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 activeTab="3"/>
  </bookViews>
  <sheets>
    <sheet name="gigante 2016" sheetId="1" r:id="rId1"/>
    <sheet name="speciale adulti" sheetId="2" r:id="rId2"/>
    <sheet name="speciale bimbi" sheetId="4" r:id="rId3"/>
    <sheet name="punti" sheetId="3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E29" i="4"/>
  <c r="E28" i="4"/>
  <c r="E27" i="4"/>
  <c r="E11" i="4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I60" i="2"/>
  <c r="I59" i="2"/>
  <c r="I57" i="2"/>
  <c r="I55" i="2"/>
  <c r="I54" i="2"/>
  <c r="I53" i="2"/>
  <c r="I52" i="2"/>
  <c r="I51" i="2"/>
  <c r="I49" i="2"/>
  <c r="I48" i="2"/>
  <c r="I46" i="2"/>
  <c r="I45" i="2"/>
  <c r="I44" i="2"/>
  <c r="I42" i="2"/>
  <c r="I41" i="2"/>
  <c r="I40" i="2"/>
  <c r="I39" i="2"/>
  <c r="I38" i="2"/>
  <c r="I37" i="2"/>
  <c r="I36" i="2"/>
  <c r="I34" i="2"/>
  <c r="I33" i="2"/>
  <c r="I32" i="2"/>
  <c r="I31" i="2"/>
  <c r="I29" i="2"/>
  <c r="I28" i="2"/>
  <c r="I27" i="2"/>
  <c r="I26" i="2"/>
  <c r="I24" i="2"/>
  <c r="I23" i="2"/>
  <c r="I21" i="2"/>
  <c r="I19" i="2"/>
  <c r="I17" i="2"/>
  <c r="I16" i="2"/>
  <c r="I15" i="2"/>
  <c r="I13" i="2"/>
  <c r="I12" i="2"/>
  <c r="I11" i="2"/>
  <c r="I9" i="2"/>
  <c r="E9" i="2"/>
  <c r="I7" i="2"/>
  <c r="I6" i="2"/>
  <c r="I5" i="2"/>
  <c r="I138" i="1"/>
  <c r="I137" i="1"/>
  <c r="I136" i="1"/>
  <c r="I135" i="1"/>
  <c r="I133" i="1"/>
  <c r="I132" i="1"/>
  <c r="I131" i="1"/>
  <c r="I129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3" i="1"/>
  <c r="I112" i="1"/>
  <c r="I111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6" i="1"/>
  <c r="I75" i="1"/>
  <c r="I74" i="1"/>
  <c r="I72" i="1"/>
  <c r="I71" i="1"/>
  <c r="I70" i="1"/>
  <c r="I68" i="1"/>
  <c r="I67" i="1"/>
  <c r="I65" i="1"/>
  <c r="I64" i="1"/>
  <c r="I63" i="1"/>
  <c r="I62" i="1"/>
  <c r="I60" i="1"/>
  <c r="I58" i="1"/>
  <c r="I57" i="1"/>
  <c r="I56" i="1"/>
  <c r="I54" i="1"/>
  <c r="I53" i="1"/>
  <c r="I51" i="1"/>
  <c r="I49" i="1"/>
  <c r="I48" i="1"/>
  <c r="I47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3" i="1"/>
  <c r="I22" i="1"/>
  <c r="I21" i="1"/>
  <c r="I20" i="1"/>
  <c r="I19" i="1"/>
  <c r="I17" i="1"/>
  <c r="I16" i="1"/>
  <c r="I15" i="1"/>
  <c r="I14" i="1"/>
  <c r="I13" i="1"/>
  <c r="I12" i="1"/>
  <c r="I10" i="1"/>
  <c r="I9" i="1"/>
  <c r="I7" i="1"/>
  <c r="I6" i="1"/>
  <c r="I5" i="1"/>
</calcChain>
</file>

<file path=xl/sharedStrings.xml><?xml version="1.0" encoding="utf-8"?>
<sst xmlns="http://schemas.openxmlformats.org/spreadsheetml/2006/main" count="613" uniqueCount="223">
  <si>
    <t>GIGANTE 2016</t>
  </si>
  <si>
    <t>pett.</t>
  </si>
  <si>
    <t>NOME</t>
  </si>
  <si>
    <t>ANNO</t>
  </si>
  <si>
    <t>CATEGORIA</t>
  </si>
  <si>
    <t>SOCIETA'</t>
  </si>
  <si>
    <t>1 manche</t>
  </si>
  <si>
    <t>2 manche</t>
  </si>
  <si>
    <t>SOMMA</t>
  </si>
  <si>
    <t>punti</t>
  </si>
  <si>
    <t>BURANI GIORGIA</t>
  </si>
  <si>
    <t>super baby f</t>
  </si>
  <si>
    <t>MAICOL SKI TEAM</t>
  </si>
  <si>
    <t>CECCONI SARA</t>
  </si>
  <si>
    <t>SCOIATTOLO</t>
  </si>
  <si>
    <t>ZECCHINI ALESSIA</t>
  </si>
  <si>
    <t>VALSABBIA</t>
  </si>
  <si>
    <t>CRISTOFOLETTI SAMUELE</t>
  </si>
  <si>
    <t>super baby</t>
  </si>
  <si>
    <t>CAGLIONI MARTINO</t>
  </si>
  <si>
    <t>BONOMI SARA</t>
  </si>
  <si>
    <t>baby f</t>
  </si>
  <si>
    <t>ZANETTI MAYLA</t>
  </si>
  <si>
    <t>MATTEI GAIA</t>
  </si>
  <si>
    <t>FRANCINELLI MATILDE</t>
  </si>
  <si>
    <t>STERBIZZI SOFIA</t>
  </si>
  <si>
    <t>PALAZZINI SILVIA</t>
  </si>
  <si>
    <t>BAGOLINO</t>
  </si>
  <si>
    <t>GUGLIELMI ALBERTO</t>
  </si>
  <si>
    <t>baby</t>
  </si>
  <si>
    <t>BURANI MATTEO</t>
  </si>
  <si>
    <t>EBRANATI NICOLA</t>
  </si>
  <si>
    <t>ZANETTI FILIPPO</t>
  </si>
  <si>
    <t>FORGHIERI GABRIELE</t>
  </si>
  <si>
    <t>FUSI VALENTINA</t>
  </si>
  <si>
    <t>cuccioli f</t>
  </si>
  <si>
    <t>TRABALZA PENELOPE</t>
  </si>
  <si>
    <t>BAFFETTI GINEVRA</t>
  </si>
  <si>
    <t>BARBETTA MARTINA</t>
  </si>
  <si>
    <t>LORICA</t>
  </si>
  <si>
    <t>PONCEMI GIANLUCA</t>
  </si>
  <si>
    <t>cuccioli</t>
  </si>
  <si>
    <t>ZANETTI DANIELE</t>
  </si>
  <si>
    <t>SBROLLI ANDREA</t>
  </si>
  <si>
    <t>MORA ALESSIO</t>
  </si>
  <si>
    <t>BONERA NICOLO'</t>
  </si>
  <si>
    <t>FRANCUCCI FLAVIO</t>
  </si>
  <si>
    <t>MERODI SIMONE</t>
  </si>
  <si>
    <t>CRISTOFOLETTI MATTIA</t>
  </si>
  <si>
    <t>SANI PIETRO</t>
  </si>
  <si>
    <t>ASINARI CATERINA ADELE</t>
  </si>
  <si>
    <t>ragazzi f</t>
  </si>
  <si>
    <t>SCHIATTI SVEVA</t>
  </si>
  <si>
    <t>GIACOMOLLI CLAUDIA</t>
  </si>
  <si>
    <t>PALAZZINI GIULIA</t>
  </si>
  <si>
    <t>QUATTRONE MARIAG.</t>
  </si>
  <si>
    <t>FUSI GRETA</t>
  </si>
  <si>
    <t>BOZUFFI DENNIS</t>
  </si>
  <si>
    <t>ragazzi</t>
  </si>
  <si>
    <t>STERBIZZI FEDERICO</t>
  </si>
  <si>
    <t>FORGHIERI MATTEO</t>
  </si>
  <si>
    <t>SIMI MADDALENA</t>
  </si>
  <si>
    <t>allievi f</t>
  </si>
  <si>
    <t>MARONI MATTIA</t>
  </si>
  <si>
    <t xml:space="preserve">allievi </t>
  </si>
  <si>
    <t>PELOSINI MATTEO</t>
  </si>
  <si>
    <t>CURTI STEFANO</t>
  </si>
  <si>
    <t>NON VED</t>
  </si>
  <si>
    <t>non veden</t>
  </si>
  <si>
    <t>SKIRACE</t>
  </si>
  <si>
    <t>ZMEEV ALEXANDER</t>
  </si>
  <si>
    <t>CAPITANI NICOLA</t>
  </si>
  <si>
    <t>GHEZZI MATTIA</t>
  </si>
  <si>
    <t>SPEC</t>
  </si>
  <si>
    <t>special</t>
  </si>
  <si>
    <t>ZANNINI MASSIMILIANO</t>
  </si>
  <si>
    <t>STAND</t>
  </si>
  <si>
    <t>stand</t>
  </si>
  <si>
    <t>LEPRE E TARTATRUGA</t>
  </si>
  <si>
    <t>PUNZI GIORGIO</t>
  </si>
  <si>
    <t>VACCARELLA NICOLAS</t>
  </si>
  <si>
    <t>MEDINI JACOPO</t>
  </si>
  <si>
    <t>SERAPIGLIA MAILA</t>
  </si>
  <si>
    <t>dame c</t>
  </si>
  <si>
    <t>MAGINI AGNESE</t>
  </si>
  <si>
    <t>RIVI RAMONA</t>
  </si>
  <si>
    <t>dame b</t>
  </si>
  <si>
    <t>SCOTTO FRANCESCA</t>
  </si>
  <si>
    <t>BULLERI CRISTINA</t>
  </si>
  <si>
    <t>LEPORATTI IVO</t>
  </si>
  <si>
    <t>veterani E</t>
  </si>
  <si>
    <t>IL GENIO</t>
  </si>
  <si>
    <t>BISCONTRI FRANCESCO</t>
  </si>
  <si>
    <t>LAI FRANCO</t>
  </si>
  <si>
    <t>GENNARGENTU</t>
  </si>
  <si>
    <t>FOLEGNANI GIORDANO</t>
  </si>
  <si>
    <t>veterani D</t>
  </si>
  <si>
    <t>LA SPEZIA</t>
  </si>
  <si>
    <t>PELIZZARI VITTORIO</t>
  </si>
  <si>
    <t>PAOLO BENAGLIO</t>
  </si>
  <si>
    <t>MARZOCCHI MAURIZIO</t>
  </si>
  <si>
    <t>DEIDDA FELICE</t>
  </si>
  <si>
    <t>COMPAGNONI GIUSEPPE</t>
  </si>
  <si>
    <t>MARCHE</t>
  </si>
  <si>
    <t>ATZENI ANTONELLO</t>
  </si>
  <si>
    <t>BONERA FIORENZO</t>
  </si>
  <si>
    <t>veterani C</t>
  </si>
  <si>
    <t>GIANNINI ALBERTO</t>
  </si>
  <si>
    <t>VERONI ROBERTO</t>
  </si>
  <si>
    <t>FACCIO EZIO</t>
  </si>
  <si>
    <t>SPORTING VERONA</t>
  </si>
  <si>
    <t>DE CESARIS ANDREA</t>
  </si>
  <si>
    <t>STAGNOLI ROBERTO</t>
  </si>
  <si>
    <t>PELOSINI FABIO</t>
  </si>
  <si>
    <t>ROSSI LORENZO</t>
  </si>
  <si>
    <t>GRANATO FRANCESCO</t>
  </si>
  <si>
    <t>GUGLIELMI NICO</t>
  </si>
  <si>
    <t>veterani B</t>
  </si>
  <si>
    <t>BIGNOTTI SIMONE</t>
  </si>
  <si>
    <t>FRANCIACORTA</t>
  </si>
  <si>
    <t>MARCONI MARCELLO</t>
  </si>
  <si>
    <t>BARTOLINI PIETRO</t>
  </si>
  <si>
    <t>BONOMI FABIO</t>
  </si>
  <si>
    <t>BURANI MARCO</t>
  </si>
  <si>
    <t>FAUSTINI STEFANO</t>
  </si>
  <si>
    <t>BELLELLI FURIO</t>
  </si>
  <si>
    <t>INNOCENTI VASCO</t>
  </si>
  <si>
    <t>STERBIZZI PAOLO</t>
  </si>
  <si>
    <t>ZANETTI FLAVIO</t>
  </si>
  <si>
    <t>DEIDDA CARLO</t>
  </si>
  <si>
    <t>CAPITANI LUIGI</t>
  </si>
  <si>
    <t>RISTOFOLETTI STEFANO</t>
  </si>
  <si>
    <t>BISI ALESSANDRO</t>
  </si>
  <si>
    <t>veterani A</t>
  </si>
  <si>
    <t>CONGIU SIMONE</t>
  </si>
  <si>
    <t>PANIZZI MIRCO</t>
  </si>
  <si>
    <t>TANGHETTI JLENIA</t>
  </si>
  <si>
    <t>giovani f</t>
  </si>
  <si>
    <t>MUNICCHI IRENE</t>
  </si>
  <si>
    <t>GIANNINI RACHELE</t>
  </si>
  <si>
    <t>SPAGNI VERONICA</t>
  </si>
  <si>
    <t>BARBETTA TERESA</t>
  </si>
  <si>
    <t>SABATINI GIACOMO</t>
  </si>
  <si>
    <t>giovani</t>
  </si>
  <si>
    <t>ASINARI ANDREA</t>
  </si>
  <si>
    <t>MARZOCCHI LEONARDO</t>
  </si>
  <si>
    <t>SALOGNI FRANCO</t>
  </si>
  <si>
    <t>BS LIBERAVVENTURA</t>
  </si>
  <si>
    <t>LUSSIGNOLI MATTEO</t>
  </si>
  <si>
    <t>SCHIATTI SEBASTIAN</t>
  </si>
  <si>
    <t>RICIOPPO LUIGI</t>
  </si>
  <si>
    <t>COSCI LEONARDO</t>
  </si>
  <si>
    <t>COSI TOMMASO</t>
  </si>
  <si>
    <t>PELLIZZARI STEFANIA</t>
  </si>
  <si>
    <t>senior f</t>
  </si>
  <si>
    <t>BISIGHIN MARIA VITTORIA</t>
  </si>
  <si>
    <t>TACCHIO CLAUDIA</t>
  </si>
  <si>
    <t>CAGALLI PIETRO</t>
  </si>
  <si>
    <t>senior</t>
  </si>
  <si>
    <t>SBROLLI GIACOMO</t>
  </si>
  <si>
    <t>INNOCENTI SIMONE</t>
  </si>
  <si>
    <t>MARCACINI ANDREA</t>
  </si>
  <si>
    <t>SPECIALE ADULTI 2016</t>
  </si>
  <si>
    <t>cl.</t>
  </si>
  <si>
    <t>nome</t>
  </si>
  <si>
    <t>anno</t>
  </si>
  <si>
    <t>categoria</t>
  </si>
  <si>
    <t>gruppo</t>
  </si>
  <si>
    <t>MAICOL</t>
  </si>
  <si>
    <t>CECCONI GIULIA</t>
  </si>
  <si>
    <t>MARCONI JACOPO</t>
  </si>
  <si>
    <t>TRABALZA LUDOVICO</t>
  </si>
  <si>
    <t>PORRU EMENUELA</t>
  </si>
  <si>
    <t>dame a</t>
  </si>
  <si>
    <t>non vedente</t>
  </si>
  <si>
    <t>MARCACCINI ANDREA</t>
  </si>
  <si>
    <t>CLASSIFICA SOCIETA'</t>
  </si>
  <si>
    <t>SPECIALE BIMBI</t>
  </si>
  <si>
    <t>SPECIALE ADULTI</t>
  </si>
  <si>
    <t>GIGANTE</t>
  </si>
  <si>
    <t>SKI RACE</t>
  </si>
  <si>
    <t>LEPRE TARTARUGA</t>
  </si>
  <si>
    <t>LIBERAVVETURA</t>
  </si>
  <si>
    <t>SPECIALE BAMBINI 2016</t>
  </si>
  <si>
    <t>CL.</t>
  </si>
  <si>
    <t>PET</t>
  </si>
  <si>
    <t>COGNOME</t>
  </si>
  <si>
    <t>CAT.</t>
  </si>
  <si>
    <t>GRUPPO</t>
  </si>
  <si>
    <t xml:space="preserve">TEMPO </t>
  </si>
  <si>
    <t>P.</t>
  </si>
  <si>
    <t>00.43,50</t>
  </si>
  <si>
    <t>00.45,50</t>
  </si>
  <si>
    <t>00.56,77</t>
  </si>
  <si>
    <t>00.31,02</t>
  </si>
  <si>
    <t>00.31,38</t>
  </si>
  <si>
    <t>00.32,08</t>
  </si>
  <si>
    <t>MERODI SARA</t>
  </si>
  <si>
    <t>00.35,68</t>
  </si>
  <si>
    <t>00.40,13</t>
  </si>
  <si>
    <t>CECCONI ANDREA</t>
  </si>
  <si>
    <t>00.33,17</t>
  </si>
  <si>
    <t>00.34,07</t>
  </si>
  <si>
    <t>00.34,11</t>
  </si>
  <si>
    <t>00.32,60</t>
  </si>
  <si>
    <t>00.36,02</t>
  </si>
  <si>
    <t>ROSATI GIULIA</t>
  </si>
  <si>
    <t>00.41,68</t>
  </si>
  <si>
    <t>sp</t>
  </si>
  <si>
    <t>00.31,35</t>
  </si>
  <si>
    <t>00.31,66</t>
  </si>
  <si>
    <t>00.33,24</t>
  </si>
  <si>
    <t>00.35,61</t>
  </si>
  <si>
    <t>non vedenti</t>
  </si>
  <si>
    <t>02.02,02</t>
  </si>
  <si>
    <t>02.24,89</t>
  </si>
  <si>
    <t>00.50,25</t>
  </si>
  <si>
    <t>00.36,86</t>
  </si>
  <si>
    <t>MIDINI JACOPO</t>
  </si>
  <si>
    <t>00.42,88</t>
  </si>
  <si>
    <t>00.43,98</t>
  </si>
  <si>
    <t>VACCARELLA NICHOLAS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</si>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</sst>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mm:ss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41" fontId="5" fillId="0" borderId="1" xfId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164" fontId="0" fillId="0" borderId="0" xfId="0" applyNumberFormat="1" applyBorder="1"/>
    <xf numFmtId="0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/>
    <xf numFmtId="47" fontId="0" fillId="0" borderId="0" xfId="0" applyNumberForma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41" fontId="6" fillId="0" borderId="1" xfId="1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5" fillId="0" borderId="0" xfId="0" applyFont="1"/>
    <xf numFmtId="41" fontId="0" fillId="0" borderId="0" xfId="1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5" fillId="0" borderId="0" xfId="0" applyFont="1" applyBorder="1"/>
    <xf numFmtId="0" fontId="2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41" fontId="0" fillId="0" borderId="1" xfId="1" applyFont="1" applyBorder="1"/>
    <xf numFmtId="1" fontId="0" fillId="0" borderId="0" xfId="0" applyNumberForma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1" fontId="2" fillId="0" borderId="1" xfId="1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</xdr:row>
      <xdr:rowOff>0</xdr:rowOff>
    </xdr:from>
    <xdr:to>
      <xdr:col>9</xdr:col>
      <xdr:colOff>1104900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724150" y="485775"/>
          <a:ext cx="54578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372836</xdr:colOff>
      <xdr:row>3</xdr:row>
      <xdr:rowOff>0</xdr:rowOff>
    </xdr:from>
    <xdr:to>
      <xdr:col>9</xdr:col>
      <xdr:colOff>755038</xdr:colOff>
      <xdr:row>3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54186" y="485775"/>
          <a:ext cx="4392227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6</xdr:col>
      <xdr:colOff>121103</xdr:colOff>
      <xdr:row>3</xdr:row>
      <xdr:rowOff>0</xdr:rowOff>
    </xdr:from>
    <xdr:to>
      <xdr:col>8</xdr:col>
      <xdr:colOff>811273</xdr:colOff>
      <xdr:row>3</xdr:row>
      <xdr:rowOff>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4607378" y="485775"/>
          <a:ext cx="199509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5</xdr:col>
      <xdr:colOff>658586</xdr:colOff>
      <xdr:row>3</xdr:row>
      <xdr:rowOff>0</xdr:rowOff>
    </xdr:from>
    <xdr:to>
      <xdr:col>9</xdr:col>
      <xdr:colOff>488375</xdr:colOff>
      <xdr:row>3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839936" y="485775"/>
          <a:ext cx="3839814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6</xdr:col>
      <xdr:colOff>523875</xdr:colOff>
      <xdr:row>3</xdr:row>
      <xdr:rowOff>0</xdr:rowOff>
    </xdr:from>
    <xdr:to>
      <xdr:col>8</xdr:col>
      <xdr:colOff>28575</xdr:colOff>
      <xdr:row>3</xdr:row>
      <xdr:rowOff>0</xdr:rowOff>
    </xdr:to>
    <xdr:pic>
      <xdr:nvPicPr>
        <xdr:cNvPr id="6" name="Picture 5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4857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3</xdr:row>
      <xdr:rowOff>0</xdr:rowOff>
    </xdr:from>
    <xdr:to>
      <xdr:col>8</xdr:col>
      <xdr:colOff>1104900</xdr:colOff>
      <xdr:row>3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05050" y="485775"/>
          <a:ext cx="4591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372836</xdr:colOff>
      <xdr:row>3</xdr:row>
      <xdr:rowOff>0</xdr:rowOff>
    </xdr:from>
    <xdr:to>
      <xdr:col>8</xdr:col>
      <xdr:colOff>754220</xdr:colOff>
      <xdr:row>3</xdr:row>
      <xdr:rowOff>0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2773136" y="485775"/>
          <a:ext cx="3772284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5</xdr:col>
      <xdr:colOff>125186</xdr:colOff>
      <xdr:row>3</xdr:row>
      <xdr:rowOff>0</xdr:rowOff>
    </xdr:from>
    <xdr:to>
      <xdr:col>7</xdr:col>
      <xdr:colOff>434042</xdr:colOff>
      <xdr:row>3</xdr:row>
      <xdr:rowOff>0</xdr:rowOff>
    </xdr:to>
    <xdr:sp macro="" textlink="">
      <xdr:nvSpPr>
        <xdr:cNvPr id="9" name="WordArt 8"/>
        <xdr:cNvSpPr>
          <a:spLocks noChangeArrowheads="1" noChangeShapeType="1" noTextEdit="1"/>
        </xdr:cNvSpPr>
      </xdr:nvSpPr>
      <xdr:spPr bwMode="auto">
        <a:xfrm>
          <a:off x="3306536" y="485775"/>
          <a:ext cx="2480556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4</xdr:col>
      <xdr:colOff>658586</xdr:colOff>
      <xdr:row>3</xdr:row>
      <xdr:rowOff>0</xdr:rowOff>
    </xdr:from>
    <xdr:to>
      <xdr:col>8</xdr:col>
      <xdr:colOff>487575</xdr:colOff>
      <xdr:row>3</xdr:row>
      <xdr:rowOff>0</xdr:rowOff>
    </xdr:to>
    <xdr:sp macro="" textlink="">
      <xdr:nvSpPr>
        <xdr:cNvPr id="10" name="WordArt 9"/>
        <xdr:cNvSpPr>
          <a:spLocks noChangeArrowheads="1" noChangeShapeType="1" noTextEdit="1"/>
        </xdr:cNvSpPr>
      </xdr:nvSpPr>
      <xdr:spPr bwMode="auto">
        <a:xfrm>
          <a:off x="3058886" y="485775"/>
          <a:ext cx="3219889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5</xdr:col>
      <xdr:colOff>523875</xdr:colOff>
      <xdr:row>3</xdr:row>
      <xdr:rowOff>0</xdr:rowOff>
    </xdr:from>
    <xdr:to>
      <xdr:col>7</xdr:col>
      <xdr:colOff>28575</xdr:colOff>
      <xdr:row>3</xdr:row>
      <xdr:rowOff>0</xdr:rowOff>
    </xdr:to>
    <xdr:pic>
      <xdr:nvPicPr>
        <xdr:cNvPr id="11" name="Picture 10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48577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6</xdr:col>
      <xdr:colOff>1104900</xdr:colOff>
      <xdr:row>3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981200" y="485775"/>
          <a:ext cx="33718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6</xdr:col>
      <xdr:colOff>749610</xdr:colOff>
      <xdr:row>3</xdr:row>
      <xdr:rowOff>0</xdr:rowOff>
    </xdr:to>
    <xdr:sp macro="" textlink="">
      <xdr:nvSpPr>
        <xdr:cNvPr id="13" name="WordArt 12"/>
        <xdr:cNvSpPr>
          <a:spLocks noChangeArrowheads="1" noChangeShapeType="1" noTextEdit="1"/>
        </xdr:cNvSpPr>
      </xdr:nvSpPr>
      <xdr:spPr bwMode="auto">
        <a:xfrm>
          <a:off x="1981200" y="485775"/>
          <a:ext cx="325468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3</xdr:col>
      <xdr:colOff>126546</xdr:colOff>
      <xdr:row>3</xdr:row>
      <xdr:rowOff>0</xdr:rowOff>
    </xdr:from>
    <xdr:to>
      <xdr:col>5</xdr:col>
      <xdr:colOff>800588</xdr:colOff>
      <xdr:row>3</xdr:row>
      <xdr:rowOff>0</xdr:rowOff>
    </xdr:to>
    <xdr:sp macro="" textlink="">
      <xdr:nvSpPr>
        <xdr:cNvPr id="14" name="WordArt 13"/>
        <xdr:cNvSpPr>
          <a:spLocks noChangeArrowheads="1" noChangeShapeType="1" noTextEdit="1"/>
        </xdr:cNvSpPr>
      </xdr:nvSpPr>
      <xdr:spPr bwMode="auto">
        <a:xfrm>
          <a:off x="2107746" y="485775"/>
          <a:ext cx="1874192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6</xdr:col>
      <xdr:colOff>482732</xdr:colOff>
      <xdr:row>3</xdr:row>
      <xdr:rowOff>0</xdr:rowOff>
    </xdr:to>
    <xdr:sp macro="" textlink="">
      <xdr:nvSpPr>
        <xdr:cNvPr id="15" name="WordArt 14"/>
        <xdr:cNvSpPr>
          <a:spLocks noChangeArrowheads="1" noChangeShapeType="1" noTextEdit="1"/>
        </xdr:cNvSpPr>
      </xdr:nvSpPr>
      <xdr:spPr bwMode="auto">
        <a:xfrm>
          <a:off x="1981200" y="485775"/>
          <a:ext cx="2987807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3</xdr:col>
      <xdr:colOff>523875</xdr:colOff>
      <xdr:row>3</xdr:row>
      <xdr:rowOff>0</xdr:rowOff>
    </xdr:from>
    <xdr:to>
      <xdr:col>5</xdr:col>
      <xdr:colOff>28575</xdr:colOff>
      <xdr:row>3</xdr:row>
      <xdr:rowOff>0</xdr:rowOff>
    </xdr:to>
    <xdr:pic>
      <xdr:nvPicPr>
        <xdr:cNvPr id="16" name="Picture 15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857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3</xdr:row>
      <xdr:rowOff>0</xdr:rowOff>
    </xdr:from>
    <xdr:to>
      <xdr:col>8</xdr:col>
      <xdr:colOff>1104900</xdr:colOff>
      <xdr:row>3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2305050" y="485775"/>
          <a:ext cx="4591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372836</xdr:colOff>
      <xdr:row>3</xdr:row>
      <xdr:rowOff>0</xdr:rowOff>
    </xdr:from>
    <xdr:to>
      <xdr:col>8</xdr:col>
      <xdr:colOff>754220</xdr:colOff>
      <xdr:row>3</xdr:row>
      <xdr:rowOff>0</xdr:rowOff>
    </xdr:to>
    <xdr:sp macro="" textlink="">
      <xdr:nvSpPr>
        <xdr:cNvPr id="18" name="WordArt 17"/>
        <xdr:cNvSpPr>
          <a:spLocks noChangeArrowheads="1" noChangeShapeType="1" noTextEdit="1"/>
        </xdr:cNvSpPr>
      </xdr:nvSpPr>
      <xdr:spPr bwMode="auto">
        <a:xfrm>
          <a:off x="2773136" y="485775"/>
          <a:ext cx="3772284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5</xdr:col>
      <xdr:colOff>125186</xdr:colOff>
      <xdr:row>3</xdr:row>
      <xdr:rowOff>0</xdr:rowOff>
    </xdr:from>
    <xdr:to>
      <xdr:col>7</xdr:col>
      <xdr:colOff>434075</xdr:colOff>
      <xdr:row>3</xdr:row>
      <xdr:rowOff>0</xdr:rowOff>
    </xdr:to>
    <xdr:sp macro="" textlink="">
      <xdr:nvSpPr>
        <xdr:cNvPr id="19" name="WordArt 18"/>
        <xdr:cNvSpPr>
          <a:spLocks noChangeArrowheads="1" noChangeShapeType="1" noTextEdit="1"/>
        </xdr:cNvSpPr>
      </xdr:nvSpPr>
      <xdr:spPr bwMode="auto">
        <a:xfrm>
          <a:off x="3306536" y="485775"/>
          <a:ext cx="2480589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4</xdr:col>
      <xdr:colOff>658586</xdr:colOff>
      <xdr:row>3</xdr:row>
      <xdr:rowOff>0</xdr:rowOff>
    </xdr:from>
    <xdr:to>
      <xdr:col>8</xdr:col>
      <xdr:colOff>487575</xdr:colOff>
      <xdr:row>3</xdr:row>
      <xdr:rowOff>0</xdr:rowOff>
    </xdr:to>
    <xdr:sp macro="" textlink="">
      <xdr:nvSpPr>
        <xdr:cNvPr id="20" name="WordArt 19"/>
        <xdr:cNvSpPr>
          <a:spLocks noChangeArrowheads="1" noChangeShapeType="1" noTextEdit="1"/>
        </xdr:cNvSpPr>
      </xdr:nvSpPr>
      <xdr:spPr bwMode="auto">
        <a:xfrm>
          <a:off x="3058886" y="485775"/>
          <a:ext cx="3219889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5</xdr:col>
      <xdr:colOff>523875</xdr:colOff>
      <xdr:row>3</xdr:row>
      <xdr:rowOff>0</xdr:rowOff>
    </xdr:from>
    <xdr:to>
      <xdr:col>7</xdr:col>
      <xdr:colOff>28575</xdr:colOff>
      <xdr:row>3</xdr:row>
      <xdr:rowOff>0</xdr:rowOff>
    </xdr:to>
    <xdr:pic>
      <xdr:nvPicPr>
        <xdr:cNvPr id="21" name="Picture 20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48577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7</xdr:col>
      <xdr:colOff>1104900</xdr:colOff>
      <xdr:row>3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1981200" y="485775"/>
          <a:ext cx="3810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374196</xdr:colOff>
      <xdr:row>3</xdr:row>
      <xdr:rowOff>0</xdr:rowOff>
    </xdr:from>
    <xdr:to>
      <xdr:col>8</xdr:col>
      <xdr:colOff>240</xdr:colOff>
      <xdr:row>3</xdr:row>
      <xdr:rowOff>0</xdr:rowOff>
    </xdr:to>
    <xdr:sp macro="" textlink="">
      <xdr:nvSpPr>
        <xdr:cNvPr id="23" name="WordArt 22"/>
        <xdr:cNvSpPr>
          <a:spLocks noChangeArrowheads="1" noChangeShapeType="1" noTextEdit="1"/>
        </xdr:cNvSpPr>
      </xdr:nvSpPr>
      <xdr:spPr bwMode="auto">
        <a:xfrm>
          <a:off x="2355396" y="485775"/>
          <a:ext cx="3436044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4</xdr:col>
      <xdr:colOff>125186</xdr:colOff>
      <xdr:row>3</xdr:row>
      <xdr:rowOff>0</xdr:rowOff>
    </xdr:from>
    <xdr:to>
      <xdr:col>6</xdr:col>
      <xdr:colOff>797227</xdr:colOff>
      <xdr:row>3</xdr:row>
      <xdr:rowOff>0</xdr:rowOff>
    </xdr:to>
    <xdr:sp macro="" textlink="">
      <xdr:nvSpPr>
        <xdr:cNvPr id="24" name="WordArt 23"/>
        <xdr:cNvSpPr>
          <a:spLocks noChangeArrowheads="1" noChangeShapeType="1" noTextEdit="1"/>
        </xdr:cNvSpPr>
      </xdr:nvSpPr>
      <xdr:spPr bwMode="auto">
        <a:xfrm>
          <a:off x="2525486" y="485775"/>
          <a:ext cx="2758016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7</xdr:col>
      <xdr:colOff>435284</xdr:colOff>
      <xdr:row>3</xdr:row>
      <xdr:rowOff>0</xdr:rowOff>
    </xdr:to>
    <xdr:sp macro="" textlink="">
      <xdr:nvSpPr>
        <xdr:cNvPr id="25" name="WordArt 24"/>
        <xdr:cNvSpPr>
          <a:spLocks noChangeArrowheads="1" noChangeShapeType="1" noTextEdit="1"/>
        </xdr:cNvSpPr>
      </xdr:nvSpPr>
      <xdr:spPr bwMode="auto">
        <a:xfrm>
          <a:off x="2400300" y="485775"/>
          <a:ext cx="3388034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4</xdr:col>
      <xdr:colOff>523875</xdr:colOff>
      <xdr:row>3</xdr:row>
      <xdr:rowOff>0</xdr:rowOff>
    </xdr:from>
    <xdr:to>
      <xdr:col>6</xdr:col>
      <xdr:colOff>28575</xdr:colOff>
      <xdr:row>3</xdr:row>
      <xdr:rowOff>0</xdr:rowOff>
    </xdr:to>
    <xdr:pic>
      <xdr:nvPicPr>
        <xdr:cNvPr id="26" name="Picture 25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5775"/>
          <a:ext cx="1590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5</xdr:col>
      <xdr:colOff>1104900</xdr:colOff>
      <xdr:row>3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628650" y="485775"/>
          <a:ext cx="3657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3</xdr:row>
      <xdr:rowOff>0</xdr:rowOff>
    </xdr:from>
    <xdr:to>
      <xdr:col>5</xdr:col>
      <xdr:colOff>752946</xdr:colOff>
      <xdr:row>3</xdr:row>
      <xdr:rowOff>0</xdr:rowOff>
    </xdr:to>
    <xdr:sp macro="" textlink="">
      <xdr:nvSpPr>
        <xdr:cNvPr id="28" name="WordArt 27"/>
        <xdr:cNvSpPr>
          <a:spLocks noChangeArrowheads="1" noChangeShapeType="1" noTextEdit="1"/>
        </xdr:cNvSpPr>
      </xdr:nvSpPr>
      <xdr:spPr bwMode="auto">
        <a:xfrm>
          <a:off x="1000125" y="485775"/>
          <a:ext cx="2934171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780940</xdr:colOff>
      <xdr:row>3</xdr:row>
      <xdr:rowOff>0</xdr:rowOff>
    </xdr:to>
    <xdr:sp macro="" textlink="">
      <xdr:nvSpPr>
        <xdr:cNvPr id="29" name="WordArt 28"/>
        <xdr:cNvSpPr>
          <a:spLocks noChangeArrowheads="1" noChangeShapeType="1" noTextEdit="1"/>
        </xdr:cNvSpPr>
      </xdr:nvSpPr>
      <xdr:spPr bwMode="auto">
        <a:xfrm>
          <a:off x="1981200" y="485775"/>
          <a:ext cx="120004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2</xdr:col>
      <xdr:colOff>657225</xdr:colOff>
      <xdr:row>3</xdr:row>
      <xdr:rowOff>0</xdr:rowOff>
    </xdr:from>
    <xdr:to>
      <xdr:col>5</xdr:col>
      <xdr:colOff>486103</xdr:colOff>
      <xdr:row>3</xdr:row>
      <xdr:rowOff>0</xdr:rowOff>
    </xdr:to>
    <xdr:sp macro="" textlink="">
      <xdr:nvSpPr>
        <xdr:cNvPr id="30" name="WordArt 29"/>
        <xdr:cNvSpPr>
          <a:spLocks noChangeArrowheads="1" noChangeShapeType="1" noTextEdit="1"/>
        </xdr:cNvSpPr>
      </xdr:nvSpPr>
      <xdr:spPr bwMode="auto">
        <a:xfrm>
          <a:off x="1285875" y="485775"/>
          <a:ext cx="2381578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pic>
      <xdr:nvPicPr>
        <xdr:cNvPr id="31" name="Picture 30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857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7</xdr:col>
      <xdr:colOff>1104900</xdr:colOff>
      <xdr:row>3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1981200" y="485775"/>
          <a:ext cx="3810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374196</xdr:colOff>
      <xdr:row>3</xdr:row>
      <xdr:rowOff>0</xdr:rowOff>
    </xdr:from>
    <xdr:to>
      <xdr:col>8</xdr:col>
      <xdr:colOff>240</xdr:colOff>
      <xdr:row>3</xdr:row>
      <xdr:rowOff>0</xdr:rowOff>
    </xdr:to>
    <xdr:sp macro="" textlink="">
      <xdr:nvSpPr>
        <xdr:cNvPr id="33" name="WordArt 32"/>
        <xdr:cNvSpPr>
          <a:spLocks noChangeArrowheads="1" noChangeShapeType="1" noTextEdit="1"/>
        </xdr:cNvSpPr>
      </xdr:nvSpPr>
      <xdr:spPr bwMode="auto">
        <a:xfrm>
          <a:off x="2355396" y="485775"/>
          <a:ext cx="3436044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4</xdr:col>
      <xdr:colOff>125186</xdr:colOff>
      <xdr:row>3</xdr:row>
      <xdr:rowOff>0</xdr:rowOff>
    </xdr:from>
    <xdr:to>
      <xdr:col>6</xdr:col>
      <xdr:colOff>806747</xdr:colOff>
      <xdr:row>3</xdr:row>
      <xdr:rowOff>0</xdr:rowOff>
    </xdr:to>
    <xdr:sp macro="" textlink="">
      <xdr:nvSpPr>
        <xdr:cNvPr id="34" name="WordArt 33"/>
        <xdr:cNvSpPr>
          <a:spLocks noChangeArrowheads="1" noChangeShapeType="1" noTextEdit="1"/>
        </xdr:cNvSpPr>
      </xdr:nvSpPr>
      <xdr:spPr bwMode="auto">
        <a:xfrm>
          <a:off x="2525486" y="485775"/>
          <a:ext cx="2767536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7</xdr:col>
      <xdr:colOff>435284</xdr:colOff>
      <xdr:row>3</xdr:row>
      <xdr:rowOff>0</xdr:rowOff>
    </xdr:to>
    <xdr:sp macro="" textlink="">
      <xdr:nvSpPr>
        <xdr:cNvPr id="35" name="WordArt 34"/>
        <xdr:cNvSpPr>
          <a:spLocks noChangeArrowheads="1" noChangeShapeType="1" noTextEdit="1"/>
        </xdr:cNvSpPr>
      </xdr:nvSpPr>
      <xdr:spPr bwMode="auto">
        <a:xfrm>
          <a:off x="2400300" y="485775"/>
          <a:ext cx="3388034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4</xdr:col>
      <xdr:colOff>523875</xdr:colOff>
      <xdr:row>3</xdr:row>
      <xdr:rowOff>0</xdr:rowOff>
    </xdr:from>
    <xdr:to>
      <xdr:col>6</xdr:col>
      <xdr:colOff>28575</xdr:colOff>
      <xdr:row>3</xdr:row>
      <xdr:rowOff>0</xdr:rowOff>
    </xdr:to>
    <xdr:pic>
      <xdr:nvPicPr>
        <xdr:cNvPr id="36" name="Picture 35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5775"/>
          <a:ext cx="1590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3</xdr:row>
      <xdr:rowOff>0</xdr:rowOff>
    </xdr:from>
    <xdr:to>
      <xdr:col>6</xdr:col>
      <xdr:colOff>1104900</xdr:colOff>
      <xdr:row>3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52500" y="485775"/>
          <a:ext cx="44005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6</xdr:col>
      <xdr:colOff>749610</xdr:colOff>
      <xdr:row>3</xdr:row>
      <xdr:rowOff>0</xdr:rowOff>
    </xdr:to>
    <xdr:sp macro="" textlink="">
      <xdr:nvSpPr>
        <xdr:cNvPr id="38" name="WordArt 37"/>
        <xdr:cNvSpPr>
          <a:spLocks noChangeArrowheads="1" noChangeShapeType="1" noTextEdit="1"/>
        </xdr:cNvSpPr>
      </xdr:nvSpPr>
      <xdr:spPr bwMode="auto">
        <a:xfrm>
          <a:off x="1981200" y="485775"/>
          <a:ext cx="325468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3</xdr:col>
      <xdr:colOff>126546</xdr:colOff>
      <xdr:row>3</xdr:row>
      <xdr:rowOff>0</xdr:rowOff>
    </xdr:from>
    <xdr:to>
      <xdr:col>5</xdr:col>
      <xdr:colOff>800588</xdr:colOff>
      <xdr:row>3</xdr:row>
      <xdr:rowOff>0</xdr:rowOff>
    </xdr:to>
    <xdr:sp macro="" textlink="">
      <xdr:nvSpPr>
        <xdr:cNvPr id="39" name="WordArt 38"/>
        <xdr:cNvSpPr>
          <a:spLocks noChangeArrowheads="1" noChangeShapeType="1" noTextEdit="1"/>
        </xdr:cNvSpPr>
      </xdr:nvSpPr>
      <xdr:spPr bwMode="auto">
        <a:xfrm>
          <a:off x="2107746" y="485775"/>
          <a:ext cx="1874192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6</xdr:col>
      <xdr:colOff>482732</xdr:colOff>
      <xdr:row>3</xdr:row>
      <xdr:rowOff>0</xdr:rowOff>
    </xdr:to>
    <xdr:sp macro="" textlink="">
      <xdr:nvSpPr>
        <xdr:cNvPr id="40" name="WordArt 39"/>
        <xdr:cNvSpPr>
          <a:spLocks noChangeArrowheads="1" noChangeShapeType="1" noTextEdit="1"/>
        </xdr:cNvSpPr>
      </xdr:nvSpPr>
      <xdr:spPr bwMode="auto">
        <a:xfrm>
          <a:off x="1981200" y="485775"/>
          <a:ext cx="2987807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3</xdr:col>
      <xdr:colOff>523875</xdr:colOff>
      <xdr:row>3</xdr:row>
      <xdr:rowOff>0</xdr:rowOff>
    </xdr:from>
    <xdr:to>
      <xdr:col>5</xdr:col>
      <xdr:colOff>28575</xdr:colOff>
      <xdr:row>3</xdr:row>
      <xdr:rowOff>0</xdr:rowOff>
    </xdr:to>
    <xdr:pic>
      <xdr:nvPicPr>
        <xdr:cNvPr id="41" name="Picture 40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857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4</xdr:col>
      <xdr:colOff>1104900</xdr:colOff>
      <xdr:row>3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85750" y="485775"/>
          <a:ext cx="2895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2722</xdr:colOff>
      <xdr:row>3</xdr:row>
      <xdr:rowOff>0</xdr:rowOff>
    </xdr:from>
    <xdr:to>
      <xdr:col>4</xdr:col>
      <xdr:colOff>754184</xdr:colOff>
      <xdr:row>3</xdr:row>
      <xdr:rowOff>0</xdr:rowOff>
    </xdr:to>
    <xdr:sp macro="" textlink="">
      <xdr:nvSpPr>
        <xdr:cNvPr id="43" name="WordArt 42"/>
        <xdr:cNvSpPr>
          <a:spLocks noChangeArrowheads="1" noChangeShapeType="1" noTextEdit="1"/>
        </xdr:cNvSpPr>
      </xdr:nvSpPr>
      <xdr:spPr bwMode="auto">
        <a:xfrm>
          <a:off x="631372" y="485775"/>
          <a:ext cx="2523112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2</xdr:col>
      <xdr:colOff>123825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4" name="WordArt 43"/>
        <xdr:cNvSpPr>
          <a:spLocks noChangeArrowheads="1" noChangeShapeType="1" noTextEdit="1"/>
        </xdr:cNvSpPr>
      </xdr:nvSpPr>
      <xdr:spPr bwMode="auto">
        <a:xfrm>
          <a:off x="752475" y="485775"/>
          <a:ext cx="164782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2</xdr:col>
      <xdr:colOff>2722</xdr:colOff>
      <xdr:row>3</xdr:row>
      <xdr:rowOff>0</xdr:rowOff>
    </xdr:from>
    <xdr:to>
      <xdr:col>4</xdr:col>
      <xdr:colOff>487517</xdr:colOff>
      <xdr:row>3</xdr:row>
      <xdr:rowOff>0</xdr:rowOff>
    </xdr:to>
    <xdr:sp macro="" textlink="">
      <xdr:nvSpPr>
        <xdr:cNvPr id="45" name="WordArt 44"/>
        <xdr:cNvSpPr>
          <a:spLocks noChangeArrowheads="1" noChangeShapeType="1" noTextEdit="1"/>
        </xdr:cNvSpPr>
      </xdr:nvSpPr>
      <xdr:spPr bwMode="auto">
        <a:xfrm>
          <a:off x="631372" y="485775"/>
          <a:ext cx="225644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2</xdr:col>
      <xdr:colOff>523875</xdr:colOff>
      <xdr:row>3</xdr:row>
      <xdr:rowOff>0</xdr:rowOff>
    </xdr:from>
    <xdr:to>
      <xdr:col>3</xdr:col>
      <xdr:colOff>28575</xdr:colOff>
      <xdr:row>3</xdr:row>
      <xdr:rowOff>0</xdr:rowOff>
    </xdr:to>
    <xdr:pic>
      <xdr:nvPicPr>
        <xdr:cNvPr id="46" name="Picture 45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857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3</xdr:row>
      <xdr:rowOff>0</xdr:rowOff>
    </xdr:from>
    <xdr:to>
      <xdr:col>6</xdr:col>
      <xdr:colOff>1104900</xdr:colOff>
      <xdr:row>3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52500" y="485775"/>
          <a:ext cx="44005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6</xdr:col>
      <xdr:colOff>749610</xdr:colOff>
      <xdr:row>3</xdr:row>
      <xdr:rowOff>0</xdr:rowOff>
    </xdr:to>
    <xdr:sp macro="" textlink="">
      <xdr:nvSpPr>
        <xdr:cNvPr id="48" name="WordArt 47"/>
        <xdr:cNvSpPr>
          <a:spLocks noChangeArrowheads="1" noChangeShapeType="1" noTextEdit="1"/>
        </xdr:cNvSpPr>
      </xdr:nvSpPr>
      <xdr:spPr bwMode="auto">
        <a:xfrm>
          <a:off x="1981200" y="485775"/>
          <a:ext cx="3254685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3</xdr:col>
      <xdr:colOff>126546</xdr:colOff>
      <xdr:row>3</xdr:row>
      <xdr:rowOff>0</xdr:rowOff>
    </xdr:from>
    <xdr:to>
      <xdr:col>5</xdr:col>
      <xdr:colOff>810116</xdr:colOff>
      <xdr:row>3</xdr:row>
      <xdr:rowOff>0</xdr:rowOff>
    </xdr:to>
    <xdr:sp macro="" textlink="">
      <xdr:nvSpPr>
        <xdr:cNvPr id="49" name="WordArt 48"/>
        <xdr:cNvSpPr>
          <a:spLocks noChangeArrowheads="1" noChangeShapeType="1" noTextEdit="1"/>
        </xdr:cNvSpPr>
      </xdr:nvSpPr>
      <xdr:spPr bwMode="auto">
        <a:xfrm>
          <a:off x="2107746" y="485775"/>
          <a:ext cx="188372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6</xdr:col>
      <xdr:colOff>482732</xdr:colOff>
      <xdr:row>3</xdr:row>
      <xdr:rowOff>0</xdr:rowOff>
    </xdr:to>
    <xdr:sp macro="" textlink="">
      <xdr:nvSpPr>
        <xdr:cNvPr id="50" name="WordArt 49"/>
        <xdr:cNvSpPr>
          <a:spLocks noChangeArrowheads="1" noChangeShapeType="1" noTextEdit="1"/>
        </xdr:cNvSpPr>
      </xdr:nvSpPr>
      <xdr:spPr bwMode="auto">
        <a:xfrm>
          <a:off x="1981200" y="485775"/>
          <a:ext cx="2987807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3</xdr:col>
      <xdr:colOff>523875</xdr:colOff>
      <xdr:row>3</xdr:row>
      <xdr:rowOff>0</xdr:rowOff>
    </xdr:from>
    <xdr:to>
      <xdr:col>5</xdr:col>
      <xdr:colOff>28575</xdr:colOff>
      <xdr:row>3</xdr:row>
      <xdr:rowOff>0</xdr:rowOff>
    </xdr:to>
    <xdr:pic>
      <xdr:nvPicPr>
        <xdr:cNvPr id="51" name="Picture 50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857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3</xdr:row>
      <xdr:rowOff>0</xdr:rowOff>
    </xdr:from>
    <xdr:to>
      <xdr:col>5</xdr:col>
      <xdr:colOff>1104900</xdr:colOff>
      <xdr:row>3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609600" y="485775"/>
          <a:ext cx="3676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3</xdr:row>
      <xdr:rowOff>0</xdr:rowOff>
    </xdr:from>
    <xdr:to>
      <xdr:col>5</xdr:col>
      <xdr:colOff>752946</xdr:colOff>
      <xdr:row>3</xdr:row>
      <xdr:rowOff>0</xdr:rowOff>
    </xdr:to>
    <xdr:sp macro="" textlink="">
      <xdr:nvSpPr>
        <xdr:cNvPr id="53" name="WordArt 52"/>
        <xdr:cNvSpPr>
          <a:spLocks noChangeArrowheads="1" noChangeShapeType="1" noTextEdit="1"/>
        </xdr:cNvSpPr>
      </xdr:nvSpPr>
      <xdr:spPr bwMode="auto">
        <a:xfrm>
          <a:off x="1000125" y="485775"/>
          <a:ext cx="2934171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FESTA SULLA NEVE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780940</xdr:colOff>
      <xdr:row>3</xdr:row>
      <xdr:rowOff>0</xdr:rowOff>
    </xdr:to>
    <xdr:sp macro="" textlink="">
      <xdr:nvSpPr>
        <xdr:cNvPr id="54" name="WordArt 53"/>
        <xdr:cNvSpPr>
          <a:spLocks noChangeArrowheads="1" noChangeShapeType="1" noTextEdit="1"/>
        </xdr:cNvSpPr>
      </xdr:nvSpPr>
      <xdr:spPr bwMode="auto">
        <a:xfrm>
          <a:off x="1981200" y="485775"/>
          <a:ext cx="1200040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POZZA DI FASSA 17.02.2001</a:t>
          </a:r>
        </a:p>
      </xdr:txBody>
    </xdr:sp>
    <xdr:clientData/>
  </xdr:twoCellAnchor>
  <xdr:twoCellAnchor>
    <xdr:from>
      <xdr:col>2</xdr:col>
      <xdr:colOff>657225</xdr:colOff>
      <xdr:row>3</xdr:row>
      <xdr:rowOff>0</xdr:rowOff>
    </xdr:from>
    <xdr:to>
      <xdr:col>5</xdr:col>
      <xdr:colOff>486103</xdr:colOff>
      <xdr:row>3</xdr:row>
      <xdr:rowOff>0</xdr:rowOff>
    </xdr:to>
    <xdr:sp macro="" textlink="">
      <xdr:nvSpPr>
        <xdr:cNvPr id="55" name="WordArt 54"/>
        <xdr:cNvSpPr>
          <a:spLocks noChangeArrowheads="1" noChangeShapeType="1" noTextEdit="1"/>
        </xdr:cNvSpPr>
      </xdr:nvSpPr>
      <xdr:spPr bwMode="auto">
        <a:xfrm>
          <a:off x="1285875" y="485775"/>
          <a:ext cx="2381578" cy="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FF"/>
                  </a:gs>
                  <a:gs pos="50000">
                    <a:srgbClr val="00CCFF"/>
                  </a:gs>
                  <a:gs pos="100000">
                    <a:srgbClr val="0000FF"/>
                  </a:gs>
                </a:gsLst>
                <a:lin ang="5400000" scaled="1"/>
              </a:gradFill>
              <a:effectLst/>
              <a:latin typeface="Arial Black"/>
            </a:rPr>
            <a:t>CA.RI.TRO 2001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pic>
      <xdr:nvPicPr>
        <xdr:cNvPr id="56" name="Picture 55" descr="sciat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857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zione\Desktop\UISP\UISP%20speciale%20adulti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zione\Desktop\UISP\UISP%20speciale%20bimbi%202016%20VE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e"/>
      <sheetName val="ISCRIZIONI"/>
      <sheetName val="PARTENZA"/>
      <sheetName val="gara"/>
      <sheetName val="CLASSIFICA"/>
    </sheetNames>
    <sheetDataSet>
      <sheetData sheetId="0" refreshError="1">
        <row r="3">
          <cell r="A3">
            <v>1920</v>
          </cell>
          <cell r="B3" t="str">
            <v>veterani E</v>
          </cell>
          <cell r="D3" t="str">
            <v>dame C</v>
          </cell>
        </row>
        <row r="4">
          <cell r="A4">
            <v>1921</v>
          </cell>
          <cell r="B4" t="str">
            <v>veterani E</v>
          </cell>
          <cell r="D4" t="str">
            <v>dame C</v>
          </cell>
          <cell r="G4">
            <v>1</v>
          </cell>
          <cell r="H4" t="str">
            <v>super baby</v>
          </cell>
        </row>
        <row r="5">
          <cell r="A5">
            <v>1922</v>
          </cell>
          <cell r="B5" t="str">
            <v>veterani E</v>
          </cell>
          <cell r="D5" t="str">
            <v>dame C</v>
          </cell>
          <cell r="G5">
            <v>2</v>
          </cell>
          <cell r="H5" t="str">
            <v>baby</v>
          </cell>
        </row>
        <row r="6">
          <cell r="A6">
            <v>1923</v>
          </cell>
          <cell r="B6" t="str">
            <v>veterani E</v>
          </cell>
          <cell r="D6" t="str">
            <v>dame C</v>
          </cell>
          <cell r="G6">
            <v>3</v>
          </cell>
          <cell r="H6" t="str">
            <v>cuccioli</v>
          </cell>
        </row>
        <row r="7">
          <cell r="A7">
            <v>1924</v>
          </cell>
          <cell r="B7" t="str">
            <v>veterani E</v>
          </cell>
          <cell r="D7" t="str">
            <v>dame C</v>
          </cell>
          <cell r="G7">
            <v>4</v>
          </cell>
          <cell r="H7" t="str">
            <v>ragazzi</v>
          </cell>
        </row>
        <row r="8">
          <cell r="A8">
            <v>1925</v>
          </cell>
          <cell r="B8" t="str">
            <v>veterani E</v>
          </cell>
          <cell r="D8" t="str">
            <v>dame C</v>
          </cell>
          <cell r="G8">
            <v>5</v>
          </cell>
          <cell r="H8" t="str">
            <v>allievi</v>
          </cell>
        </row>
        <row r="9">
          <cell r="A9">
            <v>1926</v>
          </cell>
          <cell r="B9" t="str">
            <v>veterani E</v>
          </cell>
          <cell r="D9" t="str">
            <v>dame C</v>
          </cell>
          <cell r="G9">
            <v>6</v>
          </cell>
          <cell r="H9" t="str">
            <v>non vedenti</v>
          </cell>
        </row>
        <row r="10">
          <cell r="A10">
            <v>1927</v>
          </cell>
          <cell r="B10" t="str">
            <v>veterani E</v>
          </cell>
          <cell r="D10" t="str">
            <v>dame C</v>
          </cell>
          <cell r="G10">
            <v>7</v>
          </cell>
          <cell r="H10" t="str">
            <v>special olympic</v>
          </cell>
        </row>
        <row r="11">
          <cell r="A11">
            <v>1928</v>
          </cell>
          <cell r="B11" t="str">
            <v>veterani E</v>
          </cell>
          <cell r="D11" t="str">
            <v>dame C</v>
          </cell>
          <cell r="G11">
            <v>8</v>
          </cell>
          <cell r="H11" t="str">
            <v>standing</v>
          </cell>
        </row>
        <row r="12">
          <cell r="A12">
            <v>1929</v>
          </cell>
          <cell r="B12" t="str">
            <v>veterani E</v>
          </cell>
          <cell r="D12" t="str">
            <v>dame C</v>
          </cell>
          <cell r="G12">
            <v>9</v>
          </cell>
          <cell r="H12" t="str">
            <v>dame c</v>
          </cell>
        </row>
        <row r="13">
          <cell r="A13">
            <v>1930</v>
          </cell>
          <cell r="B13" t="str">
            <v>veterani E</v>
          </cell>
          <cell r="D13" t="str">
            <v>dame C</v>
          </cell>
          <cell r="G13">
            <v>10</v>
          </cell>
          <cell r="H13" t="str">
            <v xml:space="preserve">dame b </v>
          </cell>
        </row>
        <row r="14">
          <cell r="A14">
            <v>1931</v>
          </cell>
          <cell r="B14" t="str">
            <v>veterani E</v>
          </cell>
          <cell r="D14" t="str">
            <v>dame C</v>
          </cell>
          <cell r="G14">
            <v>11</v>
          </cell>
          <cell r="H14" t="str">
            <v>dame a</v>
          </cell>
        </row>
        <row r="15">
          <cell r="A15">
            <v>1932</v>
          </cell>
          <cell r="B15" t="str">
            <v>veterani E</v>
          </cell>
          <cell r="D15" t="str">
            <v>dame C</v>
          </cell>
          <cell r="G15">
            <v>12</v>
          </cell>
          <cell r="H15" t="str">
            <v>veterani e</v>
          </cell>
        </row>
        <row r="16">
          <cell r="A16">
            <v>1933</v>
          </cell>
          <cell r="B16" t="str">
            <v>veterani E</v>
          </cell>
          <cell r="D16" t="str">
            <v>dame C</v>
          </cell>
          <cell r="G16">
            <v>13</v>
          </cell>
          <cell r="H16" t="str">
            <v>veterani d</v>
          </cell>
        </row>
        <row r="17">
          <cell r="A17">
            <v>1934</v>
          </cell>
          <cell r="B17" t="str">
            <v>veterani E</v>
          </cell>
          <cell r="D17" t="str">
            <v>dame C</v>
          </cell>
          <cell r="G17">
            <v>14</v>
          </cell>
          <cell r="H17" t="str">
            <v>veterani c</v>
          </cell>
        </row>
        <row r="18">
          <cell r="A18">
            <v>1935</v>
          </cell>
          <cell r="B18" t="str">
            <v>veterani E</v>
          </cell>
          <cell r="D18" t="str">
            <v>dame C</v>
          </cell>
          <cell r="G18">
            <v>15</v>
          </cell>
          <cell r="H18" t="str">
            <v>veterani b</v>
          </cell>
        </row>
        <row r="19">
          <cell r="A19">
            <v>1936</v>
          </cell>
          <cell r="B19" t="str">
            <v>veterani E</v>
          </cell>
          <cell r="D19" t="str">
            <v>dame C</v>
          </cell>
          <cell r="G19">
            <v>16</v>
          </cell>
          <cell r="H19" t="str">
            <v>veterani a</v>
          </cell>
        </row>
        <row r="20">
          <cell r="A20">
            <v>1937</v>
          </cell>
          <cell r="B20" t="str">
            <v>veterani E</v>
          </cell>
          <cell r="D20" t="str">
            <v>dame C</v>
          </cell>
          <cell r="G20">
            <v>17</v>
          </cell>
          <cell r="H20" t="str">
            <v xml:space="preserve">giovani </v>
          </cell>
        </row>
        <row r="21">
          <cell r="A21">
            <v>1938</v>
          </cell>
          <cell r="B21" t="str">
            <v>veterani E</v>
          </cell>
          <cell r="D21" t="str">
            <v>dame C</v>
          </cell>
          <cell r="G21">
            <v>18</v>
          </cell>
          <cell r="H21" t="str">
            <v>senior</v>
          </cell>
        </row>
        <row r="22">
          <cell r="A22">
            <v>1939</v>
          </cell>
          <cell r="B22" t="str">
            <v>veterani E</v>
          </cell>
          <cell r="D22" t="str">
            <v>dame C</v>
          </cell>
        </row>
        <row r="23">
          <cell r="A23">
            <v>1940</v>
          </cell>
          <cell r="B23" t="str">
            <v>veterani E</v>
          </cell>
          <cell r="D23" t="str">
            <v>dame C</v>
          </cell>
        </row>
        <row r="24">
          <cell r="A24">
            <v>1941</v>
          </cell>
          <cell r="B24" t="str">
            <v>veterani E</v>
          </cell>
          <cell r="D24" t="str">
            <v>dame C</v>
          </cell>
        </row>
        <row r="25">
          <cell r="A25">
            <v>1942</v>
          </cell>
          <cell r="B25" t="str">
            <v>veterani E</v>
          </cell>
          <cell r="D25" t="str">
            <v>dame C</v>
          </cell>
        </row>
        <row r="26">
          <cell r="A26">
            <v>1943</v>
          </cell>
          <cell r="B26" t="str">
            <v>veterani E</v>
          </cell>
          <cell r="D26" t="str">
            <v>dame C</v>
          </cell>
        </row>
        <row r="27">
          <cell r="A27">
            <v>1944</v>
          </cell>
          <cell r="B27" t="str">
            <v>veterani E</v>
          </cell>
          <cell r="D27" t="str">
            <v>dame C</v>
          </cell>
        </row>
        <row r="28">
          <cell r="A28">
            <v>1945</v>
          </cell>
          <cell r="B28" t="str">
            <v>veterani E</v>
          </cell>
          <cell r="D28" t="str">
            <v>dame C</v>
          </cell>
        </row>
        <row r="29">
          <cell r="A29">
            <v>1946</v>
          </cell>
          <cell r="B29" t="str">
            <v>veterani D</v>
          </cell>
          <cell r="D29" t="str">
            <v>dame C</v>
          </cell>
        </row>
        <row r="30">
          <cell r="A30">
            <v>1947</v>
          </cell>
          <cell r="B30" t="str">
            <v>veterani D</v>
          </cell>
          <cell r="D30" t="str">
            <v>dame C</v>
          </cell>
        </row>
        <row r="31">
          <cell r="A31">
            <v>1948</v>
          </cell>
          <cell r="B31" t="str">
            <v>veterani D</v>
          </cell>
          <cell r="D31" t="str">
            <v>dame C</v>
          </cell>
        </row>
        <row r="32">
          <cell r="A32">
            <v>1949</v>
          </cell>
          <cell r="B32" t="str">
            <v>veterani D</v>
          </cell>
          <cell r="D32" t="str">
            <v>dame C</v>
          </cell>
        </row>
        <row r="33">
          <cell r="A33">
            <v>1950</v>
          </cell>
          <cell r="B33" t="str">
            <v>veterani D</v>
          </cell>
          <cell r="D33" t="str">
            <v>dame C</v>
          </cell>
        </row>
        <row r="34">
          <cell r="A34">
            <v>1951</v>
          </cell>
          <cell r="B34" t="str">
            <v>veterani D</v>
          </cell>
          <cell r="D34" t="str">
            <v>dame C</v>
          </cell>
        </row>
        <row r="35">
          <cell r="A35">
            <v>1952</v>
          </cell>
          <cell r="B35" t="str">
            <v>veterani D</v>
          </cell>
          <cell r="D35" t="str">
            <v>dame C</v>
          </cell>
        </row>
        <row r="36">
          <cell r="A36">
            <v>1953</v>
          </cell>
          <cell r="B36" t="str">
            <v>veterani D</v>
          </cell>
          <cell r="D36" t="str">
            <v>dame C</v>
          </cell>
        </row>
        <row r="37">
          <cell r="A37">
            <v>1954</v>
          </cell>
          <cell r="B37" t="str">
            <v>veterani D</v>
          </cell>
          <cell r="D37" t="str">
            <v>dame C</v>
          </cell>
        </row>
        <row r="38">
          <cell r="A38">
            <v>1955</v>
          </cell>
          <cell r="B38" t="str">
            <v>veterani D</v>
          </cell>
          <cell r="D38" t="str">
            <v>dame C</v>
          </cell>
        </row>
        <row r="39">
          <cell r="A39">
            <v>1956</v>
          </cell>
          <cell r="B39" t="str">
            <v>veterani C</v>
          </cell>
          <cell r="D39" t="str">
            <v>dame C</v>
          </cell>
        </row>
        <row r="40">
          <cell r="A40">
            <v>1957</v>
          </cell>
          <cell r="B40" t="str">
            <v>veterani C</v>
          </cell>
          <cell r="D40" t="str">
            <v>dame C</v>
          </cell>
        </row>
        <row r="41">
          <cell r="A41">
            <v>1958</v>
          </cell>
          <cell r="B41" t="str">
            <v>veterani C</v>
          </cell>
          <cell r="D41" t="str">
            <v>dame C</v>
          </cell>
        </row>
        <row r="42">
          <cell r="A42">
            <v>1959</v>
          </cell>
          <cell r="B42" t="str">
            <v>veterani C</v>
          </cell>
          <cell r="D42" t="str">
            <v>dame C</v>
          </cell>
        </row>
        <row r="43">
          <cell r="A43">
            <v>1960</v>
          </cell>
          <cell r="B43" t="str">
            <v>veterani C</v>
          </cell>
          <cell r="D43" t="str">
            <v>dame C</v>
          </cell>
        </row>
        <row r="44">
          <cell r="A44">
            <v>1961</v>
          </cell>
          <cell r="B44" t="str">
            <v>veterani C</v>
          </cell>
          <cell r="D44" t="str">
            <v>dame C</v>
          </cell>
        </row>
        <row r="45">
          <cell r="A45">
            <v>1962</v>
          </cell>
          <cell r="B45" t="str">
            <v>veterani C</v>
          </cell>
          <cell r="D45" t="str">
            <v>dame C</v>
          </cell>
        </row>
        <row r="46">
          <cell r="A46">
            <v>1963</v>
          </cell>
          <cell r="B46" t="str">
            <v>veterani C</v>
          </cell>
          <cell r="D46" t="str">
            <v>dame C</v>
          </cell>
        </row>
        <row r="47">
          <cell r="A47">
            <v>1964</v>
          </cell>
          <cell r="B47" t="str">
            <v>veterani C</v>
          </cell>
          <cell r="D47" t="str">
            <v>dame C</v>
          </cell>
        </row>
        <row r="48">
          <cell r="A48">
            <v>1965</v>
          </cell>
          <cell r="B48" t="str">
            <v>veterani C</v>
          </cell>
          <cell r="D48" t="str">
            <v>dame C</v>
          </cell>
        </row>
        <row r="49">
          <cell r="A49">
            <v>1966</v>
          </cell>
          <cell r="B49" t="str">
            <v>veterani B</v>
          </cell>
          <cell r="D49" t="str">
            <v>dame B</v>
          </cell>
        </row>
        <row r="50">
          <cell r="A50">
            <v>1967</v>
          </cell>
          <cell r="B50" t="str">
            <v>veterani B</v>
          </cell>
          <cell r="D50" t="str">
            <v>dame B</v>
          </cell>
        </row>
        <row r="51">
          <cell r="A51">
            <v>1968</v>
          </cell>
          <cell r="B51" t="str">
            <v>veterani B</v>
          </cell>
          <cell r="D51" t="str">
            <v>dame B</v>
          </cell>
        </row>
        <row r="52">
          <cell r="A52">
            <v>1969</v>
          </cell>
          <cell r="B52" t="str">
            <v>veterani B</v>
          </cell>
          <cell r="D52" t="str">
            <v>dame B</v>
          </cell>
        </row>
        <row r="53">
          <cell r="A53">
            <v>1970</v>
          </cell>
          <cell r="B53" t="str">
            <v>veterani B</v>
          </cell>
          <cell r="D53" t="str">
            <v>dame B</v>
          </cell>
        </row>
        <row r="54">
          <cell r="A54">
            <v>1971</v>
          </cell>
          <cell r="B54" t="str">
            <v>veterani B</v>
          </cell>
          <cell r="D54" t="str">
            <v>dame B</v>
          </cell>
        </row>
        <row r="55">
          <cell r="A55">
            <v>1972</v>
          </cell>
          <cell r="B55" t="str">
            <v>veterani B</v>
          </cell>
          <cell r="D55" t="str">
            <v>dame B</v>
          </cell>
        </row>
        <row r="56">
          <cell r="A56">
            <v>1973</v>
          </cell>
          <cell r="B56" t="str">
            <v>veterani B</v>
          </cell>
          <cell r="D56" t="str">
            <v>dame B</v>
          </cell>
        </row>
        <row r="57">
          <cell r="A57">
            <v>1974</v>
          </cell>
          <cell r="B57" t="str">
            <v>veterani B</v>
          </cell>
          <cell r="D57" t="str">
            <v>dame B</v>
          </cell>
        </row>
        <row r="58">
          <cell r="A58">
            <v>1975</v>
          </cell>
          <cell r="B58" t="str">
            <v>veterani B</v>
          </cell>
          <cell r="D58" t="str">
            <v>dame B</v>
          </cell>
        </row>
        <row r="59">
          <cell r="A59">
            <v>1976</v>
          </cell>
          <cell r="B59" t="str">
            <v>veterani A</v>
          </cell>
          <cell r="D59" t="str">
            <v>dame A</v>
          </cell>
        </row>
        <row r="60">
          <cell r="A60">
            <v>1977</v>
          </cell>
          <cell r="B60" t="str">
            <v>veterani A</v>
          </cell>
          <cell r="D60" t="str">
            <v>dame A</v>
          </cell>
        </row>
        <row r="61">
          <cell r="A61">
            <v>1978</v>
          </cell>
          <cell r="B61" t="str">
            <v>veterani A</v>
          </cell>
          <cell r="D61" t="str">
            <v>dame A</v>
          </cell>
        </row>
        <row r="62">
          <cell r="A62">
            <v>1979</v>
          </cell>
          <cell r="B62" t="str">
            <v>veterani A</v>
          </cell>
          <cell r="D62" t="str">
            <v>dame A</v>
          </cell>
        </row>
        <row r="63">
          <cell r="A63">
            <v>1980</v>
          </cell>
          <cell r="B63" t="str">
            <v>veterani A</v>
          </cell>
          <cell r="D63" t="str">
            <v>dame A</v>
          </cell>
        </row>
        <row r="64">
          <cell r="A64">
            <v>1981</v>
          </cell>
          <cell r="B64" t="str">
            <v>veterani A</v>
          </cell>
          <cell r="D64" t="str">
            <v>dame A</v>
          </cell>
        </row>
        <row r="65">
          <cell r="A65">
            <v>1982</v>
          </cell>
          <cell r="B65" t="str">
            <v>veterani A</v>
          </cell>
          <cell r="D65" t="str">
            <v>dame A</v>
          </cell>
        </row>
        <row r="66">
          <cell r="A66">
            <v>1983</v>
          </cell>
          <cell r="B66" t="str">
            <v>veterani A</v>
          </cell>
          <cell r="D66" t="str">
            <v>dame A</v>
          </cell>
        </row>
        <row r="67">
          <cell r="A67">
            <v>1984</v>
          </cell>
          <cell r="B67" t="str">
            <v>veterani A</v>
          </cell>
          <cell r="D67" t="str">
            <v>dame A</v>
          </cell>
        </row>
        <row r="68">
          <cell r="A68">
            <v>1985</v>
          </cell>
          <cell r="B68" t="str">
            <v>veterani A</v>
          </cell>
          <cell r="D68" t="str">
            <v>dame A</v>
          </cell>
        </row>
        <row r="69">
          <cell r="A69">
            <v>1986</v>
          </cell>
          <cell r="B69" t="str">
            <v>senior</v>
          </cell>
          <cell r="D69" t="str">
            <v>senior F</v>
          </cell>
        </row>
        <row r="70">
          <cell r="A70">
            <v>1987</v>
          </cell>
          <cell r="B70" t="str">
            <v>senior</v>
          </cell>
        </row>
        <row r="71">
          <cell r="A71">
            <v>1988</v>
          </cell>
          <cell r="B71" t="str">
            <v>senior</v>
          </cell>
        </row>
        <row r="72">
          <cell r="A72">
            <v>1989</v>
          </cell>
          <cell r="B72" t="str">
            <v>senior</v>
          </cell>
        </row>
        <row r="73">
          <cell r="A73">
            <v>1990</v>
          </cell>
          <cell r="B73" t="str">
            <v>senior</v>
          </cell>
        </row>
        <row r="74">
          <cell r="A74">
            <v>1991</v>
          </cell>
          <cell r="B74" t="str">
            <v>senior</v>
          </cell>
        </row>
        <row r="75">
          <cell r="A75">
            <v>1992</v>
          </cell>
          <cell r="B75" t="str">
            <v>senior</v>
          </cell>
        </row>
        <row r="76">
          <cell r="A76">
            <v>1993</v>
          </cell>
          <cell r="B76" t="str">
            <v>senior</v>
          </cell>
        </row>
        <row r="77">
          <cell r="A77">
            <v>1994</v>
          </cell>
          <cell r="B77" t="str">
            <v>senior</v>
          </cell>
        </row>
        <row r="78">
          <cell r="A78">
            <v>1995</v>
          </cell>
          <cell r="B78" t="str">
            <v>giovani</v>
          </cell>
        </row>
        <row r="79">
          <cell r="A79">
            <v>1996</v>
          </cell>
          <cell r="B79" t="str">
            <v>giovani</v>
          </cell>
        </row>
        <row r="80">
          <cell r="A80">
            <v>1997</v>
          </cell>
          <cell r="B80" t="str">
            <v>giovani</v>
          </cell>
        </row>
        <row r="81">
          <cell r="A81">
            <v>1998</v>
          </cell>
          <cell r="B81" t="str">
            <v>giovani</v>
          </cell>
        </row>
        <row r="82">
          <cell r="A82">
            <v>1999</v>
          </cell>
          <cell r="B82" t="str">
            <v>giovani</v>
          </cell>
        </row>
        <row r="83">
          <cell r="A83">
            <v>2000</v>
          </cell>
          <cell r="B83" t="str">
            <v xml:space="preserve">allievi </v>
          </cell>
        </row>
        <row r="84">
          <cell r="A84">
            <v>2001</v>
          </cell>
          <cell r="B84" t="str">
            <v xml:space="preserve">allievi </v>
          </cell>
        </row>
        <row r="85">
          <cell r="A85">
            <v>2002</v>
          </cell>
          <cell r="B85" t="str">
            <v>ragazzi</v>
          </cell>
        </row>
        <row r="86">
          <cell r="A86">
            <v>2003</v>
          </cell>
          <cell r="B86" t="str">
            <v>ragazzi</v>
          </cell>
        </row>
        <row r="87">
          <cell r="A87">
            <v>2004</v>
          </cell>
          <cell r="B87" t="str">
            <v>cuccioli</v>
          </cell>
        </row>
        <row r="88">
          <cell r="A88">
            <v>2005</v>
          </cell>
          <cell r="B88" t="str">
            <v>cuccioli</v>
          </cell>
        </row>
        <row r="89">
          <cell r="A89">
            <v>2006</v>
          </cell>
          <cell r="B89" t="str">
            <v>baby</v>
          </cell>
        </row>
        <row r="90">
          <cell r="A90">
            <v>2007</v>
          </cell>
          <cell r="B90" t="str">
            <v>baby</v>
          </cell>
        </row>
        <row r="91">
          <cell r="A91">
            <v>2008</v>
          </cell>
          <cell r="B91" t="str">
            <v>baby</v>
          </cell>
        </row>
        <row r="92">
          <cell r="A92">
            <v>2009</v>
          </cell>
          <cell r="B92" t="str">
            <v>super baby</v>
          </cell>
        </row>
        <row r="93">
          <cell r="A93">
            <v>2010</v>
          </cell>
          <cell r="B93" t="str">
            <v>super baby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e"/>
      <sheetName val="ISCRIZIONI"/>
      <sheetName val="PARTENZA"/>
      <sheetName val="gara"/>
      <sheetName val="CLASSIFICA"/>
    </sheetNames>
    <sheetDataSet>
      <sheetData sheetId="0">
        <row r="3">
          <cell r="A3">
            <v>1920</v>
          </cell>
          <cell r="B3" t="str">
            <v>veterani E</v>
          </cell>
          <cell r="D3" t="str">
            <v>dame C</v>
          </cell>
        </row>
        <row r="4">
          <cell r="A4">
            <v>1921</v>
          </cell>
          <cell r="B4" t="str">
            <v>veterani E</v>
          </cell>
          <cell r="D4" t="str">
            <v>dame C</v>
          </cell>
          <cell r="G4">
            <v>1</v>
          </cell>
          <cell r="H4" t="str">
            <v>super baby</v>
          </cell>
        </row>
        <row r="5">
          <cell r="A5">
            <v>1922</v>
          </cell>
          <cell r="B5" t="str">
            <v>veterani E</v>
          </cell>
          <cell r="D5" t="str">
            <v>dame C</v>
          </cell>
          <cell r="G5">
            <v>2</v>
          </cell>
          <cell r="H5" t="str">
            <v>baby</v>
          </cell>
        </row>
        <row r="6">
          <cell r="A6">
            <v>1923</v>
          </cell>
          <cell r="B6" t="str">
            <v>veterani E</v>
          </cell>
          <cell r="D6" t="str">
            <v>dame C</v>
          </cell>
          <cell r="G6">
            <v>3</v>
          </cell>
          <cell r="H6" t="str">
            <v>cuccioli</v>
          </cell>
        </row>
        <row r="7">
          <cell r="A7">
            <v>1924</v>
          </cell>
          <cell r="B7" t="str">
            <v>veterani E</v>
          </cell>
          <cell r="D7" t="str">
            <v>dame C</v>
          </cell>
          <cell r="G7">
            <v>4</v>
          </cell>
          <cell r="H7" t="str">
            <v>ragazzi</v>
          </cell>
        </row>
        <row r="8">
          <cell r="A8">
            <v>1925</v>
          </cell>
          <cell r="B8" t="str">
            <v>veterani E</v>
          </cell>
          <cell r="D8" t="str">
            <v>dame C</v>
          </cell>
          <cell r="G8">
            <v>5</v>
          </cell>
          <cell r="H8" t="str">
            <v>allievi</v>
          </cell>
        </row>
        <row r="9">
          <cell r="A9">
            <v>1926</v>
          </cell>
          <cell r="B9" t="str">
            <v>veterani E</v>
          </cell>
          <cell r="D9" t="str">
            <v>dame C</v>
          </cell>
          <cell r="G9">
            <v>6</v>
          </cell>
          <cell r="H9" t="str">
            <v>non vedenti</v>
          </cell>
        </row>
        <row r="10">
          <cell r="A10">
            <v>1927</v>
          </cell>
          <cell r="B10" t="str">
            <v>veterani E</v>
          </cell>
          <cell r="D10" t="str">
            <v>dame C</v>
          </cell>
          <cell r="G10">
            <v>7</v>
          </cell>
          <cell r="H10" t="str">
            <v>special olympic</v>
          </cell>
        </row>
        <row r="11">
          <cell r="A11">
            <v>1928</v>
          </cell>
          <cell r="B11" t="str">
            <v>veterani E</v>
          </cell>
          <cell r="D11" t="str">
            <v>dame C</v>
          </cell>
          <cell r="G11">
            <v>8</v>
          </cell>
          <cell r="H11" t="str">
            <v>standing</v>
          </cell>
        </row>
        <row r="12">
          <cell r="A12">
            <v>1929</v>
          </cell>
          <cell r="B12" t="str">
            <v>veterani E</v>
          </cell>
          <cell r="D12" t="str">
            <v>dame C</v>
          </cell>
          <cell r="G12">
            <v>9</v>
          </cell>
          <cell r="H12" t="str">
            <v>dame c</v>
          </cell>
        </row>
        <row r="13">
          <cell r="A13">
            <v>1930</v>
          </cell>
          <cell r="B13" t="str">
            <v>veterani E</v>
          </cell>
          <cell r="D13" t="str">
            <v>dame C</v>
          </cell>
          <cell r="G13">
            <v>10</v>
          </cell>
          <cell r="H13" t="str">
            <v xml:space="preserve">dame b </v>
          </cell>
        </row>
        <row r="14">
          <cell r="A14">
            <v>1931</v>
          </cell>
          <cell r="B14" t="str">
            <v>veterani E</v>
          </cell>
          <cell r="D14" t="str">
            <v>dame C</v>
          </cell>
          <cell r="G14">
            <v>11</v>
          </cell>
          <cell r="H14" t="str">
            <v>dame a</v>
          </cell>
        </row>
        <row r="15">
          <cell r="A15">
            <v>1932</v>
          </cell>
          <cell r="B15" t="str">
            <v>veterani E</v>
          </cell>
          <cell r="D15" t="str">
            <v>dame C</v>
          </cell>
          <cell r="G15">
            <v>12</v>
          </cell>
          <cell r="H15" t="str">
            <v>veterani e</v>
          </cell>
        </row>
        <row r="16">
          <cell r="A16">
            <v>1933</v>
          </cell>
          <cell r="B16" t="str">
            <v>veterani E</v>
          </cell>
          <cell r="D16" t="str">
            <v>dame C</v>
          </cell>
          <cell r="G16">
            <v>13</v>
          </cell>
          <cell r="H16" t="str">
            <v>veterani d</v>
          </cell>
        </row>
        <row r="17">
          <cell r="A17">
            <v>1934</v>
          </cell>
          <cell r="B17" t="str">
            <v>veterani E</v>
          </cell>
          <cell r="D17" t="str">
            <v>dame C</v>
          </cell>
          <cell r="G17">
            <v>14</v>
          </cell>
          <cell r="H17" t="str">
            <v>veterani c</v>
          </cell>
        </row>
        <row r="18">
          <cell r="A18">
            <v>1935</v>
          </cell>
          <cell r="B18" t="str">
            <v>veterani E</v>
          </cell>
          <cell r="D18" t="str">
            <v>dame C</v>
          </cell>
          <cell r="G18">
            <v>15</v>
          </cell>
          <cell r="H18" t="str">
            <v>veterani b</v>
          </cell>
        </row>
        <row r="19">
          <cell r="A19">
            <v>1936</v>
          </cell>
          <cell r="B19" t="str">
            <v>veterani E</v>
          </cell>
          <cell r="D19" t="str">
            <v>dame C</v>
          </cell>
          <cell r="G19">
            <v>16</v>
          </cell>
          <cell r="H19" t="str">
            <v>veterani a</v>
          </cell>
        </row>
        <row r="20">
          <cell r="A20">
            <v>1937</v>
          </cell>
          <cell r="B20" t="str">
            <v>veterani E</v>
          </cell>
          <cell r="D20" t="str">
            <v>dame C</v>
          </cell>
          <cell r="G20">
            <v>17</v>
          </cell>
          <cell r="H20" t="str">
            <v xml:space="preserve">giovani </v>
          </cell>
        </row>
        <row r="21">
          <cell r="A21">
            <v>1938</v>
          </cell>
          <cell r="B21" t="str">
            <v>veterani E</v>
          </cell>
          <cell r="D21" t="str">
            <v>dame C</v>
          </cell>
          <cell r="G21">
            <v>18</v>
          </cell>
          <cell r="H21" t="str">
            <v>senior</v>
          </cell>
        </row>
        <row r="22">
          <cell r="A22">
            <v>1939</v>
          </cell>
          <cell r="B22" t="str">
            <v>veterani E</v>
          </cell>
          <cell r="D22" t="str">
            <v>dame C</v>
          </cell>
        </row>
        <row r="23">
          <cell r="A23">
            <v>1940</v>
          </cell>
          <cell r="B23" t="str">
            <v>veterani E</v>
          </cell>
          <cell r="D23" t="str">
            <v>dame C</v>
          </cell>
        </row>
        <row r="24">
          <cell r="A24">
            <v>1941</v>
          </cell>
          <cell r="B24" t="str">
            <v>veterani E</v>
          </cell>
          <cell r="D24" t="str">
            <v>dame C</v>
          </cell>
        </row>
        <row r="25">
          <cell r="A25">
            <v>1942</v>
          </cell>
          <cell r="B25" t="str">
            <v>veterani E</v>
          </cell>
          <cell r="D25" t="str">
            <v>dame C</v>
          </cell>
        </row>
        <row r="26">
          <cell r="A26">
            <v>1943</v>
          </cell>
          <cell r="B26" t="str">
            <v>veterani E</v>
          </cell>
          <cell r="D26" t="str">
            <v>dame C</v>
          </cell>
        </row>
        <row r="27">
          <cell r="A27">
            <v>1944</v>
          </cell>
          <cell r="B27" t="str">
            <v>veterani E</v>
          </cell>
          <cell r="D27" t="str">
            <v>dame C</v>
          </cell>
        </row>
        <row r="28">
          <cell r="A28">
            <v>1945</v>
          </cell>
          <cell r="B28" t="str">
            <v>veterani E</v>
          </cell>
          <cell r="D28" t="str">
            <v>dame C</v>
          </cell>
        </row>
        <row r="29">
          <cell r="A29">
            <v>1946</v>
          </cell>
          <cell r="B29" t="str">
            <v>veterani D</v>
          </cell>
          <cell r="D29" t="str">
            <v>dame C</v>
          </cell>
        </row>
        <row r="30">
          <cell r="A30">
            <v>1947</v>
          </cell>
          <cell r="B30" t="str">
            <v>veterani D</v>
          </cell>
          <cell r="D30" t="str">
            <v>dame C</v>
          </cell>
        </row>
        <row r="31">
          <cell r="A31">
            <v>1948</v>
          </cell>
          <cell r="B31" t="str">
            <v>veterani D</v>
          </cell>
          <cell r="D31" t="str">
            <v>dame C</v>
          </cell>
        </row>
        <row r="32">
          <cell r="A32">
            <v>1949</v>
          </cell>
          <cell r="B32" t="str">
            <v>veterani D</v>
          </cell>
          <cell r="D32" t="str">
            <v>dame C</v>
          </cell>
        </row>
        <row r="33">
          <cell r="A33">
            <v>1950</v>
          </cell>
          <cell r="B33" t="str">
            <v>veterani D</v>
          </cell>
          <cell r="D33" t="str">
            <v>dame C</v>
          </cell>
        </row>
        <row r="34">
          <cell r="A34">
            <v>1951</v>
          </cell>
          <cell r="B34" t="str">
            <v>veterani D</v>
          </cell>
          <cell r="D34" t="str">
            <v>dame C</v>
          </cell>
        </row>
        <row r="35">
          <cell r="A35">
            <v>1952</v>
          </cell>
          <cell r="B35" t="str">
            <v>veterani D</v>
          </cell>
          <cell r="D35" t="str">
            <v>dame C</v>
          </cell>
        </row>
        <row r="36">
          <cell r="A36">
            <v>1953</v>
          </cell>
          <cell r="B36" t="str">
            <v>veterani D</v>
          </cell>
          <cell r="D36" t="str">
            <v>dame C</v>
          </cell>
        </row>
        <row r="37">
          <cell r="A37">
            <v>1954</v>
          </cell>
          <cell r="B37" t="str">
            <v>veterani D</v>
          </cell>
          <cell r="D37" t="str">
            <v>dame C</v>
          </cell>
        </row>
        <row r="38">
          <cell r="A38">
            <v>1955</v>
          </cell>
          <cell r="B38" t="str">
            <v>veterani D</v>
          </cell>
          <cell r="D38" t="str">
            <v>dame C</v>
          </cell>
        </row>
        <row r="39">
          <cell r="A39">
            <v>1956</v>
          </cell>
          <cell r="B39" t="str">
            <v>veterani C</v>
          </cell>
          <cell r="D39" t="str">
            <v>dame C</v>
          </cell>
        </row>
        <row r="40">
          <cell r="A40">
            <v>1957</v>
          </cell>
          <cell r="B40" t="str">
            <v>veterani C</v>
          </cell>
          <cell r="D40" t="str">
            <v>dame C</v>
          </cell>
        </row>
        <row r="41">
          <cell r="A41">
            <v>1958</v>
          </cell>
          <cell r="B41" t="str">
            <v>veterani C</v>
          </cell>
          <cell r="D41" t="str">
            <v>dame C</v>
          </cell>
        </row>
        <row r="42">
          <cell r="A42">
            <v>1959</v>
          </cell>
          <cell r="B42" t="str">
            <v>veterani C</v>
          </cell>
          <cell r="D42" t="str">
            <v>dame C</v>
          </cell>
        </row>
        <row r="43">
          <cell r="A43">
            <v>1960</v>
          </cell>
          <cell r="B43" t="str">
            <v>veterani C</v>
          </cell>
          <cell r="D43" t="str">
            <v>dame C</v>
          </cell>
        </row>
        <row r="44">
          <cell r="A44">
            <v>1961</v>
          </cell>
          <cell r="B44" t="str">
            <v>veterani C</v>
          </cell>
          <cell r="D44" t="str">
            <v>dame C</v>
          </cell>
        </row>
        <row r="45">
          <cell r="A45">
            <v>1962</v>
          </cell>
          <cell r="B45" t="str">
            <v>veterani C</v>
          </cell>
          <cell r="D45" t="str">
            <v>dame C</v>
          </cell>
        </row>
        <row r="46">
          <cell r="A46">
            <v>1963</v>
          </cell>
          <cell r="B46" t="str">
            <v>veterani C</v>
          </cell>
          <cell r="D46" t="str">
            <v>dame C</v>
          </cell>
        </row>
        <row r="47">
          <cell r="A47">
            <v>1964</v>
          </cell>
          <cell r="B47" t="str">
            <v>veterani C</v>
          </cell>
          <cell r="D47" t="str">
            <v>dame C</v>
          </cell>
        </row>
        <row r="48">
          <cell r="A48">
            <v>1965</v>
          </cell>
          <cell r="B48" t="str">
            <v>veterani C</v>
          </cell>
          <cell r="D48" t="str">
            <v>dame C</v>
          </cell>
        </row>
        <row r="49">
          <cell r="A49">
            <v>1966</v>
          </cell>
          <cell r="B49" t="str">
            <v>veterani B</v>
          </cell>
          <cell r="D49" t="str">
            <v>dame B</v>
          </cell>
        </row>
        <row r="50">
          <cell r="A50">
            <v>1967</v>
          </cell>
          <cell r="B50" t="str">
            <v>veterani B</v>
          </cell>
          <cell r="D50" t="str">
            <v>dame B</v>
          </cell>
        </row>
        <row r="51">
          <cell r="A51">
            <v>1968</v>
          </cell>
          <cell r="B51" t="str">
            <v>veterani B</v>
          </cell>
          <cell r="D51" t="str">
            <v>dame B</v>
          </cell>
        </row>
        <row r="52">
          <cell r="A52">
            <v>1969</v>
          </cell>
          <cell r="B52" t="str">
            <v>veterani B</v>
          </cell>
          <cell r="D52" t="str">
            <v>dame B</v>
          </cell>
        </row>
        <row r="53">
          <cell r="A53">
            <v>1970</v>
          </cell>
          <cell r="B53" t="str">
            <v>veterani B</v>
          </cell>
          <cell r="D53" t="str">
            <v>dame B</v>
          </cell>
        </row>
        <row r="54">
          <cell r="A54">
            <v>1971</v>
          </cell>
          <cell r="B54" t="str">
            <v>veterani B</v>
          </cell>
          <cell r="D54" t="str">
            <v>dame B</v>
          </cell>
        </row>
        <row r="55">
          <cell r="A55">
            <v>1972</v>
          </cell>
          <cell r="B55" t="str">
            <v>veterani B</v>
          </cell>
          <cell r="D55" t="str">
            <v>dame B</v>
          </cell>
        </row>
        <row r="56">
          <cell r="A56">
            <v>1973</v>
          </cell>
          <cell r="B56" t="str">
            <v>veterani B</v>
          </cell>
          <cell r="D56" t="str">
            <v>dame B</v>
          </cell>
        </row>
        <row r="57">
          <cell r="A57">
            <v>1974</v>
          </cell>
          <cell r="B57" t="str">
            <v>veterani B</v>
          </cell>
          <cell r="D57" t="str">
            <v>dame B</v>
          </cell>
        </row>
        <row r="58">
          <cell r="A58">
            <v>1975</v>
          </cell>
          <cell r="B58" t="str">
            <v>veterani B</v>
          </cell>
          <cell r="D58" t="str">
            <v>dame B</v>
          </cell>
        </row>
        <row r="59">
          <cell r="A59">
            <v>1976</v>
          </cell>
          <cell r="B59" t="str">
            <v>veterani A</v>
          </cell>
          <cell r="D59" t="str">
            <v>dame A</v>
          </cell>
        </row>
        <row r="60">
          <cell r="A60">
            <v>1977</v>
          </cell>
          <cell r="B60" t="str">
            <v>veterani A</v>
          </cell>
          <cell r="D60" t="str">
            <v>dame A</v>
          </cell>
        </row>
        <row r="61">
          <cell r="A61">
            <v>1978</v>
          </cell>
          <cell r="B61" t="str">
            <v>veterani A</v>
          </cell>
          <cell r="D61" t="str">
            <v>dame A</v>
          </cell>
        </row>
        <row r="62">
          <cell r="A62">
            <v>1979</v>
          </cell>
          <cell r="B62" t="str">
            <v>veterani A</v>
          </cell>
          <cell r="D62" t="str">
            <v>dame A</v>
          </cell>
        </row>
        <row r="63">
          <cell r="A63">
            <v>1980</v>
          </cell>
          <cell r="B63" t="str">
            <v>veterani A</v>
          </cell>
          <cell r="D63" t="str">
            <v>dame A</v>
          </cell>
        </row>
        <row r="64">
          <cell r="A64">
            <v>1981</v>
          </cell>
          <cell r="B64" t="str">
            <v>veterani A</v>
          </cell>
          <cell r="D64" t="str">
            <v>dame A</v>
          </cell>
        </row>
        <row r="65">
          <cell r="A65">
            <v>1982</v>
          </cell>
          <cell r="B65" t="str">
            <v>veterani A</v>
          </cell>
          <cell r="D65" t="str">
            <v>dame A</v>
          </cell>
        </row>
        <row r="66">
          <cell r="A66">
            <v>1983</v>
          </cell>
          <cell r="B66" t="str">
            <v>veterani A</v>
          </cell>
          <cell r="D66" t="str">
            <v>dame A</v>
          </cell>
        </row>
        <row r="67">
          <cell r="A67">
            <v>1984</v>
          </cell>
          <cell r="B67" t="str">
            <v>veterani A</v>
          </cell>
          <cell r="D67" t="str">
            <v>dame A</v>
          </cell>
        </row>
        <row r="68">
          <cell r="A68">
            <v>1985</v>
          </cell>
          <cell r="B68" t="str">
            <v>veterani A</v>
          </cell>
          <cell r="D68" t="str">
            <v>dame A</v>
          </cell>
        </row>
        <row r="69">
          <cell r="A69">
            <v>1986</v>
          </cell>
          <cell r="B69" t="str">
            <v>senior</v>
          </cell>
          <cell r="D69" t="str">
            <v>senior F</v>
          </cell>
        </row>
        <row r="70">
          <cell r="A70">
            <v>1987</v>
          </cell>
          <cell r="B70" t="str">
            <v>senior</v>
          </cell>
        </row>
        <row r="71">
          <cell r="A71">
            <v>1988</v>
          </cell>
          <cell r="B71" t="str">
            <v>senior</v>
          </cell>
        </row>
        <row r="72">
          <cell r="A72">
            <v>1989</v>
          </cell>
          <cell r="B72" t="str">
            <v>senior</v>
          </cell>
        </row>
        <row r="73">
          <cell r="A73">
            <v>1990</v>
          </cell>
          <cell r="B73" t="str">
            <v>senior</v>
          </cell>
        </row>
        <row r="74">
          <cell r="A74">
            <v>1991</v>
          </cell>
          <cell r="B74" t="str">
            <v>senior</v>
          </cell>
        </row>
        <row r="75">
          <cell r="A75">
            <v>1992</v>
          </cell>
          <cell r="B75" t="str">
            <v>senior</v>
          </cell>
        </row>
        <row r="76">
          <cell r="A76">
            <v>1993</v>
          </cell>
          <cell r="B76" t="str">
            <v>senior</v>
          </cell>
        </row>
        <row r="77">
          <cell r="A77">
            <v>1994</v>
          </cell>
          <cell r="B77" t="str">
            <v>senior</v>
          </cell>
        </row>
        <row r="78">
          <cell r="A78">
            <v>1995</v>
          </cell>
          <cell r="B78" t="str">
            <v>giovani</v>
          </cell>
        </row>
        <row r="79">
          <cell r="A79">
            <v>1996</v>
          </cell>
          <cell r="B79" t="str">
            <v>giovani</v>
          </cell>
        </row>
        <row r="80">
          <cell r="A80">
            <v>1997</v>
          </cell>
          <cell r="B80" t="str">
            <v>giovani</v>
          </cell>
        </row>
        <row r="81">
          <cell r="A81">
            <v>1998</v>
          </cell>
          <cell r="B81" t="str">
            <v>giovani</v>
          </cell>
        </row>
        <row r="82">
          <cell r="A82">
            <v>1999</v>
          </cell>
          <cell r="B82" t="str">
            <v>giovani</v>
          </cell>
        </row>
        <row r="83">
          <cell r="A83">
            <v>2000</v>
          </cell>
          <cell r="B83" t="str">
            <v xml:space="preserve">allievi </v>
          </cell>
        </row>
        <row r="84">
          <cell r="A84">
            <v>2001</v>
          </cell>
          <cell r="B84" t="str">
            <v xml:space="preserve">allievi </v>
          </cell>
        </row>
        <row r="85">
          <cell r="A85">
            <v>2002</v>
          </cell>
          <cell r="B85" t="str">
            <v>ragazzi</v>
          </cell>
        </row>
        <row r="86">
          <cell r="A86">
            <v>2003</v>
          </cell>
          <cell r="B86" t="str">
            <v>ragazzi</v>
          </cell>
        </row>
        <row r="87">
          <cell r="A87">
            <v>2004</v>
          </cell>
          <cell r="B87" t="str">
            <v>cuccioli</v>
          </cell>
        </row>
        <row r="88">
          <cell r="A88">
            <v>2005</v>
          </cell>
          <cell r="B88" t="str">
            <v>cuccioli</v>
          </cell>
        </row>
        <row r="89">
          <cell r="A89">
            <v>2006</v>
          </cell>
          <cell r="B89" t="str">
            <v>baby</v>
          </cell>
        </row>
        <row r="90">
          <cell r="A90">
            <v>2007</v>
          </cell>
          <cell r="B90" t="str">
            <v>baby</v>
          </cell>
        </row>
        <row r="91">
          <cell r="A91">
            <v>2008</v>
          </cell>
          <cell r="B91" t="str">
            <v>baby</v>
          </cell>
        </row>
        <row r="92">
          <cell r="A92">
            <v>2009</v>
          </cell>
          <cell r="B92" t="str">
            <v>super baby</v>
          </cell>
        </row>
        <row r="93">
          <cell r="A93">
            <v>2010</v>
          </cell>
          <cell r="B93" t="str">
            <v>super baby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4" workbookViewId="0">
      <selection activeCell="N35" sqref="N35"/>
    </sheetView>
  </sheetViews>
  <sheetFormatPr defaultRowHeight="15" x14ac:dyDescent="0.25"/>
  <cols>
    <col min="1" max="1" width="4.42578125" customWidth="1"/>
    <col min="2" max="2" width="4.42578125" style="1" customWidth="1"/>
    <col min="3" max="3" width="20.28515625" customWidth="1"/>
    <col min="4" max="4" width="5.7109375" style="2" customWidth="1"/>
    <col min="5" max="5" width="11.7109375" style="2" bestFit="1" customWidth="1"/>
    <col min="6" max="6" width="18.7109375" bestFit="1" customWidth="1"/>
    <col min="7" max="7" width="9.42578125" style="3" customWidth="1"/>
    <col min="8" max="8" width="9.5703125" style="3" customWidth="1"/>
    <col min="9" max="9" width="10" style="4" customWidth="1"/>
    <col min="10" max="10" width="6.140625" customWidth="1"/>
    <col min="257" max="258" width="4.42578125" customWidth="1"/>
    <col min="259" max="259" width="20.28515625" customWidth="1"/>
    <col min="260" max="260" width="5.7109375" customWidth="1"/>
    <col min="261" max="261" width="11.7109375" bestFit="1" customWidth="1"/>
    <col min="262" max="262" width="18.7109375" bestFit="1" customWidth="1"/>
    <col min="263" max="263" width="9.42578125" customWidth="1"/>
    <col min="264" max="264" width="9.5703125" customWidth="1"/>
    <col min="265" max="265" width="10" customWidth="1"/>
    <col min="266" max="266" width="6.140625" customWidth="1"/>
    <col min="513" max="514" width="4.42578125" customWidth="1"/>
    <col min="515" max="515" width="20.28515625" customWidth="1"/>
    <col min="516" max="516" width="5.7109375" customWidth="1"/>
    <col min="517" max="517" width="11.7109375" bestFit="1" customWidth="1"/>
    <col min="518" max="518" width="18.7109375" bestFit="1" customWidth="1"/>
    <col min="519" max="519" width="9.42578125" customWidth="1"/>
    <col min="520" max="520" width="9.5703125" customWidth="1"/>
    <col min="521" max="521" width="10" customWidth="1"/>
    <col min="522" max="522" width="6.140625" customWidth="1"/>
    <col min="769" max="770" width="4.42578125" customWidth="1"/>
    <col min="771" max="771" width="20.28515625" customWidth="1"/>
    <col min="772" max="772" width="5.7109375" customWidth="1"/>
    <col min="773" max="773" width="11.7109375" bestFit="1" customWidth="1"/>
    <col min="774" max="774" width="18.7109375" bestFit="1" customWidth="1"/>
    <col min="775" max="775" width="9.42578125" customWidth="1"/>
    <col min="776" max="776" width="9.5703125" customWidth="1"/>
    <col min="777" max="777" width="10" customWidth="1"/>
    <col min="778" max="778" width="6.140625" customWidth="1"/>
    <col min="1025" max="1026" width="4.42578125" customWidth="1"/>
    <col min="1027" max="1027" width="20.28515625" customWidth="1"/>
    <col min="1028" max="1028" width="5.7109375" customWidth="1"/>
    <col min="1029" max="1029" width="11.7109375" bestFit="1" customWidth="1"/>
    <col min="1030" max="1030" width="18.7109375" bestFit="1" customWidth="1"/>
    <col min="1031" max="1031" width="9.42578125" customWidth="1"/>
    <col min="1032" max="1032" width="9.5703125" customWidth="1"/>
    <col min="1033" max="1033" width="10" customWidth="1"/>
    <col min="1034" max="1034" width="6.140625" customWidth="1"/>
    <col min="1281" max="1282" width="4.42578125" customWidth="1"/>
    <col min="1283" max="1283" width="20.28515625" customWidth="1"/>
    <col min="1284" max="1284" width="5.7109375" customWidth="1"/>
    <col min="1285" max="1285" width="11.7109375" bestFit="1" customWidth="1"/>
    <col min="1286" max="1286" width="18.7109375" bestFit="1" customWidth="1"/>
    <col min="1287" max="1287" width="9.42578125" customWidth="1"/>
    <col min="1288" max="1288" width="9.5703125" customWidth="1"/>
    <col min="1289" max="1289" width="10" customWidth="1"/>
    <col min="1290" max="1290" width="6.140625" customWidth="1"/>
    <col min="1537" max="1538" width="4.42578125" customWidth="1"/>
    <col min="1539" max="1539" width="20.28515625" customWidth="1"/>
    <col min="1540" max="1540" width="5.7109375" customWidth="1"/>
    <col min="1541" max="1541" width="11.7109375" bestFit="1" customWidth="1"/>
    <col min="1542" max="1542" width="18.7109375" bestFit="1" customWidth="1"/>
    <col min="1543" max="1543" width="9.42578125" customWidth="1"/>
    <col min="1544" max="1544" width="9.5703125" customWidth="1"/>
    <col min="1545" max="1545" width="10" customWidth="1"/>
    <col min="1546" max="1546" width="6.140625" customWidth="1"/>
    <col min="1793" max="1794" width="4.42578125" customWidth="1"/>
    <col min="1795" max="1795" width="20.28515625" customWidth="1"/>
    <col min="1796" max="1796" width="5.7109375" customWidth="1"/>
    <col min="1797" max="1797" width="11.7109375" bestFit="1" customWidth="1"/>
    <col min="1798" max="1798" width="18.7109375" bestFit="1" customWidth="1"/>
    <col min="1799" max="1799" width="9.42578125" customWidth="1"/>
    <col min="1800" max="1800" width="9.5703125" customWidth="1"/>
    <col min="1801" max="1801" width="10" customWidth="1"/>
    <col min="1802" max="1802" width="6.140625" customWidth="1"/>
    <col min="2049" max="2050" width="4.42578125" customWidth="1"/>
    <col min="2051" max="2051" width="20.28515625" customWidth="1"/>
    <col min="2052" max="2052" width="5.7109375" customWidth="1"/>
    <col min="2053" max="2053" width="11.7109375" bestFit="1" customWidth="1"/>
    <col min="2054" max="2054" width="18.7109375" bestFit="1" customWidth="1"/>
    <col min="2055" max="2055" width="9.42578125" customWidth="1"/>
    <col min="2056" max="2056" width="9.5703125" customWidth="1"/>
    <col min="2057" max="2057" width="10" customWidth="1"/>
    <col min="2058" max="2058" width="6.140625" customWidth="1"/>
    <col min="2305" max="2306" width="4.42578125" customWidth="1"/>
    <col min="2307" max="2307" width="20.28515625" customWidth="1"/>
    <col min="2308" max="2308" width="5.7109375" customWidth="1"/>
    <col min="2309" max="2309" width="11.7109375" bestFit="1" customWidth="1"/>
    <col min="2310" max="2310" width="18.7109375" bestFit="1" customWidth="1"/>
    <col min="2311" max="2311" width="9.42578125" customWidth="1"/>
    <col min="2312" max="2312" width="9.5703125" customWidth="1"/>
    <col min="2313" max="2313" width="10" customWidth="1"/>
    <col min="2314" max="2314" width="6.140625" customWidth="1"/>
    <col min="2561" max="2562" width="4.42578125" customWidth="1"/>
    <col min="2563" max="2563" width="20.28515625" customWidth="1"/>
    <col min="2564" max="2564" width="5.7109375" customWidth="1"/>
    <col min="2565" max="2565" width="11.7109375" bestFit="1" customWidth="1"/>
    <col min="2566" max="2566" width="18.7109375" bestFit="1" customWidth="1"/>
    <col min="2567" max="2567" width="9.42578125" customWidth="1"/>
    <col min="2568" max="2568" width="9.5703125" customWidth="1"/>
    <col min="2569" max="2569" width="10" customWidth="1"/>
    <col min="2570" max="2570" width="6.140625" customWidth="1"/>
    <col min="2817" max="2818" width="4.42578125" customWidth="1"/>
    <col min="2819" max="2819" width="20.28515625" customWidth="1"/>
    <col min="2820" max="2820" width="5.7109375" customWidth="1"/>
    <col min="2821" max="2821" width="11.7109375" bestFit="1" customWidth="1"/>
    <col min="2822" max="2822" width="18.7109375" bestFit="1" customWidth="1"/>
    <col min="2823" max="2823" width="9.42578125" customWidth="1"/>
    <col min="2824" max="2824" width="9.5703125" customWidth="1"/>
    <col min="2825" max="2825" width="10" customWidth="1"/>
    <col min="2826" max="2826" width="6.140625" customWidth="1"/>
    <col min="3073" max="3074" width="4.42578125" customWidth="1"/>
    <col min="3075" max="3075" width="20.28515625" customWidth="1"/>
    <col min="3076" max="3076" width="5.7109375" customWidth="1"/>
    <col min="3077" max="3077" width="11.7109375" bestFit="1" customWidth="1"/>
    <col min="3078" max="3078" width="18.7109375" bestFit="1" customWidth="1"/>
    <col min="3079" max="3079" width="9.42578125" customWidth="1"/>
    <col min="3080" max="3080" width="9.5703125" customWidth="1"/>
    <col min="3081" max="3081" width="10" customWidth="1"/>
    <col min="3082" max="3082" width="6.140625" customWidth="1"/>
    <col min="3329" max="3330" width="4.42578125" customWidth="1"/>
    <col min="3331" max="3331" width="20.28515625" customWidth="1"/>
    <col min="3332" max="3332" width="5.7109375" customWidth="1"/>
    <col min="3333" max="3333" width="11.7109375" bestFit="1" customWidth="1"/>
    <col min="3334" max="3334" width="18.7109375" bestFit="1" customWidth="1"/>
    <col min="3335" max="3335" width="9.42578125" customWidth="1"/>
    <col min="3336" max="3336" width="9.5703125" customWidth="1"/>
    <col min="3337" max="3337" width="10" customWidth="1"/>
    <col min="3338" max="3338" width="6.140625" customWidth="1"/>
    <col min="3585" max="3586" width="4.42578125" customWidth="1"/>
    <col min="3587" max="3587" width="20.28515625" customWidth="1"/>
    <col min="3588" max="3588" width="5.7109375" customWidth="1"/>
    <col min="3589" max="3589" width="11.7109375" bestFit="1" customWidth="1"/>
    <col min="3590" max="3590" width="18.7109375" bestFit="1" customWidth="1"/>
    <col min="3591" max="3591" width="9.42578125" customWidth="1"/>
    <col min="3592" max="3592" width="9.5703125" customWidth="1"/>
    <col min="3593" max="3593" width="10" customWidth="1"/>
    <col min="3594" max="3594" width="6.140625" customWidth="1"/>
    <col min="3841" max="3842" width="4.42578125" customWidth="1"/>
    <col min="3843" max="3843" width="20.28515625" customWidth="1"/>
    <col min="3844" max="3844" width="5.7109375" customWidth="1"/>
    <col min="3845" max="3845" width="11.7109375" bestFit="1" customWidth="1"/>
    <col min="3846" max="3846" width="18.7109375" bestFit="1" customWidth="1"/>
    <col min="3847" max="3847" width="9.42578125" customWidth="1"/>
    <col min="3848" max="3848" width="9.5703125" customWidth="1"/>
    <col min="3849" max="3849" width="10" customWidth="1"/>
    <col min="3850" max="3850" width="6.140625" customWidth="1"/>
    <col min="4097" max="4098" width="4.42578125" customWidth="1"/>
    <col min="4099" max="4099" width="20.28515625" customWidth="1"/>
    <col min="4100" max="4100" width="5.7109375" customWidth="1"/>
    <col min="4101" max="4101" width="11.7109375" bestFit="1" customWidth="1"/>
    <col min="4102" max="4102" width="18.7109375" bestFit="1" customWidth="1"/>
    <col min="4103" max="4103" width="9.42578125" customWidth="1"/>
    <col min="4104" max="4104" width="9.5703125" customWidth="1"/>
    <col min="4105" max="4105" width="10" customWidth="1"/>
    <col min="4106" max="4106" width="6.140625" customWidth="1"/>
    <col min="4353" max="4354" width="4.42578125" customWidth="1"/>
    <col min="4355" max="4355" width="20.28515625" customWidth="1"/>
    <col min="4356" max="4356" width="5.7109375" customWidth="1"/>
    <col min="4357" max="4357" width="11.7109375" bestFit="1" customWidth="1"/>
    <col min="4358" max="4358" width="18.7109375" bestFit="1" customWidth="1"/>
    <col min="4359" max="4359" width="9.42578125" customWidth="1"/>
    <col min="4360" max="4360" width="9.5703125" customWidth="1"/>
    <col min="4361" max="4361" width="10" customWidth="1"/>
    <col min="4362" max="4362" width="6.140625" customWidth="1"/>
    <col min="4609" max="4610" width="4.42578125" customWidth="1"/>
    <col min="4611" max="4611" width="20.28515625" customWidth="1"/>
    <col min="4612" max="4612" width="5.7109375" customWidth="1"/>
    <col min="4613" max="4613" width="11.7109375" bestFit="1" customWidth="1"/>
    <col min="4614" max="4614" width="18.7109375" bestFit="1" customWidth="1"/>
    <col min="4615" max="4615" width="9.42578125" customWidth="1"/>
    <col min="4616" max="4616" width="9.5703125" customWidth="1"/>
    <col min="4617" max="4617" width="10" customWidth="1"/>
    <col min="4618" max="4618" width="6.140625" customWidth="1"/>
    <col min="4865" max="4866" width="4.42578125" customWidth="1"/>
    <col min="4867" max="4867" width="20.28515625" customWidth="1"/>
    <col min="4868" max="4868" width="5.7109375" customWidth="1"/>
    <col min="4869" max="4869" width="11.7109375" bestFit="1" customWidth="1"/>
    <col min="4870" max="4870" width="18.7109375" bestFit="1" customWidth="1"/>
    <col min="4871" max="4871" width="9.42578125" customWidth="1"/>
    <col min="4872" max="4872" width="9.5703125" customWidth="1"/>
    <col min="4873" max="4873" width="10" customWidth="1"/>
    <col min="4874" max="4874" width="6.140625" customWidth="1"/>
    <col min="5121" max="5122" width="4.42578125" customWidth="1"/>
    <col min="5123" max="5123" width="20.28515625" customWidth="1"/>
    <col min="5124" max="5124" width="5.7109375" customWidth="1"/>
    <col min="5125" max="5125" width="11.7109375" bestFit="1" customWidth="1"/>
    <col min="5126" max="5126" width="18.7109375" bestFit="1" customWidth="1"/>
    <col min="5127" max="5127" width="9.42578125" customWidth="1"/>
    <col min="5128" max="5128" width="9.5703125" customWidth="1"/>
    <col min="5129" max="5129" width="10" customWidth="1"/>
    <col min="5130" max="5130" width="6.140625" customWidth="1"/>
    <col min="5377" max="5378" width="4.42578125" customWidth="1"/>
    <col min="5379" max="5379" width="20.28515625" customWidth="1"/>
    <col min="5380" max="5380" width="5.7109375" customWidth="1"/>
    <col min="5381" max="5381" width="11.7109375" bestFit="1" customWidth="1"/>
    <col min="5382" max="5382" width="18.7109375" bestFit="1" customWidth="1"/>
    <col min="5383" max="5383" width="9.42578125" customWidth="1"/>
    <col min="5384" max="5384" width="9.5703125" customWidth="1"/>
    <col min="5385" max="5385" width="10" customWidth="1"/>
    <col min="5386" max="5386" width="6.140625" customWidth="1"/>
    <col min="5633" max="5634" width="4.42578125" customWidth="1"/>
    <col min="5635" max="5635" width="20.28515625" customWidth="1"/>
    <col min="5636" max="5636" width="5.7109375" customWidth="1"/>
    <col min="5637" max="5637" width="11.7109375" bestFit="1" customWidth="1"/>
    <col min="5638" max="5638" width="18.7109375" bestFit="1" customWidth="1"/>
    <col min="5639" max="5639" width="9.42578125" customWidth="1"/>
    <col min="5640" max="5640" width="9.5703125" customWidth="1"/>
    <col min="5641" max="5641" width="10" customWidth="1"/>
    <col min="5642" max="5642" width="6.140625" customWidth="1"/>
    <col min="5889" max="5890" width="4.42578125" customWidth="1"/>
    <col min="5891" max="5891" width="20.28515625" customWidth="1"/>
    <col min="5892" max="5892" width="5.7109375" customWidth="1"/>
    <col min="5893" max="5893" width="11.7109375" bestFit="1" customWidth="1"/>
    <col min="5894" max="5894" width="18.7109375" bestFit="1" customWidth="1"/>
    <col min="5895" max="5895" width="9.42578125" customWidth="1"/>
    <col min="5896" max="5896" width="9.5703125" customWidth="1"/>
    <col min="5897" max="5897" width="10" customWidth="1"/>
    <col min="5898" max="5898" width="6.140625" customWidth="1"/>
    <col min="6145" max="6146" width="4.42578125" customWidth="1"/>
    <col min="6147" max="6147" width="20.28515625" customWidth="1"/>
    <col min="6148" max="6148" width="5.7109375" customWidth="1"/>
    <col min="6149" max="6149" width="11.7109375" bestFit="1" customWidth="1"/>
    <col min="6150" max="6150" width="18.7109375" bestFit="1" customWidth="1"/>
    <col min="6151" max="6151" width="9.42578125" customWidth="1"/>
    <col min="6152" max="6152" width="9.5703125" customWidth="1"/>
    <col min="6153" max="6153" width="10" customWidth="1"/>
    <col min="6154" max="6154" width="6.140625" customWidth="1"/>
    <col min="6401" max="6402" width="4.42578125" customWidth="1"/>
    <col min="6403" max="6403" width="20.28515625" customWidth="1"/>
    <col min="6404" max="6404" width="5.7109375" customWidth="1"/>
    <col min="6405" max="6405" width="11.7109375" bestFit="1" customWidth="1"/>
    <col min="6406" max="6406" width="18.7109375" bestFit="1" customWidth="1"/>
    <col min="6407" max="6407" width="9.42578125" customWidth="1"/>
    <col min="6408" max="6408" width="9.5703125" customWidth="1"/>
    <col min="6409" max="6409" width="10" customWidth="1"/>
    <col min="6410" max="6410" width="6.140625" customWidth="1"/>
    <col min="6657" max="6658" width="4.42578125" customWidth="1"/>
    <col min="6659" max="6659" width="20.28515625" customWidth="1"/>
    <col min="6660" max="6660" width="5.7109375" customWidth="1"/>
    <col min="6661" max="6661" width="11.7109375" bestFit="1" customWidth="1"/>
    <col min="6662" max="6662" width="18.7109375" bestFit="1" customWidth="1"/>
    <col min="6663" max="6663" width="9.42578125" customWidth="1"/>
    <col min="6664" max="6664" width="9.5703125" customWidth="1"/>
    <col min="6665" max="6665" width="10" customWidth="1"/>
    <col min="6666" max="6666" width="6.140625" customWidth="1"/>
    <col min="6913" max="6914" width="4.42578125" customWidth="1"/>
    <col min="6915" max="6915" width="20.28515625" customWidth="1"/>
    <col min="6916" max="6916" width="5.7109375" customWidth="1"/>
    <col min="6917" max="6917" width="11.7109375" bestFit="1" customWidth="1"/>
    <col min="6918" max="6918" width="18.7109375" bestFit="1" customWidth="1"/>
    <col min="6919" max="6919" width="9.42578125" customWidth="1"/>
    <col min="6920" max="6920" width="9.5703125" customWidth="1"/>
    <col min="6921" max="6921" width="10" customWidth="1"/>
    <col min="6922" max="6922" width="6.140625" customWidth="1"/>
    <col min="7169" max="7170" width="4.42578125" customWidth="1"/>
    <col min="7171" max="7171" width="20.28515625" customWidth="1"/>
    <col min="7172" max="7172" width="5.7109375" customWidth="1"/>
    <col min="7173" max="7173" width="11.7109375" bestFit="1" customWidth="1"/>
    <col min="7174" max="7174" width="18.7109375" bestFit="1" customWidth="1"/>
    <col min="7175" max="7175" width="9.42578125" customWidth="1"/>
    <col min="7176" max="7176" width="9.5703125" customWidth="1"/>
    <col min="7177" max="7177" width="10" customWidth="1"/>
    <col min="7178" max="7178" width="6.140625" customWidth="1"/>
    <col min="7425" max="7426" width="4.42578125" customWidth="1"/>
    <col min="7427" max="7427" width="20.28515625" customWidth="1"/>
    <col min="7428" max="7428" width="5.7109375" customWidth="1"/>
    <col min="7429" max="7429" width="11.7109375" bestFit="1" customWidth="1"/>
    <col min="7430" max="7430" width="18.7109375" bestFit="1" customWidth="1"/>
    <col min="7431" max="7431" width="9.42578125" customWidth="1"/>
    <col min="7432" max="7432" width="9.5703125" customWidth="1"/>
    <col min="7433" max="7433" width="10" customWidth="1"/>
    <col min="7434" max="7434" width="6.140625" customWidth="1"/>
    <col min="7681" max="7682" width="4.42578125" customWidth="1"/>
    <col min="7683" max="7683" width="20.28515625" customWidth="1"/>
    <col min="7684" max="7684" width="5.7109375" customWidth="1"/>
    <col min="7685" max="7685" width="11.7109375" bestFit="1" customWidth="1"/>
    <col min="7686" max="7686" width="18.7109375" bestFit="1" customWidth="1"/>
    <col min="7687" max="7687" width="9.42578125" customWidth="1"/>
    <col min="7688" max="7688" width="9.5703125" customWidth="1"/>
    <col min="7689" max="7689" width="10" customWidth="1"/>
    <col min="7690" max="7690" width="6.140625" customWidth="1"/>
    <col min="7937" max="7938" width="4.42578125" customWidth="1"/>
    <col min="7939" max="7939" width="20.28515625" customWidth="1"/>
    <col min="7940" max="7940" width="5.7109375" customWidth="1"/>
    <col min="7941" max="7941" width="11.7109375" bestFit="1" customWidth="1"/>
    <col min="7942" max="7942" width="18.7109375" bestFit="1" customWidth="1"/>
    <col min="7943" max="7943" width="9.42578125" customWidth="1"/>
    <col min="7944" max="7944" width="9.5703125" customWidth="1"/>
    <col min="7945" max="7945" width="10" customWidth="1"/>
    <col min="7946" max="7946" width="6.140625" customWidth="1"/>
    <col min="8193" max="8194" width="4.42578125" customWidth="1"/>
    <col min="8195" max="8195" width="20.28515625" customWidth="1"/>
    <col min="8196" max="8196" width="5.7109375" customWidth="1"/>
    <col min="8197" max="8197" width="11.7109375" bestFit="1" customWidth="1"/>
    <col min="8198" max="8198" width="18.7109375" bestFit="1" customWidth="1"/>
    <col min="8199" max="8199" width="9.42578125" customWidth="1"/>
    <col min="8200" max="8200" width="9.5703125" customWidth="1"/>
    <col min="8201" max="8201" width="10" customWidth="1"/>
    <col min="8202" max="8202" width="6.140625" customWidth="1"/>
    <col min="8449" max="8450" width="4.42578125" customWidth="1"/>
    <col min="8451" max="8451" width="20.28515625" customWidth="1"/>
    <col min="8452" max="8452" width="5.7109375" customWidth="1"/>
    <col min="8453" max="8453" width="11.7109375" bestFit="1" customWidth="1"/>
    <col min="8454" max="8454" width="18.7109375" bestFit="1" customWidth="1"/>
    <col min="8455" max="8455" width="9.42578125" customWidth="1"/>
    <col min="8456" max="8456" width="9.5703125" customWidth="1"/>
    <col min="8457" max="8457" width="10" customWidth="1"/>
    <col min="8458" max="8458" width="6.140625" customWidth="1"/>
    <col min="8705" max="8706" width="4.42578125" customWidth="1"/>
    <col min="8707" max="8707" width="20.28515625" customWidth="1"/>
    <col min="8708" max="8708" width="5.7109375" customWidth="1"/>
    <col min="8709" max="8709" width="11.7109375" bestFit="1" customWidth="1"/>
    <col min="8710" max="8710" width="18.7109375" bestFit="1" customWidth="1"/>
    <col min="8711" max="8711" width="9.42578125" customWidth="1"/>
    <col min="8712" max="8712" width="9.5703125" customWidth="1"/>
    <col min="8713" max="8713" width="10" customWidth="1"/>
    <col min="8714" max="8714" width="6.140625" customWidth="1"/>
    <col min="8961" max="8962" width="4.42578125" customWidth="1"/>
    <col min="8963" max="8963" width="20.28515625" customWidth="1"/>
    <col min="8964" max="8964" width="5.7109375" customWidth="1"/>
    <col min="8965" max="8965" width="11.7109375" bestFit="1" customWidth="1"/>
    <col min="8966" max="8966" width="18.7109375" bestFit="1" customWidth="1"/>
    <col min="8967" max="8967" width="9.42578125" customWidth="1"/>
    <col min="8968" max="8968" width="9.5703125" customWidth="1"/>
    <col min="8969" max="8969" width="10" customWidth="1"/>
    <col min="8970" max="8970" width="6.140625" customWidth="1"/>
    <col min="9217" max="9218" width="4.42578125" customWidth="1"/>
    <col min="9219" max="9219" width="20.28515625" customWidth="1"/>
    <col min="9220" max="9220" width="5.7109375" customWidth="1"/>
    <col min="9221" max="9221" width="11.7109375" bestFit="1" customWidth="1"/>
    <col min="9222" max="9222" width="18.7109375" bestFit="1" customWidth="1"/>
    <col min="9223" max="9223" width="9.42578125" customWidth="1"/>
    <col min="9224" max="9224" width="9.5703125" customWidth="1"/>
    <col min="9225" max="9225" width="10" customWidth="1"/>
    <col min="9226" max="9226" width="6.140625" customWidth="1"/>
    <col min="9473" max="9474" width="4.42578125" customWidth="1"/>
    <col min="9475" max="9475" width="20.28515625" customWidth="1"/>
    <col min="9476" max="9476" width="5.7109375" customWidth="1"/>
    <col min="9477" max="9477" width="11.7109375" bestFit="1" customWidth="1"/>
    <col min="9478" max="9478" width="18.7109375" bestFit="1" customWidth="1"/>
    <col min="9479" max="9479" width="9.42578125" customWidth="1"/>
    <col min="9480" max="9480" width="9.5703125" customWidth="1"/>
    <col min="9481" max="9481" width="10" customWidth="1"/>
    <col min="9482" max="9482" width="6.140625" customWidth="1"/>
    <col min="9729" max="9730" width="4.42578125" customWidth="1"/>
    <col min="9731" max="9731" width="20.28515625" customWidth="1"/>
    <col min="9732" max="9732" width="5.7109375" customWidth="1"/>
    <col min="9733" max="9733" width="11.7109375" bestFit="1" customWidth="1"/>
    <col min="9734" max="9734" width="18.7109375" bestFit="1" customWidth="1"/>
    <col min="9735" max="9735" width="9.42578125" customWidth="1"/>
    <col min="9736" max="9736" width="9.5703125" customWidth="1"/>
    <col min="9737" max="9737" width="10" customWidth="1"/>
    <col min="9738" max="9738" width="6.140625" customWidth="1"/>
    <col min="9985" max="9986" width="4.42578125" customWidth="1"/>
    <col min="9987" max="9987" width="20.28515625" customWidth="1"/>
    <col min="9988" max="9988" width="5.7109375" customWidth="1"/>
    <col min="9989" max="9989" width="11.7109375" bestFit="1" customWidth="1"/>
    <col min="9990" max="9990" width="18.7109375" bestFit="1" customWidth="1"/>
    <col min="9991" max="9991" width="9.42578125" customWidth="1"/>
    <col min="9992" max="9992" width="9.5703125" customWidth="1"/>
    <col min="9993" max="9993" width="10" customWidth="1"/>
    <col min="9994" max="9994" width="6.140625" customWidth="1"/>
    <col min="10241" max="10242" width="4.42578125" customWidth="1"/>
    <col min="10243" max="10243" width="20.28515625" customWidth="1"/>
    <col min="10244" max="10244" width="5.7109375" customWidth="1"/>
    <col min="10245" max="10245" width="11.7109375" bestFit="1" customWidth="1"/>
    <col min="10246" max="10246" width="18.7109375" bestFit="1" customWidth="1"/>
    <col min="10247" max="10247" width="9.42578125" customWidth="1"/>
    <col min="10248" max="10248" width="9.5703125" customWidth="1"/>
    <col min="10249" max="10249" width="10" customWidth="1"/>
    <col min="10250" max="10250" width="6.140625" customWidth="1"/>
    <col min="10497" max="10498" width="4.42578125" customWidth="1"/>
    <col min="10499" max="10499" width="20.28515625" customWidth="1"/>
    <col min="10500" max="10500" width="5.7109375" customWidth="1"/>
    <col min="10501" max="10501" width="11.7109375" bestFit="1" customWidth="1"/>
    <col min="10502" max="10502" width="18.7109375" bestFit="1" customWidth="1"/>
    <col min="10503" max="10503" width="9.42578125" customWidth="1"/>
    <col min="10504" max="10504" width="9.5703125" customWidth="1"/>
    <col min="10505" max="10505" width="10" customWidth="1"/>
    <col min="10506" max="10506" width="6.140625" customWidth="1"/>
    <col min="10753" max="10754" width="4.42578125" customWidth="1"/>
    <col min="10755" max="10755" width="20.28515625" customWidth="1"/>
    <col min="10756" max="10756" width="5.7109375" customWidth="1"/>
    <col min="10757" max="10757" width="11.7109375" bestFit="1" customWidth="1"/>
    <col min="10758" max="10758" width="18.7109375" bestFit="1" customWidth="1"/>
    <col min="10759" max="10759" width="9.42578125" customWidth="1"/>
    <col min="10760" max="10760" width="9.5703125" customWidth="1"/>
    <col min="10761" max="10761" width="10" customWidth="1"/>
    <col min="10762" max="10762" width="6.140625" customWidth="1"/>
    <col min="11009" max="11010" width="4.42578125" customWidth="1"/>
    <col min="11011" max="11011" width="20.28515625" customWidth="1"/>
    <col min="11012" max="11012" width="5.7109375" customWidth="1"/>
    <col min="11013" max="11013" width="11.7109375" bestFit="1" customWidth="1"/>
    <col min="11014" max="11014" width="18.7109375" bestFit="1" customWidth="1"/>
    <col min="11015" max="11015" width="9.42578125" customWidth="1"/>
    <col min="11016" max="11016" width="9.5703125" customWidth="1"/>
    <col min="11017" max="11017" width="10" customWidth="1"/>
    <col min="11018" max="11018" width="6.140625" customWidth="1"/>
    <col min="11265" max="11266" width="4.42578125" customWidth="1"/>
    <col min="11267" max="11267" width="20.28515625" customWidth="1"/>
    <col min="11268" max="11268" width="5.7109375" customWidth="1"/>
    <col min="11269" max="11269" width="11.7109375" bestFit="1" customWidth="1"/>
    <col min="11270" max="11270" width="18.7109375" bestFit="1" customWidth="1"/>
    <col min="11271" max="11271" width="9.42578125" customWidth="1"/>
    <col min="11272" max="11272" width="9.5703125" customWidth="1"/>
    <col min="11273" max="11273" width="10" customWidth="1"/>
    <col min="11274" max="11274" width="6.140625" customWidth="1"/>
    <col min="11521" max="11522" width="4.42578125" customWidth="1"/>
    <col min="11523" max="11523" width="20.28515625" customWidth="1"/>
    <col min="11524" max="11524" width="5.7109375" customWidth="1"/>
    <col min="11525" max="11525" width="11.7109375" bestFit="1" customWidth="1"/>
    <col min="11526" max="11526" width="18.7109375" bestFit="1" customWidth="1"/>
    <col min="11527" max="11527" width="9.42578125" customWidth="1"/>
    <col min="11528" max="11528" width="9.5703125" customWidth="1"/>
    <col min="11529" max="11529" width="10" customWidth="1"/>
    <col min="11530" max="11530" width="6.140625" customWidth="1"/>
    <col min="11777" max="11778" width="4.42578125" customWidth="1"/>
    <col min="11779" max="11779" width="20.28515625" customWidth="1"/>
    <col min="11780" max="11780" width="5.7109375" customWidth="1"/>
    <col min="11781" max="11781" width="11.7109375" bestFit="1" customWidth="1"/>
    <col min="11782" max="11782" width="18.7109375" bestFit="1" customWidth="1"/>
    <col min="11783" max="11783" width="9.42578125" customWidth="1"/>
    <col min="11784" max="11784" width="9.5703125" customWidth="1"/>
    <col min="11785" max="11785" width="10" customWidth="1"/>
    <col min="11786" max="11786" width="6.140625" customWidth="1"/>
    <col min="12033" max="12034" width="4.42578125" customWidth="1"/>
    <col min="12035" max="12035" width="20.28515625" customWidth="1"/>
    <col min="12036" max="12036" width="5.7109375" customWidth="1"/>
    <col min="12037" max="12037" width="11.7109375" bestFit="1" customWidth="1"/>
    <col min="12038" max="12038" width="18.7109375" bestFit="1" customWidth="1"/>
    <col min="12039" max="12039" width="9.42578125" customWidth="1"/>
    <col min="12040" max="12040" width="9.5703125" customWidth="1"/>
    <col min="12041" max="12041" width="10" customWidth="1"/>
    <col min="12042" max="12042" width="6.140625" customWidth="1"/>
    <col min="12289" max="12290" width="4.42578125" customWidth="1"/>
    <col min="12291" max="12291" width="20.28515625" customWidth="1"/>
    <col min="12292" max="12292" width="5.7109375" customWidth="1"/>
    <col min="12293" max="12293" width="11.7109375" bestFit="1" customWidth="1"/>
    <col min="12294" max="12294" width="18.7109375" bestFit="1" customWidth="1"/>
    <col min="12295" max="12295" width="9.42578125" customWidth="1"/>
    <col min="12296" max="12296" width="9.5703125" customWidth="1"/>
    <col min="12297" max="12297" width="10" customWidth="1"/>
    <col min="12298" max="12298" width="6.140625" customWidth="1"/>
    <col min="12545" max="12546" width="4.42578125" customWidth="1"/>
    <col min="12547" max="12547" width="20.28515625" customWidth="1"/>
    <col min="12548" max="12548" width="5.7109375" customWidth="1"/>
    <col min="12549" max="12549" width="11.7109375" bestFit="1" customWidth="1"/>
    <col min="12550" max="12550" width="18.7109375" bestFit="1" customWidth="1"/>
    <col min="12551" max="12551" width="9.42578125" customWidth="1"/>
    <col min="12552" max="12552" width="9.5703125" customWidth="1"/>
    <col min="12553" max="12553" width="10" customWidth="1"/>
    <col min="12554" max="12554" width="6.140625" customWidth="1"/>
    <col min="12801" max="12802" width="4.42578125" customWidth="1"/>
    <col min="12803" max="12803" width="20.28515625" customWidth="1"/>
    <col min="12804" max="12804" width="5.7109375" customWidth="1"/>
    <col min="12805" max="12805" width="11.7109375" bestFit="1" customWidth="1"/>
    <col min="12806" max="12806" width="18.7109375" bestFit="1" customWidth="1"/>
    <col min="12807" max="12807" width="9.42578125" customWidth="1"/>
    <col min="12808" max="12808" width="9.5703125" customWidth="1"/>
    <col min="12809" max="12809" width="10" customWidth="1"/>
    <col min="12810" max="12810" width="6.140625" customWidth="1"/>
    <col min="13057" max="13058" width="4.42578125" customWidth="1"/>
    <col min="13059" max="13059" width="20.28515625" customWidth="1"/>
    <col min="13060" max="13060" width="5.7109375" customWidth="1"/>
    <col min="13061" max="13061" width="11.7109375" bestFit="1" customWidth="1"/>
    <col min="13062" max="13062" width="18.7109375" bestFit="1" customWidth="1"/>
    <col min="13063" max="13063" width="9.42578125" customWidth="1"/>
    <col min="13064" max="13064" width="9.5703125" customWidth="1"/>
    <col min="13065" max="13065" width="10" customWidth="1"/>
    <col min="13066" max="13066" width="6.140625" customWidth="1"/>
    <col min="13313" max="13314" width="4.42578125" customWidth="1"/>
    <col min="13315" max="13315" width="20.28515625" customWidth="1"/>
    <col min="13316" max="13316" width="5.7109375" customWidth="1"/>
    <col min="13317" max="13317" width="11.7109375" bestFit="1" customWidth="1"/>
    <col min="13318" max="13318" width="18.7109375" bestFit="1" customWidth="1"/>
    <col min="13319" max="13319" width="9.42578125" customWidth="1"/>
    <col min="13320" max="13320" width="9.5703125" customWidth="1"/>
    <col min="13321" max="13321" width="10" customWidth="1"/>
    <col min="13322" max="13322" width="6.140625" customWidth="1"/>
    <col min="13569" max="13570" width="4.42578125" customWidth="1"/>
    <col min="13571" max="13571" width="20.28515625" customWidth="1"/>
    <col min="13572" max="13572" width="5.7109375" customWidth="1"/>
    <col min="13573" max="13573" width="11.7109375" bestFit="1" customWidth="1"/>
    <col min="13574" max="13574" width="18.7109375" bestFit="1" customWidth="1"/>
    <col min="13575" max="13575" width="9.42578125" customWidth="1"/>
    <col min="13576" max="13576" width="9.5703125" customWidth="1"/>
    <col min="13577" max="13577" width="10" customWidth="1"/>
    <col min="13578" max="13578" width="6.140625" customWidth="1"/>
    <col min="13825" max="13826" width="4.42578125" customWidth="1"/>
    <col min="13827" max="13827" width="20.28515625" customWidth="1"/>
    <col min="13828" max="13828" width="5.7109375" customWidth="1"/>
    <col min="13829" max="13829" width="11.7109375" bestFit="1" customWidth="1"/>
    <col min="13830" max="13830" width="18.7109375" bestFit="1" customWidth="1"/>
    <col min="13831" max="13831" width="9.42578125" customWidth="1"/>
    <col min="13832" max="13832" width="9.5703125" customWidth="1"/>
    <col min="13833" max="13833" width="10" customWidth="1"/>
    <col min="13834" max="13834" width="6.140625" customWidth="1"/>
    <col min="14081" max="14082" width="4.42578125" customWidth="1"/>
    <col min="14083" max="14083" width="20.28515625" customWidth="1"/>
    <col min="14084" max="14084" width="5.7109375" customWidth="1"/>
    <col min="14085" max="14085" width="11.7109375" bestFit="1" customWidth="1"/>
    <col min="14086" max="14086" width="18.7109375" bestFit="1" customWidth="1"/>
    <col min="14087" max="14087" width="9.42578125" customWidth="1"/>
    <col min="14088" max="14088" width="9.5703125" customWidth="1"/>
    <col min="14089" max="14089" width="10" customWidth="1"/>
    <col min="14090" max="14090" width="6.140625" customWidth="1"/>
    <col min="14337" max="14338" width="4.42578125" customWidth="1"/>
    <col min="14339" max="14339" width="20.28515625" customWidth="1"/>
    <col min="14340" max="14340" width="5.7109375" customWidth="1"/>
    <col min="14341" max="14341" width="11.7109375" bestFit="1" customWidth="1"/>
    <col min="14342" max="14342" width="18.7109375" bestFit="1" customWidth="1"/>
    <col min="14343" max="14343" width="9.42578125" customWidth="1"/>
    <col min="14344" max="14344" width="9.5703125" customWidth="1"/>
    <col min="14345" max="14345" width="10" customWidth="1"/>
    <col min="14346" max="14346" width="6.140625" customWidth="1"/>
    <col min="14593" max="14594" width="4.42578125" customWidth="1"/>
    <col min="14595" max="14595" width="20.28515625" customWidth="1"/>
    <col min="14596" max="14596" width="5.7109375" customWidth="1"/>
    <col min="14597" max="14597" width="11.7109375" bestFit="1" customWidth="1"/>
    <col min="14598" max="14598" width="18.7109375" bestFit="1" customWidth="1"/>
    <col min="14599" max="14599" width="9.42578125" customWidth="1"/>
    <col min="14600" max="14600" width="9.5703125" customWidth="1"/>
    <col min="14601" max="14601" width="10" customWidth="1"/>
    <col min="14602" max="14602" width="6.140625" customWidth="1"/>
    <col min="14849" max="14850" width="4.42578125" customWidth="1"/>
    <col min="14851" max="14851" width="20.28515625" customWidth="1"/>
    <col min="14852" max="14852" width="5.7109375" customWidth="1"/>
    <col min="14853" max="14853" width="11.7109375" bestFit="1" customWidth="1"/>
    <col min="14854" max="14854" width="18.7109375" bestFit="1" customWidth="1"/>
    <col min="14855" max="14855" width="9.42578125" customWidth="1"/>
    <col min="14856" max="14856" width="9.5703125" customWidth="1"/>
    <col min="14857" max="14857" width="10" customWidth="1"/>
    <col min="14858" max="14858" width="6.140625" customWidth="1"/>
    <col min="15105" max="15106" width="4.42578125" customWidth="1"/>
    <col min="15107" max="15107" width="20.28515625" customWidth="1"/>
    <col min="15108" max="15108" width="5.7109375" customWidth="1"/>
    <col min="15109" max="15109" width="11.7109375" bestFit="1" customWidth="1"/>
    <col min="15110" max="15110" width="18.7109375" bestFit="1" customWidth="1"/>
    <col min="15111" max="15111" width="9.42578125" customWidth="1"/>
    <col min="15112" max="15112" width="9.5703125" customWidth="1"/>
    <col min="15113" max="15113" width="10" customWidth="1"/>
    <col min="15114" max="15114" width="6.140625" customWidth="1"/>
    <col min="15361" max="15362" width="4.42578125" customWidth="1"/>
    <col min="15363" max="15363" width="20.28515625" customWidth="1"/>
    <col min="15364" max="15364" width="5.7109375" customWidth="1"/>
    <col min="15365" max="15365" width="11.7109375" bestFit="1" customWidth="1"/>
    <col min="15366" max="15366" width="18.7109375" bestFit="1" customWidth="1"/>
    <col min="15367" max="15367" width="9.42578125" customWidth="1"/>
    <col min="15368" max="15368" width="9.5703125" customWidth="1"/>
    <col min="15369" max="15369" width="10" customWidth="1"/>
    <col min="15370" max="15370" width="6.140625" customWidth="1"/>
    <col min="15617" max="15618" width="4.42578125" customWidth="1"/>
    <col min="15619" max="15619" width="20.28515625" customWidth="1"/>
    <col min="15620" max="15620" width="5.7109375" customWidth="1"/>
    <col min="15621" max="15621" width="11.7109375" bestFit="1" customWidth="1"/>
    <col min="15622" max="15622" width="18.7109375" bestFit="1" customWidth="1"/>
    <col min="15623" max="15623" width="9.42578125" customWidth="1"/>
    <col min="15624" max="15624" width="9.5703125" customWidth="1"/>
    <col min="15625" max="15625" width="10" customWidth="1"/>
    <col min="15626" max="15626" width="6.140625" customWidth="1"/>
    <col min="15873" max="15874" width="4.42578125" customWidth="1"/>
    <col min="15875" max="15875" width="20.28515625" customWidth="1"/>
    <col min="15876" max="15876" width="5.7109375" customWidth="1"/>
    <col min="15877" max="15877" width="11.7109375" bestFit="1" customWidth="1"/>
    <col min="15878" max="15878" width="18.7109375" bestFit="1" customWidth="1"/>
    <col min="15879" max="15879" width="9.42578125" customWidth="1"/>
    <col min="15880" max="15880" width="9.5703125" customWidth="1"/>
    <col min="15881" max="15881" width="10" customWidth="1"/>
    <col min="15882" max="15882" width="6.140625" customWidth="1"/>
    <col min="16129" max="16130" width="4.42578125" customWidth="1"/>
    <col min="16131" max="16131" width="20.28515625" customWidth="1"/>
    <col min="16132" max="16132" width="5.7109375" customWidth="1"/>
    <col min="16133" max="16133" width="11.7109375" bestFit="1" customWidth="1"/>
    <col min="16134" max="16134" width="18.7109375" bestFit="1" customWidth="1"/>
    <col min="16135" max="16135" width="9.42578125" customWidth="1"/>
    <col min="16136" max="16136" width="9.5703125" customWidth="1"/>
    <col min="16137" max="16137" width="10" customWidth="1"/>
    <col min="16138" max="16138" width="6.140625" customWidth="1"/>
  </cols>
  <sheetData>
    <row r="1" spans="1:16" x14ac:dyDescent="0.25">
      <c r="F1" t="s">
        <v>0</v>
      </c>
    </row>
    <row r="3" spans="1:16" ht="12" customHeight="1" x14ac:dyDescent="0.25">
      <c r="B3" t="s">
        <v>1</v>
      </c>
      <c r="C3" s="4" t="s">
        <v>2</v>
      </c>
      <c r="D3" s="5" t="s">
        <v>3</v>
      </c>
      <c r="E3" t="s">
        <v>4</v>
      </c>
      <c r="F3" s="4" t="s">
        <v>5</v>
      </c>
      <c r="G3" s="6" t="s">
        <v>6</v>
      </c>
      <c r="H3" s="3" t="s">
        <v>7</v>
      </c>
      <c r="I3" s="7" t="s">
        <v>8</v>
      </c>
      <c r="J3" t="s">
        <v>9</v>
      </c>
      <c r="K3" s="8"/>
      <c r="L3" s="9"/>
      <c r="M3" s="8"/>
      <c r="N3" s="9"/>
      <c r="O3" s="9"/>
      <c r="P3" s="9"/>
    </row>
    <row r="4" spans="1:16" ht="12.6" customHeight="1" x14ac:dyDescent="0.25">
      <c r="D4" s="10"/>
      <c r="E4" s="10"/>
      <c r="I4" s="11"/>
      <c r="K4" s="9"/>
      <c r="L4" s="9"/>
      <c r="M4" s="9"/>
      <c r="N4" s="9"/>
      <c r="O4" s="9"/>
    </row>
    <row r="5" spans="1:16" ht="12" customHeight="1" x14ac:dyDescent="0.25">
      <c r="A5" s="12">
        <v>1</v>
      </c>
      <c r="B5" s="13">
        <v>3</v>
      </c>
      <c r="C5" s="14" t="s">
        <v>10</v>
      </c>
      <c r="D5" s="15">
        <v>2009</v>
      </c>
      <c r="E5" s="16" t="s">
        <v>11</v>
      </c>
      <c r="F5" s="17" t="s">
        <v>12</v>
      </c>
      <c r="G5" s="18">
        <v>5.9537037037037035E-4</v>
      </c>
      <c r="H5" s="18">
        <v>5.5208333333333335E-4</v>
      </c>
      <c r="I5" s="19">
        <f t="shared" ref="I5:I17" si="0">G5+H5</f>
        <v>1.1474537037037037E-3</v>
      </c>
      <c r="J5" s="12">
        <v>23</v>
      </c>
      <c r="K5" s="9"/>
      <c r="L5" s="20"/>
      <c r="M5" s="20"/>
      <c r="N5" s="20"/>
      <c r="O5" s="9"/>
    </row>
    <row r="6" spans="1:16" ht="12" customHeight="1" x14ac:dyDescent="0.25">
      <c r="A6" s="12">
        <v>2</v>
      </c>
      <c r="B6" s="13">
        <v>1</v>
      </c>
      <c r="C6" s="14" t="s">
        <v>13</v>
      </c>
      <c r="D6" s="21">
        <v>2010</v>
      </c>
      <c r="E6" s="16" t="s">
        <v>11</v>
      </c>
      <c r="F6" s="21" t="s">
        <v>14</v>
      </c>
      <c r="G6" s="18">
        <v>6.0613425925925917E-4</v>
      </c>
      <c r="H6" s="18">
        <v>5.5729166666666666E-4</v>
      </c>
      <c r="I6" s="19">
        <f>G6+H6</f>
        <v>1.1634259259259258E-3</v>
      </c>
      <c r="J6" s="12">
        <v>12</v>
      </c>
      <c r="K6" s="9"/>
      <c r="L6" s="20"/>
      <c r="M6" s="20"/>
      <c r="N6" s="20"/>
      <c r="O6" s="9"/>
    </row>
    <row r="7" spans="1:16" ht="12" customHeight="1" x14ac:dyDescent="0.25">
      <c r="A7" s="12">
        <v>3</v>
      </c>
      <c r="B7" s="13">
        <v>2</v>
      </c>
      <c r="C7" s="22" t="s">
        <v>15</v>
      </c>
      <c r="D7" s="15">
        <v>2010</v>
      </c>
      <c r="E7" s="16" t="s">
        <v>11</v>
      </c>
      <c r="F7" s="21" t="s">
        <v>16</v>
      </c>
      <c r="G7" s="18">
        <v>6.0335648148148152E-4</v>
      </c>
      <c r="H7" s="18">
        <v>5.8553240740740744E-4</v>
      </c>
      <c r="I7" s="19">
        <f>G7+H7</f>
        <v>1.1888888888888891E-3</v>
      </c>
      <c r="J7" s="12">
        <v>6</v>
      </c>
      <c r="K7" s="9"/>
      <c r="L7" s="20"/>
      <c r="M7" s="20"/>
      <c r="N7" s="20"/>
      <c r="O7" s="9"/>
    </row>
    <row r="8" spans="1:16" ht="12" customHeight="1" x14ac:dyDescent="0.25">
      <c r="A8" s="12"/>
      <c r="B8" s="13"/>
      <c r="C8" s="14"/>
      <c r="D8" s="15"/>
      <c r="E8" s="16"/>
      <c r="F8" s="17"/>
      <c r="G8" s="18"/>
      <c r="H8" s="18"/>
      <c r="I8" s="19"/>
      <c r="J8" s="12"/>
      <c r="K8" s="9"/>
      <c r="L8" s="9"/>
      <c r="M8" s="9"/>
      <c r="N8" s="9"/>
      <c r="O8" s="9"/>
    </row>
    <row r="9" spans="1:16" ht="12" customHeight="1" x14ac:dyDescent="0.25">
      <c r="A9" s="12">
        <v>1</v>
      </c>
      <c r="B9" s="13">
        <v>5</v>
      </c>
      <c r="C9" s="14" t="s">
        <v>17</v>
      </c>
      <c r="D9" s="15">
        <v>2009</v>
      </c>
      <c r="E9" s="16" t="s">
        <v>18</v>
      </c>
      <c r="F9" s="17" t="s">
        <v>12</v>
      </c>
      <c r="G9" s="18">
        <v>6.4490740740740741E-4</v>
      </c>
      <c r="H9" s="18">
        <v>6.1076388888888888E-4</v>
      </c>
      <c r="I9" s="19">
        <f t="shared" si="0"/>
        <v>1.2556712962962964E-3</v>
      </c>
      <c r="J9" s="12">
        <v>22</v>
      </c>
    </row>
    <row r="10" spans="1:16" ht="12" customHeight="1" x14ac:dyDescent="0.25">
      <c r="A10" s="12">
        <v>2</v>
      </c>
      <c r="B10" s="13">
        <v>4</v>
      </c>
      <c r="C10" s="22" t="s">
        <v>19</v>
      </c>
      <c r="D10" s="15">
        <v>2010</v>
      </c>
      <c r="E10" s="16" t="s">
        <v>18</v>
      </c>
      <c r="F10" s="21" t="s">
        <v>16</v>
      </c>
      <c r="G10" s="18">
        <v>9.4444444444444448E-4</v>
      </c>
      <c r="H10" s="18">
        <v>7.9039351851851851E-4</v>
      </c>
      <c r="I10" s="19">
        <f t="shared" si="0"/>
        <v>1.734837962962963E-3</v>
      </c>
      <c r="J10" s="12">
        <v>11</v>
      </c>
      <c r="K10" s="9"/>
      <c r="L10" s="9"/>
      <c r="M10" s="9"/>
      <c r="N10" s="9"/>
      <c r="O10" s="9"/>
    </row>
    <row r="11" spans="1:16" ht="12" customHeight="1" x14ac:dyDescent="0.25">
      <c r="A11" s="12"/>
      <c r="B11" s="13"/>
      <c r="C11" s="14"/>
      <c r="D11" s="15"/>
      <c r="E11" s="16"/>
      <c r="F11" s="17"/>
      <c r="G11" s="18"/>
      <c r="H11" s="18"/>
      <c r="I11" s="19"/>
      <c r="J11" s="12"/>
    </row>
    <row r="12" spans="1:16" x14ac:dyDescent="0.25">
      <c r="A12" s="12">
        <v>1</v>
      </c>
      <c r="B12" s="13">
        <v>9</v>
      </c>
      <c r="C12" s="14" t="s">
        <v>20</v>
      </c>
      <c r="D12" s="15">
        <v>2008</v>
      </c>
      <c r="E12" s="16" t="s">
        <v>21</v>
      </c>
      <c r="F12" s="21" t="s">
        <v>16</v>
      </c>
      <c r="G12" s="18">
        <v>4.5891203703703697E-4</v>
      </c>
      <c r="H12" s="18">
        <v>4.4560185185185192E-4</v>
      </c>
      <c r="I12" s="19">
        <f t="shared" si="0"/>
        <v>9.0451388888888895E-4</v>
      </c>
      <c r="J12" s="12">
        <v>26</v>
      </c>
    </row>
    <row r="13" spans="1:16" ht="12" customHeight="1" x14ac:dyDescent="0.25">
      <c r="A13" s="12">
        <v>2</v>
      </c>
      <c r="B13" s="13">
        <v>6</v>
      </c>
      <c r="C13" s="14" t="s">
        <v>22</v>
      </c>
      <c r="D13" s="15">
        <v>2008</v>
      </c>
      <c r="E13" s="16" t="s">
        <v>21</v>
      </c>
      <c r="F13" s="21" t="s">
        <v>16</v>
      </c>
      <c r="G13" s="18">
        <v>4.7187500000000007E-4</v>
      </c>
      <c r="H13" s="18">
        <v>4.5381944444444441E-4</v>
      </c>
      <c r="I13" s="19">
        <f t="shared" si="0"/>
        <v>9.2569444444444448E-4</v>
      </c>
      <c r="J13" s="12">
        <v>15</v>
      </c>
    </row>
    <row r="14" spans="1:16" ht="12" customHeight="1" x14ac:dyDescent="0.25">
      <c r="A14" s="12">
        <v>3</v>
      </c>
      <c r="B14" s="13">
        <v>7</v>
      </c>
      <c r="C14" s="23" t="s">
        <v>23</v>
      </c>
      <c r="D14" s="21">
        <v>2007</v>
      </c>
      <c r="E14" s="16" t="s">
        <v>21</v>
      </c>
      <c r="F14" s="21" t="s">
        <v>14</v>
      </c>
      <c r="G14" s="18">
        <v>4.7245370370370372E-4</v>
      </c>
      <c r="H14" s="18">
        <v>4.5428240740740742E-4</v>
      </c>
      <c r="I14" s="19">
        <f t="shared" si="0"/>
        <v>9.2673611111111114E-4</v>
      </c>
      <c r="J14" s="12">
        <v>9</v>
      </c>
    </row>
    <row r="15" spans="1:16" ht="12" customHeight="1" x14ac:dyDescent="0.25">
      <c r="A15" s="12">
        <v>4</v>
      </c>
      <c r="B15" s="13">
        <v>8</v>
      </c>
      <c r="C15" s="14" t="s">
        <v>24</v>
      </c>
      <c r="D15" s="15">
        <v>2008</v>
      </c>
      <c r="E15" s="16" t="s">
        <v>21</v>
      </c>
      <c r="F15" s="21" t="s">
        <v>16</v>
      </c>
      <c r="G15" s="18">
        <v>5.3564814814814816E-4</v>
      </c>
      <c r="H15" s="18">
        <v>5.0844907407407403E-4</v>
      </c>
      <c r="I15" s="19">
        <f t="shared" si="0"/>
        <v>1.0440972222222223E-3</v>
      </c>
      <c r="J15" s="12">
        <v>3</v>
      </c>
    </row>
    <row r="16" spans="1:16" ht="12.6" customHeight="1" x14ac:dyDescent="0.25">
      <c r="A16" s="12">
        <v>5</v>
      </c>
      <c r="B16" s="13">
        <v>11</v>
      </c>
      <c r="C16" s="14" t="s">
        <v>25</v>
      </c>
      <c r="D16" s="15">
        <v>2007</v>
      </c>
      <c r="E16" s="16" t="s">
        <v>21</v>
      </c>
      <c r="F16" s="17" t="s">
        <v>12</v>
      </c>
      <c r="G16" s="18">
        <v>5.4699074074074068E-4</v>
      </c>
      <c r="H16" s="18">
        <v>4.982638888888888E-4</v>
      </c>
      <c r="I16" s="19">
        <f t="shared" si="0"/>
        <v>1.0452546296296295E-3</v>
      </c>
      <c r="J16" s="12">
        <v>2</v>
      </c>
    </row>
    <row r="17" spans="1:17" ht="12" customHeight="1" x14ac:dyDescent="0.25">
      <c r="A17" s="12">
        <v>6</v>
      </c>
      <c r="B17" s="13">
        <v>12</v>
      </c>
      <c r="C17" s="14" t="s">
        <v>26</v>
      </c>
      <c r="D17" s="15">
        <v>2006</v>
      </c>
      <c r="E17" s="16" t="s">
        <v>21</v>
      </c>
      <c r="F17" s="17" t="s">
        <v>27</v>
      </c>
      <c r="G17" s="18">
        <v>6.543981481481482E-4</v>
      </c>
      <c r="H17" s="18">
        <v>6.1458333333333341E-4</v>
      </c>
      <c r="I17" s="19">
        <f t="shared" si="0"/>
        <v>1.2689814814814816E-3</v>
      </c>
      <c r="J17" s="12">
        <v>1</v>
      </c>
    </row>
    <row r="18" spans="1:17" ht="12" customHeight="1" x14ac:dyDescent="0.25">
      <c r="A18" s="12"/>
      <c r="B18" s="13"/>
      <c r="C18" s="14"/>
      <c r="D18" s="15"/>
      <c r="E18" s="16"/>
      <c r="F18" s="17"/>
      <c r="G18" s="18"/>
      <c r="H18" s="18"/>
      <c r="I18" s="19"/>
      <c r="J18" s="12"/>
      <c r="K18" s="9"/>
      <c r="L18" s="9"/>
      <c r="M18" s="9"/>
      <c r="N18" s="9"/>
      <c r="O18" s="9"/>
      <c r="P18" s="9"/>
      <c r="Q18" s="9"/>
    </row>
    <row r="19" spans="1:17" ht="12" customHeight="1" x14ac:dyDescent="0.25">
      <c r="A19" s="12">
        <v>1</v>
      </c>
      <c r="B19" s="13">
        <v>16</v>
      </c>
      <c r="C19" s="14" t="s">
        <v>28</v>
      </c>
      <c r="D19" s="15">
        <v>2007</v>
      </c>
      <c r="E19" s="16" t="s">
        <v>29</v>
      </c>
      <c r="F19" s="17" t="s">
        <v>12</v>
      </c>
      <c r="G19" s="18">
        <v>4.1956018518518514E-4</v>
      </c>
      <c r="H19" s="18">
        <v>4.0138888888888885E-4</v>
      </c>
      <c r="I19" s="19">
        <f t="shared" ref="I19:I38" si="1">G19+H19</f>
        <v>8.2094907407407399E-4</v>
      </c>
      <c r="J19" s="12">
        <v>25</v>
      </c>
      <c r="K19" s="9"/>
      <c r="L19" s="20"/>
      <c r="M19" s="20"/>
      <c r="N19" s="24"/>
      <c r="O19" s="9"/>
      <c r="P19" s="9"/>
      <c r="Q19" s="9"/>
    </row>
    <row r="20" spans="1:17" ht="12" customHeight="1" x14ac:dyDescent="0.25">
      <c r="A20" s="12">
        <v>2</v>
      </c>
      <c r="B20" s="13">
        <v>17</v>
      </c>
      <c r="C20" s="14" t="s">
        <v>30</v>
      </c>
      <c r="D20" s="15">
        <v>2006</v>
      </c>
      <c r="E20" s="16" t="s">
        <v>29</v>
      </c>
      <c r="F20" s="17" t="s">
        <v>12</v>
      </c>
      <c r="G20" s="18">
        <v>4.5543981481481482E-4</v>
      </c>
      <c r="H20" s="18">
        <v>4.3981481481481481E-4</v>
      </c>
      <c r="I20" s="19">
        <f t="shared" si="1"/>
        <v>8.9525462962962963E-4</v>
      </c>
      <c r="J20" s="12">
        <v>14</v>
      </c>
      <c r="K20" s="9"/>
      <c r="L20" s="9"/>
      <c r="M20" s="9"/>
      <c r="N20" s="9"/>
      <c r="O20" s="9"/>
      <c r="P20" s="9"/>
      <c r="Q20" s="9"/>
    </row>
    <row r="21" spans="1:17" ht="12" customHeight="1" x14ac:dyDescent="0.25">
      <c r="A21" s="12">
        <v>3</v>
      </c>
      <c r="B21" s="13">
        <v>15</v>
      </c>
      <c r="C21" s="14" t="s">
        <v>31</v>
      </c>
      <c r="D21" s="15">
        <v>2008</v>
      </c>
      <c r="E21" s="16" t="s">
        <v>29</v>
      </c>
      <c r="F21" s="21" t="s">
        <v>16</v>
      </c>
      <c r="G21" s="18">
        <v>4.7604166666666666E-4</v>
      </c>
      <c r="H21" s="18">
        <v>4.5196759259259257E-4</v>
      </c>
      <c r="I21" s="19">
        <f t="shared" si="1"/>
        <v>9.2800925925925928E-4</v>
      </c>
      <c r="J21" s="12">
        <v>8</v>
      </c>
      <c r="K21" s="9"/>
      <c r="L21" s="20"/>
      <c r="M21" s="20"/>
      <c r="N21" s="9"/>
      <c r="O21" s="9"/>
      <c r="P21" s="9"/>
      <c r="Q21" s="9"/>
    </row>
    <row r="22" spans="1:17" ht="12" customHeight="1" x14ac:dyDescent="0.25">
      <c r="A22" s="12">
        <v>4</v>
      </c>
      <c r="B22" s="13">
        <v>18</v>
      </c>
      <c r="C22" s="14" t="s">
        <v>32</v>
      </c>
      <c r="D22" s="15">
        <v>2008</v>
      </c>
      <c r="E22" s="16" t="s">
        <v>29</v>
      </c>
      <c r="F22" s="21" t="s">
        <v>16</v>
      </c>
      <c r="G22" s="18">
        <v>4.8530092592592592E-4</v>
      </c>
      <c r="H22" s="18">
        <v>4.7442129629629635E-4</v>
      </c>
      <c r="I22" s="19">
        <f t="shared" si="1"/>
        <v>9.5972222222222227E-4</v>
      </c>
      <c r="J22" s="12">
        <v>2</v>
      </c>
      <c r="K22" s="9"/>
      <c r="L22" s="9"/>
      <c r="M22" s="9"/>
      <c r="N22" s="9"/>
      <c r="O22" s="9"/>
      <c r="P22" s="9"/>
      <c r="Q22" s="9"/>
    </row>
    <row r="23" spans="1:17" ht="12" customHeight="1" x14ac:dyDescent="0.25">
      <c r="A23" s="12">
        <v>5</v>
      </c>
      <c r="B23" s="13">
        <v>13</v>
      </c>
      <c r="C23" s="14" t="s">
        <v>33</v>
      </c>
      <c r="D23" s="15">
        <v>2007</v>
      </c>
      <c r="E23" s="16" t="s">
        <v>29</v>
      </c>
      <c r="F23" s="17" t="s">
        <v>12</v>
      </c>
      <c r="G23" s="18">
        <v>5.6909722222222225E-4</v>
      </c>
      <c r="H23" s="18">
        <v>5.1805555555555557E-4</v>
      </c>
      <c r="I23" s="19">
        <f t="shared" si="1"/>
        <v>1.0871527777777778E-3</v>
      </c>
      <c r="J23" s="12">
        <v>1</v>
      </c>
      <c r="K23" s="9"/>
      <c r="L23" s="20"/>
      <c r="M23" s="20"/>
      <c r="N23" s="24"/>
      <c r="O23" s="9"/>
      <c r="P23" s="9"/>
      <c r="Q23" s="9"/>
    </row>
    <row r="24" spans="1:17" x14ac:dyDescent="0.25">
      <c r="A24" s="12"/>
      <c r="B24" s="13"/>
      <c r="C24" s="14"/>
      <c r="D24" s="15"/>
      <c r="E24" s="16"/>
      <c r="F24" s="17"/>
      <c r="G24" s="18"/>
      <c r="H24" s="18"/>
      <c r="I24" s="19"/>
      <c r="J24" s="12"/>
      <c r="L24" s="24"/>
    </row>
    <row r="25" spans="1:17" ht="12.6" customHeight="1" x14ac:dyDescent="0.25">
      <c r="A25" s="12">
        <v>1</v>
      </c>
      <c r="B25" s="13">
        <v>19</v>
      </c>
      <c r="C25" s="14" t="s">
        <v>34</v>
      </c>
      <c r="D25" s="15">
        <v>2005</v>
      </c>
      <c r="E25" s="16" t="s">
        <v>35</v>
      </c>
      <c r="F25" s="17" t="s">
        <v>27</v>
      </c>
      <c r="G25" s="18">
        <v>4.4259259259259268E-4</v>
      </c>
      <c r="H25" s="18">
        <v>4.1365740740740745E-4</v>
      </c>
      <c r="I25" s="19">
        <f t="shared" si="1"/>
        <v>8.5625000000000013E-4</v>
      </c>
      <c r="J25" s="12">
        <v>23</v>
      </c>
      <c r="L25" s="9"/>
    </row>
    <row r="26" spans="1:17" ht="12" customHeight="1" x14ac:dyDescent="0.25">
      <c r="A26" s="12">
        <v>2</v>
      </c>
      <c r="B26" s="13">
        <v>23</v>
      </c>
      <c r="C26" s="23" t="s">
        <v>36</v>
      </c>
      <c r="D26" s="25">
        <v>2005</v>
      </c>
      <c r="E26" s="16" t="s">
        <v>35</v>
      </c>
      <c r="F26" s="21" t="s">
        <v>14</v>
      </c>
      <c r="G26" s="18">
        <v>5.0937499999999995E-4</v>
      </c>
      <c r="H26" s="18">
        <v>4.726851851851852E-4</v>
      </c>
      <c r="I26" s="19">
        <f t="shared" si="1"/>
        <v>9.8206018518518521E-4</v>
      </c>
      <c r="J26" s="12">
        <v>12</v>
      </c>
      <c r="L26" s="9"/>
    </row>
    <row r="27" spans="1:17" ht="12" customHeight="1" x14ac:dyDescent="0.25">
      <c r="A27" s="12">
        <v>3</v>
      </c>
      <c r="B27" s="13">
        <v>21</v>
      </c>
      <c r="C27" s="23" t="s">
        <v>37</v>
      </c>
      <c r="D27" s="25">
        <v>2005</v>
      </c>
      <c r="E27" s="16" t="s">
        <v>35</v>
      </c>
      <c r="F27" s="21" t="s">
        <v>14</v>
      </c>
      <c r="G27" s="18">
        <v>5.2222222222222221E-4</v>
      </c>
      <c r="H27" s="18">
        <v>4.9560185185185189E-4</v>
      </c>
      <c r="I27" s="19">
        <f t="shared" si="1"/>
        <v>1.0178240740740742E-3</v>
      </c>
      <c r="J27" s="12">
        <v>6</v>
      </c>
    </row>
    <row r="28" spans="1:17" ht="12" customHeight="1" x14ac:dyDescent="0.25">
      <c r="A28" s="12">
        <v>4</v>
      </c>
      <c r="B28" s="13">
        <v>127</v>
      </c>
      <c r="C28" s="14" t="s">
        <v>38</v>
      </c>
      <c r="D28" s="15">
        <v>2004</v>
      </c>
      <c r="E28" s="16" t="s">
        <v>35</v>
      </c>
      <c r="F28" s="17" t="s">
        <v>39</v>
      </c>
      <c r="G28" s="18">
        <v>5.496527777777777E-4</v>
      </c>
      <c r="H28" s="18">
        <v>0</v>
      </c>
      <c r="I28" s="19">
        <f>G28+H28</f>
        <v>5.496527777777777E-4</v>
      </c>
      <c r="J28" s="12"/>
      <c r="L28" s="9"/>
    </row>
    <row r="29" spans="1:17" ht="12" customHeight="1" x14ac:dyDescent="0.25">
      <c r="A29" s="12"/>
      <c r="B29" s="13"/>
      <c r="C29" s="14"/>
      <c r="D29" s="15"/>
      <c r="E29" s="16"/>
      <c r="F29" s="17"/>
      <c r="G29" s="18"/>
      <c r="H29" s="18"/>
      <c r="I29" s="19"/>
      <c r="J29" s="12"/>
      <c r="L29" s="9"/>
    </row>
    <row r="30" spans="1:17" ht="12" customHeight="1" x14ac:dyDescent="0.25">
      <c r="A30" s="12">
        <v>1</v>
      </c>
      <c r="B30" s="13">
        <v>25</v>
      </c>
      <c r="C30" s="14" t="s">
        <v>40</v>
      </c>
      <c r="D30" s="15">
        <v>2004</v>
      </c>
      <c r="E30" s="16" t="s">
        <v>41</v>
      </c>
      <c r="F30" s="17" t="s">
        <v>12</v>
      </c>
      <c r="G30" s="18">
        <v>4.3067129629629624E-4</v>
      </c>
      <c r="H30" s="18">
        <v>3.9953703703703706E-4</v>
      </c>
      <c r="I30" s="19">
        <f t="shared" si="1"/>
        <v>8.302083333333333E-4</v>
      </c>
      <c r="J30" s="12">
        <v>29</v>
      </c>
      <c r="L30" s="9"/>
    </row>
    <row r="31" spans="1:17" ht="12" customHeight="1" x14ac:dyDescent="0.25">
      <c r="A31" s="12">
        <v>2</v>
      </c>
      <c r="B31" s="13">
        <v>31</v>
      </c>
      <c r="C31" s="14" t="s">
        <v>42</v>
      </c>
      <c r="D31" s="15">
        <v>2004</v>
      </c>
      <c r="E31" s="16" t="s">
        <v>41</v>
      </c>
      <c r="F31" s="17" t="s">
        <v>27</v>
      </c>
      <c r="G31" s="18">
        <v>4.2847222222222229E-4</v>
      </c>
      <c r="H31" s="18">
        <v>4.1585648148148146E-4</v>
      </c>
      <c r="I31" s="19">
        <f t="shared" si="1"/>
        <v>8.4432870370370369E-4</v>
      </c>
      <c r="J31" s="12">
        <v>18</v>
      </c>
    </row>
    <row r="32" spans="1:17" ht="12" customHeight="1" x14ac:dyDescent="0.25">
      <c r="A32" s="12">
        <v>3</v>
      </c>
      <c r="B32" s="13">
        <v>33</v>
      </c>
      <c r="C32" s="14" t="s">
        <v>43</v>
      </c>
      <c r="D32" s="25">
        <v>2005</v>
      </c>
      <c r="E32" s="16" t="s">
        <v>41</v>
      </c>
      <c r="F32" s="21" t="s">
        <v>14</v>
      </c>
      <c r="G32" s="18">
        <v>4.4513888888888885E-4</v>
      </c>
      <c r="H32" s="18">
        <v>4.2800925925925922E-4</v>
      </c>
      <c r="I32" s="19">
        <f>G32+H32</f>
        <v>8.7314814814814807E-4</v>
      </c>
      <c r="J32" s="12">
        <v>12</v>
      </c>
    </row>
    <row r="33" spans="1:12" ht="12" customHeight="1" x14ac:dyDescent="0.25">
      <c r="A33" s="12">
        <v>4</v>
      </c>
      <c r="B33" s="13">
        <v>30</v>
      </c>
      <c r="C33" s="14" t="s">
        <v>44</v>
      </c>
      <c r="D33" s="15">
        <v>2004</v>
      </c>
      <c r="E33" s="16" t="s">
        <v>41</v>
      </c>
      <c r="F33" s="17" t="s">
        <v>27</v>
      </c>
      <c r="G33" s="18">
        <v>4.650462962962963E-4</v>
      </c>
      <c r="H33" s="18">
        <v>4.6597222222222217E-4</v>
      </c>
      <c r="I33" s="19">
        <f t="shared" si="1"/>
        <v>9.3101851851851852E-4</v>
      </c>
      <c r="J33" s="12">
        <v>6</v>
      </c>
    </row>
    <row r="34" spans="1:12" ht="12" customHeight="1" x14ac:dyDescent="0.25">
      <c r="A34" s="12">
        <v>5</v>
      </c>
      <c r="B34" s="13">
        <v>24</v>
      </c>
      <c r="C34" s="26" t="s">
        <v>45</v>
      </c>
      <c r="D34" s="15">
        <v>2005</v>
      </c>
      <c r="E34" s="16" t="s">
        <v>41</v>
      </c>
      <c r="F34" s="17" t="s">
        <v>27</v>
      </c>
      <c r="G34" s="18">
        <v>4.9398148148148153E-4</v>
      </c>
      <c r="H34" s="18">
        <v>4.5671296296296302E-4</v>
      </c>
      <c r="I34" s="19">
        <f t="shared" si="1"/>
        <v>9.5069444444444455E-4</v>
      </c>
      <c r="J34" s="27">
        <v>5</v>
      </c>
      <c r="L34" s="9"/>
    </row>
    <row r="35" spans="1:12" ht="12" customHeight="1" x14ac:dyDescent="0.25">
      <c r="A35" s="12">
        <v>6</v>
      </c>
      <c r="B35" s="13">
        <v>26</v>
      </c>
      <c r="C35" s="22" t="s">
        <v>46</v>
      </c>
      <c r="D35" s="17">
        <v>2004</v>
      </c>
      <c r="E35" s="16" t="s">
        <v>41</v>
      </c>
      <c r="F35" s="21" t="s">
        <v>14</v>
      </c>
      <c r="G35" s="18">
        <v>4.9039351851851848E-4</v>
      </c>
      <c r="H35" s="18">
        <v>4.6145833333333331E-4</v>
      </c>
      <c r="I35" s="19">
        <f t="shared" si="1"/>
        <v>9.5185185185185173E-4</v>
      </c>
      <c r="J35" s="27">
        <v>4</v>
      </c>
      <c r="L35" s="9"/>
    </row>
    <row r="36" spans="1:12" ht="12" customHeight="1" x14ac:dyDescent="0.25">
      <c r="A36" s="12">
        <v>7</v>
      </c>
      <c r="B36" s="13">
        <v>32</v>
      </c>
      <c r="C36" s="23" t="s">
        <v>47</v>
      </c>
      <c r="D36" s="25">
        <v>2005</v>
      </c>
      <c r="E36" s="16" t="s">
        <v>41</v>
      </c>
      <c r="F36" s="21" t="s">
        <v>14</v>
      </c>
      <c r="G36" s="18">
        <v>4.9097222222222229E-4</v>
      </c>
      <c r="H36" s="18">
        <v>4.6365740740740748E-4</v>
      </c>
      <c r="I36" s="19">
        <f>G36+H36</f>
        <v>9.5462962962962971E-4</v>
      </c>
      <c r="J36" s="27">
        <v>3</v>
      </c>
    </row>
    <row r="37" spans="1:12" ht="12" customHeight="1" x14ac:dyDescent="0.25">
      <c r="A37" s="12">
        <v>8</v>
      </c>
      <c r="B37" s="13">
        <v>28</v>
      </c>
      <c r="C37" s="14" t="s">
        <v>48</v>
      </c>
      <c r="D37" s="15">
        <v>2005</v>
      </c>
      <c r="E37" s="16" t="s">
        <v>41</v>
      </c>
      <c r="F37" s="17" t="s">
        <v>12</v>
      </c>
      <c r="G37" s="18">
        <v>4.8703703703703696E-4</v>
      </c>
      <c r="H37" s="18">
        <v>4.6840277777777782E-4</v>
      </c>
      <c r="I37" s="19">
        <f t="shared" si="1"/>
        <v>9.5543981481481478E-4</v>
      </c>
      <c r="J37" s="27">
        <v>2</v>
      </c>
      <c r="L37" s="28"/>
    </row>
    <row r="38" spans="1:12" ht="12" customHeight="1" x14ac:dyDescent="0.25">
      <c r="A38" s="12">
        <v>9</v>
      </c>
      <c r="B38" s="13">
        <v>29</v>
      </c>
      <c r="C38" s="23" t="s">
        <v>49</v>
      </c>
      <c r="D38" s="25">
        <v>2005</v>
      </c>
      <c r="E38" s="16" t="s">
        <v>41</v>
      </c>
      <c r="F38" s="21" t="s">
        <v>14</v>
      </c>
      <c r="G38" s="18">
        <v>5.0034722222222223E-4</v>
      </c>
      <c r="H38" s="18">
        <v>4.8136574074074076E-4</v>
      </c>
      <c r="I38" s="19">
        <f t="shared" si="1"/>
        <v>9.8171296296296288E-4</v>
      </c>
      <c r="J38" s="27">
        <v>1</v>
      </c>
    </row>
    <row r="39" spans="1:12" ht="12" customHeight="1" x14ac:dyDescent="0.25">
      <c r="A39" s="12"/>
      <c r="B39" s="13"/>
      <c r="C39" s="26"/>
      <c r="D39" s="15"/>
      <c r="E39" s="16"/>
      <c r="F39" s="17"/>
      <c r="G39" s="18"/>
      <c r="H39" s="18"/>
      <c r="I39" s="19"/>
      <c r="J39" s="12"/>
    </row>
    <row r="40" spans="1:12" x14ac:dyDescent="0.25">
      <c r="A40" s="12">
        <v>1</v>
      </c>
      <c r="B40" s="13">
        <v>37</v>
      </c>
      <c r="C40" s="14" t="s">
        <v>50</v>
      </c>
      <c r="D40" s="15">
        <v>2002</v>
      </c>
      <c r="E40" s="16" t="s">
        <v>51</v>
      </c>
      <c r="F40" s="17" t="s">
        <v>12</v>
      </c>
      <c r="G40" s="18">
        <v>6.0902777777777778E-4</v>
      </c>
      <c r="H40" s="18">
        <v>5.6493055555555561E-4</v>
      </c>
      <c r="I40" s="19">
        <f>G40+H40</f>
        <v>1.1739583333333333E-3</v>
      </c>
      <c r="J40" s="12">
        <v>26</v>
      </c>
    </row>
    <row r="41" spans="1:12" x14ac:dyDescent="0.25">
      <c r="A41" s="12">
        <v>2</v>
      </c>
      <c r="B41" s="13">
        <v>40</v>
      </c>
      <c r="C41" s="14" t="s">
        <v>52</v>
      </c>
      <c r="D41" s="15">
        <v>2002</v>
      </c>
      <c r="E41" s="16" t="s">
        <v>51</v>
      </c>
      <c r="F41" s="17" t="s">
        <v>12</v>
      </c>
      <c r="G41" s="18">
        <v>6.9351851851851855E-4</v>
      </c>
      <c r="H41" s="18">
        <v>6.4872685185185183E-4</v>
      </c>
      <c r="I41" s="19">
        <f t="shared" ref="I41:I94" si="2">G41+H41</f>
        <v>1.3422453703703704E-3</v>
      </c>
      <c r="J41" s="12">
        <v>15</v>
      </c>
    </row>
    <row r="42" spans="1:12" x14ac:dyDescent="0.25">
      <c r="A42" s="12">
        <v>3</v>
      </c>
      <c r="B42" s="13">
        <v>39</v>
      </c>
      <c r="C42" s="14" t="s">
        <v>53</v>
      </c>
      <c r="D42" s="15">
        <v>2002</v>
      </c>
      <c r="E42" s="16" t="s">
        <v>51</v>
      </c>
      <c r="F42" s="17" t="s">
        <v>27</v>
      </c>
      <c r="G42" s="18">
        <v>7.0787037037037042E-4</v>
      </c>
      <c r="H42" s="18">
        <v>6.5752314814814829E-4</v>
      </c>
      <c r="I42" s="19">
        <f>G42+H42</f>
        <v>1.3653935185185188E-3</v>
      </c>
      <c r="J42" s="12">
        <v>9</v>
      </c>
    </row>
    <row r="43" spans="1:12" x14ac:dyDescent="0.25">
      <c r="A43" s="12">
        <v>4</v>
      </c>
      <c r="B43" s="13">
        <v>36</v>
      </c>
      <c r="C43" s="26" t="s">
        <v>54</v>
      </c>
      <c r="D43" s="15">
        <v>2002</v>
      </c>
      <c r="E43" s="16" t="s">
        <v>51</v>
      </c>
      <c r="F43" s="17" t="s">
        <v>27</v>
      </c>
      <c r="G43" s="18">
        <v>7.2847222222222226E-4</v>
      </c>
      <c r="H43" s="18">
        <v>6.7083333333333329E-4</v>
      </c>
      <c r="I43" s="19">
        <f t="shared" si="2"/>
        <v>1.3993055555555555E-3</v>
      </c>
      <c r="J43" s="12">
        <v>3</v>
      </c>
    </row>
    <row r="44" spans="1:12" x14ac:dyDescent="0.25">
      <c r="A44" s="12">
        <v>5</v>
      </c>
      <c r="B44" s="13">
        <v>131</v>
      </c>
      <c r="C44" s="14" t="s">
        <v>55</v>
      </c>
      <c r="D44" s="15">
        <v>2003</v>
      </c>
      <c r="E44" s="16" t="s">
        <v>51</v>
      </c>
      <c r="F44" s="17" t="s">
        <v>39</v>
      </c>
      <c r="G44" s="18">
        <v>7.3449074074074085E-4</v>
      </c>
      <c r="H44" s="18">
        <v>6.7581018518518511E-4</v>
      </c>
      <c r="I44" s="19">
        <f t="shared" si="2"/>
        <v>1.410300925925926E-3</v>
      </c>
      <c r="J44" s="12">
        <v>2</v>
      </c>
    </row>
    <row r="45" spans="1:12" x14ac:dyDescent="0.25">
      <c r="A45" s="12">
        <v>6</v>
      </c>
      <c r="B45" s="13">
        <v>38</v>
      </c>
      <c r="C45" s="14" t="s">
        <v>56</v>
      </c>
      <c r="D45" s="15">
        <v>2002</v>
      </c>
      <c r="E45" s="16" t="s">
        <v>51</v>
      </c>
      <c r="F45" s="17" t="s">
        <v>27</v>
      </c>
      <c r="G45" s="18">
        <v>8.2361111111111101E-4</v>
      </c>
      <c r="H45" s="18">
        <v>6.8900462962962958E-4</v>
      </c>
      <c r="I45" s="19">
        <f>G45+H45</f>
        <v>1.5126157407407406E-3</v>
      </c>
      <c r="J45" s="12">
        <v>1</v>
      </c>
    </row>
    <row r="46" spans="1:12" x14ac:dyDescent="0.25">
      <c r="A46" s="12"/>
      <c r="B46" s="13"/>
      <c r="C46" s="14"/>
      <c r="D46" s="15"/>
      <c r="E46" s="16"/>
      <c r="F46" s="17"/>
      <c r="G46" s="18"/>
      <c r="H46" s="18"/>
      <c r="I46" s="19"/>
      <c r="J46" s="12"/>
    </row>
    <row r="47" spans="1:12" x14ac:dyDescent="0.25">
      <c r="A47" s="12">
        <v>1</v>
      </c>
      <c r="B47" s="13">
        <v>42</v>
      </c>
      <c r="C47" s="26" t="s">
        <v>57</v>
      </c>
      <c r="D47" s="15">
        <v>2003</v>
      </c>
      <c r="E47" s="16" t="s">
        <v>58</v>
      </c>
      <c r="F47" s="21" t="s">
        <v>16</v>
      </c>
      <c r="G47" s="18">
        <v>6.1030092592592592E-4</v>
      </c>
      <c r="H47" s="18">
        <v>5.4212962962962971E-4</v>
      </c>
      <c r="I47" s="19">
        <f>G47+H47</f>
        <v>1.1524305555555556E-3</v>
      </c>
      <c r="J47" s="12">
        <v>23</v>
      </c>
    </row>
    <row r="48" spans="1:12" x14ac:dyDescent="0.25">
      <c r="A48" s="12">
        <v>2</v>
      </c>
      <c r="B48" s="13">
        <v>41</v>
      </c>
      <c r="C48" s="22" t="s">
        <v>59</v>
      </c>
      <c r="D48" s="15">
        <v>2003</v>
      </c>
      <c r="E48" s="16" t="s">
        <v>58</v>
      </c>
      <c r="F48" s="17" t="s">
        <v>12</v>
      </c>
      <c r="G48" s="18">
        <v>6.659722222222222E-4</v>
      </c>
      <c r="H48" s="18">
        <v>6.0439814814814807E-4</v>
      </c>
      <c r="I48" s="19">
        <f t="shared" si="2"/>
        <v>1.2703703703703703E-3</v>
      </c>
      <c r="J48" s="12">
        <v>12</v>
      </c>
    </row>
    <row r="49" spans="1:10" x14ac:dyDescent="0.25">
      <c r="A49" s="12">
        <v>3</v>
      </c>
      <c r="B49" s="13">
        <v>43</v>
      </c>
      <c r="C49" s="22" t="s">
        <v>60</v>
      </c>
      <c r="D49" s="15">
        <v>2003</v>
      </c>
      <c r="E49" s="16" t="s">
        <v>58</v>
      </c>
      <c r="F49" s="17" t="s">
        <v>12</v>
      </c>
      <c r="G49" s="18">
        <v>7.2893518518518522E-4</v>
      </c>
      <c r="H49" s="18">
        <v>6.7291666666666672E-4</v>
      </c>
      <c r="I49" s="19">
        <f t="shared" si="2"/>
        <v>1.401851851851852E-3</v>
      </c>
      <c r="J49" s="12">
        <v>6</v>
      </c>
    </row>
    <row r="50" spans="1:10" x14ac:dyDescent="0.25">
      <c r="A50" s="12"/>
      <c r="B50" s="29"/>
      <c r="C50" s="29"/>
      <c r="D50" s="29"/>
      <c r="E50" s="29"/>
      <c r="F50" s="30"/>
      <c r="G50" s="18"/>
      <c r="H50" s="18"/>
      <c r="I50" s="19"/>
      <c r="J50" s="12"/>
    </row>
    <row r="51" spans="1:10" x14ac:dyDescent="0.25">
      <c r="A51" s="12">
        <v>1</v>
      </c>
      <c r="B51" s="13">
        <v>44</v>
      </c>
      <c r="C51" s="23" t="s">
        <v>61</v>
      </c>
      <c r="D51" s="25">
        <v>2001</v>
      </c>
      <c r="E51" s="16" t="s">
        <v>62</v>
      </c>
      <c r="F51" s="21" t="s">
        <v>14</v>
      </c>
      <c r="G51" s="18">
        <v>6.1435185185185182E-4</v>
      </c>
      <c r="H51" s="18">
        <v>5.7002314814814817E-4</v>
      </c>
      <c r="I51" s="19">
        <f t="shared" si="2"/>
        <v>1.1843750000000001E-3</v>
      </c>
      <c r="J51" s="12">
        <v>21</v>
      </c>
    </row>
    <row r="52" spans="1:10" x14ac:dyDescent="0.25">
      <c r="A52" s="12"/>
      <c r="B52" s="29"/>
      <c r="C52" s="29"/>
      <c r="D52" s="29"/>
      <c r="E52" s="29"/>
      <c r="F52" s="30"/>
      <c r="G52" s="18"/>
      <c r="H52" s="18"/>
      <c r="I52" s="19"/>
      <c r="J52" s="12"/>
    </row>
    <row r="53" spans="1:10" x14ac:dyDescent="0.25">
      <c r="A53" s="12">
        <v>1</v>
      </c>
      <c r="B53" s="13">
        <v>46</v>
      </c>
      <c r="C53" s="14" t="s">
        <v>63</v>
      </c>
      <c r="D53" s="15">
        <v>2000</v>
      </c>
      <c r="E53" s="16" t="s">
        <v>64</v>
      </c>
      <c r="F53" s="17" t="s">
        <v>12</v>
      </c>
      <c r="G53" s="18">
        <v>7.0937500000000004E-4</v>
      </c>
      <c r="H53" s="18">
        <v>6.3356481481481478E-4</v>
      </c>
      <c r="I53" s="19">
        <f t="shared" si="2"/>
        <v>1.3429398148148148E-3</v>
      </c>
      <c r="J53" s="12">
        <v>22</v>
      </c>
    </row>
    <row r="54" spans="1:10" x14ac:dyDescent="0.25">
      <c r="A54" s="12">
        <v>2</v>
      </c>
      <c r="B54" s="13">
        <v>45</v>
      </c>
      <c r="C54" s="22" t="s">
        <v>65</v>
      </c>
      <c r="D54" s="15">
        <v>2000</v>
      </c>
      <c r="E54" s="16" t="s">
        <v>64</v>
      </c>
      <c r="F54" s="21" t="s">
        <v>14</v>
      </c>
      <c r="G54" s="18">
        <v>1.1946759259259259E-3</v>
      </c>
      <c r="H54" s="18">
        <v>6.0370370370370363E-4</v>
      </c>
      <c r="I54" s="19">
        <f t="shared" si="2"/>
        <v>1.7983796296296294E-3</v>
      </c>
      <c r="J54" s="12">
        <v>11</v>
      </c>
    </row>
    <row r="55" spans="1:10" x14ac:dyDescent="0.25">
      <c r="A55" s="12"/>
      <c r="B55" s="13"/>
      <c r="C55" s="14"/>
      <c r="D55" s="15"/>
      <c r="E55" s="16"/>
      <c r="F55" s="17"/>
      <c r="G55" s="18"/>
      <c r="H55" s="18"/>
      <c r="I55" s="19"/>
      <c r="J55" s="12"/>
    </row>
    <row r="56" spans="1:10" x14ac:dyDescent="0.25">
      <c r="A56" s="12">
        <v>1</v>
      </c>
      <c r="B56" s="13">
        <v>48</v>
      </c>
      <c r="C56" s="22" t="s">
        <v>66</v>
      </c>
      <c r="D56" s="15" t="s">
        <v>67</v>
      </c>
      <c r="E56" s="16" t="s">
        <v>68</v>
      </c>
      <c r="F56" s="21" t="s">
        <v>69</v>
      </c>
      <c r="G56" s="18">
        <v>8.2546296296296306E-4</v>
      </c>
      <c r="H56" s="18">
        <v>7.5451388888888888E-4</v>
      </c>
      <c r="I56" s="19">
        <f t="shared" si="2"/>
        <v>1.5799768518518519E-3</v>
      </c>
      <c r="J56" s="12">
        <v>22</v>
      </c>
    </row>
    <row r="57" spans="1:10" x14ac:dyDescent="0.25">
      <c r="A57" s="12">
        <v>2</v>
      </c>
      <c r="B57" s="13">
        <v>49</v>
      </c>
      <c r="C57" s="14" t="s">
        <v>70</v>
      </c>
      <c r="D57" s="15" t="s">
        <v>67</v>
      </c>
      <c r="E57" s="16" t="s">
        <v>68</v>
      </c>
      <c r="F57" s="21" t="s">
        <v>69</v>
      </c>
      <c r="G57" s="18">
        <v>2.3437499999999999E-3</v>
      </c>
      <c r="H57" s="18">
        <v>1.8937499999999998E-3</v>
      </c>
      <c r="I57" s="19">
        <f t="shared" si="2"/>
        <v>4.2374999999999999E-3</v>
      </c>
      <c r="J57" s="12">
        <v>11</v>
      </c>
    </row>
    <row r="58" spans="1:10" x14ac:dyDescent="0.25">
      <c r="A58" s="12">
        <v>3</v>
      </c>
      <c r="B58" s="13">
        <v>50</v>
      </c>
      <c r="C58" s="14" t="s">
        <v>71</v>
      </c>
      <c r="D58" s="15" t="s">
        <v>67</v>
      </c>
      <c r="E58" s="16" t="s">
        <v>68</v>
      </c>
      <c r="F58" s="21" t="s">
        <v>69</v>
      </c>
      <c r="G58" s="18">
        <v>1.9817129629629633E-3</v>
      </c>
      <c r="H58" s="18">
        <v>1.9935185185185186E-3</v>
      </c>
      <c r="I58" s="31">
        <f>G58+H58</f>
        <v>3.9752314814814824E-3</v>
      </c>
      <c r="J58" s="12"/>
    </row>
    <row r="59" spans="1:10" x14ac:dyDescent="0.25">
      <c r="A59" s="12"/>
      <c r="B59" s="13"/>
      <c r="C59" s="14"/>
      <c r="D59" s="15"/>
      <c r="E59" s="16"/>
      <c r="F59" s="21"/>
      <c r="G59" s="18"/>
      <c r="H59" s="18"/>
      <c r="I59" s="19"/>
      <c r="J59" s="12"/>
    </row>
    <row r="60" spans="1:10" x14ac:dyDescent="0.25">
      <c r="A60" s="12">
        <v>1</v>
      </c>
      <c r="B60" s="13">
        <v>51</v>
      </c>
      <c r="C60" s="14" t="s">
        <v>72</v>
      </c>
      <c r="D60" s="15" t="s">
        <v>73</v>
      </c>
      <c r="E60" s="16" t="s">
        <v>74</v>
      </c>
      <c r="F60" s="21" t="s">
        <v>69</v>
      </c>
      <c r="G60" s="18">
        <v>1.2254629629629631E-3</v>
      </c>
      <c r="H60" s="18">
        <v>1.1761574074074074E-3</v>
      </c>
      <c r="I60" s="19">
        <f t="shared" si="2"/>
        <v>2.4016203703703708E-3</v>
      </c>
      <c r="J60" s="12">
        <v>21</v>
      </c>
    </row>
    <row r="61" spans="1:10" x14ac:dyDescent="0.25">
      <c r="A61" s="12"/>
      <c r="B61" s="13"/>
      <c r="C61" s="14"/>
      <c r="D61" s="15"/>
      <c r="E61" s="16"/>
      <c r="F61" s="21"/>
      <c r="G61" s="18"/>
      <c r="H61" s="18"/>
      <c r="I61" s="19"/>
      <c r="J61" s="12"/>
    </row>
    <row r="62" spans="1:10" x14ac:dyDescent="0.25">
      <c r="A62" s="12">
        <v>1</v>
      </c>
      <c r="B62" s="13">
        <v>53</v>
      </c>
      <c r="C62" s="14" t="s">
        <v>75</v>
      </c>
      <c r="D62" s="15" t="s">
        <v>76</v>
      </c>
      <c r="E62" s="16" t="s">
        <v>77</v>
      </c>
      <c r="F62" s="21" t="s">
        <v>78</v>
      </c>
      <c r="G62" s="18">
        <v>7.9432870370370367E-4</v>
      </c>
      <c r="H62" s="18">
        <v>7.1817129629629629E-4</v>
      </c>
      <c r="I62" s="19">
        <f t="shared" si="2"/>
        <v>1.5125E-3</v>
      </c>
      <c r="J62" s="12">
        <v>22</v>
      </c>
    </row>
    <row r="63" spans="1:10" x14ac:dyDescent="0.25">
      <c r="A63" s="12">
        <v>2</v>
      </c>
      <c r="B63" s="13">
        <v>52</v>
      </c>
      <c r="C63" s="14" t="s">
        <v>79</v>
      </c>
      <c r="D63" s="15" t="s">
        <v>76</v>
      </c>
      <c r="E63" s="16" t="s">
        <v>77</v>
      </c>
      <c r="F63" s="21" t="s">
        <v>69</v>
      </c>
      <c r="G63" s="18">
        <v>1.0170138888888889E-3</v>
      </c>
      <c r="H63" s="18">
        <v>9.0937499999999992E-4</v>
      </c>
      <c r="I63" s="19">
        <f t="shared" si="2"/>
        <v>1.9263888888888889E-3</v>
      </c>
      <c r="J63" s="12">
        <v>11</v>
      </c>
    </row>
    <row r="64" spans="1:10" x14ac:dyDescent="0.25">
      <c r="A64" s="12">
        <v>3</v>
      </c>
      <c r="B64" s="13">
        <v>54</v>
      </c>
      <c r="C64" s="22" t="s">
        <v>80</v>
      </c>
      <c r="D64" s="15" t="s">
        <v>76</v>
      </c>
      <c r="E64" s="16" t="s">
        <v>77</v>
      </c>
      <c r="F64" s="21" t="s">
        <v>69</v>
      </c>
      <c r="G64" s="18">
        <v>1.3888888888888889E-3</v>
      </c>
      <c r="H64" s="18">
        <v>1.0490740740740742E-3</v>
      </c>
      <c r="I64" s="31">
        <f t="shared" si="2"/>
        <v>2.437962962962963E-3</v>
      </c>
      <c r="J64" s="12"/>
    </row>
    <row r="65" spans="1:10" x14ac:dyDescent="0.25">
      <c r="A65" s="12">
        <v>4</v>
      </c>
      <c r="B65" s="13">
        <v>55</v>
      </c>
      <c r="C65" s="22" t="s">
        <v>81</v>
      </c>
      <c r="D65" s="15" t="s">
        <v>76</v>
      </c>
      <c r="E65" s="16" t="s">
        <v>77</v>
      </c>
      <c r="F65" s="21" t="s">
        <v>69</v>
      </c>
      <c r="G65" s="18">
        <v>1.0129629629629631E-3</v>
      </c>
      <c r="H65" s="18">
        <v>8.4074074074074075E-4</v>
      </c>
      <c r="I65" s="31">
        <f>G65+H65</f>
        <v>1.8537037037037038E-3</v>
      </c>
      <c r="J65" s="12"/>
    </row>
    <row r="66" spans="1:10" x14ac:dyDescent="0.25">
      <c r="A66" s="12"/>
      <c r="B66" s="13"/>
      <c r="C66" s="22"/>
      <c r="D66" s="15"/>
      <c r="E66" s="32"/>
      <c r="F66" s="21"/>
      <c r="G66" s="18"/>
      <c r="H66" s="18"/>
      <c r="I66" s="19"/>
      <c r="J66" s="12"/>
    </row>
    <row r="67" spans="1:10" x14ac:dyDescent="0.25">
      <c r="A67" s="12">
        <v>1</v>
      </c>
      <c r="B67" s="13">
        <v>56</v>
      </c>
      <c r="C67" s="14" t="s">
        <v>82</v>
      </c>
      <c r="D67" s="15">
        <v>1959</v>
      </c>
      <c r="E67" s="16" t="s">
        <v>83</v>
      </c>
      <c r="F67" s="21" t="s">
        <v>14</v>
      </c>
      <c r="G67" s="18">
        <v>8.2129629629629642E-4</v>
      </c>
      <c r="H67" s="18">
        <v>7.4039351851851859E-4</v>
      </c>
      <c r="I67" s="19">
        <f t="shared" si="2"/>
        <v>1.561689814814815E-3</v>
      </c>
      <c r="J67" s="12">
        <v>22</v>
      </c>
    </row>
    <row r="68" spans="1:10" x14ac:dyDescent="0.25">
      <c r="A68" s="12">
        <v>2</v>
      </c>
      <c r="B68" s="13">
        <v>57</v>
      </c>
      <c r="C68" s="22" t="s">
        <v>84</v>
      </c>
      <c r="D68" s="15">
        <v>1953</v>
      </c>
      <c r="E68" s="16" t="s">
        <v>83</v>
      </c>
      <c r="F68" s="21" t="s">
        <v>14</v>
      </c>
      <c r="G68" s="18">
        <v>9.78587962962963E-4</v>
      </c>
      <c r="H68" s="18">
        <v>9.0289351851851858E-4</v>
      </c>
      <c r="I68" s="19">
        <f t="shared" si="2"/>
        <v>1.8814814814814816E-3</v>
      </c>
      <c r="J68" s="12">
        <v>11</v>
      </c>
    </row>
    <row r="69" spans="1:10" x14ac:dyDescent="0.25">
      <c r="A69" s="12"/>
      <c r="B69" s="13"/>
      <c r="C69" s="22"/>
      <c r="D69" s="15"/>
      <c r="E69" s="16"/>
      <c r="F69" s="21"/>
      <c r="G69" s="18"/>
      <c r="H69" s="18"/>
      <c r="I69" s="19"/>
      <c r="J69" s="12"/>
    </row>
    <row r="70" spans="1:10" x14ac:dyDescent="0.25">
      <c r="A70" s="12">
        <v>1</v>
      </c>
      <c r="B70" s="13">
        <v>59</v>
      </c>
      <c r="C70" s="22" t="s">
        <v>85</v>
      </c>
      <c r="D70" s="15">
        <v>1969</v>
      </c>
      <c r="E70" s="16" t="s">
        <v>86</v>
      </c>
      <c r="F70" s="17" t="s">
        <v>12</v>
      </c>
      <c r="G70" s="18">
        <v>7.7928240740740746E-4</v>
      </c>
      <c r="H70" s="18">
        <v>6.8842592592592599E-4</v>
      </c>
      <c r="I70" s="19">
        <f t="shared" si="2"/>
        <v>1.4677083333333335E-3</v>
      </c>
      <c r="J70" s="12">
        <v>23</v>
      </c>
    </row>
    <row r="71" spans="1:10" x14ac:dyDescent="0.25">
      <c r="A71" s="12">
        <v>2</v>
      </c>
      <c r="B71" s="13">
        <v>58</v>
      </c>
      <c r="C71" s="14" t="s">
        <v>87</v>
      </c>
      <c r="D71" s="15">
        <v>1975</v>
      </c>
      <c r="E71" s="16" t="s">
        <v>86</v>
      </c>
      <c r="F71" s="21" t="s">
        <v>14</v>
      </c>
      <c r="G71" s="18">
        <v>8.045138888888889E-4</v>
      </c>
      <c r="H71" s="18">
        <v>7.233796296296297E-4</v>
      </c>
      <c r="I71" s="19">
        <f t="shared" si="2"/>
        <v>1.5278935185185187E-3</v>
      </c>
      <c r="J71" s="12">
        <v>12</v>
      </c>
    </row>
    <row r="72" spans="1:10" x14ac:dyDescent="0.25">
      <c r="A72" s="12">
        <v>3</v>
      </c>
      <c r="B72" s="13">
        <v>61</v>
      </c>
      <c r="C72" s="26" t="s">
        <v>88</v>
      </c>
      <c r="D72" s="15">
        <v>1966</v>
      </c>
      <c r="E72" s="16" t="s">
        <v>86</v>
      </c>
      <c r="F72" s="21" t="s">
        <v>14</v>
      </c>
      <c r="G72" s="18">
        <v>8.3414351851851846E-4</v>
      </c>
      <c r="H72" s="18">
        <v>7.8368055555555558E-4</v>
      </c>
      <c r="I72" s="19">
        <f t="shared" si="2"/>
        <v>1.617824074074074E-3</v>
      </c>
      <c r="J72" s="12">
        <v>6</v>
      </c>
    </row>
    <row r="73" spans="1:10" x14ac:dyDescent="0.25">
      <c r="A73" s="12"/>
      <c r="B73" s="13"/>
      <c r="C73" s="14"/>
      <c r="D73" s="15"/>
      <c r="E73" s="16"/>
      <c r="F73" s="21"/>
      <c r="G73" s="18"/>
      <c r="H73" s="18"/>
      <c r="I73" s="19"/>
      <c r="J73" s="12"/>
    </row>
    <row r="74" spans="1:10" x14ac:dyDescent="0.25">
      <c r="A74" s="12">
        <v>1</v>
      </c>
      <c r="B74" s="13">
        <v>63</v>
      </c>
      <c r="C74" s="23" t="s">
        <v>89</v>
      </c>
      <c r="D74" s="21">
        <v>1941</v>
      </c>
      <c r="E74" s="16" t="s">
        <v>90</v>
      </c>
      <c r="F74" s="21" t="s">
        <v>91</v>
      </c>
      <c r="G74" s="18">
        <v>6.9594907407407409E-4</v>
      </c>
      <c r="H74" s="18">
        <v>6.3055555555555553E-4</v>
      </c>
      <c r="I74" s="19">
        <f t="shared" si="2"/>
        <v>1.3265046296296297E-3</v>
      </c>
      <c r="J74" s="12">
        <v>23</v>
      </c>
    </row>
    <row r="75" spans="1:10" x14ac:dyDescent="0.25">
      <c r="A75" s="12">
        <v>2</v>
      </c>
      <c r="B75" s="13">
        <v>62</v>
      </c>
      <c r="C75" s="14" t="s">
        <v>92</v>
      </c>
      <c r="D75" s="15">
        <v>1939</v>
      </c>
      <c r="E75" s="16" t="s">
        <v>90</v>
      </c>
      <c r="F75" s="21" t="s">
        <v>14</v>
      </c>
      <c r="G75" s="18">
        <v>7.2303240740740737E-4</v>
      </c>
      <c r="H75" s="18">
        <v>6.5995370370370372E-4</v>
      </c>
      <c r="I75" s="19">
        <f t="shared" si="2"/>
        <v>1.3829861111111111E-3</v>
      </c>
      <c r="J75" s="12">
        <v>12</v>
      </c>
    </row>
    <row r="76" spans="1:10" x14ac:dyDescent="0.25">
      <c r="A76" s="12">
        <v>3</v>
      </c>
      <c r="B76" s="13">
        <v>64</v>
      </c>
      <c r="C76" s="22" t="s">
        <v>93</v>
      </c>
      <c r="D76" s="15">
        <v>1941</v>
      </c>
      <c r="E76" s="16" t="s">
        <v>90</v>
      </c>
      <c r="F76" s="21" t="s">
        <v>94</v>
      </c>
      <c r="G76" s="18">
        <v>9.4710648148148139E-4</v>
      </c>
      <c r="H76" s="18">
        <v>8.9606481481481481E-4</v>
      </c>
      <c r="I76" s="19">
        <f t="shared" si="2"/>
        <v>1.8431712962962963E-3</v>
      </c>
      <c r="J76" s="12">
        <v>6</v>
      </c>
    </row>
    <row r="77" spans="1:10" x14ac:dyDescent="0.25">
      <c r="A77" s="12"/>
      <c r="B77" s="13"/>
      <c r="C77" s="22"/>
      <c r="D77" s="15"/>
      <c r="E77" s="16"/>
      <c r="F77" s="21"/>
      <c r="G77" s="18"/>
      <c r="H77" s="18"/>
      <c r="I77" s="19"/>
      <c r="J77" s="12"/>
    </row>
    <row r="78" spans="1:10" x14ac:dyDescent="0.25">
      <c r="A78" s="12">
        <v>1</v>
      </c>
      <c r="B78" s="13">
        <v>67</v>
      </c>
      <c r="C78" s="14" t="s">
        <v>95</v>
      </c>
      <c r="D78" s="15">
        <v>1954</v>
      </c>
      <c r="E78" s="16" t="s">
        <v>96</v>
      </c>
      <c r="F78" s="21" t="s">
        <v>97</v>
      </c>
      <c r="G78" s="18">
        <v>6.2719907407407407E-4</v>
      </c>
      <c r="H78" s="18">
        <v>5.6273148148148144E-4</v>
      </c>
      <c r="I78" s="19">
        <f t="shared" si="2"/>
        <v>1.1899305555555556E-3</v>
      </c>
      <c r="J78" s="12">
        <v>27</v>
      </c>
    </row>
    <row r="79" spans="1:10" x14ac:dyDescent="0.25">
      <c r="A79" s="12">
        <v>2</v>
      </c>
      <c r="B79" s="13">
        <v>70</v>
      </c>
      <c r="C79" s="14" t="s">
        <v>98</v>
      </c>
      <c r="D79" s="15">
        <v>1954</v>
      </c>
      <c r="E79" s="16" t="s">
        <v>96</v>
      </c>
      <c r="F79" s="17" t="s">
        <v>27</v>
      </c>
      <c r="G79" s="18">
        <v>6.3692129629629635E-4</v>
      </c>
      <c r="H79" s="18">
        <v>5.6666666666666671E-4</v>
      </c>
      <c r="I79" s="19">
        <f t="shared" si="2"/>
        <v>1.2035879629629632E-3</v>
      </c>
      <c r="J79" s="12">
        <v>16</v>
      </c>
    </row>
    <row r="80" spans="1:10" x14ac:dyDescent="0.25">
      <c r="A80" s="12">
        <v>3</v>
      </c>
      <c r="B80" s="13">
        <v>71</v>
      </c>
      <c r="C80" s="22" t="s">
        <v>99</v>
      </c>
      <c r="D80" s="15">
        <v>1952</v>
      </c>
      <c r="E80" s="16" t="s">
        <v>96</v>
      </c>
      <c r="F80" s="21" t="s">
        <v>94</v>
      </c>
      <c r="G80" s="18">
        <v>7.1666666666666667E-4</v>
      </c>
      <c r="H80" s="18">
        <v>6.5162037037037022E-4</v>
      </c>
      <c r="I80" s="19">
        <f t="shared" si="2"/>
        <v>1.3682870370370368E-3</v>
      </c>
      <c r="J80" s="12">
        <v>10</v>
      </c>
    </row>
    <row r="81" spans="1:10" x14ac:dyDescent="0.25">
      <c r="A81" s="12">
        <v>4</v>
      </c>
      <c r="B81" s="13">
        <v>66</v>
      </c>
      <c r="C81" s="22" t="s">
        <v>100</v>
      </c>
      <c r="D81" s="15">
        <v>1954</v>
      </c>
      <c r="E81" s="16" t="s">
        <v>96</v>
      </c>
      <c r="F81" s="21" t="s">
        <v>14</v>
      </c>
      <c r="G81" s="18">
        <v>7.0844907407407402E-4</v>
      </c>
      <c r="H81" s="18">
        <v>6.8009259259259249E-4</v>
      </c>
      <c r="I81" s="19">
        <f t="shared" si="2"/>
        <v>1.3885416666666664E-3</v>
      </c>
      <c r="J81" s="12">
        <v>4</v>
      </c>
    </row>
    <row r="82" spans="1:10" x14ac:dyDescent="0.25">
      <c r="A82" s="12">
        <v>5</v>
      </c>
      <c r="B82" s="13">
        <v>72</v>
      </c>
      <c r="C82" s="14" t="s">
        <v>101</v>
      </c>
      <c r="D82" s="15">
        <v>1949</v>
      </c>
      <c r="E82" s="16" t="s">
        <v>96</v>
      </c>
      <c r="F82" s="21" t="s">
        <v>94</v>
      </c>
      <c r="G82" s="18">
        <v>7.4837962962962966E-4</v>
      </c>
      <c r="H82" s="18">
        <v>6.9328703703703696E-4</v>
      </c>
      <c r="I82" s="19">
        <f t="shared" si="2"/>
        <v>1.4416666666666666E-3</v>
      </c>
      <c r="J82" s="12">
        <v>3</v>
      </c>
    </row>
    <row r="83" spans="1:10" x14ac:dyDescent="0.25">
      <c r="A83" s="12">
        <v>6</v>
      </c>
      <c r="B83" s="13">
        <v>69</v>
      </c>
      <c r="C83" s="14" t="s">
        <v>102</v>
      </c>
      <c r="D83" s="15">
        <v>1950</v>
      </c>
      <c r="E83" s="16" t="s">
        <v>96</v>
      </c>
      <c r="F83" s="21" t="s">
        <v>103</v>
      </c>
      <c r="G83" s="18">
        <v>7.5277777777777789E-4</v>
      </c>
      <c r="H83" s="18">
        <v>6.9155092592592586E-4</v>
      </c>
      <c r="I83" s="19">
        <f t="shared" si="2"/>
        <v>1.4443287037037037E-3</v>
      </c>
      <c r="J83" s="12">
        <v>2</v>
      </c>
    </row>
    <row r="84" spans="1:10" x14ac:dyDescent="0.25">
      <c r="A84" s="12">
        <v>7</v>
      </c>
      <c r="B84" s="13">
        <v>65</v>
      </c>
      <c r="C84" s="26" t="s">
        <v>104</v>
      </c>
      <c r="D84" s="15">
        <v>1947</v>
      </c>
      <c r="E84" s="16" t="s">
        <v>96</v>
      </c>
      <c r="F84" s="21" t="s">
        <v>94</v>
      </c>
      <c r="G84" s="18">
        <v>8.6678240740740737E-4</v>
      </c>
      <c r="H84" s="18">
        <v>7.857638888888888E-4</v>
      </c>
      <c r="I84" s="19">
        <f t="shared" si="2"/>
        <v>1.6525462962962961E-3</v>
      </c>
      <c r="J84" s="12">
        <v>1</v>
      </c>
    </row>
    <row r="85" spans="1:10" x14ac:dyDescent="0.25">
      <c r="A85" s="12"/>
      <c r="B85" s="13"/>
      <c r="C85" s="14"/>
      <c r="D85" s="15"/>
      <c r="E85" s="16"/>
      <c r="F85" s="21"/>
      <c r="G85" s="18"/>
      <c r="H85" s="18"/>
      <c r="I85" s="19"/>
      <c r="J85" s="12"/>
    </row>
    <row r="86" spans="1:10" x14ac:dyDescent="0.25">
      <c r="A86" s="12">
        <v>1</v>
      </c>
      <c r="B86" s="13">
        <v>73</v>
      </c>
      <c r="C86" s="14" t="s">
        <v>105</v>
      </c>
      <c r="D86" s="15">
        <v>1963</v>
      </c>
      <c r="E86" s="16" t="s">
        <v>106</v>
      </c>
      <c r="F86" s="17" t="s">
        <v>27</v>
      </c>
      <c r="G86" s="18">
        <v>5.9374999999999999E-4</v>
      </c>
      <c r="H86" s="18">
        <v>5.4097222222222231E-4</v>
      </c>
      <c r="I86" s="19">
        <f t="shared" si="2"/>
        <v>1.1347222222222223E-3</v>
      </c>
      <c r="J86" s="12">
        <v>29</v>
      </c>
    </row>
    <row r="87" spans="1:10" x14ac:dyDescent="0.25">
      <c r="A87" s="12">
        <v>2</v>
      </c>
      <c r="B87" s="13">
        <v>76</v>
      </c>
      <c r="C87" s="14" t="s">
        <v>107</v>
      </c>
      <c r="D87" s="15">
        <v>1959</v>
      </c>
      <c r="E87" s="16" t="s">
        <v>106</v>
      </c>
      <c r="F87" s="21" t="s">
        <v>14</v>
      </c>
      <c r="G87" s="18">
        <v>6.1134259259259258E-4</v>
      </c>
      <c r="H87" s="18">
        <v>5.5474537037037027E-4</v>
      </c>
      <c r="I87" s="19">
        <f t="shared" si="2"/>
        <v>1.166087962962963E-3</v>
      </c>
      <c r="J87" s="12">
        <v>18</v>
      </c>
    </row>
    <row r="88" spans="1:10" x14ac:dyDescent="0.25">
      <c r="A88" s="12">
        <v>3</v>
      </c>
      <c r="B88" s="13">
        <v>80</v>
      </c>
      <c r="C88" s="22" t="s">
        <v>108</v>
      </c>
      <c r="D88" s="15">
        <v>1960</v>
      </c>
      <c r="E88" s="16" t="s">
        <v>106</v>
      </c>
      <c r="F88" s="17" t="s">
        <v>12</v>
      </c>
      <c r="G88" s="18">
        <v>6.1944444444444449E-4</v>
      </c>
      <c r="H88" s="18">
        <v>5.5613425925925926E-4</v>
      </c>
      <c r="I88" s="19">
        <f t="shared" si="2"/>
        <v>1.1755787037037039E-3</v>
      </c>
      <c r="J88" s="12">
        <v>12</v>
      </c>
    </row>
    <row r="89" spans="1:10" x14ac:dyDescent="0.25">
      <c r="A89" s="12">
        <v>4</v>
      </c>
      <c r="B89" s="13">
        <v>77</v>
      </c>
      <c r="C89" s="14" t="s">
        <v>109</v>
      </c>
      <c r="D89" s="15">
        <v>1958</v>
      </c>
      <c r="E89" s="16" t="s">
        <v>106</v>
      </c>
      <c r="F89" s="21" t="s">
        <v>110</v>
      </c>
      <c r="G89" s="18">
        <v>6.3090277777777776E-4</v>
      </c>
      <c r="H89" s="18">
        <v>5.8425925925925919E-4</v>
      </c>
      <c r="I89" s="19">
        <f t="shared" si="2"/>
        <v>1.2151620370370369E-3</v>
      </c>
      <c r="J89" s="12">
        <v>6</v>
      </c>
    </row>
    <row r="90" spans="1:10" x14ac:dyDescent="0.25">
      <c r="A90" s="12">
        <v>5</v>
      </c>
      <c r="B90" s="13">
        <v>75</v>
      </c>
      <c r="C90" s="14" t="s">
        <v>111</v>
      </c>
      <c r="D90" s="15">
        <v>1962</v>
      </c>
      <c r="E90" s="16" t="s">
        <v>106</v>
      </c>
      <c r="F90" s="21" t="s">
        <v>14</v>
      </c>
      <c r="G90" s="18">
        <v>6.5219907407407414E-4</v>
      </c>
      <c r="H90" s="18">
        <v>5.8275462962962968E-4</v>
      </c>
      <c r="I90" s="19">
        <f t="shared" si="2"/>
        <v>1.2349537037037038E-3</v>
      </c>
      <c r="J90" s="27">
        <v>5</v>
      </c>
    </row>
    <row r="91" spans="1:10" x14ac:dyDescent="0.25">
      <c r="A91" s="12">
        <v>6</v>
      </c>
      <c r="B91" s="13">
        <v>79</v>
      </c>
      <c r="C91" s="22" t="s">
        <v>112</v>
      </c>
      <c r="D91" s="15">
        <v>1963</v>
      </c>
      <c r="E91" s="16" t="s">
        <v>106</v>
      </c>
      <c r="F91" s="21" t="s">
        <v>16</v>
      </c>
      <c r="G91" s="18">
        <v>6.4675925925925925E-4</v>
      </c>
      <c r="H91" s="18">
        <v>6.0335648148148152E-4</v>
      </c>
      <c r="I91" s="19">
        <f t="shared" si="2"/>
        <v>1.2501157407407409E-3</v>
      </c>
      <c r="J91" s="27">
        <v>4</v>
      </c>
    </row>
    <row r="92" spans="1:10" x14ac:dyDescent="0.25">
      <c r="A92" s="12">
        <v>7</v>
      </c>
      <c r="B92" s="13">
        <v>81</v>
      </c>
      <c r="C92" s="14" t="s">
        <v>113</v>
      </c>
      <c r="D92" s="15">
        <v>1965</v>
      </c>
      <c r="E92" s="16" t="s">
        <v>106</v>
      </c>
      <c r="F92" s="21" t="s">
        <v>14</v>
      </c>
      <c r="G92" s="18">
        <v>6.7696759259259262E-4</v>
      </c>
      <c r="H92" s="18">
        <v>6.0324074074074067E-4</v>
      </c>
      <c r="I92" s="19">
        <f t="shared" si="2"/>
        <v>1.2802083333333333E-3</v>
      </c>
      <c r="J92" s="27">
        <v>3</v>
      </c>
    </row>
    <row r="93" spans="1:10" x14ac:dyDescent="0.25">
      <c r="A93" s="12">
        <v>8</v>
      </c>
      <c r="B93" s="13">
        <v>74</v>
      </c>
      <c r="C93" s="14" t="s">
        <v>114</v>
      </c>
      <c r="D93" s="15">
        <v>1957</v>
      </c>
      <c r="E93" s="16" t="s">
        <v>106</v>
      </c>
      <c r="F93" s="17" t="s">
        <v>12</v>
      </c>
      <c r="G93" s="18">
        <v>6.7974537037037038E-4</v>
      </c>
      <c r="H93" s="18">
        <v>6.1701388888888895E-4</v>
      </c>
      <c r="I93" s="19">
        <f t="shared" si="2"/>
        <v>1.2967592592592592E-3</v>
      </c>
      <c r="J93" s="27">
        <v>2</v>
      </c>
    </row>
    <row r="94" spans="1:10" x14ac:dyDescent="0.25">
      <c r="A94" s="12">
        <v>9</v>
      </c>
      <c r="B94" s="13">
        <v>128</v>
      </c>
      <c r="C94" s="14" t="s">
        <v>115</v>
      </c>
      <c r="D94" s="15">
        <v>1956</v>
      </c>
      <c r="E94" s="16" t="s">
        <v>106</v>
      </c>
      <c r="F94" s="21" t="s">
        <v>39</v>
      </c>
      <c r="G94" s="18">
        <v>6.8483796296296305E-4</v>
      </c>
      <c r="H94" s="18">
        <v>6.2222222222222225E-4</v>
      </c>
      <c r="I94" s="19">
        <f t="shared" si="2"/>
        <v>1.3070601851851854E-3</v>
      </c>
      <c r="J94" s="27">
        <v>1</v>
      </c>
    </row>
    <row r="95" spans="1:10" x14ac:dyDescent="0.25">
      <c r="A95" s="12"/>
      <c r="B95" s="13"/>
      <c r="C95" s="14"/>
      <c r="D95" s="15"/>
      <c r="E95" s="16"/>
      <c r="F95" s="21"/>
      <c r="G95" s="18"/>
      <c r="H95" s="18"/>
      <c r="I95" s="19"/>
      <c r="J95" s="12"/>
    </row>
    <row r="96" spans="1:10" x14ac:dyDescent="0.25">
      <c r="A96" s="12">
        <v>1</v>
      </c>
      <c r="B96" s="13">
        <v>82</v>
      </c>
      <c r="C96" s="33" t="s">
        <v>116</v>
      </c>
      <c r="D96" s="15">
        <v>1972</v>
      </c>
      <c r="E96" s="16" t="s">
        <v>117</v>
      </c>
      <c r="F96" s="17" t="s">
        <v>12</v>
      </c>
      <c r="G96" s="18">
        <v>5.8599537037037029E-4</v>
      </c>
      <c r="H96" s="18">
        <v>5.2719907407407414E-4</v>
      </c>
      <c r="I96" s="19">
        <f t="shared" ref="I96:I138" si="3">G96+H96</f>
        <v>1.1131944444444444E-3</v>
      </c>
      <c r="J96" s="12">
        <v>34</v>
      </c>
    </row>
    <row r="97" spans="1:10" x14ac:dyDescent="0.25">
      <c r="A97" s="12">
        <v>2</v>
      </c>
      <c r="B97" s="13">
        <v>83</v>
      </c>
      <c r="C97" s="14" t="s">
        <v>118</v>
      </c>
      <c r="D97" s="15">
        <v>1969</v>
      </c>
      <c r="E97" s="16" t="s">
        <v>117</v>
      </c>
      <c r="F97" s="17" t="s">
        <v>119</v>
      </c>
      <c r="G97" s="18">
        <v>5.8391203703703708E-4</v>
      </c>
      <c r="H97" s="18">
        <v>5.357638888888889E-4</v>
      </c>
      <c r="I97" s="19">
        <f t="shared" si="3"/>
        <v>1.1196759259259259E-3</v>
      </c>
      <c r="J97" s="12">
        <v>23</v>
      </c>
    </row>
    <row r="98" spans="1:10" x14ac:dyDescent="0.25">
      <c r="A98" s="12">
        <v>3</v>
      </c>
      <c r="B98" s="13">
        <v>90</v>
      </c>
      <c r="C98" s="14" t="s">
        <v>120</v>
      </c>
      <c r="D98" s="15">
        <v>1968</v>
      </c>
      <c r="E98" s="16" t="s">
        <v>117</v>
      </c>
      <c r="F98" s="17" t="s">
        <v>12</v>
      </c>
      <c r="G98" s="18">
        <v>5.8981481481481482E-4</v>
      </c>
      <c r="H98" s="18">
        <v>5.5497685185185185E-4</v>
      </c>
      <c r="I98" s="19">
        <f t="shared" si="3"/>
        <v>1.1447916666666668E-3</v>
      </c>
      <c r="J98" s="12">
        <v>17</v>
      </c>
    </row>
    <row r="99" spans="1:10" x14ac:dyDescent="0.25">
      <c r="A99" s="12">
        <v>4</v>
      </c>
      <c r="B99" s="13">
        <v>85</v>
      </c>
      <c r="C99" s="14" t="s">
        <v>121</v>
      </c>
      <c r="D99" s="15">
        <v>1971</v>
      </c>
      <c r="E99" s="16" t="s">
        <v>117</v>
      </c>
      <c r="F99" s="21" t="s">
        <v>14</v>
      </c>
      <c r="G99" s="18">
        <v>6.0266203703703708E-4</v>
      </c>
      <c r="H99" s="18">
        <v>5.4525462962962958E-4</v>
      </c>
      <c r="I99" s="19">
        <f t="shared" si="3"/>
        <v>1.1479166666666667E-3</v>
      </c>
      <c r="J99" s="12">
        <v>11</v>
      </c>
    </row>
    <row r="100" spans="1:10" x14ac:dyDescent="0.25">
      <c r="A100" s="12">
        <v>5</v>
      </c>
      <c r="B100" s="13">
        <v>89</v>
      </c>
      <c r="C100" s="14" t="s">
        <v>122</v>
      </c>
      <c r="D100" s="15">
        <v>1974</v>
      </c>
      <c r="E100" s="16" t="s">
        <v>117</v>
      </c>
      <c r="F100" s="21" t="s">
        <v>16</v>
      </c>
      <c r="G100" s="18">
        <v>6.1076388888888888E-4</v>
      </c>
      <c r="H100" s="18">
        <v>5.5393518518518519E-4</v>
      </c>
      <c r="I100" s="19">
        <f t="shared" si="3"/>
        <v>1.1646990740740741E-3</v>
      </c>
      <c r="J100" s="12">
        <v>10</v>
      </c>
    </row>
    <row r="101" spans="1:10" x14ac:dyDescent="0.25">
      <c r="A101" s="12">
        <v>6</v>
      </c>
      <c r="B101" s="13">
        <v>84</v>
      </c>
      <c r="C101" s="22" t="s">
        <v>123</v>
      </c>
      <c r="D101" s="15">
        <v>1970</v>
      </c>
      <c r="E101" s="16" t="s">
        <v>117</v>
      </c>
      <c r="F101" s="17" t="s">
        <v>12</v>
      </c>
      <c r="G101" s="18">
        <v>6.2222222222222225E-4</v>
      </c>
      <c r="H101" s="18">
        <v>5.4942129629629633E-4</v>
      </c>
      <c r="I101" s="19">
        <f t="shared" si="3"/>
        <v>1.1716435185185185E-3</v>
      </c>
      <c r="J101" s="12">
        <v>9</v>
      </c>
    </row>
    <row r="102" spans="1:10" x14ac:dyDescent="0.25">
      <c r="A102" s="12">
        <v>7</v>
      </c>
      <c r="B102" s="13">
        <v>88</v>
      </c>
      <c r="C102" s="22" t="s">
        <v>124</v>
      </c>
      <c r="D102" s="15">
        <v>1970</v>
      </c>
      <c r="E102" s="16" t="s">
        <v>117</v>
      </c>
      <c r="F102" s="17" t="s">
        <v>119</v>
      </c>
      <c r="G102" s="18">
        <v>6.0428240740740744E-4</v>
      </c>
      <c r="H102" s="18">
        <v>5.7407407407407407E-4</v>
      </c>
      <c r="I102" s="19">
        <f t="shared" si="3"/>
        <v>1.1783564814814816E-3</v>
      </c>
      <c r="J102" s="12">
        <v>8</v>
      </c>
    </row>
    <row r="103" spans="1:10" x14ac:dyDescent="0.25">
      <c r="A103" s="12">
        <v>8</v>
      </c>
      <c r="B103" s="13">
        <v>92</v>
      </c>
      <c r="C103" s="22" t="s">
        <v>125</v>
      </c>
      <c r="D103" s="15">
        <v>1968</v>
      </c>
      <c r="E103" s="16" t="s">
        <v>117</v>
      </c>
      <c r="F103" s="17" t="s">
        <v>12</v>
      </c>
      <c r="G103" s="18">
        <v>6.2789351851851851E-4</v>
      </c>
      <c r="H103" s="18">
        <v>5.9374999999999999E-4</v>
      </c>
      <c r="I103" s="19">
        <f t="shared" si="3"/>
        <v>1.2216435185185186E-3</v>
      </c>
      <c r="J103" s="12">
        <v>7</v>
      </c>
    </row>
    <row r="104" spans="1:10" x14ac:dyDescent="0.25">
      <c r="A104" s="12">
        <v>9</v>
      </c>
      <c r="B104" s="13">
        <v>86</v>
      </c>
      <c r="C104" s="23" t="s">
        <v>126</v>
      </c>
      <c r="D104" s="25">
        <v>1967</v>
      </c>
      <c r="E104" s="16" t="s">
        <v>117</v>
      </c>
      <c r="F104" s="21" t="s">
        <v>91</v>
      </c>
      <c r="G104" s="18">
        <v>6.6493055555555565E-4</v>
      </c>
      <c r="H104" s="18">
        <v>6.0914351851851852E-4</v>
      </c>
      <c r="I104" s="19">
        <f t="shared" si="3"/>
        <v>1.2740740740740742E-3</v>
      </c>
      <c r="J104" s="12">
        <v>6</v>
      </c>
    </row>
    <row r="105" spans="1:10" x14ac:dyDescent="0.25">
      <c r="A105" s="12">
        <v>10</v>
      </c>
      <c r="B105" s="13">
        <v>95</v>
      </c>
      <c r="C105" s="14" t="s">
        <v>127</v>
      </c>
      <c r="D105" s="15">
        <v>1967</v>
      </c>
      <c r="E105" s="16" t="s">
        <v>117</v>
      </c>
      <c r="F105" s="17" t="s">
        <v>12</v>
      </c>
      <c r="G105" s="18">
        <v>6.7812500000000002E-4</v>
      </c>
      <c r="H105" s="18">
        <v>6.1620370370370377E-4</v>
      </c>
      <c r="I105" s="19">
        <f t="shared" si="3"/>
        <v>1.2943287037037038E-3</v>
      </c>
      <c r="J105" s="12">
        <v>5</v>
      </c>
    </row>
    <row r="106" spans="1:10" x14ac:dyDescent="0.25">
      <c r="A106" s="12">
        <v>11</v>
      </c>
      <c r="B106" s="13">
        <v>91</v>
      </c>
      <c r="C106" s="14" t="s">
        <v>128</v>
      </c>
      <c r="D106" s="15">
        <v>1970</v>
      </c>
      <c r="E106" s="16" t="s">
        <v>117</v>
      </c>
      <c r="F106" s="21" t="s">
        <v>16</v>
      </c>
      <c r="G106" s="18">
        <v>6.876157407407407E-4</v>
      </c>
      <c r="H106" s="18">
        <v>6.197916666666666E-4</v>
      </c>
      <c r="I106" s="19">
        <f t="shared" si="3"/>
        <v>1.3074074074074073E-3</v>
      </c>
      <c r="J106" s="12">
        <v>4</v>
      </c>
    </row>
    <row r="107" spans="1:10" x14ac:dyDescent="0.25">
      <c r="A107" s="12">
        <v>12</v>
      </c>
      <c r="B107" s="13">
        <v>97</v>
      </c>
      <c r="C107" s="22" t="s">
        <v>129</v>
      </c>
      <c r="D107" s="15">
        <v>1968</v>
      </c>
      <c r="E107" s="16" t="s">
        <v>117</v>
      </c>
      <c r="F107" s="21" t="s">
        <v>94</v>
      </c>
      <c r="G107" s="18">
        <v>6.899305555555555E-4</v>
      </c>
      <c r="H107" s="18">
        <v>6.3969907407407411E-4</v>
      </c>
      <c r="I107" s="19">
        <f t="shared" si="3"/>
        <v>1.3296296296296296E-3</v>
      </c>
      <c r="J107" s="12">
        <v>3</v>
      </c>
    </row>
    <row r="108" spans="1:10" x14ac:dyDescent="0.25">
      <c r="A108" s="12">
        <v>13</v>
      </c>
      <c r="B108" s="13">
        <v>93</v>
      </c>
      <c r="C108" s="22" t="s">
        <v>130</v>
      </c>
      <c r="D108" s="15">
        <v>1970</v>
      </c>
      <c r="E108" s="16" t="s">
        <v>117</v>
      </c>
      <c r="F108" s="21" t="s">
        <v>69</v>
      </c>
      <c r="G108" s="18">
        <v>7.1377314814814817E-4</v>
      </c>
      <c r="H108" s="18">
        <v>6.5462962962962957E-4</v>
      </c>
      <c r="I108" s="19">
        <f t="shared" si="3"/>
        <v>1.3684027777777778E-3</v>
      </c>
      <c r="J108" s="12">
        <v>2</v>
      </c>
    </row>
    <row r="109" spans="1:10" x14ac:dyDescent="0.25">
      <c r="A109" s="12">
        <v>14</v>
      </c>
      <c r="B109" s="13">
        <v>94</v>
      </c>
      <c r="C109" s="14" t="s">
        <v>131</v>
      </c>
      <c r="D109" s="15">
        <v>1971</v>
      </c>
      <c r="E109" s="16" t="s">
        <v>117</v>
      </c>
      <c r="F109" s="17" t="s">
        <v>12</v>
      </c>
      <c r="G109" s="18">
        <v>7.6828703703703705E-4</v>
      </c>
      <c r="H109" s="18">
        <v>7.1122685185185189E-4</v>
      </c>
      <c r="I109" s="19">
        <f t="shared" si="3"/>
        <v>1.4795138888888889E-3</v>
      </c>
      <c r="J109" s="12">
        <v>1</v>
      </c>
    </row>
    <row r="110" spans="1:10" x14ac:dyDescent="0.25">
      <c r="A110" s="12"/>
      <c r="B110" s="13"/>
      <c r="C110" s="22"/>
      <c r="D110" s="15"/>
      <c r="E110" s="16"/>
      <c r="F110" s="21"/>
      <c r="G110" s="18"/>
      <c r="H110" s="18"/>
      <c r="I110" s="19"/>
      <c r="J110" s="12"/>
    </row>
    <row r="111" spans="1:10" x14ac:dyDescent="0.25">
      <c r="A111" s="12">
        <v>1</v>
      </c>
      <c r="B111" s="13">
        <v>99</v>
      </c>
      <c r="C111" s="14" t="s">
        <v>132</v>
      </c>
      <c r="D111" s="15">
        <v>1976</v>
      </c>
      <c r="E111" s="16" t="s">
        <v>133</v>
      </c>
      <c r="F111" s="17" t="s">
        <v>12</v>
      </c>
      <c r="G111" s="18">
        <v>6.1597222222222229E-4</v>
      </c>
      <c r="H111" s="18">
        <v>5.7361111111111122E-4</v>
      </c>
      <c r="I111" s="19">
        <f t="shared" si="3"/>
        <v>1.1895833333333335E-3</v>
      </c>
      <c r="J111" s="12">
        <v>23</v>
      </c>
    </row>
    <row r="112" spans="1:10" x14ac:dyDescent="0.25">
      <c r="A112" s="12">
        <v>2</v>
      </c>
      <c r="B112" s="13">
        <v>100</v>
      </c>
      <c r="C112" s="22" t="s">
        <v>134</v>
      </c>
      <c r="D112" s="15">
        <v>1984</v>
      </c>
      <c r="E112" s="16" t="s">
        <v>133</v>
      </c>
      <c r="F112" s="17" t="s">
        <v>12</v>
      </c>
      <c r="G112" s="18">
        <v>6.4513888888888889E-4</v>
      </c>
      <c r="H112" s="18">
        <v>5.7499999999999999E-4</v>
      </c>
      <c r="I112" s="19">
        <f t="shared" si="3"/>
        <v>1.2201388888888889E-3</v>
      </c>
      <c r="J112" s="12">
        <v>12</v>
      </c>
    </row>
    <row r="113" spans="1:10" x14ac:dyDescent="0.25">
      <c r="A113" s="12">
        <v>3</v>
      </c>
      <c r="B113" s="13">
        <v>101</v>
      </c>
      <c r="C113" s="14" t="s">
        <v>135</v>
      </c>
      <c r="D113" s="15">
        <v>1984</v>
      </c>
      <c r="E113" s="16" t="s">
        <v>133</v>
      </c>
      <c r="F113" s="21" t="s">
        <v>69</v>
      </c>
      <c r="G113" s="18">
        <v>6.6678240740740728E-4</v>
      </c>
      <c r="H113" s="18">
        <v>5.9282407407407406E-4</v>
      </c>
      <c r="I113" s="19">
        <f t="shared" si="3"/>
        <v>1.2596064814814813E-3</v>
      </c>
      <c r="J113" s="12">
        <v>6</v>
      </c>
    </row>
    <row r="114" spans="1:10" x14ac:dyDescent="0.25">
      <c r="A114" s="12"/>
      <c r="B114" s="13"/>
      <c r="C114" s="14"/>
      <c r="D114" s="15"/>
      <c r="E114" s="16"/>
      <c r="F114" s="21"/>
      <c r="G114" s="18"/>
      <c r="H114" s="18"/>
      <c r="I114" s="19"/>
      <c r="J114" s="12"/>
    </row>
    <row r="115" spans="1:10" x14ac:dyDescent="0.25">
      <c r="A115" s="12">
        <v>1</v>
      </c>
      <c r="B115" s="13">
        <v>133</v>
      </c>
      <c r="C115" s="14" t="s">
        <v>136</v>
      </c>
      <c r="D115" s="15">
        <v>1995</v>
      </c>
      <c r="E115" s="16" t="s">
        <v>137</v>
      </c>
      <c r="F115" s="21" t="s">
        <v>16</v>
      </c>
      <c r="G115" s="18">
        <v>5.8344907407407401E-4</v>
      </c>
      <c r="H115" s="18">
        <v>5.1689814814814816E-4</v>
      </c>
      <c r="I115" s="19">
        <f t="shared" si="3"/>
        <v>1.1003472222222222E-3</v>
      </c>
      <c r="J115" s="12">
        <v>25</v>
      </c>
    </row>
    <row r="116" spans="1:10" x14ac:dyDescent="0.25">
      <c r="A116" s="12">
        <v>2</v>
      </c>
      <c r="B116" s="13">
        <v>103</v>
      </c>
      <c r="C116" s="23" t="s">
        <v>138</v>
      </c>
      <c r="D116" s="15">
        <v>1999</v>
      </c>
      <c r="E116" s="16" t="s">
        <v>137</v>
      </c>
      <c r="F116" s="21" t="s">
        <v>14</v>
      </c>
      <c r="G116" s="18">
        <v>6.2719907407407407E-4</v>
      </c>
      <c r="H116" s="18">
        <v>5.8900462962962954E-4</v>
      </c>
      <c r="I116" s="19">
        <f t="shared" si="3"/>
        <v>1.2162037037037037E-3</v>
      </c>
      <c r="J116" s="12">
        <v>14</v>
      </c>
    </row>
    <row r="117" spans="1:10" x14ac:dyDescent="0.25">
      <c r="A117" s="12">
        <v>3</v>
      </c>
      <c r="B117" s="13">
        <v>102</v>
      </c>
      <c r="C117" s="14" t="s">
        <v>139</v>
      </c>
      <c r="D117" s="15">
        <v>1999</v>
      </c>
      <c r="E117" s="16" t="s">
        <v>137</v>
      </c>
      <c r="F117" s="21" t="s">
        <v>14</v>
      </c>
      <c r="G117" s="18">
        <v>6.4837962962962972E-4</v>
      </c>
      <c r="H117" s="18">
        <v>5.7210648148148149E-4</v>
      </c>
      <c r="I117" s="19">
        <f t="shared" si="3"/>
        <v>1.2204861111111112E-3</v>
      </c>
      <c r="J117" s="12">
        <v>8</v>
      </c>
    </row>
    <row r="118" spans="1:10" x14ac:dyDescent="0.25">
      <c r="A118" s="12">
        <v>4</v>
      </c>
      <c r="B118" s="13">
        <v>104</v>
      </c>
      <c r="C118" s="22" t="s">
        <v>140</v>
      </c>
      <c r="D118" s="15">
        <v>1999</v>
      </c>
      <c r="E118" s="16" t="s">
        <v>137</v>
      </c>
      <c r="F118" s="17" t="s">
        <v>12</v>
      </c>
      <c r="G118" s="18">
        <v>7.4189814814814821E-4</v>
      </c>
      <c r="H118" s="18">
        <v>7.0300925925925923E-4</v>
      </c>
      <c r="I118" s="19">
        <f t="shared" si="3"/>
        <v>1.4449074074074073E-3</v>
      </c>
      <c r="J118" s="12">
        <v>2</v>
      </c>
    </row>
    <row r="119" spans="1:10" x14ac:dyDescent="0.25">
      <c r="A119" s="12">
        <v>5</v>
      </c>
      <c r="B119" s="13">
        <v>129</v>
      </c>
      <c r="C119" s="22" t="s">
        <v>141</v>
      </c>
      <c r="D119" s="15">
        <v>1998</v>
      </c>
      <c r="E119" s="16" t="s">
        <v>137</v>
      </c>
      <c r="F119" s="17" t="s">
        <v>39</v>
      </c>
      <c r="G119" s="18">
        <v>7.9733796296296291E-4</v>
      </c>
      <c r="H119" s="18">
        <v>7.4837962962962966E-4</v>
      </c>
      <c r="I119" s="19">
        <f t="shared" si="3"/>
        <v>1.5457175925925925E-3</v>
      </c>
      <c r="J119" s="12">
        <v>1</v>
      </c>
    </row>
    <row r="120" spans="1:10" x14ac:dyDescent="0.25">
      <c r="A120" s="12"/>
      <c r="B120" s="13"/>
      <c r="C120" s="22"/>
      <c r="D120" s="15"/>
      <c r="E120" s="16"/>
      <c r="F120" s="17"/>
      <c r="G120" s="18"/>
      <c r="H120" s="18"/>
      <c r="I120" s="19"/>
      <c r="J120" s="12"/>
    </row>
    <row r="121" spans="1:10" x14ac:dyDescent="0.25">
      <c r="A121" s="12">
        <v>1</v>
      </c>
      <c r="B121" s="13">
        <v>110</v>
      </c>
      <c r="C121" s="26" t="s">
        <v>142</v>
      </c>
      <c r="D121" s="15">
        <v>1997</v>
      </c>
      <c r="E121" s="16" t="s">
        <v>143</v>
      </c>
      <c r="F121" s="21" t="s">
        <v>14</v>
      </c>
      <c r="G121" s="18">
        <v>5.6655092592592597E-4</v>
      </c>
      <c r="H121" s="18">
        <v>5.1886574074074075E-4</v>
      </c>
      <c r="I121" s="19">
        <f t="shared" si="3"/>
        <v>1.0854166666666668E-3</v>
      </c>
      <c r="J121" s="12">
        <v>29</v>
      </c>
    </row>
    <row r="122" spans="1:10" x14ac:dyDescent="0.25">
      <c r="A122" s="12">
        <v>2</v>
      </c>
      <c r="B122" s="13">
        <v>108</v>
      </c>
      <c r="C122" s="14" t="s">
        <v>144</v>
      </c>
      <c r="D122" s="15">
        <v>1999</v>
      </c>
      <c r="E122" s="16" t="s">
        <v>143</v>
      </c>
      <c r="F122" s="17" t="s">
        <v>12</v>
      </c>
      <c r="G122" s="18">
        <v>5.7256944444444445E-4</v>
      </c>
      <c r="H122" s="18">
        <v>5.1539351851851844E-4</v>
      </c>
      <c r="I122" s="19">
        <f t="shared" si="3"/>
        <v>1.0879629629629629E-3</v>
      </c>
      <c r="J122" s="12">
        <v>18</v>
      </c>
    </row>
    <row r="123" spans="1:10" x14ac:dyDescent="0.25">
      <c r="A123" s="12">
        <v>3</v>
      </c>
      <c r="B123" s="13">
        <v>106</v>
      </c>
      <c r="C123" s="14" t="s">
        <v>145</v>
      </c>
      <c r="D123" s="15">
        <v>1995</v>
      </c>
      <c r="E123" s="16" t="s">
        <v>143</v>
      </c>
      <c r="F123" s="21" t="s">
        <v>14</v>
      </c>
      <c r="G123" s="18">
        <v>5.8842592592592594E-4</v>
      </c>
      <c r="H123" s="18">
        <v>5.3206018518518522E-4</v>
      </c>
      <c r="I123" s="19">
        <f t="shared" si="3"/>
        <v>1.1204861111111112E-3</v>
      </c>
      <c r="J123" s="12">
        <v>12</v>
      </c>
    </row>
    <row r="124" spans="1:10" x14ac:dyDescent="0.25">
      <c r="A124" s="12">
        <v>4</v>
      </c>
      <c r="B124" s="13">
        <v>112</v>
      </c>
      <c r="C124" s="14" t="s">
        <v>146</v>
      </c>
      <c r="D124" s="15">
        <v>1995</v>
      </c>
      <c r="E124" s="16" t="s">
        <v>143</v>
      </c>
      <c r="F124" s="21" t="s">
        <v>147</v>
      </c>
      <c r="G124" s="18">
        <v>5.8750000000000002E-4</v>
      </c>
      <c r="H124" s="18">
        <v>5.4085648148148146E-4</v>
      </c>
      <c r="I124" s="19">
        <f t="shared" si="3"/>
        <v>1.1283564814814815E-3</v>
      </c>
      <c r="J124" s="12">
        <v>6</v>
      </c>
    </row>
    <row r="125" spans="1:10" x14ac:dyDescent="0.25">
      <c r="A125" s="12">
        <v>5</v>
      </c>
      <c r="B125" s="13">
        <v>113</v>
      </c>
      <c r="C125" s="26" t="s">
        <v>148</v>
      </c>
      <c r="D125" s="15">
        <v>1999</v>
      </c>
      <c r="E125" s="16" t="s">
        <v>143</v>
      </c>
      <c r="F125" s="21" t="s">
        <v>16</v>
      </c>
      <c r="G125" s="18">
        <v>6.197916666666666E-4</v>
      </c>
      <c r="H125" s="18">
        <v>5.6215277777777785E-4</v>
      </c>
      <c r="I125" s="19">
        <f t="shared" si="3"/>
        <v>1.1819444444444444E-3</v>
      </c>
      <c r="J125" s="27">
        <v>5</v>
      </c>
    </row>
    <row r="126" spans="1:10" x14ac:dyDescent="0.25">
      <c r="A126" s="12">
        <v>6</v>
      </c>
      <c r="B126" s="13">
        <v>114</v>
      </c>
      <c r="C126" s="14" t="s">
        <v>149</v>
      </c>
      <c r="D126" s="15">
        <v>1999</v>
      </c>
      <c r="E126" s="16" t="s">
        <v>143</v>
      </c>
      <c r="F126" s="17" t="s">
        <v>12</v>
      </c>
      <c r="G126" s="18">
        <v>6.2824074074074073E-4</v>
      </c>
      <c r="H126" s="18">
        <v>5.6469907407407413E-4</v>
      </c>
      <c r="I126" s="19">
        <f t="shared" si="3"/>
        <v>1.1929398148148149E-3</v>
      </c>
      <c r="J126" s="27">
        <v>4</v>
      </c>
    </row>
    <row r="127" spans="1:10" x14ac:dyDescent="0.25">
      <c r="A127" s="12">
        <v>7</v>
      </c>
      <c r="B127" s="13">
        <v>130</v>
      </c>
      <c r="C127" s="14" t="s">
        <v>150</v>
      </c>
      <c r="D127" s="15">
        <v>1998</v>
      </c>
      <c r="E127" s="16" t="s">
        <v>143</v>
      </c>
      <c r="F127" s="17" t="s">
        <v>39</v>
      </c>
      <c r="G127" s="18">
        <v>6.3761574074074079E-4</v>
      </c>
      <c r="H127" s="18">
        <v>5.5833333333333332E-4</v>
      </c>
      <c r="I127" s="19">
        <f t="shared" si="3"/>
        <v>1.1959490740740741E-3</v>
      </c>
      <c r="J127" s="27">
        <v>3</v>
      </c>
    </row>
    <row r="128" spans="1:10" x14ac:dyDescent="0.25">
      <c r="A128" s="12">
        <v>8</v>
      </c>
      <c r="B128" s="13">
        <v>115</v>
      </c>
      <c r="C128" s="14" t="s">
        <v>151</v>
      </c>
      <c r="D128" s="15">
        <v>1998</v>
      </c>
      <c r="E128" s="16" t="s">
        <v>143</v>
      </c>
      <c r="F128" s="17" t="s">
        <v>12</v>
      </c>
      <c r="G128" s="18">
        <v>6.4479166666666667E-4</v>
      </c>
      <c r="H128" s="18">
        <v>5.8391203703703708E-4</v>
      </c>
      <c r="I128" s="19">
        <f t="shared" si="3"/>
        <v>1.2287037037037036E-3</v>
      </c>
      <c r="J128" s="27">
        <v>2</v>
      </c>
    </row>
    <row r="129" spans="1:10" x14ac:dyDescent="0.25">
      <c r="A129" s="12">
        <v>9</v>
      </c>
      <c r="B129" s="13">
        <v>111</v>
      </c>
      <c r="C129" s="14" t="s">
        <v>152</v>
      </c>
      <c r="D129" s="15">
        <v>1999</v>
      </c>
      <c r="E129" s="16" t="s">
        <v>143</v>
      </c>
      <c r="F129" s="17" t="s">
        <v>12</v>
      </c>
      <c r="G129" s="18">
        <v>6.7476851851851845E-4</v>
      </c>
      <c r="H129" s="18">
        <v>6.3194444444444442E-4</v>
      </c>
      <c r="I129" s="19">
        <f t="shared" si="3"/>
        <v>1.3067129629629629E-3</v>
      </c>
      <c r="J129" s="27">
        <v>1</v>
      </c>
    </row>
    <row r="130" spans="1:10" x14ac:dyDescent="0.25">
      <c r="A130" s="12"/>
      <c r="B130" s="13"/>
      <c r="C130" s="14"/>
      <c r="D130" s="15"/>
      <c r="E130" s="16"/>
      <c r="F130" s="17"/>
      <c r="G130" s="18"/>
      <c r="H130" s="18"/>
      <c r="I130" s="19"/>
      <c r="J130" s="12"/>
    </row>
    <row r="131" spans="1:10" x14ac:dyDescent="0.25">
      <c r="A131" s="12">
        <v>1</v>
      </c>
      <c r="B131" s="13">
        <v>117</v>
      </c>
      <c r="C131" s="26" t="s">
        <v>153</v>
      </c>
      <c r="D131" s="15">
        <v>1988</v>
      </c>
      <c r="E131" s="16" t="s">
        <v>154</v>
      </c>
      <c r="F131" s="21" t="s">
        <v>16</v>
      </c>
      <c r="G131" s="18">
        <v>6.6689814814814812E-4</v>
      </c>
      <c r="H131" s="18">
        <v>6.3518518518518524E-4</v>
      </c>
      <c r="I131" s="19">
        <f t="shared" si="3"/>
        <v>1.3020833333333335E-3</v>
      </c>
      <c r="J131" s="12">
        <v>23</v>
      </c>
    </row>
    <row r="132" spans="1:10" x14ac:dyDescent="0.25">
      <c r="A132" s="12">
        <v>2</v>
      </c>
      <c r="B132" s="13">
        <v>118</v>
      </c>
      <c r="C132" s="14" t="s">
        <v>155</v>
      </c>
      <c r="D132" s="15">
        <v>1988</v>
      </c>
      <c r="E132" s="16" t="s">
        <v>154</v>
      </c>
      <c r="F132" s="17" t="s">
        <v>12</v>
      </c>
      <c r="G132" s="18">
        <v>7.637731481481483E-4</v>
      </c>
      <c r="H132" s="18">
        <v>7.1238425925925929E-4</v>
      </c>
      <c r="I132" s="19">
        <f t="shared" si="3"/>
        <v>1.4761574074074076E-3</v>
      </c>
      <c r="J132" s="12">
        <v>12</v>
      </c>
    </row>
    <row r="133" spans="1:10" x14ac:dyDescent="0.25">
      <c r="A133" s="12">
        <v>3</v>
      </c>
      <c r="B133" s="13">
        <v>119</v>
      </c>
      <c r="C133" s="14" t="s">
        <v>156</v>
      </c>
      <c r="D133" s="15">
        <v>1990</v>
      </c>
      <c r="E133" s="16" t="s">
        <v>154</v>
      </c>
      <c r="F133" s="21" t="s">
        <v>69</v>
      </c>
      <c r="G133" s="18">
        <v>8.9548611111111122E-4</v>
      </c>
      <c r="H133" s="18">
        <v>8.1875000000000003E-4</v>
      </c>
      <c r="I133" s="19">
        <f t="shared" si="3"/>
        <v>1.7142361111111113E-3</v>
      </c>
      <c r="J133" s="12">
        <v>6</v>
      </c>
    </row>
    <row r="134" spans="1:10" x14ac:dyDescent="0.25">
      <c r="A134" s="12"/>
      <c r="B134" s="13"/>
      <c r="C134" s="14"/>
      <c r="D134" s="15"/>
      <c r="E134" s="16"/>
      <c r="F134" s="21"/>
      <c r="G134" s="18"/>
      <c r="H134" s="18"/>
      <c r="I134" s="19"/>
      <c r="J134" s="12"/>
    </row>
    <row r="135" spans="1:10" x14ac:dyDescent="0.25">
      <c r="A135" s="12">
        <v>1</v>
      </c>
      <c r="B135" s="13">
        <v>125</v>
      </c>
      <c r="C135" s="14" t="s">
        <v>157</v>
      </c>
      <c r="D135" s="15">
        <v>1987</v>
      </c>
      <c r="E135" s="16" t="s">
        <v>158</v>
      </c>
      <c r="F135" s="17" t="s">
        <v>12</v>
      </c>
      <c r="G135" s="18">
        <v>5.8865740740740742E-4</v>
      </c>
      <c r="H135" s="18">
        <v>5.2245370370370369E-4</v>
      </c>
      <c r="I135" s="19">
        <f t="shared" si="3"/>
        <v>1.1111111111111111E-3</v>
      </c>
      <c r="J135" s="12">
        <v>24</v>
      </c>
    </row>
    <row r="136" spans="1:10" x14ac:dyDescent="0.25">
      <c r="A136" s="12">
        <v>2</v>
      </c>
      <c r="B136" s="13">
        <v>121</v>
      </c>
      <c r="C136" s="22" t="s">
        <v>159</v>
      </c>
      <c r="D136" s="15">
        <v>1990</v>
      </c>
      <c r="E136" s="16" t="s">
        <v>158</v>
      </c>
      <c r="F136" s="21" t="s">
        <v>14</v>
      </c>
      <c r="G136" s="18">
        <v>5.8287037037037042E-4</v>
      </c>
      <c r="H136" s="18">
        <v>5.311342592592593E-4</v>
      </c>
      <c r="I136" s="19">
        <f t="shared" si="3"/>
        <v>1.1140046296296297E-3</v>
      </c>
      <c r="J136" s="12">
        <v>13</v>
      </c>
    </row>
    <row r="137" spans="1:10" x14ac:dyDescent="0.25">
      <c r="A137" s="12">
        <v>3</v>
      </c>
      <c r="B137" s="13">
        <v>122</v>
      </c>
      <c r="C137" s="23" t="s">
        <v>160</v>
      </c>
      <c r="D137" s="25">
        <v>1992</v>
      </c>
      <c r="E137" s="16" t="s">
        <v>158</v>
      </c>
      <c r="F137" s="21" t="s">
        <v>91</v>
      </c>
      <c r="G137" s="18">
        <v>6.2314814814814817E-4</v>
      </c>
      <c r="H137" s="18">
        <v>5.6446759259259265E-4</v>
      </c>
      <c r="I137" s="19">
        <f t="shared" si="3"/>
        <v>1.1876157407407408E-3</v>
      </c>
      <c r="J137" s="12">
        <v>7</v>
      </c>
    </row>
    <row r="138" spans="1:10" x14ac:dyDescent="0.25">
      <c r="A138" s="12">
        <v>4</v>
      </c>
      <c r="B138" s="13">
        <v>126</v>
      </c>
      <c r="C138" s="26" t="s">
        <v>161</v>
      </c>
      <c r="D138" s="15">
        <v>1992</v>
      </c>
      <c r="E138" s="16" t="s">
        <v>158</v>
      </c>
      <c r="F138" s="21" t="s">
        <v>69</v>
      </c>
      <c r="G138" s="18">
        <v>6.7280092592592597E-4</v>
      </c>
      <c r="H138" s="18">
        <v>6.2141203703703696E-4</v>
      </c>
      <c r="I138" s="19">
        <f t="shared" si="3"/>
        <v>1.2942129629629629E-3</v>
      </c>
      <c r="J138" s="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N18" sqref="N18"/>
    </sheetView>
  </sheetViews>
  <sheetFormatPr defaultRowHeight="15" x14ac:dyDescent="0.25"/>
  <cols>
    <col min="1" max="1" width="4.28515625" style="34" customWidth="1"/>
    <col min="2" max="2" width="4.85546875" customWidth="1"/>
    <col min="3" max="3" width="19.42578125" style="2" customWidth="1"/>
    <col min="4" max="4" width="7.85546875" style="2" customWidth="1"/>
    <col min="5" max="5" width="11.28515625" customWidth="1"/>
    <col min="6" max="6" width="14.5703125" customWidth="1"/>
    <col min="7" max="7" width="9.42578125" style="3" customWidth="1"/>
    <col min="8" max="8" width="9.28515625" style="3" customWidth="1"/>
    <col min="9" max="9" width="10" style="4" customWidth="1"/>
    <col min="10" max="10" width="6.7109375" customWidth="1"/>
    <col min="257" max="257" width="4.28515625" customWidth="1"/>
    <col min="258" max="258" width="4.85546875" customWidth="1"/>
    <col min="259" max="259" width="19.42578125" customWidth="1"/>
    <col min="260" max="260" width="7.85546875" customWidth="1"/>
    <col min="261" max="261" width="11.28515625" customWidth="1"/>
    <col min="262" max="262" width="14.5703125" customWidth="1"/>
    <col min="263" max="263" width="9.42578125" customWidth="1"/>
    <col min="264" max="264" width="9.28515625" customWidth="1"/>
    <col min="265" max="265" width="10" customWidth="1"/>
    <col min="266" max="266" width="6.7109375" customWidth="1"/>
    <col min="513" max="513" width="4.28515625" customWidth="1"/>
    <col min="514" max="514" width="4.85546875" customWidth="1"/>
    <col min="515" max="515" width="19.42578125" customWidth="1"/>
    <col min="516" max="516" width="7.85546875" customWidth="1"/>
    <col min="517" max="517" width="11.28515625" customWidth="1"/>
    <col min="518" max="518" width="14.5703125" customWidth="1"/>
    <col min="519" max="519" width="9.42578125" customWidth="1"/>
    <col min="520" max="520" width="9.28515625" customWidth="1"/>
    <col min="521" max="521" width="10" customWidth="1"/>
    <col min="522" max="522" width="6.7109375" customWidth="1"/>
    <col min="769" max="769" width="4.28515625" customWidth="1"/>
    <col min="770" max="770" width="4.85546875" customWidth="1"/>
    <col min="771" max="771" width="19.42578125" customWidth="1"/>
    <col min="772" max="772" width="7.85546875" customWidth="1"/>
    <col min="773" max="773" width="11.28515625" customWidth="1"/>
    <col min="774" max="774" width="14.5703125" customWidth="1"/>
    <col min="775" max="775" width="9.42578125" customWidth="1"/>
    <col min="776" max="776" width="9.28515625" customWidth="1"/>
    <col min="777" max="777" width="10" customWidth="1"/>
    <col min="778" max="778" width="6.7109375" customWidth="1"/>
    <col min="1025" max="1025" width="4.28515625" customWidth="1"/>
    <col min="1026" max="1026" width="4.85546875" customWidth="1"/>
    <col min="1027" max="1027" width="19.42578125" customWidth="1"/>
    <col min="1028" max="1028" width="7.85546875" customWidth="1"/>
    <col min="1029" max="1029" width="11.28515625" customWidth="1"/>
    <col min="1030" max="1030" width="14.5703125" customWidth="1"/>
    <col min="1031" max="1031" width="9.42578125" customWidth="1"/>
    <col min="1032" max="1032" width="9.28515625" customWidth="1"/>
    <col min="1033" max="1033" width="10" customWidth="1"/>
    <col min="1034" max="1034" width="6.7109375" customWidth="1"/>
    <col min="1281" max="1281" width="4.28515625" customWidth="1"/>
    <col min="1282" max="1282" width="4.85546875" customWidth="1"/>
    <col min="1283" max="1283" width="19.42578125" customWidth="1"/>
    <col min="1284" max="1284" width="7.85546875" customWidth="1"/>
    <col min="1285" max="1285" width="11.28515625" customWidth="1"/>
    <col min="1286" max="1286" width="14.5703125" customWidth="1"/>
    <col min="1287" max="1287" width="9.42578125" customWidth="1"/>
    <col min="1288" max="1288" width="9.28515625" customWidth="1"/>
    <col min="1289" max="1289" width="10" customWidth="1"/>
    <col min="1290" max="1290" width="6.7109375" customWidth="1"/>
    <col min="1537" max="1537" width="4.28515625" customWidth="1"/>
    <col min="1538" max="1538" width="4.85546875" customWidth="1"/>
    <col min="1539" max="1539" width="19.42578125" customWidth="1"/>
    <col min="1540" max="1540" width="7.85546875" customWidth="1"/>
    <col min="1541" max="1541" width="11.28515625" customWidth="1"/>
    <col min="1542" max="1542" width="14.5703125" customWidth="1"/>
    <col min="1543" max="1543" width="9.42578125" customWidth="1"/>
    <col min="1544" max="1544" width="9.28515625" customWidth="1"/>
    <col min="1545" max="1545" width="10" customWidth="1"/>
    <col min="1546" max="1546" width="6.7109375" customWidth="1"/>
    <col min="1793" max="1793" width="4.28515625" customWidth="1"/>
    <col min="1794" max="1794" width="4.85546875" customWidth="1"/>
    <col min="1795" max="1795" width="19.42578125" customWidth="1"/>
    <col min="1796" max="1796" width="7.85546875" customWidth="1"/>
    <col min="1797" max="1797" width="11.28515625" customWidth="1"/>
    <col min="1798" max="1798" width="14.5703125" customWidth="1"/>
    <col min="1799" max="1799" width="9.42578125" customWidth="1"/>
    <col min="1800" max="1800" width="9.28515625" customWidth="1"/>
    <col min="1801" max="1801" width="10" customWidth="1"/>
    <col min="1802" max="1802" width="6.7109375" customWidth="1"/>
    <col min="2049" max="2049" width="4.28515625" customWidth="1"/>
    <col min="2050" max="2050" width="4.85546875" customWidth="1"/>
    <col min="2051" max="2051" width="19.42578125" customWidth="1"/>
    <col min="2052" max="2052" width="7.85546875" customWidth="1"/>
    <col min="2053" max="2053" width="11.28515625" customWidth="1"/>
    <col min="2054" max="2054" width="14.5703125" customWidth="1"/>
    <col min="2055" max="2055" width="9.42578125" customWidth="1"/>
    <col min="2056" max="2056" width="9.28515625" customWidth="1"/>
    <col min="2057" max="2057" width="10" customWidth="1"/>
    <col min="2058" max="2058" width="6.7109375" customWidth="1"/>
    <col min="2305" max="2305" width="4.28515625" customWidth="1"/>
    <col min="2306" max="2306" width="4.85546875" customWidth="1"/>
    <col min="2307" max="2307" width="19.42578125" customWidth="1"/>
    <col min="2308" max="2308" width="7.85546875" customWidth="1"/>
    <col min="2309" max="2309" width="11.28515625" customWidth="1"/>
    <col min="2310" max="2310" width="14.5703125" customWidth="1"/>
    <col min="2311" max="2311" width="9.42578125" customWidth="1"/>
    <col min="2312" max="2312" width="9.28515625" customWidth="1"/>
    <col min="2313" max="2313" width="10" customWidth="1"/>
    <col min="2314" max="2314" width="6.7109375" customWidth="1"/>
    <col min="2561" max="2561" width="4.28515625" customWidth="1"/>
    <col min="2562" max="2562" width="4.85546875" customWidth="1"/>
    <col min="2563" max="2563" width="19.42578125" customWidth="1"/>
    <col min="2564" max="2564" width="7.85546875" customWidth="1"/>
    <col min="2565" max="2565" width="11.28515625" customWidth="1"/>
    <col min="2566" max="2566" width="14.5703125" customWidth="1"/>
    <col min="2567" max="2567" width="9.42578125" customWidth="1"/>
    <col min="2568" max="2568" width="9.28515625" customWidth="1"/>
    <col min="2569" max="2569" width="10" customWidth="1"/>
    <col min="2570" max="2570" width="6.7109375" customWidth="1"/>
    <col min="2817" max="2817" width="4.28515625" customWidth="1"/>
    <col min="2818" max="2818" width="4.85546875" customWidth="1"/>
    <col min="2819" max="2819" width="19.42578125" customWidth="1"/>
    <col min="2820" max="2820" width="7.85546875" customWidth="1"/>
    <col min="2821" max="2821" width="11.28515625" customWidth="1"/>
    <col min="2822" max="2822" width="14.5703125" customWidth="1"/>
    <col min="2823" max="2823" width="9.42578125" customWidth="1"/>
    <col min="2824" max="2824" width="9.28515625" customWidth="1"/>
    <col min="2825" max="2825" width="10" customWidth="1"/>
    <col min="2826" max="2826" width="6.7109375" customWidth="1"/>
    <col min="3073" max="3073" width="4.28515625" customWidth="1"/>
    <col min="3074" max="3074" width="4.85546875" customWidth="1"/>
    <col min="3075" max="3075" width="19.42578125" customWidth="1"/>
    <col min="3076" max="3076" width="7.85546875" customWidth="1"/>
    <col min="3077" max="3077" width="11.28515625" customWidth="1"/>
    <col min="3078" max="3078" width="14.5703125" customWidth="1"/>
    <col min="3079" max="3079" width="9.42578125" customWidth="1"/>
    <col min="3080" max="3080" width="9.28515625" customWidth="1"/>
    <col min="3081" max="3081" width="10" customWidth="1"/>
    <col min="3082" max="3082" width="6.7109375" customWidth="1"/>
    <col min="3329" max="3329" width="4.28515625" customWidth="1"/>
    <col min="3330" max="3330" width="4.85546875" customWidth="1"/>
    <col min="3331" max="3331" width="19.42578125" customWidth="1"/>
    <col min="3332" max="3332" width="7.85546875" customWidth="1"/>
    <col min="3333" max="3333" width="11.28515625" customWidth="1"/>
    <col min="3334" max="3334" width="14.5703125" customWidth="1"/>
    <col min="3335" max="3335" width="9.42578125" customWidth="1"/>
    <col min="3336" max="3336" width="9.28515625" customWidth="1"/>
    <col min="3337" max="3337" width="10" customWidth="1"/>
    <col min="3338" max="3338" width="6.7109375" customWidth="1"/>
    <col min="3585" max="3585" width="4.28515625" customWidth="1"/>
    <col min="3586" max="3586" width="4.85546875" customWidth="1"/>
    <col min="3587" max="3587" width="19.42578125" customWidth="1"/>
    <col min="3588" max="3588" width="7.85546875" customWidth="1"/>
    <col min="3589" max="3589" width="11.28515625" customWidth="1"/>
    <col min="3590" max="3590" width="14.5703125" customWidth="1"/>
    <col min="3591" max="3591" width="9.42578125" customWidth="1"/>
    <col min="3592" max="3592" width="9.28515625" customWidth="1"/>
    <col min="3593" max="3593" width="10" customWidth="1"/>
    <col min="3594" max="3594" width="6.7109375" customWidth="1"/>
    <col min="3841" max="3841" width="4.28515625" customWidth="1"/>
    <col min="3842" max="3842" width="4.85546875" customWidth="1"/>
    <col min="3843" max="3843" width="19.42578125" customWidth="1"/>
    <col min="3844" max="3844" width="7.85546875" customWidth="1"/>
    <col min="3845" max="3845" width="11.28515625" customWidth="1"/>
    <col min="3846" max="3846" width="14.5703125" customWidth="1"/>
    <col min="3847" max="3847" width="9.42578125" customWidth="1"/>
    <col min="3848" max="3848" width="9.28515625" customWidth="1"/>
    <col min="3849" max="3849" width="10" customWidth="1"/>
    <col min="3850" max="3850" width="6.7109375" customWidth="1"/>
    <col min="4097" max="4097" width="4.28515625" customWidth="1"/>
    <col min="4098" max="4098" width="4.85546875" customWidth="1"/>
    <col min="4099" max="4099" width="19.42578125" customWidth="1"/>
    <col min="4100" max="4100" width="7.85546875" customWidth="1"/>
    <col min="4101" max="4101" width="11.28515625" customWidth="1"/>
    <col min="4102" max="4102" width="14.5703125" customWidth="1"/>
    <col min="4103" max="4103" width="9.42578125" customWidth="1"/>
    <col min="4104" max="4104" width="9.28515625" customWidth="1"/>
    <col min="4105" max="4105" width="10" customWidth="1"/>
    <col min="4106" max="4106" width="6.7109375" customWidth="1"/>
    <col min="4353" max="4353" width="4.28515625" customWidth="1"/>
    <col min="4354" max="4354" width="4.85546875" customWidth="1"/>
    <col min="4355" max="4355" width="19.42578125" customWidth="1"/>
    <col min="4356" max="4356" width="7.85546875" customWidth="1"/>
    <col min="4357" max="4357" width="11.28515625" customWidth="1"/>
    <col min="4358" max="4358" width="14.5703125" customWidth="1"/>
    <col min="4359" max="4359" width="9.42578125" customWidth="1"/>
    <col min="4360" max="4360" width="9.28515625" customWidth="1"/>
    <col min="4361" max="4361" width="10" customWidth="1"/>
    <col min="4362" max="4362" width="6.7109375" customWidth="1"/>
    <col min="4609" max="4609" width="4.28515625" customWidth="1"/>
    <col min="4610" max="4610" width="4.85546875" customWidth="1"/>
    <col min="4611" max="4611" width="19.42578125" customWidth="1"/>
    <col min="4612" max="4612" width="7.85546875" customWidth="1"/>
    <col min="4613" max="4613" width="11.28515625" customWidth="1"/>
    <col min="4614" max="4614" width="14.5703125" customWidth="1"/>
    <col min="4615" max="4615" width="9.42578125" customWidth="1"/>
    <col min="4616" max="4616" width="9.28515625" customWidth="1"/>
    <col min="4617" max="4617" width="10" customWidth="1"/>
    <col min="4618" max="4618" width="6.7109375" customWidth="1"/>
    <col min="4865" max="4865" width="4.28515625" customWidth="1"/>
    <col min="4866" max="4866" width="4.85546875" customWidth="1"/>
    <col min="4867" max="4867" width="19.42578125" customWidth="1"/>
    <col min="4868" max="4868" width="7.85546875" customWidth="1"/>
    <col min="4869" max="4869" width="11.28515625" customWidth="1"/>
    <col min="4870" max="4870" width="14.5703125" customWidth="1"/>
    <col min="4871" max="4871" width="9.42578125" customWidth="1"/>
    <col min="4872" max="4872" width="9.28515625" customWidth="1"/>
    <col min="4873" max="4873" width="10" customWidth="1"/>
    <col min="4874" max="4874" width="6.7109375" customWidth="1"/>
    <col min="5121" max="5121" width="4.28515625" customWidth="1"/>
    <col min="5122" max="5122" width="4.85546875" customWidth="1"/>
    <col min="5123" max="5123" width="19.42578125" customWidth="1"/>
    <col min="5124" max="5124" width="7.85546875" customWidth="1"/>
    <col min="5125" max="5125" width="11.28515625" customWidth="1"/>
    <col min="5126" max="5126" width="14.5703125" customWidth="1"/>
    <col min="5127" max="5127" width="9.42578125" customWidth="1"/>
    <col min="5128" max="5128" width="9.28515625" customWidth="1"/>
    <col min="5129" max="5129" width="10" customWidth="1"/>
    <col min="5130" max="5130" width="6.7109375" customWidth="1"/>
    <col min="5377" max="5377" width="4.28515625" customWidth="1"/>
    <col min="5378" max="5378" width="4.85546875" customWidth="1"/>
    <col min="5379" max="5379" width="19.42578125" customWidth="1"/>
    <col min="5380" max="5380" width="7.85546875" customWidth="1"/>
    <col min="5381" max="5381" width="11.28515625" customWidth="1"/>
    <col min="5382" max="5382" width="14.5703125" customWidth="1"/>
    <col min="5383" max="5383" width="9.42578125" customWidth="1"/>
    <col min="5384" max="5384" width="9.28515625" customWidth="1"/>
    <col min="5385" max="5385" width="10" customWidth="1"/>
    <col min="5386" max="5386" width="6.7109375" customWidth="1"/>
    <col min="5633" max="5633" width="4.28515625" customWidth="1"/>
    <col min="5634" max="5634" width="4.85546875" customWidth="1"/>
    <col min="5635" max="5635" width="19.42578125" customWidth="1"/>
    <col min="5636" max="5636" width="7.85546875" customWidth="1"/>
    <col min="5637" max="5637" width="11.28515625" customWidth="1"/>
    <col min="5638" max="5638" width="14.5703125" customWidth="1"/>
    <col min="5639" max="5639" width="9.42578125" customWidth="1"/>
    <col min="5640" max="5640" width="9.28515625" customWidth="1"/>
    <col min="5641" max="5641" width="10" customWidth="1"/>
    <col min="5642" max="5642" width="6.7109375" customWidth="1"/>
    <col min="5889" max="5889" width="4.28515625" customWidth="1"/>
    <col min="5890" max="5890" width="4.85546875" customWidth="1"/>
    <col min="5891" max="5891" width="19.42578125" customWidth="1"/>
    <col min="5892" max="5892" width="7.85546875" customWidth="1"/>
    <col min="5893" max="5893" width="11.28515625" customWidth="1"/>
    <col min="5894" max="5894" width="14.5703125" customWidth="1"/>
    <col min="5895" max="5895" width="9.42578125" customWidth="1"/>
    <col min="5896" max="5896" width="9.28515625" customWidth="1"/>
    <col min="5897" max="5897" width="10" customWidth="1"/>
    <col min="5898" max="5898" width="6.7109375" customWidth="1"/>
    <col min="6145" max="6145" width="4.28515625" customWidth="1"/>
    <col min="6146" max="6146" width="4.85546875" customWidth="1"/>
    <col min="6147" max="6147" width="19.42578125" customWidth="1"/>
    <col min="6148" max="6148" width="7.85546875" customWidth="1"/>
    <col min="6149" max="6149" width="11.28515625" customWidth="1"/>
    <col min="6150" max="6150" width="14.5703125" customWidth="1"/>
    <col min="6151" max="6151" width="9.42578125" customWidth="1"/>
    <col min="6152" max="6152" width="9.28515625" customWidth="1"/>
    <col min="6153" max="6153" width="10" customWidth="1"/>
    <col min="6154" max="6154" width="6.7109375" customWidth="1"/>
    <col min="6401" max="6401" width="4.28515625" customWidth="1"/>
    <col min="6402" max="6402" width="4.85546875" customWidth="1"/>
    <col min="6403" max="6403" width="19.42578125" customWidth="1"/>
    <col min="6404" max="6404" width="7.85546875" customWidth="1"/>
    <col min="6405" max="6405" width="11.28515625" customWidth="1"/>
    <col min="6406" max="6406" width="14.5703125" customWidth="1"/>
    <col min="6407" max="6407" width="9.42578125" customWidth="1"/>
    <col min="6408" max="6408" width="9.28515625" customWidth="1"/>
    <col min="6409" max="6409" width="10" customWidth="1"/>
    <col min="6410" max="6410" width="6.7109375" customWidth="1"/>
    <col min="6657" max="6657" width="4.28515625" customWidth="1"/>
    <col min="6658" max="6658" width="4.85546875" customWidth="1"/>
    <col min="6659" max="6659" width="19.42578125" customWidth="1"/>
    <col min="6660" max="6660" width="7.85546875" customWidth="1"/>
    <col min="6661" max="6661" width="11.28515625" customWidth="1"/>
    <col min="6662" max="6662" width="14.5703125" customWidth="1"/>
    <col min="6663" max="6663" width="9.42578125" customWidth="1"/>
    <col min="6664" max="6664" width="9.28515625" customWidth="1"/>
    <col min="6665" max="6665" width="10" customWidth="1"/>
    <col min="6666" max="6666" width="6.7109375" customWidth="1"/>
    <col min="6913" max="6913" width="4.28515625" customWidth="1"/>
    <col min="6914" max="6914" width="4.85546875" customWidth="1"/>
    <col min="6915" max="6915" width="19.42578125" customWidth="1"/>
    <col min="6916" max="6916" width="7.85546875" customWidth="1"/>
    <col min="6917" max="6917" width="11.28515625" customWidth="1"/>
    <col min="6918" max="6918" width="14.5703125" customWidth="1"/>
    <col min="6919" max="6919" width="9.42578125" customWidth="1"/>
    <col min="6920" max="6920" width="9.28515625" customWidth="1"/>
    <col min="6921" max="6921" width="10" customWidth="1"/>
    <col min="6922" max="6922" width="6.7109375" customWidth="1"/>
    <col min="7169" max="7169" width="4.28515625" customWidth="1"/>
    <col min="7170" max="7170" width="4.85546875" customWidth="1"/>
    <col min="7171" max="7171" width="19.42578125" customWidth="1"/>
    <col min="7172" max="7172" width="7.85546875" customWidth="1"/>
    <col min="7173" max="7173" width="11.28515625" customWidth="1"/>
    <col min="7174" max="7174" width="14.5703125" customWidth="1"/>
    <col min="7175" max="7175" width="9.42578125" customWidth="1"/>
    <col min="7176" max="7176" width="9.28515625" customWidth="1"/>
    <col min="7177" max="7177" width="10" customWidth="1"/>
    <col min="7178" max="7178" width="6.7109375" customWidth="1"/>
    <col min="7425" max="7425" width="4.28515625" customWidth="1"/>
    <col min="7426" max="7426" width="4.85546875" customWidth="1"/>
    <col min="7427" max="7427" width="19.42578125" customWidth="1"/>
    <col min="7428" max="7428" width="7.85546875" customWidth="1"/>
    <col min="7429" max="7429" width="11.28515625" customWidth="1"/>
    <col min="7430" max="7430" width="14.5703125" customWidth="1"/>
    <col min="7431" max="7431" width="9.42578125" customWidth="1"/>
    <col min="7432" max="7432" width="9.28515625" customWidth="1"/>
    <col min="7433" max="7433" width="10" customWidth="1"/>
    <col min="7434" max="7434" width="6.7109375" customWidth="1"/>
    <col min="7681" max="7681" width="4.28515625" customWidth="1"/>
    <col min="7682" max="7682" width="4.85546875" customWidth="1"/>
    <col min="7683" max="7683" width="19.42578125" customWidth="1"/>
    <col min="7684" max="7684" width="7.85546875" customWidth="1"/>
    <col min="7685" max="7685" width="11.28515625" customWidth="1"/>
    <col min="7686" max="7686" width="14.5703125" customWidth="1"/>
    <col min="7687" max="7687" width="9.42578125" customWidth="1"/>
    <col min="7688" max="7688" width="9.28515625" customWidth="1"/>
    <col min="7689" max="7689" width="10" customWidth="1"/>
    <col min="7690" max="7690" width="6.7109375" customWidth="1"/>
    <col min="7937" max="7937" width="4.28515625" customWidth="1"/>
    <col min="7938" max="7938" width="4.85546875" customWidth="1"/>
    <col min="7939" max="7939" width="19.42578125" customWidth="1"/>
    <col min="7940" max="7940" width="7.85546875" customWidth="1"/>
    <col min="7941" max="7941" width="11.28515625" customWidth="1"/>
    <col min="7942" max="7942" width="14.5703125" customWidth="1"/>
    <col min="7943" max="7943" width="9.42578125" customWidth="1"/>
    <col min="7944" max="7944" width="9.28515625" customWidth="1"/>
    <col min="7945" max="7945" width="10" customWidth="1"/>
    <col min="7946" max="7946" width="6.7109375" customWidth="1"/>
    <col min="8193" max="8193" width="4.28515625" customWidth="1"/>
    <col min="8194" max="8194" width="4.85546875" customWidth="1"/>
    <col min="8195" max="8195" width="19.42578125" customWidth="1"/>
    <col min="8196" max="8196" width="7.85546875" customWidth="1"/>
    <col min="8197" max="8197" width="11.28515625" customWidth="1"/>
    <col min="8198" max="8198" width="14.5703125" customWidth="1"/>
    <col min="8199" max="8199" width="9.42578125" customWidth="1"/>
    <col min="8200" max="8200" width="9.28515625" customWidth="1"/>
    <col min="8201" max="8201" width="10" customWidth="1"/>
    <col min="8202" max="8202" width="6.7109375" customWidth="1"/>
    <col min="8449" max="8449" width="4.28515625" customWidth="1"/>
    <col min="8450" max="8450" width="4.85546875" customWidth="1"/>
    <col min="8451" max="8451" width="19.42578125" customWidth="1"/>
    <col min="8452" max="8452" width="7.85546875" customWidth="1"/>
    <col min="8453" max="8453" width="11.28515625" customWidth="1"/>
    <col min="8454" max="8454" width="14.5703125" customWidth="1"/>
    <col min="8455" max="8455" width="9.42578125" customWidth="1"/>
    <col min="8456" max="8456" width="9.28515625" customWidth="1"/>
    <col min="8457" max="8457" width="10" customWidth="1"/>
    <col min="8458" max="8458" width="6.7109375" customWidth="1"/>
    <col min="8705" max="8705" width="4.28515625" customWidth="1"/>
    <col min="8706" max="8706" width="4.85546875" customWidth="1"/>
    <col min="8707" max="8707" width="19.42578125" customWidth="1"/>
    <col min="8708" max="8708" width="7.85546875" customWidth="1"/>
    <col min="8709" max="8709" width="11.28515625" customWidth="1"/>
    <col min="8710" max="8710" width="14.5703125" customWidth="1"/>
    <col min="8711" max="8711" width="9.42578125" customWidth="1"/>
    <col min="8712" max="8712" width="9.28515625" customWidth="1"/>
    <col min="8713" max="8713" width="10" customWidth="1"/>
    <col min="8714" max="8714" width="6.7109375" customWidth="1"/>
    <col min="8961" max="8961" width="4.28515625" customWidth="1"/>
    <col min="8962" max="8962" width="4.85546875" customWidth="1"/>
    <col min="8963" max="8963" width="19.42578125" customWidth="1"/>
    <col min="8964" max="8964" width="7.85546875" customWidth="1"/>
    <col min="8965" max="8965" width="11.28515625" customWidth="1"/>
    <col min="8966" max="8966" width="14.5703125" customWidth="1"/>
    <col min="8967" max="8967" width="9.42578125" customWidth="1"/>
    <col min="8968" max="8968" width="9.28515625" customWidth="1"/>
    <col min="8969" max="8969" width="10" customWidth="1"/>
    <col min="8970" max="8970" width="6.7109375" customWidth="1"/>
    <col min="9217" max="9217" width="4.28515625" customWidth="1"/>
    <col min="9218" max="9218" width="4.85546875" customWidth="1"/>
    <col min="9219" max="9219" width="19.42578125" customWidth="1"/>
    <col min="9220" max="9220" width="7.85546875" customWidth="1"/>
    <col min="9221" max="9221" width="11.28515625" customWidth="1"/>
    <col min="9222" max="9222" width="14.5703125" customWidth="1"/>
    <col min="9223" max="9223" width="9.42578125" customWidth="1"/>
    <col min="9224" max="9224" width="9.28515625" customWidth="1"/>
    <col min="9225" max="9225" width="10" customWidth="1"/>
    <col min="9226" max="9226" width="6.7109375" customWidth="1"/>
    <col min="9473" max="9473" width="4.28515625" customWidth="1"/>
    <col min="9474" max="9474" width="4.85546875" customWidth="1"/>
    <col min="9475" max="9475" width="19.42578125" customWidth="1"/>
    <col min="9476" max="9476" width="7.85546875" customWidth="1"/>
    <col min="9477" max="9477" width="11.28515625" customWidth="1"/>
    <col min="9478" max="9478" width="14.5703125" customWidth="1"/>
    <col min="9479" max="9479" width="9.42578125" customWidth="1"/>
    <col min="9480" max="9480" width="9.28515625" customWidth="1"/>
    <col min="9481" max="9481" width="10" customWidth="1"/>
    <col min="9482" max="9482" width="6.7109375" customWidth="1"/>
    <col min="9729" max="9729" width="4.28515625" customWidth="1"/>
    <col min="9730" max="9730" width="4.85546875" customWidth="1"/>
    <col min="9731" max="9731" width="19.42578125" customWidth="1"/>
    <col min="9732" max="9732" width="7.85546875" customWidth="1"/>
    <col min="9733" max="9733" width="11.28515625" customWidth="1"/>
    <col min="9734" max="9734" width="14.5703125" customWidth="1"/>
    <col min="9735" max="9735" width="9.42578125" customWidth="1"/>
    <col min="9736" max="9736" width="9.28515625" customWidth="1"/>
    <col min="9737" max="9737" width="10" customWidth="1"/>
    <col min="9738" max="9738" width="6.7109375" customWidth="1"/>
    <col min="9985" max="9985" width="4.28515625" customWidth="1"/>
    <col min="9986" max="9986" width="4.85546875" customWidth="1"/>
    <col min="9987" max="9987" width="19.42578125" customWidth="1"/>
    <col min="9988" max="9988" width="7.85546875" customWidth="1"/>
    <col min="9989" max="9989" width="11.28515625" customWidth="1"/>
    <col min="9990" max="9990" width="14.5703125" customWidth="1"/>
    <col min="9991" max="9991" width="9.42578125" customWidth="1"/>
    <col min="9992" max="9992" width="9.28515625" customWidth="1"/>
    <col min="9993" max="9993" width="10" customWidth="1"/>
    <col min="9994" max="9994" width="6.7109375" customWidth="1"/>
    <col min="10241" max="10241" width="4.28515625" customWidth="1"/>
    <col min="10242" max="10242" width="4.85546875" customWidth="1"/>
    <col min="10243" max="10243" width="19.42578125" customWidth="1"/>
    <col min="10244" max="10244" width="7.85546875" customWidth="1"/>
    <col min="10245" max="10245" width="11.28515625" customWidth="1"/>
    <col min="10246" max="10246" width="14.5703125" customWidth="1"/>
    <col min="10247" max="10247" width="9.42578125" customWidth="1"/>
    <col min="10248" max="10248" width="9.28515625" customWidth="1"/>
    <col min="10249" max="10249" width="10" customWidth="1"/>
    <col min="10250" max="10250" width="6.7109375" customWidth="1"/>
    <col min="10497" max="10497" width="4.28515625" customWidth="1"/>
    <col min="10498" max="10498" width="4.85546875" customWidth="1"/>
    <col min="10499" max="10499" width="19.42578125" customWidth="1"/>
    <col min="10500" max="10500" width="7.85546875" customWidth="1"/>
    <col min="10501" max="10501" width="11.28515625" customWidth="1"/>
    <col min="10502" max="10502" width="14.5703125" customWidth="1"/>
    <col min="10503" max="10503" width="9.42578125" customWidth="1"/>
    <col min="10504" max="10504" width="9.28515625" customWidth="1"/>
    <col min="10505" max="10505" width="10" customWidth="1"/>
    <col min="10506" max="10506" width="6.7109375" customWidth="1"/>
    <col min="10753" max="10753" width="4.28515625" customWidth="1"/>
    <col min="10754" max="10754" width="4.85546875" customWidth="1"/>
    <col min="10755" max="10755" width="19.42578125" customWidth="1"/>
    <col min="10756" max="10756" width="7.85546875" customWidth="1"/>
    <col min="10757" max="10757" width="11.28515625" customWidth="1"/>
    <col min="10758" max="10758" width="14.5703125" customWidth="1"/>
    <col min="10759" max="10759" width="9.42578125" customWidth="1"/>
    <col min="10760" max="10760" width="9.28515625" customWidth="1"/>
    <col min="10761" max="10761" width="10" customWidth="1"/>
    <col min="10762" max="10762" width="6.7109375" customWidth="1"/>
    <col min="11009" max="11009" width="4.28515625" customWidth="1"/>
    <col min="11010" max="11010" width="4.85546875" customWidth="1"/>
    <col min="11011" max="11011" width="19.42578125" customWidth="1"/>
    <col min="11012" max="11012" width="7.85546875" customWidth="1"/>
    <col min="11013" max="11013" width="11.28515625" customWidth="1"/>
    <col min="11014" max="11014" width="14.5703125" customWidth="1"/>
    <col min="11015" max="11015" width="9.42578125" customWidth="1"/>
    <col min="11016" max="11016" width="9.28515625" customWidth="1"/>
    <col min="11017" max="11017" width="10" customWidth="1"/>
    <col min="11018" max="11018" width="6.7109375" customWidth="1"/>
    <col min="11265" max="11265" width="4.28515625" customWidth="1"/>
    <col min="11266" max="11266" width="4.85546875" customWidth="1"/>
    <col min="11267" max="11267" width="19.42578125" customWidth="1"/>
    <col min="11268" max="11268" width="7.85546875" customWidth="1"/>
    <col min="11269" max="11269" width="11.28515625" customWidth="1"/>
    <col min="11270" max="11270" width="14.5703125" customWidth="1"/>
    <col min="11271" max="11271" width="9.42578125" customWidth="1"/>
    <col min="11272" max="11272" width="9.28515625" customWidth="1"/>
    <col min="11273" max="11273" width="10" customWidth="1"/>
    <col min="11274" max="11274" width="6.7109375" customWidth="1"/>
    <col min="11521" max="11521" width="4.28515625" customWidth="1"/>
    <col min="11522" max="11522" width="4.85546875" customWidth="1"/>
    <col min="11523" max="11523" width="19.42578125" customWidth="1"/>
    <col min="11524" max="11524" width="7.85546875" customWidth="1"/>
    <col min="11525" max="11525" width="11.28515625" customWidth="1"/>
    <col min="11526" max="11526" width="14.5703125" customWidth="1"/>
    <col min="11527" max="11527" width="9.42578125" customWidth="1"/>
    <col min="11528" max="11528" width="9.28515625" customWidth="1"/>
    <col min="11529" max="11529" width="10" customWidth="1"/>
    <col min="11530" max="11530" width="6.7109375" customWidth="1"/>
    <col min="11777" max="11777" width="4.28515625" customWidth="1"/>
    <col min="11778" max="11778" width="4.85546875" customWidth="1"/>
    <col min="11779" max="11779" width="19.42578125" customWidth="1"/>
    <col min="11780" max="11780" width="7.85546875" customWidth="1"/>
    <col min="11781" max="11781" width="11.28515625" customWidth="1"/>
    <col min="11782" max="11782" width="14.5703125" customWidth="1"/>
    <col min="11783" max="11783" width="9.42578125" customWidth="1"/>
    <col min="11784" max="11784" width="9.28515625" customWidth="1"/>
    <col min="11785" max="11785" width="10" customWidth="1"/>
    <col min="11786" max="11786" width="6.7109375" customWidth="1"/>
    <col min="12033" max="12033" width="4.28515625" customWidth="1"/>
    <col min="12034" max="12034" width="4.85546875" customWidth="1"/>
    <col min="12035" max="12035" width="19.42578125" customWidth="1"/>
    <col min="12036" max="12036" width="7.85546875" customWidth="1"/>
    <col min="12037" max="12037" width="11.28515625" customWidth="1"/>
    <col min="12038" max="12038" width="14.5703125" customWidth="1"/>
    <col min="12039" max="12039" width="9.42578125" customWidth="1"/>
    <col min="12040" max="12040" width="9.28515625" customWidth="1"/>
    <col min="12041" max="12041" width="10" customWidth="1"/>
    <col min="12042" max="12042" width="6.7109375" customWidth="1"/>
    <col min="12289" max="12289" width="4.28515625" customWidth="1"/>
    <col min="12290" max="12290" width="4.85546875" customWidth="1"/>
    <col min="12291" max="12291" width="19.42578125" customWidth="1"/>
    <col min="12292" max="12292" width="7.85546875" customWidth="1"/>
    <col min="12293" max="12293" width="11.28515625" customWidth="1"/>
    <col min="12294" max="12294" width="14.5703125" customWidth="1"/>
    <col min="12295" max="12295" width="9.42578125" customWidth="1"/>
    <col min="12296" max="12296" width="9.28515625" customWidth="1"/>
    <col min="12297" max="12297" width="10" customWidth="1"/>
    <col min="12298" max="12298" width="6.7109375" customWidth="1"/>
    <col min="12545" max="12545" width="4.28515625" customWidth="1"/>
    <col min="12546" max="12546" width="4.85546875" customWidth="1"/>
    <col min="12547" max="12547" width="19.42578125" customWidth="1"/>
    <col min="12548" max="12548" width="7.85546875" customWidth="1"/>
    <col min="12549" max="12549" width="11.28515625" customWidth="1"/>
    <col min="12550" max="12550" width="14.5703125" customWidth="1"/>
    <col min="12551" max="12551" width="9.42578125" customWidth="1"/>
    <col min="12552" max="12552" width="9.28515625" customWidth="1"/>
    <col min="12553" max="12553" width="10" customWidth="1"/>
    <col min="12554" max="12554" width="6.7109375" customWidth="1"/>
    <col min="12801" max="12801" width="4.28515625" customWidth="1"/>
    <col min="12802" max="12802" width="4.85546875" customWidth="1"/>
    <col min="12803" max="12803" width="19.42578125" customWidth="1"/>
    <col min="12804" max="12804" width="7.85546875" customWidth="1"/>
    <col min="12805" max="12805" width="11.28515625" customWidth="1"/>
    <col min="12806" max="12806" width="14.5703125" customWidth="1"/>
    <col min="12807" max="12807" width="9.42578125" customWidth="1"/>
    <col min="12808" max="12808" width="9.28515625" customWidth="1"/>
    <col min="12809" max="12809" width="10" customWidth="1"/>
    <col min="12810" max="12810" width="6.7109375" customWidth="1"/>
    <col min="13057" max="13057" width="4.28515625" customWidth="1"/>
    <col min="13058" max="13058" width="4.85546875" customWidth="1"/>
    <col min="13059" max="13059" width="19.42578125" customWidth="1"/>
    <col min="13060" max="13060" width="7.85546875" customWidth="1"/>
    <col min="13061" max="13061" width="11.28515625" customWidth="1"/>
    <col min="13062" max="13062" width="14.5703125" customWidth="1"/>
    <col min="13063" max="13063" width="9.42578125" customWidth="1"/>
    <col min="13064" max="13064" width="9.28515625" customWidth="1"/>
    <col min="13065" max="13065" width="10" customWidth="1"/>
    <col min="13066" max="13066" width="6.7109375" customWidth="1"/>
    <col min="13313" max="13313" width="4.28515625" customWidth="1"/>
    <col min="13314" max="13314" width="4.85546875" customWidth="1"/>
    <col min="13315" max="13315" width="19.42578125" customWidth="1"/>
    <col min="13316" max="13316" width="7.85546875" customWidth="1"/>
    <col min="13317" max="13317" width="11.28515625" customWidth="1"/>
    <col min="13318" max="13318" width="14.5703125" customWidth="1"/>
    <col min="13319" max="13319" width="9.42578125" customWidth="1"/>
    <col min="13320" max="13320" width="9.28515625" customWidth="1"/>
    <col min="13321" max="13321" width="10" customWidth="1"/>
    <col min="13322" max="13322" width="6.7109375" customWidth="1"/>
    <col min="13569" max="13569" width="4.28515625" customWidth="1"/>
    <col min="13570" max="13570" width="4.85546875" customWidth="1"/>
    <col min="13571" max="13571" width="19.42578125" customWidth="1"/>
    <col min="13572" max="13572" width="7.85546875" customWidth="1"/>
    <col min="13573" max="13573" width="11.28515625" customWidth="1"/>
    <col min="13574" max="13574" width="14.5703125" customWidth="1"/>
    <col min="13575" max="13575" width="9.42578125" customWidth="1"/>
    <col min="13576" max="13576" width="9.28515625" customWidth="1"/>
    <col min="13577" max="13577" width="10" customWidth="1"/>
    <col min="13578" max="13578" width="6.7109375" customWidth="1"/>
    <col min="13825" max="13825" width="4.28515625" customWidth="1"/>
    <col min="13826" max="13826" width="4.85546875" customWidth="1"/>
    <col min="13827" max="13827" width="19.42578125" customWidth="1"/>
    <col min="13828" max="13828" width="7.85546875" customWidth="1"/>
    <col min="13829" max="13829" width="11.28515625" customWidth="1"/>
    <col min="13830" max="13830" width="14.5703125" customWidth="1"/>
    <col min="13831" max="13831" width="9.42578125" customWidth="1"/>
    <col min="13832" max="13832" width="9.28515625" customWidth="1"/>
    <col min="13833" max="13833" width="10" customWidth="1"/>
    <col min="13834" max="13834" width="6.7109375" customWidth="1"/>
    <col min="14081" max="14081" width="4.28515625" customWidth="1"/>
    <col min="14082" max="14082" width="4.85546875" customWidth="1"/>
    <col min="14083" max="14083" width="19.42578125" customWidth="1"/>
    <col min="14084" max="14084" width="7.85546875" customWidth="1"/>
    <col min="14085" max="14085" width="11.28515625" customWidth="1"/>
    <col min="14086" max="14086" width="14.5703125" customWidth="1"/>
    <col min="14087" max="14087" width="9.42578125" customWidth="1"/>
    <col min="14088" max="14088" width="9.28515625" customWidth="1"/>
    <col min="14089" max="14089" width="10" customWidth="1"/>
    <col min="14090" max="14090" width="6.7109375" customWidth="1"/>
    <col min="14337" max="14337" width="4.28515625" customWidth="1"/>
    <col min="14338" max="14338" width="4.85546875" customWidth="1"/>
    <col min="14339" max="14339" width="19.42578125" customWidth="1"/>
    <col min="14340" max="14340" width="7.85546875" customWidth="1"/>
    <col min="14341" max="14341" width="11.28515625" customWidth="1"/>
    <col min="14342" max="14342" width="14.5703125" customWidth="1"/>
    <col min="14343" max="14343" width="9.42578125" customWidth="1"/>
    <col min="14344" max="14344" width="9.28515625" customWidth="1"/>
    <col min="14345" max="14345" width="10" customWidth="1"/>
    <col min="14346" max="14346" width="6.7109375" customWidth="1"/>
    <col min="14593" max="14593" width="4.28515625" customWidth="1"/>
    <col min="14594" max="14594" width="4.85546875" customWidth="1"/>
    <col min="14595" max="14595" width="19.42578125" customWidth="1"/>
    <col min="14596" max="14596" width="7.85546875" customWidth="1"/>
    <col min="14597" max="14597" width="11.28515625" customWidth="1"/>
    <col min="14598" max="14598" width="14.5703125" customWidth="1"/>
    <col min="14599" max="14599" width="9.42578125" customWidth="1"/>
    <col min="14600" max="14600" width="9.28515625" customWidth="1"/>
    <col min="14601" max="14601" width="10" customWidth="1"/>
    <col min="14602" max="14602" width="6.7109375" customWidth="1"/>
    <col min="14849" max="14849" width="4.28515625" customWidth="1"/>
    <col min="14850" max="14850" width="4.85546875" customWidth="1"/>
    <col min="14851" max="14851" width="19.42578125" customWidth="1"/>
    <col min="14852" max="14852" width="7.85546875" customWidth="1"/>
    <col min="14853" max="14853" width="11.28515625" customWidth="1"/>
    <col min="14854" max="14854" width="14.5703125" customWidth="1"/>
    <col min="14855" max="14855" width="9.42578125" customWidth="1"/>
    <col min="14856" max="14856" width="9.28515625" customWidth="1"/>
    <col min="14857" max="14857" width="10" customWidth="1"/>
    <col min="14858" max="14858" width="6.7109375" customWidth="1"/>
    <col min="15105" max="15105" width="4.28515625" customWidth="1"/>
    <col min="15106" max="15106" width="4.85546875" customWidth="1"/>
    <col min="15107" max="15107" width="19.42578125" customWidth="1"/>
    <col min="15108" max="15108" width="7.85546875" customWidth="1"/>
    <col min="15109" max="15109" width="11.28515625" customWidth="1"/>
    <col min="15110" max="15110" width="14.5703125" customWidth="1"/>
    <col min="15111" max="15111" width="9.42578125" customWidth="1"/>
    <col min="15112" max="15112" width="9.28515625" customWidth="1"/>
    <col min="15113" max="15113" width="10" customWidth="1"/>
    <col min="15114" max="15114" width="6.7109375" customWidth="1"/>
    <col min="15361" max="15361" width="4.28515625" customWidth="1"/>
    <col min="15362" max="15362" width="4.85546875" customWidth="1"/>
    <col min="15363" max="15363" width="19.42578125" customWidth="1"/>
    <col min="15364" max="15364" width="7.85546875" customWidth="1"/>
    <col min="15365" max="15365" width="11.28515625" customWidth="1"/>
    <col min="15366" max="15366" width="14.5703125" customWidth="1"/>
    <col min="15367" max="15367" width="9.42578125" customWidth="1"/>
    <col min="15368" max="15368" width="9.28515625" customWidth="1"/>
    <col min="15369" max="15369" width="10" customWidth="1"/>
    <col min="15370" max="15370" width="6.7109375" customWidth="1"/>
    <col min="15617" max="15617" width="4.28515625" customWidth="1"/>
    <col min="15618" max="15618" width="4.85546875" customWidth="1"/>
    <col min="15619" max="15619" width="19.42578125" customWidth="1"/>
    <col min="15620" max="15620" width="7.85546875" customWidth="1"/>
    <col min="15621" max="15621" width="11.28515625" customWidth="1"/>
    <col min="15622" max="15622" width="14.5703125" customWidth="1"/>
    <col min="15623" max="15623" width="9.42578125" customWidth="1"/>
    <col min="15624" max="15624" width="9.28515625" customWidth="1"/>
    <col min="15625" max="15625" width="10" customWidth="1"/>
    <col min="15626" max="15626" width="6.7109375" customWidth="1"/>
    <col min="15873" max="15873" width="4.28515625" customWidth="1"/>
    <col min="15874" max="15874" width="4.85546875" customWidth="1"/>
    <col min="15875" max="15875" width="19.42578125" customWidth="1"/>
    <col min="15876" max="15876" width="7.85546875" customWidth="1"/>
    <col min="15877" max="15877" width="11.28515625" customWidth="1"/>
    <col min="15878" max="15878" width="14.5703125" customWidth="1"/>
    <col min="15879" max="15879" width="9.42578125" customWidth="1"/>
    <col min="15880" max="15880" width="9.28515625" customWidth="1"/>
    <col min="15881" max="15881" width="10" customWidth="1"/>
    <col min="15882" max="15882" width="6.7109375" customWidth="1"/>
    <col min="16129" max="16129" width="4.28515625" customWidth="1"/>
    <col min="16130" max="16130" width="4.85546875" customWidth="1"/>
    <col min="16131" max="16131" width="19.42578125" customWidth="1"/>
    <col min="16132" max="16132" width="7.85546875" customWidth="1"/>
    <col min="16133" max="16133" width="11.28515625" customWidth="1"/>
    <col min="16134" max="16134" width="14.5703125" customWidth="1"/>
    <col min="16135" max="16135" width="9.42578125" customWidth="1"/>
    <col min="16136" max="16136" width="9.28515625" customWidth="1"/>
    <col min="16137" max="16137" width="10" customWidth="1"/>
    <col min="16138" max="16138" width="6.7109375" customWidth="1"/>
  </cols>
  <sheetData>
    <row r="1" spans="1:17" x14ac:dyDescent="0.25">
      <c r="E1" t="s">
        <v>162</v>
      </c>
    </row>
    <row r="3" spans="1:17" ht="12" customHeight="1" x14ac:dyDescent="0.25">
      <c r="A3" s="34" t="s">
        <v>163</v>
      </c>
      <c r="B3" t="s">
        <v>1</v>
      </c>
      <c r="C3" t="s">
        <v>164</v>
      </c>
      <c r="D3" t="s">
        <v>165</v>
      </c>
      <c r="E3" t="s">
        <v>166</v>
      </c>
      <c r="F3" s="4" t="s">
        <v>167</v>
      </c>
      <c r="G3" s="6" t="s">
        <v>6</v>
      </c>
      <c r="H3" s="3" t="s">
        <v>7</v>
      </c>
      <c r="I3" s="7" t="s">
        <v>8</v>
      </c>
      <c r="J3" s="35" t="s">
        <v>9</v>
      </c>
      <c r="K3" s="8"/>
      <c r="L3" s="9"/>
      <c r="M3" s="8"/>
      <c r="N3" s="9"/>
      <c r="O3" s="9"/>
      <c r="P3" s="9"/>
    </row>
    <row r="4" spans="1:17" ht="12" customHeight="1" x14ac:dyDescent="0.25">
      <c r="C4"/>
      <c r="D4"/>
      <c r="G4" s="6"/>
      <c r="K4" s="8"/>
      <c r="L4" s="9"/>
      <c r="M4" s="8"/>
      <c r="N4" s="9"/>
      <c r="O4" s="9"/>
      <c r="P4" s="9"/>
    </row>
    <row r="5" spans="1:17" ht="12" customHeight="1" x14ac:dyDescent="0.25">
      <c r="A5" s="36">
        <v>1</v>
      </c>
      <c r="B5" s="37">
        <v>3</v>
      </c>
      <c r="C5" s="14" t="s">
        <v>50</v>
      </c>
      <c r="D5" s="15">
        <v>2002</v>
      </c>
      <c r="E5" s="16" t="s">
        <v>51</v>
      </c>
      <c r="F5" s="17" t="s">
        <v>168</v>
      </c>
      <c r="G5" s="18">
        <v>3.6817129629629629E-4</v>
      </c>
      <c r="H5" s="18">
        <v>1.0003769675925926</v>
      </c>
      <c r="I5" s="19">
        <f>G5+H5</f>
        <v>1.0007451388888891</v>
      </c>
      <c r="J5" s="12">
        <v>23</v>
      </c>
      <c r="K5" s="9"/>
      <c r="L5" s="20"/>
      <c r="M5" s="20"/>
      <c r="N5" s="20"/>
      <c r="O5" s="9"/>
    </row>
    <row r="6" spans="1:17" ht="12" customHeight="1" x14ac:dyDescent="0.25">
      <c r="A6" s="36">
        <v>2</v>
      </c>
      <c r="B6" s="37">
        <v>1</v>
      </c>
      <c r="C6" s="14" t="s">
        <v>52</v>
      </c>
      <c r="D6" s="15">
        <v>2002</v>
      </c>
      <c r="E6" s="16" t="s">
        <v>51</v>
      </c>
      <c r="F6" s="17" t="s">
        <v>168</v>
      </c>
      <c r="G6" s="18">
        <v>5.0636574074074071E-4</v>
      </c>
      <c r="H6" s="18">
        <v>4.9386574074074079E-4</v>
      </c>
      <c r="I6" s="19">
        <f>G6+H6</f>
        <v>1.0002314814814815E-3</v>
      </c>
      <c r="J6" s="12">
        <v>12</v>
      </c>
      <c r="K6" s="9"/>
      <c r="L6" s="20"/>
      <c r="M6" s="20"/>
      <c r="N6" s="20"/>
      <c r="O6" s="9"/>
    </row>
    <row r="7" spans="1:17" ht="12" customHeight="1" x14ac:dyDescent="0.25">
      <c r="A7" s="36">
        <v>3</v>
      </c>
      <c r="B7" s="37">
        <v>2</v>
      </c>
      <c r="C7" s="23" t="s">
        <v>169</v>
      </c>
      <c r="D7" s="17">
        <v>2003</v>
      </c>
      <c r="E7" s="16" t="s">
        <v>51</v>
      </c>
      <c r="F7" s="21" t="s">
        <v>14</v>
      </c>
      <c r="G7" s="18">
        <v>5.831018518518519E-4</v>
      </c>
      <c r="H7" s="18">
        <v>5.4374999999999996E-4</v>
      </c>
      <c r="I7" s="19">
        <f>G7+H7</f>
        <v>1.126851851851852E-3</v>
      </c>
      <c r="J7" s="12">
        <v>6</v>
      </c>
      <c r="K7" s="9"/>
      <c r="L7" s="20"/>
      <c r="M7" s="20"/>
      <c r="N7" s="20"/>
      <c r="O7" s="9"/>
    </row>
    <row r="8" spans="1:17" x14ac:dyDescent="0.25">
      <c r="A8" s="36"/>
      <c r="B8" s="38"/>
      <c r="C8" s="12"/>
      <c r="D8" s="39"/>
      <c r="E8" s="39"/>
      <c r="F8" s="12"/>
      <c r="G8" s="40"/>
      <c r="H8" s="40"/>
      <c r="I8" s="38"/>
      <c r="J8" s="12"/>
    </row>
    <row r="9" spans="1:17" ht="12" customHeight="1" x14ac:dyDescent="0.25">
      <c r="A9" s="36">
        <v>1</v>
      </c>
      <c r="B9" s="37">
        <v>4</v>
      </c>
      <c r="C9" s="26" t="s">
        <v>57</v>
      </c>
      <c r="D9" s="15">
        <v>2003</v>
      </c>
      <c r="E9" s="16" t="str">
        <f>VLOOKUP(D9,[1]categorie!$A$1:$H$1001,2)</f>
        <v>ragazzi</v>
      </c>
      <c r="F9" s="21" t="s">
        <v>16</v>
      </c>
      <c r="G9" s="18">
        <v>4.3009259259259259E-4</v>
      </c>
      <c r="H9" s="18">
        <v>3.0004083333333331</v>
      </c>
      <c r="I9" s="19">
        <f>G9+H9</f>
        <v>3.0008384259259255</v>
      </c>
      <c r="J9" s="12">
        <v>21</v>
      </c>
      <c r="K9" s="9"/>
      <c r="L9" s="9"/>
      <c r="M9" s="9"/>
      <c r="N9" s="9"/>
      <c r="O9" s="9"/>
    </row>
    <row r="10" spans="1:17" ht="12" customHeight="1" x14ac:dyDescent="0.25">
      <c r="A10" s="36"/>
      <c r="B10" s="37"/>
      <c r="C10" s="26"/>
      <c r="D10" s="15"/>
      <c r="E10" s="16"/>
      <c r="F10" s="21"/>
      <c r="G10" s="18"/>
      <c r="H10" s="18"/>
      <c r="I10" s="19"/>
      <c r="J10" s="12"/>
    </row>
    <row r="11" spans="1:17" ht="12" customHeight="1" x14ac:dyDescent="0.25">
      <c r="A11" s="36">
        <v>1</v>
      </c>
      <c r="B11" s="37">
        <v>7</v>
      </c>
      <c r="C11" s="14" t="s">
        <v>170</v>
      </c>
      <c r="D11" s="15">
        <v>2001</v>
      </c>
      <c r="E11" s="16" t="s">
        <v>64</v>
      </c>
      <c r="F11" s="17" t="s">
        <v>168</v>
      </c>
      <c r="G11" s="18">
        <v>3.8240740740740742E-4</v>
      </c>
      <c r="H11" s="18">
        <v>8.000373032407408</v>
      </c>
      <c r="I11" s="19">
        <f>G11+H11</f>
        <v>8.0007554398148155</v>
      </c>
      <c r="J11" s="12">
        <v>23</v>
      </c>
    </row>
    <row r="12" spans="1:17" x14ac:dyDescent="0.25">
      <c r="A12" s="36">
        <v>2</v>
      </c>
      <c r="B12" s="37">
        <v>8</v>
      </c>
      <c r="C12" s="22" t="s">
        <v>65</v>
      </c>
      <c r="D12" s="15">
        <v>2000</v>
      </c>
      <c r="E12" s="16" t="s">
        <v>64</v>
      </c>
      <c r="F12" s="21" t="s">
        <v>14</v>
      </c>
      <c r="G12" s="18">
        <v>4.1249999999999994E-4</v>
      </c>
      <c r="H12" s="18">
        <v>9.0004280092592595</v>
      </c>
      <c r="I12" s="19">
        <f>G12+H12</f>
        <v>9.0008405092592589</v>
      </c>
      <c r="J12" s="12">
        <v>12</v>
      </c>
    </row>
    <row r="13" spans="1:17" ht="12" customHeight="1" x14ac:dyDescent="0.25">
      <c r="A13" s="36">
        <v>3</v>
      </c>
      <c r="B13" s="37">
        <v>6</v>
      </c>
      <c r="C13" s="23" t="s">
        <v>171</v>
      </c>
      <c r="D13" s="25">
        <v>2001</v>
      </c>
      <c r="E13" s="16" t="s">
        <v>64</v>
      </c>
      <c r="F13" s="21" t="s">
        <v>14</v>
      </c>
      <c r="G13" s="18">
        <v>4.5891203703703697E-4</v>
      </c>
      <c r="H13" s="18">
        <v>7.0004380787037039</v>
      </c>
      <c r="I13" s="19">
        <f>G13+H13</f>
        <v>7.000896990740741</v>
      </c>
      <c r="J13" s="12">
        <v>6</v>
      </c>
    </row>
    <row r="14" spans="1:17" ht="12.6" customHeight="1" x14ac:dyDescent="0.25">
      <c r="A14" s="36"/>
      <c r="B14" s="37"/>
      <c r="C14" s="22"/>
      <c r="D14" s="15"/>
      <c r="E14" s="16"/>
      <c r="F14" s="21"/>
      <c r="G14" s="18"/>
      <c r="H14" s="18"/>
      <c r="I14" s="19"/>
      <c r="J14" s="12"/>
    </row>
    <row r="15" spans="1:17" ht="12" customHeight="1" x14ac:dyDescent="0.25">
      <c r="A15" s="36">
        <v>1</v>
      </c>
      <c r="B15" s="37">
        <v>10</v>
      </c>
      <c r="C15" s="14" t="s">
        <v>85</v>
      </c>
      <c r="D15" s="15">
        <v>1969</v>
      </c>
      <c r="E15" s="16" t="s">
        <v>86</v>
      </c>
      <c r="F15" s="17" t="s">
        <v>168</v>
      </c>
      <c r="G15" s="18">
        <v>5.7546296296296295E-4</v>
      </c>
      <c r="H15" s="18">
        <v>12.000609143518519</v>
      </c>
      <c r="I15" s="19">
        <f>G15+H15</f>
        <v>12.001184606481482</v>
      </c>
      <c r="J15" s="12">
        <v>23</v>
      </c>
    </row>
    <row r="16" spans="1:17" ht="12" customHeight="1" x14ac:dyDescent="0.25">
      <c r="A16" s="36">
        <v>2</v>
      </c>
      <c r="B16" s="37">
        <v>11</v>
      </c>
      <c r="C16" s="14" t="s">
        <v>87</v>
      </c>
      <c r="D16" s="15">
        <v>1975</v>
      </c>
      <c r="E16" s="16" t="s">
        <v>86</v>
      </c>
      <c r="F16" s="21" t="s">
        <v>14</v>
      </c>
      <c r="G16" s="18">
        <v>6.0208333333333338E-4</v>
      </c>
      <c r="H16" s="18">
        <v>13.000587268518519</v>
      </c>
      <c r="I16" s="19">
        <f>G16+H16</f>
        <v>13.001189351851853</v>
      </c>
      <c r="J16" s="12">
        <v>12</v>
      </c>
      <c r="K16" s="9"/>
      <c r="L16" s="9"/>
      <c r="M16" s="9"/>
      <c r="N16" s="9"/>
      <c r="O16" s="9"/>
      <c r="P16" s="9"/>
      <c r="Q16" s="9"/>
    </row>
    <row r="17" spans="1:17" ht="12.6" customHeight="1" x14ac:dyDescent="0.25">
      <c r="A17" s="36">
        <v>3</v>
      </c>
      <c r="B17" s="37">
        <v>9</v>
      </c>
      <c r="C17" s="26" t="s">
        <v>88</v>
      </c>
      <c r="D17" s="15">
        <v>1966</v>
      </c>
      <c r="E17" s="16" t="s">
        <v>86</v>
      </c>
      <c r="F17" s="21" t="s">
        <v>14</v>
      </c>
      <c r="G17" s="18">
        <v>6.7650462962962966E-4</v>
      </c>
      <c r="H17" s="18">
        <v>11.000717708333333</v>
      </c>
      <c r="I17" s="19">
        <f>G17+H17</f>
        <v>11.001394212962962</v>
      </c>
      <c r="J17" s="12">
        <v>6</v>
      </c>
    </row>
    <row r="18" spans="1:17" ht="12" customHeight="1" x14ac:dyDescent="0.25">
      <c r="A18" s="36"/>
      <c r="B18" s="37"/>
      <c r="C18" s="14"/>
      <c r="D18" s="15"/>
      <c r="E18" s="16"/>
      <c r="F18" s="21"/>
      <c r="G18" s="18"/>
      <c r="H18" s="18"/>
      <c r="I18" s="19"/>
      <c r="J18" s="12"/>
      <c r="K18" s="9"/>
      <c r="L18" s="20"/>
      <c r="M18" s="20"/>
      <c r="N18" s="24"/>
      <c r="O18" s="9"/>
      <c r="P18" s="9"/>
      <c r="Q18" s="9"/>
    </row>
    <row r="19" spans="1:17" ht="12" customHeight="1" x14ac:dyDescent="0.25">
      <c r="A19" s="36">
        <v>1</v>
      </c>
      <c r="B19" s="37">
        <v>12</v>
      </c>
      <c r="C19" s="14" t="s">
        <v>172</v>
      </c>
      <c r="D19" s="15">
        <v>1978</v>
      </c>
      <c r="E19" s="16" t="s">
        <v>173</v>
      </c>
      <c r="F19" s="21" t="s">
        <v>94</v>
      </c>
      <c r="G19" s="18">
        <v>5.2812500000000006E-4</v>
      </c>
      <c r="H19" s="18">
        <v>15.000519675925926</v>
      </c>
      <c r="I19" s="19">
        <f>G19+H19</f>
        <v>15.001047800925926</v>
      </c>
      <c r="J19" s="12">
        <v>21</v>
      </c>
      <c r="K19" s="9"/>
      <c r="L19" s="20"/>
      <c r="M19" s="20"/>
      <c r="N19" s="24"/>
      <c r="O19" s="24"/>
      <c r="P19" s="24"/>
      <c r="Q19" s="9"/>
    </row>
    <row r="20" spans="1:17" ht="12" customHeight="1" x14ac:dyDescent="0.25">
      <c r="A20" s="36"/>
      <c r="B20" s="37"/>
      <c r="C20" s="14"/>
      <c r="D20" s="15"/>
      <c r="E20" s="16"/>
      <c r="F20" s="21"/>
      <c r="G20" s="18"/>
      <c r="H20" s="18"/>
      <c r="I20" s="19"/>
      <c r="J20" s="12"/>
      <c r="K20" s="9"/>
      <c r="L20" s="20"/>
      <c r="M20" s="20"/>
      <c r="N20" s="9"/>
      <c r="O20" s="9"/>
      <c r="P20" s="9"/>
      <c r="Q20" s="9"/>
    </row>
    <row r="21" spans="1:17" ht="12" customHeight="1" x14ac:dyDescent="0.25">
      <c r="A21" s="36">
        <v>1</v>
      </c>
      <c r="B21" s="37">
        <v>13</v>
      </c>
      <c r="C21" s="26" t="s">
        <v>66</v>
      </c>
      <c r="D21" s="38"/>
      <c r="E21" s="38" t="s">
        <v>174</v>
      </c>
      <c r="F21" s="21" t="s">
        <v>69</v>
      </c>
      <c r="G21" s="18">
        <v>5.9652777777777775E-4</v>
      </c>
      <c r="H21" s="18">
        <v>17.000582870370369</v>
      </c>
      <c r="I21" s="19">
        <f>G21+H21</f>
        <v>17.001179398148146</v>
      </c>
      <c r="J21" s="12">
        <v>23</v>
      </c>
      <c r="K21" s="9"/>
      <c r="L21" s="20"/>
      <c r="M21" s="20"/>
      <c r="N21" s="24"/>
      <c r="O21" s="9"/>
      <c r="P21" s="9"/>
      <c r="Q21" s="9"/>
    </row>
    <row r="22" spans="1:17" ht="12" customHeight="1" x14ac:dyDescent="0.25">
      <c r="A22" s="36"/>
      <c r="B22" s="37"/>
      <c r="C22" s="26"/>
      <c r="D22" s="38"/>
      <c r="E22" s="38"/>
      <c r="F22" s="21"/>
      <c r="G22" s="18"/>
      <c r="H22" s="18"/>
      <c r="I22" s="19"/>
      <c r="J22" s="12"/>
      <c r="K22" s="9"/>
      <c r="L22" s="9"/>
      <c r="M22" s="9"/>
      <c r="N22" s="9"/>
      <c r="O22" s="9"/>
      <c r="P22" s="9"/>
      <c r="Q22" s="9"/>
    </row>
    <row r="23" spans="1:17" x14ac:dyDescent="0.25">
      <c r="A23" s="36">
        <v>1</v>
      </c>
      <c r="B23" s="37">
        <v>15</v>
      </c>
      <c r="C23" s="23" t="s">
        <v>89</v>
      </c>
      <c r="D23" s="21">
        <v>1941</v>
      </c>
      <c r="E23" s="16" t="s">
        <v>90</v>
      </c>
      <c r="F23" s="21" t="s">
        <v>91</v>
      </c>
      <c r="G23" s="18">
        <v>5.1481481481481484E-4</v>
      </c>
      <c r="H23" s="18">
        <v>20.000500925925927</v>
      </c>
      <c r="I23" s="19">
        <f>G23+H23</f>
        <v>20.001015740740741</v>
      </c>
      <c r="J23" s="12">
        <v>22</v>
      </c>
      <c r="L23" s="24"/>
    </row>
    <row r="24" spans="1:17" ht="12" customHeight="1" x14ac:dyDescent="0.25">
      <c r="A24" s="36">
        <v>2</v>
      </c>
      <c r="B24" s="37">
        <v>14</v>
      </c>
      <c r="C24" s="14" t="s">
        <v>92</v>
      </c>
      <c r="D24" s="15">
        <v>1939</v>
      </c>
      <c r="E24" s="16" t="s">
        <v>90</v>
      </c>
      <c r="F24" s="21" t="s">
        <v>14</v>
      </c>
      <c r="G24" s="18">
        <v>5.241898148148149E-4</v>
      </c>
      <c r="H24" s="18">
        <v>19.000518518518518</v>
      </c>
      <c r="I24" s="19">
        <f>G24+H24</f>
        <v>19.001042708333333</v>
      </c>
      <c r="J24" s="12">
        <v>11</v>
      </c>
      <c r="K24" s="9"/>
      <c r="L24" s="9"/>
      <c r="M24" s="9"/>
      <c r="N24" s="9"/>
      <c r="O24" s="9"/>
      <c r="P24" s="9"/>
      <c r="Q24" s="9"/>
    </row>
    <row r="25" spans="1:17" ht="12.6" customHeight="1" x14ac:dyDescent="0.25">
      <c r="A25" s="36"/>
      <c r="B25" s="37"/>
      <c r="C25" s="23"/>
      <c r="D25" s="21"/>
      <c r="E25" s="16"/>
      <c r="F25" s="21"/>
      <c r="G25" s="18"/>
      <c r="H25" s="18"/>
      <c r="I25" s="19"/>
      <c r="J25" s="12"/>
      <c r="L25" s="9"/>
    </row>
    <row r="26" spans="1:17" ht="12" customHeight="1" x14ac:dyDescent="0.25">
      <c r="A26" s="36">
        <v>1</v>
      </c>
      <c r="B26" s="37">
        <v>18</v>
      </c>
      <c r="C26" s="14" t="s">
        <v>95</v>
      </c>
      <c r="D26" s="15">
        <v>1954</v>
      </c>
      <c r="E26" s="16" t="s">
        <v>96</v>
      </c>
      <c r="F26" s="21" t="s">
        <v>97</v>
      </c>
      <c r="G26" s="18">
        <v>4.475694444444445E-4</v>
      </c>
      <c r="H26" s="18">
        <v>24.000442129629629</v>
      </c>
      <c r="I26" s="19">
        <f>G26+H26</f>
        <v>24.000889699074072</v>
      </c>
      <c r="J26" s="12">
        <v>24</v>
      </c>
    </row>
    <row r="27" spans="1:17" ht="12" customHeight="1" x14ac:dyDescent="0.25">
      <c r="A27" s="36">
        <v>2</v>
      </c>
      <c r="B27" s="37">
        <v>19</v>
      </c>
      <c r="C27" s="22" t="s">
        <v>99</v>
      </c>
      <c r="D27" s="15">
        <v>1952</v>
      </c>
      <c r="E27" s="16" t="s">
        <v>96</v>
      </c>
      <c r="F27" s="21" t="s">
        <v>94</v>
      </c>
      <c r="G27" s="18">
        <v>4.6643518518518518E-4</v>
      </c>
      <c r="H27" s="18">
        <v>24.000451504629631</v>
      </c>
      <c r="I27" s="19">
        <f>G27+H27</f>
        <v>24.000917939814816</v>
      </c>
      <c r="J27" s="12">
        <v>13</v>
      </c>
      <c r="L27" s="9"/>
    </row>
    <row r="28" spans="1:17" ht="12" customHeight="1" x14ac:dyDescent="0.25">
      <c r="A28" s="36">
        <v>3</v>
      </c>
      <c r="B28" s="37">
        <v>17</v>
      </c>
      <c r="C28" s="22" t="s">
        <v>100</v>
      </c>
      <c r="D28" s="15">
        <v>1954</v>
      </c>
      <c r="E28" s="16" t="s">
        <v>96</v>
      </c>
      <c r="F28" s="21" t="s">
        <v>14</v>
      </c>
      <c r="G28" s="18">
        <v>4.9675925925925929E-4</v>
      </c>
      <c r="H28" s="18">
        <v>23.000482291666668</v>
      </c>
      <c r="I28" s="19">
        <f>G28+H28</f>
        <v>23.000979050925928</v>
      </c>
      <c r="J28" s="12">
        <v>7</v>
      </c>
    </row>
    <row r="29" spans="1:17" ht="12.6" customHeight="1" x14ac:dyDescent="0.25">
      <c r="A29" s="36">
        <v>4</v>
      </c>
      <c r="B29" s="37">
        <v>16</v>
      </c>
      <c r="C29" s="14" t="s">
        <v>101</v>
      </c>
      <c r="D29" s="15">
        <v>1949</v>
      </c>
      <c r="E29" s="16" t="s">
        <v>96</v>
      </c>
      <c r="F29" s="21" t="s">
        <v>94</v>
      </c>
      <c r="G29" s="18">
        <v>5.8391203703703708E-4</v>
      </c>
      <c r="H29" s="18">
        <v>22.000519791666665</v>
      </c>
      <c r="I29" s="19">
        <f>G29+H29</f>
        <v>22.001103703703702</v>
      </c>
      <c r="J29" s="12">
        <v>1</v>
      </c>
      <c r="L29" s="9"/>
    </row>
    <row r="30" spans="1:17" ht="12" customHeight="1" x14ac:dyDescent="0.25">
      <c r="A30" s="36"/>
      <c r="B30" s="37"/>
      <c r="C30" s="22"/>
      <c r="D30" s="15"/>
      <c r="E30" s="16"/>
      <c r="F30" s="21"/>
      <c r="G30" s="18"/>
      <c r="H30" s="18"/>
      <c r="I30" s="19"/>
      <c r="J30" s="12"/>
      <c r="L30" s="9"/>
    </row>
    <row r="31" spans="1:17" ht="12" customHeight="1" x14ac:dyDescent="0.25">
      <c r="A31" s="36">
        <v>1</v>
      </c>
      <c r="B31" s="37">
        <v>24</v>
      </c>
      <c r="C31" s="14" t="s">
        <v>107</v>
      </c>
      <c r="D31" s="15">
        <v>1959</v>
      </c>
      <c r="E31" s="16" t="s">
        <v>106</v>
      </c>
      <c r="F31" s="21" t="s">
        <v>14</v>
      </c>
      <c r="G31" s="18">
        <v>3.8344907407407408E-4</v>
      </c>
      <c r="H31" s="18">
        <v>30.000402199074074</v>
      </c>
      <c r="I31" s="19">
        <f>G31+H31</f>
        <v>30.000785648148149</v>
      </c>
      <c r="J31" s="12">
        <v>24</v>
      </c>
      <c r="L31" s="28"/>
    </row>
    <row r="32" spans="1:17" ht="12" customHeight="1" x14ac:dyDescent="0.25">
      <c r="A32" s="36">
        <v>2</v>
      </c>
      <c r="B32" s="37">
        <v>21</v>
      </c>
      <c r="C32" s="22" t="s">
        <v>112</v>
      </c>
      <c r="D32" s="15">
        <v>1963</v>
      </c>
      <c r="E32" s="16" t="s">
        <v>106</v>
      </c>
      <c r="F32" s="21" t="s">
        <v>16</v>
      </c>
      <c r="G32" s="18">
        <v>4.4039351851851851E-4</v>
      </c>
      <c r="H32" s="18">
        <v>27.000462962962963</v>
      </c>
      <c r="I32" s="19">
        <f>G32+H32</f>
        <v>27.000903356481484</v>
      </c>
      <c r="J32" s="12">
        <v>13</v>
      </c>
      <c r="L32" s="9"/>
    </row>
    <row r="33" spans="1:10" ht="12" customHeight="1" x14ac:dyDescent="0.25">
      <c r="A33" s="36">
        <v>3</v>
      </c>
      <c r="B33" s="37">
        <v>25</v>
      </c>
      <c r="C33" s="22" t="s">
        <v>115</v>
      </c>
      <c r="D33" s="15">
        <v>1956</v>
      </c>
      <c r="E33" s="16" t="s">
        <v>106</v>
      </c>
      <c r="F33" s="21" t="s">
        <v>39</v>
      </c>
      <c r="G33" s="18">
        <v>4.6377314814814822E-4</v>
      </c>
      <c r="H33" s="18">
        <v>31.000465509259261</v>
      </c>
      <c r="I33" s="19">
        <f>G33+H33</f>
        <v>31.000929282407409</v>
      </c>
      <c r="J33" s="12">
        <v>7</v>
      </c>
    </row>
    <row r="34" spans="1:10" ht="12" customHeight="1" x14ac:dyDescent="0.25">
      <c r="A34" s="36">
        <v>4</v>
      </c>
      <c r="B34" s="37">
        <v>26</v>
      </c>
      <c r="C34" s="14" t="s">
        <v>111</v>
      </c>
      <c r="D34" s="15">
        <v>1962</v>
      </c>
      <c r="E34" s="16" t="s">
        <v>106</v>
      </c>
      <c r="F34" s="21" t="s">
        <v>14</v>
      </c>
      <c r="G34" s="18">
        <v>5.2789351851851858E-4</v>
      </c>
      <c r="H34" s="18">
        <v>32.00045590277778</v>
      </c>
      <c r="I34" s="19">
        <f>G34+H34</f>
        <v>32.000983796296296</v>
      </c>
      <c r="J34" s="12">
        <v>1</v>
      </c>
    </row>
    <row r="35" spans="1:10" ht="12" customHeight="1" x14ac:dyDescent="0.25">
      <c r="A35" s="36"/>
      <c r="B35" s="37"/>
      <c r="C35" s="14"/>
      <c r="D35" s="15"/>
      <c r="E35" s="16"/>
      <c r="F35" s="21"/>
      <c r="G35" s="18"/>
      <c r="H35" s="18"/>
      <c r="I35" s="19"/>
      <c r="J35" s="12"/>
    </row>
    <row r="36" spans="1:10" x14ac:dyDescent="0.25">
      <c r="A36" s="36">
        <v>1</v>
      </c>
      <c r="B36" s="37">
        <v>76</v>
      </c>
      <c r="C36" s="14" t="s">
        <v>124</v>
      </c>
      <c r="D36" s="15"/>
      <c r="E36" s="16" t="s">
        <v>117</v>
      </c>
      <c r="F36" s="21" t="s">
        <v>119</v>
      </c>
      <c r="G36" s="18">
        <v>4.1909722222222223E-4</v>
      </c>
      <c r="H36" s="18">
        <v>39.000404282407409</v>
      </c>
      <c r="I36" s="19">
        <f t="shared" ref="I36:I42" si="0">G36+H36</f>
        <v>39.00082337962963</v>
      </c>
      <c r="J36" s="12">
        <v>27</v>
      </c>
    </row>
    <row r="37" spans="1:10" x14ac:dyDescent="0.25">
      <c r="A37" s="36">
        <v>2</v>
      </c>
      <c r="B37" s="37">
        <v>31</v>
      </c>
      <c r="C37" s="14" t="s">
        <v>122</v>
      </c>
      <c r="D37" s="15">
        <v>1974</v>
      </c>
      <c r="E37" s="16" t="s">
        <v>117</v>
      </c>
      <c r="F37" s="21" t="s">
        <v>16</v>
      </c>
      <c r="G37" s="18">
        <v>4.1574074074074077E-4</v>
      </c>
      <c r="H37" s="18">
        <v>38.000407754629627</v>
      </c>
      <c r="I37" s="19">
        <f t="shared" si="0"/>
        <v>38.000823495370369</v>
      </c>
      <c r="J37" s="12">
        <v>16</v>
      </c>
    </row>
    <row r="38" spans="1:10" x14ac:dyDescent="0.25">
      <c r="A38" s="36">
        <v>3</v>
      </c>
      <c r="B38" s="37">
        <v>75</v>
      </c>
      <c r="C38" s="14" t="s">
        <v>118</v>
      </c>
      <c r="D38" s="15"/>
      <c r="E38" s="16" t="s">
        <v>117</v>
      </c>
      <c r="F38" s="21" t="s">
        <v>119</v>
      </c>
      <c r="G38" s="18">
        <v>4.3379629629629627E-4</v>
      </c>
      <c r="H38" s="18">
        <v>39.00039398148148</v>
      </c>
      <c r="I38" s="19">
        <f t="shared" si="0"/>
        <v>39.000827777777779</v>
      </c>
      <c r="J38" s="12">
        <v>10</v>
      </c>
    </row>
    <row r="39" spans="1:10" ht="12" customHeight="1" x14ac:dyDescent="0.25">
      <c r="A39" s="36">
        <v>4</v>
      </c>
      <c r="B39" s="37">
        <v>28</v>
      </c>
      <c r="C39" s="14" t="s">
        <v>121</v>
      </c>
      <c r="D39" s="15">
        <v>1971</v>
      </c>
      <c r="E39" s="16" t="s">
        <v>117</v>
      </c>
      <c r="F39" s="21" t="s">
        <v>14</v>
      </c>
      <c r="G39" s="18">
        <v>4.2453703703703702E-4</v>
      </c>
      <c r="H39" s="18">
        <v>35.000418750000001</v>
      </c>
      <c r="I39" s="19">
        <f t="shared" si="0"/>
        <v>35.000843287037036</v>
      </c>
      <c r="J39" s="12">
        <v>4</v>
      </c>
    </row>
    <row r="40" spans="1:10" ht="12" customHeight="1" x14ac:dyDescent="0.25">
      <c r="A40" s="36">
        <v>5</v>
      </c>
      <c r="B40" s="37">
        <v>30</v>
      </c>
      <c r="C40" s="14" t="s">
        <v>120</v>
      </c>
      <c r="D40" s="15">
        <v>1968</v>
      </c>
      <c r="E40" s="16" t="s">
        <v>117</v>
      </c>
      <c r="F40" s="17" t="s">
        <v>168</v>
      </c>
      <c r="G40" s="18">
        <v>4.3148148148148153E-4</v>
      </c>
      <c r="H40" s="18">
        <v>36.00042361111111</v>
      </c>
      <c r="I40" s="19">
        <f t="shared" si="0"/>
        <v>36.000855092592595</v>
      </c>
      <c r="J40" s="12">
        <v>3</v>
      </c>
    </row>
    <row r="41" spans="1:10" ht="12" customHeight="1" x14ac:dyDescent="0.25">
      <c r="A41" s="36">
        <v>6</v>
      </c>
      <c r="B41" s="37">
        <v>29</v>
      </c>
      <c r="C41" s="23" t="s">
        <v>126</v>
      </c>
      <c r="D41" s="25">
        <v>1967</v>
      </c>
      <c r="E41" s="16" t="s">
        <v>117</v>
      </c>
      <c r="F41" s="21" t="s">
        <v>91</v>
      </c>
      <c r="G41" s="18">
        <v>4.4004629629629629E-4</v>
      </c>
      <c r="H41" s="18">
        <v>36.000429976851855</v>
      </c>
      <c r="I41" s="19">
        <f t="shared" si="0"/>
        <v>36.000870023148153</v>
      </c>
      <c r="J41" s="12">
        <v>2</v>
      </c>
    </row>
    <row r="42" spans="1:10" x14ac:dyDescent="0.25">
      <c r="A42" s="36">
        <v>7</v>
      </c>
      <c r="B42" s="37">
        <v>32</v>
      </c>
      <c r="C42" s="14" t="s">
        <v>128</v>
      </c>
      <c r="D42" s="15">
        <v>1970</v>
      </c>
      <c r="E42" s="16" t="s">
        <v>117</v>
      </c>
      <c r="F42" s="21" t="s">
        <v>16</v>
      </c>
      <c r="G42" s="18">
        <v>4.9618055555555548E-4</v>
      </c>
      <c r="H42" s="18">
        <v>39.000473726851851</v>
      </c>
      <c r="I42" s="19">
        <f t="shared" si="0"/>
        <v>39.000969907407409</v>
      </c>
      <c r="J42" s="12">
        <v>1</v>
      </c>
    </row>
    <row r="43" spans="1:10" x14ac:dyDescent="0.25">
      <c r="A43" s="36"/>
      <c r="B43" s="38"/>
      <c r="C43" s="12"/>
      <c r="D43" s="39"/>
      <c r="E43" s="39"/>
      <c r="F43" s="12"/>
      <c r="G43" s="40"/>
      <c r="H43" s="40"/>
      <c r="I43" s="38"/>
      <c r="J43" s="12"/>
    </row>
    <row r="44" spans="1:10" x14ac:dyDescent="0.25">
      <c r="A44" s="36">
        <v>1</v>
      </c>
      <c r="B44" s="37">
        <v>35</v>
      </c>
      <c r="C44" s="22" t="s">
        <v>135</v>
      </c>
      <c r="D44" s="15">
        <v>1984</v>
      </c>
      <c r="E44" s="16" t="s">
        <v>133</v>
      </c>
      <c r="F44" s="21" t="s">
        <v>69</v>
      </c>
      <c r="G44" s="18">
        <v>4.743055555555555E-4</v>
      </c>
      <c r="H44" s="18">
        <v>43.000476388888892</v>
      </c>
      <c r="I44" s="19">
        <f>G44+H44</f>
        <v>43.000950694444448</v>
      </c>
      <c r="J44" s="12">
        <v>23</v>
      </c>
    </row>
    <row r="45" spans="1:10" x14ac:dyDescent="0.25">
      <c r="A45" s="36">
        <v>2</v>
      </c>
      <c r="B45" s="37">
        <v>34</v>
      </c>
      <c r="C45" s="14" t="s">
        <v>132</v>
      </c>
      <c r="D45" s="15">
        <v>1976</v>
      </c>
      <c r="E45" s="16" t="s">
        <v>133</v>
      </c>
      <c r="F45" s="17" t="s">
        <v>168</v>
      </c>
      <c r="G45" s="18">
        <v>4.8530092592592592E-4</v>
      </c>
      <c r="H45" s="18">
        <v>42.000470138888886</v>
      </c>
      <c r="I45" s="19">
        <f>G45+H45</f>
        <v>42.00095543981481</v>
      </c>
      <c r="J45" s="12">
        <v>12</v>
      </c>
    </row>
    <row r="46" spans="1:10" x14ac:dyDescent="0.25">
      <c r="A46" s="36">
        <v>3</v>
      </c>
      <c r="B46" s="37">
        <v>33</v>
      </c>
      <c r="C46" s="33" t="s">
        <v>134</v>
      </c>
      <c r="D46" s="15">
        <v>1984</v>
      </c>
      <c r="E46" s="16" t="s">
        <v>133</v>
      </c>
      <c r="F46" s="17" t="s">
        <v>168</v>
      </c>
      <c r="G46" s="18">
        <v>4.6134259259259262E-4</v>
      </c>
      <c r="H46" s="18">
        <v>41.000938194444444</v>
      </c>
      <c r="I46" s="19">
        <f>G46+H46</f>
        <v>41.001399537037038</v>
      </c>
      <c r="J46" s="12">
        <v>6</v>
      </c>
    </row>
    <row r="47" spans="1:10" x14ac:dyDescent="0.25">
      <c r="A47" s="36"/>
      <c r="B47" s="38"/>
      <c r="C47" s="12"/>
      <c r="D47" s="39"/>
      <c r="E47" s="39"/>
      <c r="F47" s="12"/>
      <c r="G47" s="40"/>
      <c r="H47" s="40"/>
      <c r="I47" s="38"/>
      <c r="J47" s="12"/>
    </row>
    <row r="48" spans="1:10" x14ac:dyDescent="0.25">
      <c r="A48" s="36">
        <v>1</v>
      </c>
      <c r="B48" s="37">
        <v>37</v>
      </c>
      <c r="C48" s="23" t="s">
        <v>138</v>
      </c>
      <c r="D48" s="15">
        <v>1999</v>
      </c>
      <c r="E48" s="16" t="s">
        <v>137</v>
      </c>
      <c r="F48" s="21" t="s">
        <v>14</v>
      </c>
      <c r="G48" s="18">
        <v>4.6076388888888897E-4</v>
      </c>
      <c r="H48" s="18">
        <v>46.00042789351852</v>
      </c>
      <c r="I48" s="19">
        <f>G48+H48</f>
        <v>46.000888657407408</v>
      </c>
      <c r="J48" s="12">
        <v>22</v>
      </c>
    </row>
    <row r="49" spans="1:10" x14ac:dyDescent="0.25">
      <c r="A49" s="36">
        <v>2</v>
      </c>
      <c r="B49" s="37">
        <v>36</v>
      </c>
      <c r="C49" s="14" t="s">
        <v>139</v>
      </c>
      <c r="D49" s="15">
        <v>1999</v>
      </c>
      <c r="E49" s="16" t="s">
        <v>137</v>
      </c>
      <c r="F49" s="21" t="s">
        <v>14</v>
      </c>
      <c r="G49" s="18">
        <v>4.5729166666666666E-4</v>
      </c>
      <c r="H49" s="18">
        <v>45.000435300925929</v>
      </c>
      <c r="I49" s="19">
        <f>G49+H49</f>
        <v>45.000892592592592</v>
      </c>
      <c r="J49" s="12">
        <v>11</v>
      </c>
    </row>
    <row r="50" spans="1:10" x14ac:dyDescent="0.25">
      <c r="A50" s="36"/>
      <c r="B50" s="38"/>
      <c r="C50" s="12"/>
      <c r="D50" s="39"/>
      <c r="E50" s="39"/>
      <c r="F50" s="12"/>
      <c r="G50" s="40"/>
      <c r="H50" s="40"/>
      <c r="I50" s="38"/>
      <c r="J50" s="12"/>
    </row>
    <row r="51" spans="1:10" x14ac:dyDescent="0.25">
      <c r="A51" s="36">
        <v>1</v>
      </c>
      <c r="B51" s="37">
        <v>42</v>
      </c>
      <c r="C51" s="26" t="s">
        <v>142</v>
      </c>
      <c r="D51" s="15">
        <v>1997</v>
      </c>
      <c r="E51" s="16" t="s">
        <v>143</v>
      </c>
      <c r="F51" s="21" t="s">
        <v>14</v>
      </c>
      <c r="G51" s="18">
        <v>3.7187500000000003E-4</v>
      </c>
      <c r="H51" s="18">
        <v>51.000365625000001</v>
      </c>
      <c r="I51" s="19">
        <f>G51+H51</f>
        <v>51.0007375</v>
      </c>
      <c r="J51" s="12">
        <v>25</v>
      </c>
    </row>
    <row r="52" spans="1:10" x14ac:dyDescent="0.25">
      <c r="A52" s="36">
        <v>2</v>
      </c>
      <c r="B52" s="37">
        <v>40</v>
      </c>
      <c r="C52" s="14" t="s">
        <v>146</v>
      </c>
      <c r="D52" s="15">
        <v>1995</v>
      </c>
      <c r="E52" s="16" t="s">
        <v>143</v>
      </c>
      <c r="F52" s="21" t="s">
        <v>147</v>
      </c>
      <c r="G52" s="18">
        <v>3.7233796296296299E-4</v>
      </c>
      <c r="H52" s="18">
        <v>49.000375694444443</v>
      </c>
      <c r="I52" s="19">
        <f>G52+H52</f>
        <v>49.000748032407408</v>
      </c>
      <c r="J52" s="12">
        <v>14</v>
      </c>
    </row>
    <row r="53" spans="1:10" x14ac:dyDescent="0.25">
      <c r="A53" s="36">
        <v>3</v>
      </c>
      <c r="B53" s="37">
        <v>39</v>
      </c>
      <c r="C53" s="14" t="s">
        <v>145</v>
      </c>
      <c r="D53" s="15">
        <v>1995</v>
      </c>
      <c r="E53" s="16" t="s">
        <v>143</v>
      </c>
      <c r="F53" s="21" t="s">
        <v>14</v>
      </c>
      <c r="G53" s="18">
        <v>3.8599537037037037E-4</v>
      </c>
      <c r="H53" s="18">
        <v>48.000371064814814</v>
      </c>
      <c r="I53" s="19">
        <f>G53+H53</f>
        <v>48.000757060185187</v>
      </c>
      <c r="J53" s="12">
        <v>8</v>
      </c>
    </row>
    <row r="54" spans="1:10" x14ac:dyDescent="0.25">
      <c r="A54" s="36">
        <v>4</v>
      </c>
      <c r="B54" s="37">
        <v>44</v>
      </c>
      <c r="C54" s="26" t="s">
        <v>148</v>
      </c>
      <c r="D54" s="15">
        <v>1999</v>
      </c>
      <c r="E54" s="16" t="s">
        <v>143</v>
      </c>
      <c r="F54" s="21" t="s">
        <v>16</v>
      </c>
      <c r="G54" s="18">
        <v>4.1458333333333326E-4</v>
      </c>
      <c r="H54" s="18">
        <v>53.000412962962962</v>
      </c>
      <c r="I54" s="19">
        <f>G54+H54</f>
        <v>53.000827546296293</v>
      </c>
      <c r="J54" s="12">
        <v>2</v>
      </c>
    </row>
    <row r="55" spans="1:10" x14ac:dyDescent="0.25">
      <c r="A55" s="36">
        <v>5</v>
      </c>
      <c r="B55" s="37">
        <v>41</v>
      </c>
      <c r="C55" s="14" t="s">
        <v>149</v>
      </c>
      <c r="D55" s="15">
        <v>1999</v>
      </c>
      <c r="E55" s="16" t="s">
        <v>143</v>
      </c>
      <c r="F55" s="17" t="s">
        <v>168</v>
      </c>
      <c r="G55" s="18">
        <v>4.7743055555555554E-4</v>
      </c>
      <c r="H55" s="18">
        <v>50.000465624999997</v>
      </c>
      <c r="I55" s="19">
        <f>G55+H55</f>
        <v>50.000943055555553</v>
      </c>
      <c r="J55" s="12">
        <v>1</v>
      </c>
    </row>
    <row r="56" spans="1:10" ht="12" customHeight="1" x14ac:dyDescent="0.25">
      <c r="A56" s="36"/>
      <c r="B56" s="38"/>
      <c r="C56" s="12"/>
      <c r="D56" s="39"/>
      <c r="E56" s="39"/>
      <c r="F56" s="12"/>
      <c r="G56" s="40"/>
      <c r="H56" s="40"/>
      <c r="I56" s="38"/>
      <c r="J56" s="12"/>
    </row>
    <row r="57" spans="1:10" x14ac:dyDescent="0.25">
      <c r="A57" s="36">
        <v>1</v>
      </c>
      <c r="B57" s="37">
        <v>46</v>
      </c>
      <c r="C57" s="26" t="s">
        <v>153</v>
      </c>
      <c r="D57" s="15">
        <v>1988</v>
      </c>
      <c r="E57" s="16" t="s">
        <v>154</v>
      </c>
      <c r="F57" s="21" t="s">
        <v>16</v>
      </c>
      <c r="G57" s="18">
        <v>5.0092592592592593E-4</v>
      </c>
      <c r="H57" s="18">
        <v>56.000489930555553</v>
      </c>
      <c r="I57" s="19">
        <f>G57+H57</f>
        <v>56.000990856481479</v>
      </c>
      <c r="J57" s="12">
        <v>21</v>
      </c>
    </row>
    <row r="58" spans="1:10" x14ac:dyDescent="0.25">
      <c r="A58" s="36"/>
      <c r="B58" s="37"/>
      <c r="C58" s="26"/>
      <c r="D58" s="15"/>
      <c r="E58" s="16"/>
      <c r="F58" s="21"/>
      <c r="G58" s="18"/>
      <c r="H58" s="18"/>
      <c r="I58" s="19"/>
      <c r="J58" s="12"/>
    </row>
    <row r="59" spans="1:10" x14ac:dyDescent="0.25">
      <c r="A59" s="36">
        <v>1</v>
      </c>
      <c r="B59" s="37">
        <v>48</v>
      </c>
      <c r="C59" s="23" t="s">
        <v>160</v>
      </c>
      <c r="D59" s="25">
        <v>1992</v>
      </c>
      <c r="E59" s="16" t="s">
        <v>158</v>
      </c>
      <c r="F59" s="21" t="s">
        <v>91</v>
      </c>
      <c r="G59" s="18">
        <v>4.5416666666666668E-4</v>
      </c>
      <c r="H59" s="18">
        <v>59.000438657407408</v>
      </c>
      <c r="I59" s="19">
        <f>G59+H59</f>
        <v>59.000892824074072</v>
      </c>
      <c r="J59" s="12">
        <v>22</v>
      </c>
    </row>
    <row r="60" spans="1:10" x14ac:dyDescent="0.25">
      <c r="A60" s="36">
        <v>2</v>
      </c>
      <c r="B60" s="37">
        <v>49</v>
      </c>
      <c r="C60" s="14" t="s">
        <v>175</v>
      </c>
      <c r="D60" s="15">
        <v>1992</v>
      </c>
      <c r="E60" s="16" t="s">
        <v>158</v>
      </c>
      <c r="F60" s="21" t="s">
        <v>69</v>
      </c>
      <c r="G60" s="18">
        <v>5.3773148148148148E-4</v>
      </c>
      <c r="H60" s="18">
        <v>60.000472222222221</v>
      </c>
      <c r="I60" s="19">
        <f>G60+H60</f>
        <v>60.001009953703701</v>
      </c>
      <c r="J60" s="1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>
      <selection activeCell="M21" sqref="M21"/>
    </sheetView>
  </sheetViews>
  <sheetFormatPr defaultColWidth="9.140625" defaultRowHeight="15" x14ac:dyDescent="0.25"/>
  <cols>
    <col min="1" max="1" width="4.28515625" customWidth="1"/>
    <col min="2" max="2" width="5.140625" style="35" customWidth="1"/>
    <col min="3" max="3" width="20.28515625" bestFit="1" customWidth="1"/>
    <col min="4" max="4" width="6.28515625" customWidth="1"/>
    <col min="5" max="5" width="11.7109375" bestFit="1" customWidth="1"/>
    <col min="6" max="6" width="19.5703125" customWidth="1"/>
    <col min="7" max="7" width="13" customWidth="1"/>
    <col min="8" max="8" width="6.5703125" style="45" customWidth="1"/>
    <col min="9" max="9" width="21" style="46" customWidth="1"/>
    <col min="10" max="10" width="14.85546875" bestFit="1" customWidth="1"/>
    <col min="12" max="12" width="10.28515625" customWidth="1"/>
    <col min="257" max="257" width="4.28515625" customWidth="1"/>
    <col min="258" max="258" width="5.140625" customWidth="1"/>
    <col min="259" max="259" width="20.28515625" bestFit="1" customWidth="1"/>
    <col min="260" max="260" width="6.28515625" customWidth="1"/>
    <col min="261" max="261" width="11.7109375" bestFit="1" customWidth="1"/>
    <col min="262" max="262" width="19.5703125" customWidth="1"/>
    <col min="263" max="263" width="13" customWidth="1"/>
    <col min="264" max="264" width="6.5703125" customWidth="1"/>
    <col min="265" max="265" width="21" customWidth="1"/>
    <col min="266" max="266" width="14.85546875" bestFit="1" customWidth="1"/>
    <col min="268" max="268" width="10.28515625" customWidth="1"/>
    <col min="513" max="513" width="4.28515625" customWidth="1"/>
    <col min="514" max="514" width="5.140625" customWidth="1"/>
    <col min="515" max="515" width="20.28515625" bestFit="1" customWidth="1"/>
    <col min="516" max="516" width="6.28515625" customWidth="1"/>
    <col min="517" max="517" width="11.7109375" bestFit="1" customWidth="1"/>
    <col min="518" max="518" width="19.5703125" customWidth="1"/>
    <col min="519" max="519" width="13" customWidth="1"/>
    <col min="520" max="520" width="6.5703125" customWidth="1"/>
    <col min="521" max="521" width="21" customWidth="1"/>
    <col min="522" max="522" width="14.85546875" bestFit="1" customWidth="1"/>
    <col min="524" max="524" width="10.28515625" customWidth="1"/>
    <col min="769" max="769" width="4.28515625" customWidth="1"/>
    <col min="770" max="770" width="5.140625" customWidth="1"/>
    <col min="771" max="771" width="20.28515625" bestFit="1" customWidth="1"/>
    <col min="772" max="772" width="6.28515625" customWidth="1"/>
    <col min="773" max="773" width="11.7109375" bestFit="1" customWidth="1"/>
    <col min="774" max="774" width="19.5703125" customWidth="1"/>
    <col min="775" max="775" width="13" customWidth="1"/>
    <col min="776" max="776" width="6.5703125" customWidth="1"/>
    <col min="777" max="777" width="21" customWidth="1"/>
    <col min="778" max="778" width="14.85546875" bestFit="1" customWidth="1"/>
    <col min="780" max="780" width="10.28515625" customWidth="1"/>
    <col min="1025" max="1025" width="4.28515625" customWidth="1"/>
    <col min="1026" max="1026" width="5.140625" customWidth="1"/>
    <col min="1027" max="1027" width="20.28515625" bestFit="1" customWidth="1"/>
    <col min="1028" max="1028" width="6.28515625" customWidth="1"/>
    <col min="1029" max="1029" width="11.7109375" bestFit="1" customWidth="1"/>
    <col min="1030" max="1030" width="19.5703125" customWidth="1"/>
    <col min="1031" max="1031" width="13" customWidth="1"/>
    <col min="1032" max="1032" width="6.5703125" customWidth="1"/>
    <col min="1033" max="1033" width="21" customWidth="1"/>
    <col min="1034" max="1034" width="14.85546875" bestFit="1" customWidth="1"/>
    <col min="1036" max="1036" width="10.28515625" customWidth="1"/>
    <col min="1281" max="1281" width="4.28515625" customWidth="1"/>
    <col min="1282" max="1282" width="5.140625" customWidth="1"/>
    <col min="1283" max="1283" width="20.28515625" bestFit="1" customWidth="1"/>
    <col min="1284" max="1284" width="6.28515625" customWidth="1"/>
    <col min="1285" max="1285" width="11.7109375" bestFit="1" customWidth="1"/>
    <col min="1286" max="1286" width="19.5703125" customWidth="1"/>
    <col min="1287" max="1287" width="13" customWidth="1"/>
    <col min="1288" max="1288" width="6.5703125" customWidth="1"/>
    <col min="1289" max="1289" width="21" customWidth="1"/>
    <col min="1290" max="1290" width="14.85546875" bestFit="1" customWidth="1"/>
    <col min="1292" max="1292" width="10.28515625" customWidth="1"/>
    <col min="1537" max="1537" width="4.28515625" customWidth="1"/>
    <col min="1538" max="1538" width="5.140625" customWidth="1"/>
    <col min="1539" max="1539" width="20.28515625" bestFit="1" customWidth="1"/>
    <col min="1540" max="1540" width="6.28515625" customWidth="1"/>
    <col min="1541" max="1541" width="11.7109375" bestFit="1" customWidth="1"/>
    <col min="1542" max="1542" width="19.5703125" customWidth="1"/>
    <col min="1543" max="1543" width="13" customWidth="1"/>
    <col min="1544" max="1544" width="6.5703125" customWidth="1"/>
    <col min="1545" max="1545" width="21" customWidth="1"/>
    <col min="1546" max="1546" width="14.85546875" bestFit="1" customWidth="1"/>
    <col min="1548" max="1548" width="10.28515625" customWidth="1"/>
    <col min="1793" max="1793" width="4.28515625" customWidth="1"/>
    <col min="1794" max="1794" width="5.140625" customWidth="1"/>
    <col min="1795" max="1795" width="20.28515625" bestFit="1" customWidth="1"/>
    <col min="1796" max="1796" width="6.28515625" customWidth="1"/>
    <col min="1797" max="1797" width="11.7109375" bestFit="1" customWidth="1"/>
    <col min="1798" max="1798" width="19.5703125" customWidth="1"/>
    <col min="1799" max="1799" width="13" customWidth="1"/>
    <col min="1800" max="1800" width="6.5703125" customWidth="1"/>
    <col min="1801" max="1801" width="21" customWidth="1"/>
    <col min="1802" max="1802" width="14.85546875" bestFit="1" customWidth="1"/>
    <col min="1804" max="1804" width="10.28515625" customWidth="1"/>
    <col min="2049" max="2049" width="4.28515625" customWidth="1"/>
    <col min="2050" max="2050" width="5.140625" customWidth="1"/>
    <col min="2051" max="2051" width="20.28515625" bestFit="1" customWidth="1"/>
    <col min="2052" max="2052" width="6.28515625" customWidth="1"/>
    <col min="2053" max="2053" width="11.7109375" bestFit="1" customWidth="1"/>
    <col min="2054" max="2054" width="19.5703125" customWidth="1"/>
    <col min="2055" max="2055" width="13" customWidth="1"/>
    <col min="2056" max="2056" width="6.5703125" customWidth="1"/>
    <col min="2057" max="2057" width="21" customWidth="1"/>
    <col min="2058" max="2058" width="14.85546875" bestFit="1" customWidth="1"/>
    <col min="2060" max="2060" width="10.28515625" customWidth="1"/>
    <col min="2305" max="2305" width="4.28515625" customWidth="1"/>
    <col min="2306" max="2306" width="5.140625" customWidth="1"/>
    <col min="2307" max="2307" width="20.28515625" bestFit="1" customWidth="1"/>
    <col min="2308" max="2308" width="6.28515625" customWidth="1"/>
    <col min="2309" max="2309" width="11.7109375" bestFit="1" customWidth="1"/>
    <col min="2310" max="2310" width="19.5703125" customWidth="1"/>
    <col min="2311" max="2311" width="13" customWidth="1"/>
    <col min="2312" max="2312" width="6.5703125" customWidth="1"/>
    <col min="2313" max="2313" width="21" customWidth="1"/>
    <col min="2314" max="2314" width="14.85546875" bestFit="1" customWidth="1"/>
    <col min="2316" max="2316" width="10.28515625" customWidth="1"/>
    <col min="2561" max="2561" width="4.28515625" customWidth="1"/>
    <col min="2562" max="2562" width="5.140625" customWidth="1"/>
    <col min="2563" max="2563" width="20.28515625" bestFit="1" customWidth="1"/>
    <col min="2564" max="2564" width="6.28515625" customWidth="1"/>
    <col min="2565" max="2565" width="11.7109375" bestFit="1" customWidth="1"/>
    <col min="2566" max="2566" width="19.5703125" customWidth="1"/>
    <col min="2567" max="2567" width="13" customWidth="1"/>
    <col min="2568" max="2568" width="6.5703125" customWidth="1"/>
    <col min="2569" max="2569" width="21" customWidth="1"/>
    <col min="2570" max="2570" width="14.85546875" bestFit="1" customWidth="1"/>
    <col min="2572" max="2572" width="10.28515625" customWidth="1"/>
    <col min="2817" max="2817" width="4.28515625" customWidth="1"/>
    <col min="2818" max="2818" width="5.140625" customWidth="1"/>
    <col min="2819" max="2819" width="20.28515625" bestFit="1" customWidth="1"/>
    <col min="2820" max="2820" width="6.28515625" customWidth="1"/>
    <col min="2821" max="2821" width="11.7109375" bestFit="1" customWidth="1"/>
    <col min="2822" max="2822" width="19.5703125" customWidth="1"/>
    <col min="2823" max="2823" width="13" customWidth="1"/>
    <col min="2824" max="2824" width="6.5703125" customWidth="1"/>
    <col min="2825" max="2825" width="21" customWidth="1"/>
    <col min="2826" max="2826" width="14.85546875" bestFit="1" customWidth="1"/>
    <col min="2828" max="2828" width="10.28515625" customWidth="1"/>
    <col min="3073" max="3073" width="4.28515625" customWidth="1"/>
    <col min="3074" max="3074" width="5.140625" customWidth="1"/>
    <col min="3075" max="3075" width="20.28515625" bestFit="1" customWidth="1"/>
    <col min="3076" max="3076" width="6.28515625" customWidth="1"/>
    <col min="3077" max="3077" width="11.7109375" bestFit="1" customWidth="1"/>
    <col min="3078" max="3078" width="19.5703125" customWidth="1"/>
    <col min="3079" max="3079" width="13" customWidth="1"/>
    <col min="3080" max="3080" width="6.5703125" customWidth="1"/>
    <col min="3081" max="3081" width="21" customWidth="1"/>
    <col min="3082" max="3082" width="14.85546875" bestFit="1" customWidth="1"/>
    <col min="3084" max="3084" width="10.28515625" customWidth="1"/>
    <col min="3329" max="3329" width="4.28515625" customWidth="1"/>
    <col min="3330" max="3330" width="5.140625" customWidth="1"/>
    <col min="3331" max="3331" width="20.28515625" bestFit="1" customWidth="1"/>
    <col min="3332" max="3332" width="6.28515625" customWidth="1"/>
    <col min="3333" max="3333" width="11.7109375" bestFit="1" customWidth="1"/>
    <col min="3334" max="3334" width="19.5703125" customWidth="1"/>
    <col min="3335" max="3335" width="13" customWidth="1"/>
    <col min="3336" max="3336" width="6.5703125" customWidth="1"/>
    <col min="3337" max="3337" width="21" customWidth="1"/>
    <col min="3338" max="3338" width="14.85546875" bestFit="1" customWidth="1"/>
    <col min="3340" max="3340" width="10.28515625" customWidth="1"/>
    <col min="3585" max="3585" width="4.28515625" customWidth="1"/>
    <col min="3586" max="3586" width="5.140625" customWidth="1"/>
    <col min="3587" max="3587" width="20.28515625" bestFit="1" customWidth="1"/>
    <col min="3588" max="3588" width="6.28515625" customWidth="1"/>
    <col min="3589" max="3589" width="11.7109375" bestFit="1" customWidth="1"/>
    <col min="3590" max="3590" width="19.5703125" customWidth="1"/>
    <col min="3591" max="3591" width="13" customWidth="1"/>
    <col min="3592" max="3592" width="6.5703125" customWidth="1"/>
    <col min="3593" max="3593" width="21" customWidth="1"/>
    <col min="3594" max="3594" width="14.85546875" bestFit="1" customWidth="1"/>
    <col min="3596" max="3596" width="10.28515625" customWidth="1"/>
    <col min="3841" max="3841" width="4.28515625" customWidth="1"/>
    <col min="3842" max="3842" width="5.140625" customWidth="1"/>
    <col min="3843" max="3843" width="20.28515625" bestFit="1" customWidth="1"/>
    <col min="3844" max="3844" width="6.28515625" customWidth="1"/>
    <col min="3845" max="3845" width="11.7109375" bestFit="1" customWidth="1"/>
    <col min="3846" max="3846" width="19.5703125" customWidth="1"/>
    <col min="3847" max="3847" width="13" customWidth="1"/>
    <col min="3848" max="3848" width="6.5703125" customWidth="1"/>
    <col min="3849" max="3849" width="21" customWidth="1"/>
    <col min="3850" max="3850" width="14.85546875" bestFit="1" customWidth="1"/>
    <col min="3852" max="3852" width="10.28515625" customWidth="1"/>
    <col min="4097" max="4097" width="4.28515625" customWidth="1"/>
    <col min="4098" max="4098" width="5.140625" customWidth="1"/>
    <col min="4099" max="4099" width="20.28515625" bestFit="1" customWidth="1"/>
    <col min="4100" max="4100" width="6.28515625" customWidth="1"/>
    <col min="4101" max="4101" width="11.7109375" bestFit="1" customWidth="1"/>
    <col min="4102" max="4102" width="19.5703125" customWidth="1"/>
    <col min="4103" max="4103" width="13" customWidth="1"/>
    <col min="4104" max="4104" width="6.5703125" customWidth="1"/>
    <col min="4105" max="4105" width="21" customWidth="1"/>
    <col min="4106" max="4106" width="14.85546875" bestFit="1" customWidth="1"/>
    <col min="4108" max="4108" width="10.28515625" customWidth="1"/>
    <col min="4353" max="4353" width="4.28515625" customWidth="1"/>
    <col min="4354" max="4354" width="5.140625" customWidth="1"/>
    <col min="4355" max="4355" width="20.28515625" bestFit="1" customWidth="1"/>
    <col min="4356" max="4356" width="6.28515625" customWidth="1"/>
    <col min="4357" max="4357" width="11.7109375" bestFit="1" customWidth="1"/>
    <col min="4358" max="4358" width="19.5703125" customWidth="1"/>
    <col min="4359" max="4359" width="13" customWidth="1"/>
    <col min="4360" max="4360" width="6.5703125" customWidth="1"/>
    <col min="4361" max="4361" width="21" customWidth="1"/>
    <col min="4362" max="4362" width="14.85546875" bestFit="1" customWidth="1"/>
    <col min="4364" max="4364" width="10.28515625" customWidth="1"/>
    <col min="4609" max="4609" width="4.28515625" customWidth="1"/>
    <col min="4610" max="4610" width="5.140625" customWidth="1"/>
    <col min="4611" max="4611" width="20.28515625" bestFit="1" customWidth="1"/>
    <col min="4612" max="4612" width="6.28515625" customWidth="1"/>
    <col min="4613" max="4613" width="11.7109375" bestFit="1" customWidth="1"/>
    <col min="4614" max="4614" width="19.5703125" customWidth="1"/>
    <col min="4615" max="4615" width="13" customWidth="1"/>
    <col min="4616" max="4616" width="6.5703125" customWidth="1"/>
    <col min="4617" max="4617" width="21" customWidth="1"/>
    <col min="4618" max="4618" width="14.85546875" bestFit="1" customWidth="1"/>
    <col min="4620" max="4620" width="10.28515625" customWidth="1"/>
    <col min="4865" max="4865" width="4.28515625" customWidth="1"/>
    <col min="4866" max="4866" width="5.140625" customWidth="1"/>
    <col min="4867" max="4867" width="20.28515625" bestFit="1" customWidth="1"/>
    <col min="4868" max="4868" width="6.28515625" customWidth="1"/>
    <col min="4869" max="4869" width="11.7109375" bestFit="1" customWidth="1"/>
    <col min="4870" max="4870" width="19.5703125" customWidth="1"/>
    <col min="4871" max="4871" width="13" customWidth="1"/>
    <col min="4872" max="4872" width="6.5703125" customWidth="1"/>
    <col min="4873" max="4873" width="21" customWidth="1"/>
    <col min="4874" max="4874" width="14.85546875" bestFit="1" customWidth="1"/>
    <col min="4876" max="4876" width="10.28515625" customWidth="1"/>
    <col min="5121" max="5121" width="4.28515625" customWidth="1"/>
    <col min="5122" max="5122" width="5.140625" customWidth="1"/>
    <col min="5123" max="5123" width="20.28515625" bestFit="1" customWidth="1"/>
    <col min="5124" max="5124" width="6.28515625" customWidth="1"/>
    <col min="5125" max="5125" width="11.7109375" bestFit="1" customWidth="1"/>
    <col min="5126" max="5126" width="19.5703125" customWidth="1"/>
    <col min="5127" max="5127" width="13" customWidth="1"/>
    <col min="5128" max="5128" width="6.5703125" customWidth="1"/>
    <col min="5129" max="5129" width="21" customWidth="1"/>
    <col min="5130" max="5130" width="14.85546875" bestFit="1" customWidth="1"/>
    <col min="5132" max="5132" width="10.28515625" customWidth="1"/>
    <col min="5377" max="5377" width="4.28515625" customWidth="1"/>
    <col min="5378" max="5378" width="5.140625" customWidth="1"/>
    <col min="5379" max="5379" width="20.28515625" bestFit="1" customWidth="1"/>
    <col min="5380" max="5380" width="6.28515625" customWidth="1"/>
    <col min="5381" max="5381" width="11.7109375" bestFit="1" customWidth="1"/>
    <col min="5382" max="5382" width="19.5703125" customWidth="1"/>
    <col min="5383" max="5383" width="13" customWidth="1"/>
    <col min="5384" max="5384" width="6.5703125" customWidth="1"/>
    <col min="5385" max="5385" width="21" customWidth="1"/>
    <col min="5386" max="5386" width="14.85546875" bestFit="1" customWidth="1"/>
    <col min="5388" max="5388" width="10.28515625" customWidth="1"/>
    <col min="5633" max="5633" width="4.28515625" customWidth="1"/>
    <col min="5634" max="5634" width="5.140625" customWidth="1"/>
    <col min="5635" max="5635" width="20.28515625" bestFit="1" customWidth="1"/>
    <col min="5636" max="5636" width="6.28515625" customWidth="1"/>
    <col min="5637" max="5637" width="11.7109375" bestFit="1" customWidth="1"/>
    <col min="5638" max="5638" width="19.5703125" customWidth="1"/>
    <col min="5639" max="5639" width="13" customWidth="1"/>
    <col min="5640" max="5640" width="6.5703125" customWidth="1"/>
    <col min="5641" max="5641" width="21" customWidth="1"/>
    <col min="5642" max="5642" width="14.85546875" bestFit="1" customWidth="1"/>
    <col min="5644" max="5644" width="10.28515625" customWidth="1"/>
    <col min="5889" max="5889" width="4.28515625" customWidth="1"/>
    <col min="5890" max="5890" width="5.140625" customWidth="1"/>
    <col min="5891" max="5891" width="20.28515625" bestFit="1" customWidth="1"/>
    <col min="5892" max="5892" width="6.28515625" customWidth="1"/>
    <col min="5893" max="5893" width="11.7109375" bestFit="1" customWidth="1"/>
    <col min="5894" max="5894" width="19.5703125" customWidth="1"/>
    <col min="5895" max="5895" width="13" customWidth="1"/>
    <col min="5896" max="5896" width="6.5703125" customWidth="1"/>
    <col min="5897" max="5897" width="21" customWidth="1"/>
    <col min="5898" max="5898" width="14.85546875" bestFit="1" customWidth="1"/>
    <col min="5900" max="5900" width="10.28515625" customWidth="1"/>
    <col min="6145" max="6145" width="4.28515625" customWidth="1"/>
    <col min="6146" max="6146" width="5.140625" customWidth="1"/>
    <col min="6147" max="6147" width="20.28515625" bestFit="1" customWidth="1"/>
    <col min="6148" max="6148" width="6.28515625" customWidth="1"/>
    <col min="6149" max="6149" width="11.7109375" bestFit="1" customWidth="1"/>
    <col min="6150" max="6150" width="19.5703125" customWidth="1"/>
    <col min="6151" max="6151" width="13" customWidth="1"/>
    <col min="6152" max="6152" width="6.5703125" customWidth="1"/>
    <col min="6153" max="6153" width="21" customWidth="1"/>
    <col min="6154" max="6154" width="14.85546875" bestFit="1" customWidth="1"/>
    <col min="6156" max="6156" width="10.28515625" customWidth="1"/>
    <col min="6401" max="6401" width="4.28515625" customWidth="1"/>
    <col min="6402" max="6402" width="5.140625" customWidth="1"/>
    <col min="6403" max="6403" width="20.28515625" bestFit="1" customWidth="1"/>
    <col min="6404" max="6404" width="6.28515625" customWidth="1"/>
    <col min="6405" max="6405" width="11.7109375" bestFit="1" customWidth="1"/>
    <col min="6406" max="6406" width="19.5703125" customWidth="1"/>
    <col min="6407" max="6407" width="13" customWidth="1"/>
    <col min="6408" max="6408" width="6.5703125" customWidth="1"/>
    <col min="6409" max="6409" width="21" customWidth="1"/>
    <col min="6410" max="6410" width="14.85546875" bestFit="1" customWidth="1"/>
    <col min="6412" max="6412" width="10.28515625" customWidth="1"/>
    <col min="6657" max="6657" width="4.28515625" customWidth="1"/>
    <col min="6658" max="6658" width="5.140625" customWidth="1"/>
    <col min="6659" max="6659" width="20.28515625" bestFit="1" customWidth="1"/>
    <col min="6660" max="6660" width="6.28515625" customWidth="1"/>
    <col min="6661" max="6661" width="11.7109375" bestFit="1" customWidth="1"/>
    <col min="6662" max="6662" width="19.5703125" customWidth="1"/>
    <col min="6663" max="6663" width="13" customWidth="1"/>
    <col min="6664" max="6664" width="6.5703125" customWidth="1"/>
    <col min="6665" max="6665" width="21" customWidth="1"/>
    <col min="6666" max="6666" width="14.85546875" bestFit="1" customWidth="1"/>
    <col min="6668" max="6668" width="10.28515625" customWidth="1"/>
    <col min="6913" max="6913" width="4.28515625" customWidth="1"/>
    <col min="6914" max="6914" width="5.140625" customWidth="1"/>
    <col min="6915" max="6915" width="20.28515625" bestFit="1" customWidth="1"/>
    <col min="6916" max="6916" width="6.28515625" customWidth="1"/>
    <col min="6917" max="6917" width="11.7109375" bestFit="1" customWidth="1"/>
    <col min="6918" max="6918" width="19.5703125" customWidth="1"/>
    <col min="6919" max="6919" width="13" customWidth="1"/>
    <col min="6920" max="6920" width="6.5703125" customWidth="1"/>
    <col min="6921" max="6921" width="21" customWidth="1"/>
    <col min="6922" max="6922" width="14.85546875" bestFit="1" customWidth="1"/>
    <col min="6924" max="6924" width="10.28515625" customWidth="1"/>
    <col min="7169" max="7169" width="4.28515625" customWidth="1"/>
    <col min="7170" max="7170" width="5.140625" customWidth="1"/>
    <col min="7171" max="7171" width="20.28515625" bestFit="1" customWidth="1"/>
    <col min="7172" max="7172" width="6.28515625" customWidth="1"/>
    <col min="7173" max="7173" width="11.7109375" bestFit="1" customWidth="1"/>
    <col min="7174" max="7174" width="19.5703125" customWidth="1"/>
    <col min="7175" max="7175" width="13" customWidth="1"/>
    <col min="7176" max="7176" width="6.5703125" customWidth="1"/>
    <col min="7177" max="7177" width="21" customWidth="1"/>
    <col min="7178" max="7178" width="14.85546875" bestFit="1" customWidth="1"/>
    <col min="7180" max="7180" width="10.28515625" customWidth="1"/>
    <col min="7425" max="7425" width="4.28515625" customWidth="1"/>
    <col min="7426" max="7426" width="5.140625" customWidth="1"/>
    <col min="7427" max="7427" width="20.28515625" bestFit="1" customWidth="1"/>
    <col min="7428" max="7428" width="6.28515625" customWidth="1"/>
    <col min="7429" max="7429" width="11.7109375" bestFit="1" customWidth="1"/>
    <col min="7430" max="7430" width="19.5703125" customWidth="1"/>
    <col min="7431" max="7431" width="13" customWidth="1"/>
    <col min="7432" max="7432" width="6.5703125" customWidth="1"/>
    <col min="7433" max="7433" width="21" customWidth="1"/>
    <col min="7434" max="7434" width="14.85546875" bestFit="1" customWidth="1"/>
    <col min="7436" max="7436" width="10.28515625" customWidth="1"/>
    <col min="7681" max="7681" width="4.28515625" customWidth="1"/>
    <col min="7682" max="7682" width="5.140625" customWidth="1"/>
    <col min="7683" max="7683" width="20.28515625" bestFit="1" customWidth="1"/>
    <col min="7684" max="7684" width="6.28515625" customWidth="1"/>
    <col min="7685" max="7685" width="11.7109375" bestFit="1" customWidth="1"/>
    <col min="7686" max="7686" width="19.5703125" customWidth="1"/>
    <col min="7687" max="7687" width="13" customWidth="1"/>
    <col min="7688" max="7688" width="6.5703125" customWidth="1"/>
    <col min="7689" max="7689" width="21" customWidth="1"/>
    <col min="7690" max="7690" width="14.85546875" bestFit="1" customWidth="1"/>
    <col min="7692" max="7692" width="10.28515625" customWidth="1"/>
    <col min="7937" max="7937" width="4.28515625" customWidth="1"/>
    <col min="7938" max="7938" width="5.140625" customWidth="1"/>
    <col min="7939" max="7939" width="20.28515625" bestFit="1" customWidth="1"/>
    <col min="7940" max="7940" width="6.28515625" customWidth="1"/>
    <col min="7941" max="7941" width="11.7109375" bestFit="1" customWidth="1"/>
    <col min="7942" max="7942" width="19.5703125" customWidth="1"/>
    <col min="7943" max="7943" width="13" customWidth="1"/>
    <col min="7944" max="7944" width="6.5703125" customWidth="1"/>
    <col min="7945" max="7945" width="21" customWidth="1"/>
    <col min="7946" max="7946" width="14.85546875" bestFit="1" customWidth="1"/>
    <col min="7948" max="7948" width="10.28515625" customWidth="1"/>
    <col min="8193" max="8193" width="4.28515625" customWidth="1"/>
    <col min="8194" max="8194" width="5.140625" customWidth="1"/>
    <col min="8195" max="8195" width="20.28515625" bestFit="1" customWidth="1"/>
    <col min="8196" max="8196" width="6.28515625" customWidth="1"/>
    <col min="8197" max="8197" width="11.7109375" bestFit="1" customWidth="1"/>
    <col min="8198" max="8198" width="19.5703125" customWidth="1"/>
    <col min="8199" max="8199" width="13" customWidth="1"/>
    <col min="8200" max="8200" width="6.5703125" customWidth="1"/>
    <col min="8201" max="8201" width="21" customWidth="1"/>
    <col min="8202" max="8202" width="14.85546875" bestFit="1" customWidth="1"/>
    <col min="8204" max="8204" width="10.28515625" customWidth="1"/>
    <col min="8449" max="8449" width="4.28515625" customWidth="1"/>
    <col min="8450" max="8450" width="5.140625" customWidth="1"/>
    <col min="8451" max="8451" width="20.28515625" bestFit="1" customWidth="1"/>
    <col min="8452" max="8452" width="6.28515625" customWidth="1"/>
    <col min="8453" max="8453" width="11.7109375" bestFit="1" customWidth="1"/>
    <col min="8454" max="8454" width="19.5703125" customWidth="1"/>
    <col min="8455" max="8455" width="13" customWidth="1"/>
    <col min="8456" max="8456" width="6.5703125" customWidth="1"/>
    <col min="8457" max="8457" width="21" customWidth="1"/>
    <col min="8458" max="8458" width="14.85546875" bestFit="1" customWidth="1"/>
    <col min="8460" max="8460" width="10.28515625" customWidth="1"/>
    <col min="8705" max="8705" width="4.28515625" customWidth="1"/>
    <col min="8706" max="8706" width="5.140625" customWidth="1"/>
    <col min="8707" max="8707" width="20.28515625" bestFit="1" customWidth="1"/>
    <col min="8708" max="8708" width="6.28515625" customWidth="1"/>
    <col min="8709" max="8709" width="11.7109375" bestFit="1" customWidth="1"/>
    <col min="8710" max="8710" width="19.5703125" customWidth="1"/>
    <col min="8711" max="8711" width="13" customWidth="1"/>
    <col min="8712" max="8712" width="6.5703125" customWidth="1"/>
    <col min="8713" max="8713" width="21" customWidth="1"/>
    <col min="8714" max="8714" width="14.85546875" bestFit="1" customWidth="1"/>
    <col min="8716" max="8716" width="10.28515625" customWidth="1"/>
    <col min="8961" max="8961" width="4.28515625" customWidth="1"/>
    <col min="8962" max="8962" width="5.140625" customWidth="1"/>
    <col min="8963" max="8963" width="20.28515625" bestFit="1" customWidth="1"/>
    <col min="8964" max="8964" width="6.28515625" customWidth="1"/>
    <col min="8965" max="8965" width="11.7109375" bestFit="1" customWidth="1"/>
    <col min="8966" max="8966" width="19.5703125" customWidth="1"/>
    <col min="8967" max="8967" width="13" customWidth="1"/>
    <col min="8968" max="8968" width="6.5703125" customWidth="1"/>
    <col min="8969" max="8969" width="21" customWidth="1"/>
    <col min="8970" max="8970" width="14.85546875" bestFit="1" customWidth="1"/>
    <col min="8972" max="8972" width="10.28515625" customWidth="1"/>
    <col min="9217" max="9217" width="4.28515625" customWidth="1"/>
    <col min="9218" max="9218" width="5.140625" customWidth="1"/>
    <col min="9219" max="9219" width="20.28515625" bestFit="1" customWidth="1"/>
    <col min="9220" max="9220" width="6.28515625" customWidth="1"/>
    <col min="9221" max="9221" width="11.7109375" bestFit="1" customWidth="1"/>
    <col min="9222" max="9222" width="19.5703125" customWidth="1"/>
    <col min="9223" max="9223" width="13" customWidth="1"/>
    <col min="9224" max="9224" width="6.5703125" customWidth="1"/>
    <col min="9225" max="9225" width="21" customWidth="1"/>
    <col min="9226" max="9226" width="14.85546875" bestFit="1" customWidth="1"/>
    <col min="9228" max="9228" width="10.28515625" customWidth="1"/>
    <col min="9473" max="9473" width="4.28515625" customWidth="1"/>
    <col min="9474" max="9474" width="5.140625" customWidth="1"/>
    <col min="9475" max="9475" width="20.28515625" bestFit="1" customWidth="1"/>
    <col min="9476" max="9476" width="6.28515625" customWidth="1"/>
    <col min="9477" max="9477" width="11.7109375" bestFit="1" customWidth="1"/>
    <col min="9478" max="9478" width="19.5703125" customWidth="1"/>
    <col min="9479" max="9479" width="13" customWidth="1"/>
    <col min="9480" max="9480" width="6.5703125" customWidth="1"/>
    <col min="9481" max="9481" width="21" customWidth="1"/>
    <col min="9482" max="9482" width="14.85546875" bestFit="1" customWidth="1"/>
    <col min="9484" max="9484" width="10.28515625" customWidth="1"/>
    <col min="9729" max="9729" width="4.28515625" customWidth="1"/>
    <col min="9730" max="9730" width="5.140625" customWidth="1"/>
    <col min="9731" max="9731" width="20.28515625" bestFit="1" customWidth="1"/>
    <col min="9732" max="9732" width="6.28515625" customWidth="1"/>
    <col min="9733" max="9733" width="11.7109375" bestFit="1" customWidth="1"/>
    <col min="9734" max="9734" width="19.5703125" customWidth="1"/>
    <col min="9735" max="9735" width="13" customWidth="1"/>
    <col min="9736" max="9736" width="6.5703125" customWidth="1"/>
    <col min="9737" max="9737" width="21" customWidth="1"/>
    <col min="9738" max="9738" width="14.85546875" bestFit="1" customWidth="1"/>
    <col min="9740" max="9740" width="10.28515625" customWidth="1"/>
    <col min="9985" max="9985" width="4.28515625" customWidth="1"/>
    <col min="9986" max="9986" width="5.140625" customWidth="1"/>
    <col min="9987" max="9987" width="20.28515625" bestFit="1" customWidth="1"/>
    <col min="9988" max="9988" width="6.28515625" customWidth="1"/>
    <col min="9989" max="9989" width="11.7109375" bestFit="1" customWidth="1"/>
    <col min="9990" max="9990" width="19.5703125" customWidth="1"/>
    <col min="9991" max="9991" width="13" customWidth="1"/>
    <col min="9992" max="9992" width="6.5703125" customWidth="1"/>
    <col min="9993" max="9993" width="21" customWidth="1"/>
    <col min="9994" max="9994" width="14.85546875" bestFit="1" customWidth="1"/>
    <col min="9996" max="9996" width="10.28515625" customWidth="1"/>
    <col min="10241" max="10241" width="4.28515625" customWidth="1"/>
    <col min="10242" max="10242" width="5.140625" customWidth="1"/>
    <col min="10243" max="10243" width="20.28515625" bestFit="1" customWidth="1"/>
    <col min="10244" max="10244" width="6.28515625" customWidth="1"/>
    <col min="10245" max="10245" width="11.7109375" bestFit="1" customWidth="1"/>
    <col min="10246" max="10246" width="19.5703125" customWidth="1"/>
    <col min="10247" max="10247" width="13" customWidth="1"/>
    <col min="10248" max="10248" width="6.5703125" customWidth="1"/>
    <col min="10249" max="10249" width="21" customWidth="1"/>
    <col min="10250" max="10250" width="14.85546875" bestFit="1" customWidth="1"/>
    <col min="10252" max="10252" width="10.28515625" customWidth="1"/>
    <col min="10497" max="10497" width="4.28515625" customWidth="1"/>
    <col min="10498" max="10498" width="5.140625" customWidth="1"/>
    <col min="10499" max="10499" width="20.28515625" bestFit="1" customWidth="1"/>
    <col min="10500" max="10500" width="6.28515625" customWidth="1"/>
    <col min="10501" max="10501" width="11.7109375" bestFit="1" customWidth="1"/>
    <col min="10502" max="10502" width="19.5703125" customWidth="1"/>
    <col min="10503" max="10503" width="13" customWidth="1"/>
    <col min="10504" max="10504" width="6.5703125" customWidth="1"/>
    <col min="10505" max="10505" width="21" customWidth="1"/>
    <col min="10506" max="10506" width="14.85546875" bestFit="1" customWidth="1"/>
    <col min="10508" max="10508" width="10.28515625" customWidth="1"/>
    <col min="10753" max="10753" width="4.28515625" customWidth="1"/>
    <col min="10754" max="10754" width="5.140625" customWidth="1"/>
    <col min="10755" max="10755" width="20.28515625" bestFit="1" customWidth="1"/>
    <col min="10756" max="10756" width="6.28515625" customWidth="1"/>
    <col min="10757" max="10757" width="11.7109375" bestFit="1" customWidth="1"/>
    <col min="10758" max="10758" width="19.5703125" customWidth="1"/>
    <col min="10759" max="10759" width="13" customWidth="1"/>
    <col min="10760" max="10760" width="6.5703125" customWidth="1"/>
    <col min="10761" max="10761" width="21" customWidth="1"/>
    <col min="10762" max="10762" width="14.85546875" bestFit="1" customWidth="1"/>
    <col min="10764" max="10764" width="10.28515625" customWidth="1"/>
    <col min="11009" max="11009" width="4.28515625" customWidth="1"/>
    <col min="11010" max="11010" width="5.140625" customWidth="1"/>
    <col min="11011" max="11011" width="20.28515625" bestFit="1" customWidth="1"/>
    <col min="11012" max="11012" width="6.28515625" customWidth="1"/>
    <col min="11013" max="11013" width="11.7109375" bestFit="1" customWidth="1"/>
    <col min="11014" max="11014" width="19.5703125" customWidth="1"/>
    <col min="11015" max="11015" width="13" customWidth="1"/>
    <col min="11016" max="11016" width="6.5703125" customWidth="1"/>
    <col min="11017" max="11017" width="21" customWidth="1"/>
    <col min="11018" max="11018" width="14.85546875" bestFit="1" customWidth="1"/>
    <col min="11020" max="11020" width="10.28515625" customWidth="1"/>
    <col min="11265" max="11265" width="4.28515625" customWidth="1"/>
    <col min="11266" max="11266" width="5.140625" customWidth="1"/>
    <col min="11267" max="11267" width="20.28515625" bestFit="1" customWidth="1"/>
    <col min="11268" max="11268" width="6.28515625" customWidth="1"/>
    <col min="11269" max="11269" width="11.7109375" bestFit="1" customWidth="1"/>
    <col min="11270" max="11270" width="19.5703125" customWidth="1"/>
    <col min="11271" max="11271" width="13" customWidth="1"/>
    <col min="11272" max="11272" width="6.5703125" customWidth="1"/>
    <col min="11273" max="11273" width="21" customWidth="1"/>
    <col min="11274" max="11274" width="14.85546875" bestFit="1" customWidth="1"/>
    <col min="11276" max="11276" width="10.28515625" customWidth="1"/>
    <col min="11521" max="11521" width="4.28515625" customWidth="1"/>
    <col min="11522" max="11522" width="5.140625" customWidth="1"/>
    <col min="11523" max="11523" width="20.28515625" bestFit="1" customWidth="1"/>
    <col min="11524" max="11524" width="6.28515625" customWidth="1"/>
    <col min="11525" max="11525" width="11.7109375" bestFit="1" customWidth="1"/>
    <col min="11526" max="11526" width="19.5703125" customWidth="1"/>
    <col min="11527" max="11527" width="13" customWidth="1"/>
    <col min="11528" max="11528" width="6.5703125" customWidth="1"/>
    <col min="11529" max="11529" width="21" customWidth="1"/>
    <col min="11530" max="11530" width="14.85546875" bestFit="1" customWidth="1"/>
    <col min="11532" max="11532" width="10.28515625" customWidth="1"/>
    <col min="11777" max="11777" width="4.28515625" customWidth="1"/>
    <col min="11778" max="11778" width="5.140625" customWidth="1"/>
    <col min="11779" max="11779" width="20.28515625" bestFit="1" customWidth="1"/>
    <col min="11780" max="11780" width="6.28515625" customWidth="1"/>
    <col min="11781" max="11781" width="11.7109375" bestFit="1" customWidth="1"/>
    <col min="11782" max="11782" width="19.5703125" customWidth="1"/>
    <col min="11783" max="11783" width="13" customWidth="1"/>
    <col min="11784" max="11784" width="6.5703125" customWidth="1"/>
    <col min="11785" max="11785" width="21" customWidth="1"/>
    <col min="11786" max="11786" width="14.85546875" bestFit="1" customWidth="1"/>
    <col min="11788" max="11788" width="10.28515625" customWidth="1"/>
    <col min="12033" max="12033" width="4.28515625" customWidth="1"/>
    <col min="12034" max="12034" width="5.140625" customWidth="1"/>
    <col min="12035" max="12035" width="20.28515625" bestFit="1" customWidth="1"/>
    <col min="12036" max="12036" width="6.28515625" customWidth="1"/>
    <col min="12037" max="12037" width="11.7109375" bestFit="1" customWidth="1"/>
    <col min="12038" max="12038" width="19.5703125" customWidth="1"/>
    <col min="12039" max="12039" width="13" customWidth="1"/>
    <col min="12040" max="12040" width="6.5703125" customWidth="1"/>
    <col min="12041" max="12041" width="21" customWidth="1"/>
    <col min="12042" max="12042" width="14.85546875" bestFit="1" customWidth="1"/>
    <col min="12044" max="12044" width="10.28515625" customWidth="1"/>
    <col min="12289" max="12289" width="4.28515625" customWidth="1"/>
    <col min="12290" max="12290" width="5.140625" customWidth="1"/>
    <col min="12291" max="12291" width="20.28515625" bestFit="1" customWidth="1"/>
    <col min="12292" max="12292" width="6.28515625" customWidth="1"/>
    <col min="12293" max="12293" width="11.7109375" bestFit="1" customWidth="1"/>
    <col min="12294" max="12294" width="19.5703125" customWidth="1"/>
    <col min="12295" max="12295" width="13" customWidth="1"/>
    <col min="12296" max="12296" width="6.5703125" customWidth="1"/>
    <col min="12297" max="12297" width="21" customWidth="1"/>
    <col min="12298" max="12298" width="14.85546875" bestFit="1" customWidth="1"/>
    <col min="12300" max="12300" width="10.28515625" customWidth="1"/>
    <col min="12545" max="12545" width="4.28515625" customWidth="1"/>
    <col min="12546" max="12546" width="5.140625" customWidth="1"/>
    <col min="12547" max="12547" width="20.28515625" bestFit="1" customWidth="1"/>
    <col min="12548" max="12548" width="6.28515625" customWidth="1"/>
    <col min="12549" max="12549" width="11.7109375" bestFit="1" customWidth="1"/>
    <col min="12550" max="12550" width="19.5703125" customWidth="1"/>
    <col min="12551" max="12551" width="13" customWidth="1"/>
    <col min="12552" max="12552" width="6.5703125" customWidth="1"/>
    <col min="12553" max="12553" width="21" customWidth="1"/>
    <col min="12554" max="12554" width="14.85546875" bestFit="1" customWidth="1"/>
    <col min="12556" max="12556" width="10.28515625" customWidth="1"/>
    <col min="12801" max="12801" width="4.28515625" customWidth="1"/>
    <col min="12802" max="12802" width="5.140625" customWidth="1"/>
    <col min="12803" max="12803" width="20.28515625" bestFit="1" customWidth="1"/>
    <col min="12804" max="12804" width="6.28515625" customWidth="1"/>
    <col min="12805" max="12805" width="11.7109375" bestFit="1" customWidth="1"/>
    <col min="12806" max="12806" width="19.5703125" customWidth="1"/>
    <col min="12807" max="12807" width="13" customWidth="1"/>
    <col min="12808" max="12808" width="6.5703125" customWidth="1"/>
    <col min="12809" max="12809" width="21" customWidth="1"/>
    <col min="12810" max="12810" width="14.85546875" bestFit="1" customWidth="1"/>
    <col min="12812" max="12812" width="10.28515625" customWidth="1"/>
    <col min="13057" max="13057" width="4.28515625" customWidth="1"/>
    <col min="13058" max="13058" width="5.140625" customWidth="1"/>
    <col min="13059" max="13059" width="20.28515625" bestFit="1" customWidth="1"/>
    <col min="13060" max="13060" width="6.28515625" customWidth="1"/>
    <col min="13061" max="13061" width="11.7109375" bestFit="1" customWidth="1"/>
    <col min="13062" max="13062" width="19.5703125" customWidth="1"/>
    <col min="13063" max="13063" width="13" customWidth="1"/>
    <col min="13064" max="13064" width="6.5703125" customWidth="1"/>
    <col min="13065" max="13065" width="21" customWidth="1"/>
    <col min="13066" max="13066" width="14.85546875" bestFit="1" customWidth="1"/>
    <col min="13068" max="13068" width="10.28515625" customWidth="1"/>
    <col min="13313" max="13313" width="4.28515625" customWidth="1"/>
    <col min="13314" max="13314" width="5.140625" customWidth="1"/>
    <col min="13315" max="13315" width="20.28515625" bestFit="1" customWidth="1"/>
    <col min="13316" max="13316" width="6.28515625" customWidth="1"/>
    <col min="13317" max="13317" width="11.7109375" bestFit="1" customWidth="1"/>
    <col min="13318" max="13318" width="19.5703125" customWidth="1"/>
    <col min="13319" max="13319" width="13" customWidth="1"/>
    <col min="13320" max="13320" width="6.5703125" customWidth="1"/>
    <col min="13321" max="13321" width="21" customWidth="1"/>
    <col min="13322" max="13322" width="14.85546875" bestFit="1" customWidth="1"/>
    <col min="13324" max="13324" width="10.28515625" customWidth="1"/>
    <col min="13569" max="13569" width="4.28515625" customWidth="1"/>
    <col min="13570" max="13570" width="5.140625" customWidth="1"/>
    <col min="13571" max="13571" width="20.28515625" bestFit="1" customWidth="1"/>
    <col min="13572" max="13572" width="6.28515625" customWidth="1"/>
    <col min="13573" max="13573" width="11.7109375" bestFit="1" customWidth="1"/>
    <col min="13574" max="13574" width="19.5703125" customWidth="1"/>
    <col min="13575" max="13575" width="13" customWidth="1"/>
    <col min="13576" max="13576" width="6.5703125" customWidth="1"/>
    <col min="13577" max="13577" width="21" customWidth="1"/>
    <col min="13578" max="13578" width="14.85546875" bestFit="1" customWidth="1"/>
    <col min="13580" max="13580" width="10.28515625" customWidth="1"/>
    <col min="13825" max="13825" width="4.28515625" customWidth="1"/>
    <col min="13826" max="13826" width="5.140625" customWidth="1"/>
    <col min="13827" max="13827" width="20.28515625" bestFit="1" customWidth="1"/>
    <col min="13828" max="13828" width="6.28515625" customWidth="1"/>
    <col min="13829" max="13829" width="11.7109375" bestFit="1" customWidth="1"/>
    <col min="13830" max="13830" width="19.5703125" customWidth="1"/>
    <col min="13831" max="13831" width="13" customWidth="1"/>
    <col min="13832" max="13832" width="6.5703125" customWidth="1"/>
    <col min="13833" max="13833" width="21" customWidth="1"/>
    <col min="13834" max="13834" width="14.85546875" bestFit="1" customWidth="1"/>
    <col min="13836" max="13836" width="10.28515625" customWidth="1"/>
    <col min="14081" max="14081" width="4.28515625" customWidth="1"/>
    <col min="14082" max="14082" width="5.140625" customWidth="1"/>
    <col min="14083" max="14083" width="20.28515625" bestFit="1" customWidth="1"/>
    <col min="14084" max="14084" width="6.28515625" customWidth="1"/>
    <col min="14085" max="14085" width="11.7109375" bestFit="1" customWidth="1"/>
    <col min="14086" max="14086" width="19.5703125" customWidth="1"/>
    <col min="14087" max="14087" width="13" customWidth="1"/>
    <col min="14088" max="14088" width="6.5703125" customWidth="1"/>
    <col min="14089" max="14089" width="21" customWidth="1"/>
    <col min="14090" max="14090" width="14.85546875" bestFit="1" customWidth="1"/>
    <col min="14092" max="14092" width="10.28515625" customWidth="1"/>
    <col min="14337" max="14337" width="4.28515625" customWidth="1"/>
    <col min="14338" max="14338" width="5.140625" customWidth="1"/>
    <col min="14339" max="14339" width="20.28515625" bestFit="1" customWidth="1"/>
    <col min="14340" max="14340" width="6.28515625" customWidth="1"/>
    <col min="14341" max="14341" width="11.7109375" bestFit="1" customWidth="1"/>
    <col min="14342" max="14342" width="19.5703125" customWidth="1"/>
    <col min="14343" max="14343" width="13" customWidth="1"/>
    <col min="14344" max="14344" width="6.5703125" customWidth="1"/>
    <col min="14345" max="14345" width="21" customWidth="1"/>
    <col min="14346" max="14346" width="14.85546875" bestFit="1" customWidth="1"/>
    <col min="14348" max="14348" width="10.28515625" customWidth="1"/>
    <col min="14593" max="14593" width="4.28515625" customWidth="1"/>
    <col min="14594" max="14594" width="5.140625" customWidth="1"/>
    <col min="14595" max="14595" width="20.28515625" bestFit="1" customWidth="1"/>
    <col min="14596" max="14596" width="6.28515625" customWidth="1"/>
    <col min="14597" max="14597" width="11.7109375" bestFit="1" customWidth="1"/>
    <col min="14598" max="14598" width="19.5703125" customWidth="1"/>
    <col min="14599" max="14599" width="13" customWidth="1"/>
    <col min="14600" max="14600" width="6.5703125" customWidth="1"/>
    <col min="14601" max="14601" width="21" customWidth="1"/>
    <col min="14602" max="14602" width="14.85546875" bestFit="1" customWidth="1"/>
    <col min="14604" max="14604" width="10.28515625" customWidth="1"/>
    <col min="14849" max="14849" width="4.28515625" customWidth="1"/>
    <col min="14850" max="14850" width="5.140625" customWidth="1"/>
    <col min="14851" max="14851" width="20.28515625" bestFit="1" customWidth="1"/>
    <col min="14852" max="14852" width="6.28515625" customWidth="1"/>
    <col min="14853" max="14853" width="11.7109375" bestFit="1" customWidth="1"/>
    <col min="14854" max="14854" width="19.5703125" customWidth="1"/>
    <col min="14855" max="14855" width="13" customWidth="1"/>
    <col min="14856" max="14856" width="6.5703125" customWidth="1"/>
    <col min="14857" max="14857" width="21" customWidth="1"/>
    <col min="14858" max="14858" width="14.85546875" bestFit="1" customWidth="1"/>
    <col min="14860" max="14860" width="10.28515625" customWidth="1"/>
    <col min="15105" max="15105" width="4.28515625" customWidth="1"/>
    <col min="15106" max="15106" width="5.140625" customWidth="1"/>
    <col min="15107" max="15107" width="20.28515625" bestFit="1" customWidth="1"/>
    <col min="15108" max="15108" width="6.28515625" customWidth="1"/>
    <col min="15109" max="15109" width="11.7109375" bestFit="1" customWidth="1"/>
    <col min="15110" max="15110" width="19.5703125" customWidth="1"/>
    <col min="15111" max="15111" width="13" customWidth="1"/>
    <col min="15112" max="15112" width="6.5703125" customWidth="1"/>
    <col min="15113" max="15113" width="21" customWidth="1"/>
    <col min="15114" max="15114" width="14.85546875" bestFit="1" customWidth="1"/>
    <col min="15116" max="15116" width="10.28515625" customWidth="1"/>
    <col min="15361" max="15361" width="4.28515625" customWidth="1"/>
    <col min="15362" max="15362" width="5.140625" customWidth="1"/>
    <col min="15363" max="15363" width="20.28515625" bestFit="1" customWidth="1"/>
    <col min="15364" max="15364" width="6.28515625" customWidth="1"/>
    <col min="15365" max="15365" width="11.7109375" bestFit="1" customWidth="1"/>
    <col min="15366" max="15366" width="19.5703125" customWidth="1"/>
    <col min="15367" max="15367" width="13" customWidth="1"/>
    <col min="15368" max="15368" width="6.5703125" customWidth="1"/>
    <col min="15369" max="15369" width="21" customWidth="1"/>
    <col min="15370" max="15370" width="14.85546875" bestFit="1" customWidth="1"/>
    <col min="15372" max="15372" width="10.28515625" customWidth="1"/>
    <col min="15617" max="15617" width="4.28515625" customWidth="1"/>
    <col min="15618" max="15618" width="5.140625" customWidth="1"/>
    <col min="15619" max="15619" width="20.28515625" bestFit="1" customWidth="1"/>
    <col min="15620" max="15620" width="6.28515625" customWidth="1"/>
    <col min="15621" max="15621" width="11.7109375" bestFit="1" customWidth="1"/>
    <col min="15622" max="15622" width="19.5703125" customWidth="1"/>
    <col min="15623" max="15623" width="13" customWidth="1"/>
    <col min="15624" max="15624" width="6.5703125" customWidth="1"/>
    <col min="15625" max="15625" width="21" customWidth="1"/>
    <col min="15626" max="15626" width="14.85546875" bestFit="1" customWidth="1"/>
    <col min="15628" max="15628" width="10.28515625" customWidth="1"/>
    <col min="15873" max="15873" width="4.28515625" customWidth="1"/>
    <col min="15874" max="15874" width="5.140625" customWidth="1"/>
    <col min="15875" max="15875" width="20.28515625" bestFit="1" customWidth="1"/>
    <col min="15876" max="15876" width="6.28515625" customWidth="1"/>
    <col min="15877" max="15877" width="11.7109375" bestFit="1" customWidth="1"/>
    <col min="15878" max="15878" width="19.5703125" customWidth="1"/>
    <col min="15879" max="15879" width="13" customWidth="1"/>
    <col min="15880" max="15880" width="6.5703125" customWidth="1"/>
    <col min="15881" max="15881" width="21" customWidth="1"/>
    <col min="15882" max="15882" width="14.85546875" bestFit="1" customWidth="1"/>
    <col min="15884" max="15884" width="10.28515625" customWidth="1"/>
    <col min="16129" max="16129" width="4.28515625" customWidth="1"/>
    <col min="16130" max="16130" width="5.140625" customWidth="1"/>
    <col min="16131" max="16131" width="20.28515625" bestFit="1" customWidth="1"/>
    <col min="16132" max="16132" width="6.28515625" customWidth="1"/>
    <col min="16133" max="16133" width="11.7109375" bestFit="1" customWidth="1"/>
    <col min="16134" max="16134" width="19.5703125" customWidth="1"/>
    <col min="16135" max="16135" width="13" customWidth="1"/>
    <col min="16136" max="16136" width="6.5703125" customWidth="1"/>
    <col min="16137" max="16137" width="21" customWidth="1"/>
    <col min="16138" max="16138" width="14.85546875" bestFit="1" customWidth="1"/>
    <col min="16140" max="16140" width="10.28515625" customWidth="1"/>
  </cols>
  <sheetData>
    <row r="2" spans="1:9" x14ac:dyDescent="0.25">
      <c r="D2" t="s">
        <v>183</v>
      </c>
    </row>
    <row r="4" spans="1:9" s="47" customFormat="1" ht="12" x14ac:dyDescent="0.2">
      <c r="B4" s="48"/>
      <c r="F4" s="49"/>
      <c r="H4" s="50"/>
    </row>
    <row r="5" spans="1:9" s="53" customFormat="1" ht="12.75" x14ac:dyDescent="0.2">
      <c r="A5" s="51" t="s">
        <v>184</v>
      </c>
      <c r="B5" s="51" t="s">
        <v>185</v>
      </c>
      <c r="C5" s="51" t="s">
        <v>186</v>
      </c>
      <c r="D5" s="51" t="s">
        <v>3</v>
      </c>
      <c r="E5" s="51" t="s">
        <v>187</v>
      </c>
      <c r="F5" s="51" t="s">
        <v>188</v>
      </c>
      <c r="G5" s="51" t="s">
        <v>189</v>
      </c>
      <c r="H5" s="52" t="s">
        <v>190</v>
      </c>
    </row>
    <row r="6" spans="1:9" s="56" customFormat="1" x14ac:dyDescent="0.25">
      <c r="A6" s="32"/>
      <c r="B6" s="32"/>
      <c r="C6" s="32"/>
      <c r="D6" s="32"/>
      <c r="E6" s="32"/>
      <c r="F6" s="32"/>
      <c r="G6" s="32"/>
      <c r="H6" s="54"/>
      <c r="I6" s="55"/>
    </row>
    <row r="8" spans="1:9" s="9" customFormat="1" x14ac:dyDescent="0.25">
      <c r="A8" s="12">
        <v>1</v>
      </c>
      <c r="B8" s="37">
        <v>51</v>
      </c>
      <c r="C8" s="22" t="s">
        <v>15</v>
      </c>
      <c r="D8" s="15">
        <v>2010</v>
      </c>
      <c r="E8" s="16" t="s">
        <v>11</v>
      </c>
      <c r="F8" s="21" t="s">
        <v>16</v>
      </c>
      <c r="G8" s="57" t="s">
        <v>191</v>
      </c>
      <c r="H8" s="12">
        <v>22</v>
      </c>
      <c r="I8" s="46"/>
    </row>
    <row r="9" spans="1:9" x14ac:dyDescent="0.25">
      <c r="A9" s="12">
        <v>2</v>
      </c>
      <c r="B9" s="37">
        <v>50</v>
      </c>
      <c r="C9" s="14" t="s">
        <v>13</v>
      </c>
      <c r="D9" s="21">
        <v>2010</v>
      </c>
      <c r="E9" s="16" t="s">
        <v>11</v>
      </c>
      <c r="F9" s="21" t="s">
        <v>14</v>
      </c>
      <c r="G9" s="57" t="s">
        <v>192</v>
      </c>
      <c r="H9" s="58">
        <v>11</v>
      </c>
    </row>
    <row r="10" spans="1:9" x14ac:dyDescent="0.25">
      <c r="A10" s="12"/>
      <c r="B10" s="37"/>
      <c r="C10" s="22"/>
      <c r="D10" s="15"/>
      <c r="E10" s="16"/>
      <c r="F10" s="21"/>
      <c r="G10" s="57"/>
      <c r="H10" s="58"/>
    </row>
    <row r="11" spans="1:9" x14ac:dyDescent="0.25">
      <c r="A11" s="12">
        <v>1</v>
      </c>
      <c r="B11" s="37">
        <v>52</v>
      </c>
      <c r="C11" s="22" t="s">
        <v>19</v>
      </c>
      <c r="D11" s="15">
        <v>2010</v>
      </c>
      <c r="E11" s="16" t="str">
        <f>VLOOKUP(D11,[2]categorie!$A$1:$H$1001,2)</f>
        <v>super baby</v>
      </c>
      <c r="F11" s="21" t="s">
        <v>16</v>
      </c>
      <c r="G11" s="57" t="s">
        <v>193</v>
      </c>
      <c r="H11" s="12">
        <v>21</v>
      </c>
    </row>
    <row r="12" spans="1:9" x14ac:dyDescent="0.25">
      <c r="A12" s="12"/>
      <c r="B12" s="37"/>
      <c r="C12" s="22"/>
      <c r="D12" s="15"/>
      <c r="E12" s="16"/>
      <c r="F12" s="21"/>
      <c r="G12" s="57"/>
      <c r="H12" s="59"/>
    </row>
    <row r="13" spans="1:9" x14ac:dyDescent="0.25">
      <c r="A13" s="12">
        <v>1</v>
      </c>
      <c r="B13" s="37">
        <v>56</v>
      </c>
      <c r="C13" s="14" t="s">
        <v>20</v>
      </c>
      <c r="D13" s="15">
        <v>2008</v>
      </c>
      <c r="E13" s="16" t="s">
        <v>21</v>
      </c>
      <c r="F13" s="21" t="s">
        <v>16</v>
      </c>
      <c r="G13" s="57" t="s">
        <v>194</v>
      </c>
      <c r="H13" s="59">
        <v>25</v>
      </c>
      <c r="I13" s="60"/>
    </row>
    <row r="14" spans="1:9" x14ac:dyDescent="0.25">
      <c r="A14" s="12">
        <v>2</v>
      </c>
      <c r="B14" s="37">
        <v>57</v>
      </c>
      <c r="C14" s="23" t="s">
        <v>23</v>
      </c>
      <c r="D14" s="21">
        <v>2007</v>
      </c>
      <c r="E14" s="16" t="s">
        <v>21</v>
      </c>
      <c r="F14" s="21" t="s">
        <v>14</v>
      </c>
      <c r="G14" s="57" t="s">
        <v>195</v>
      </c>
      <c r="H14" s="59">
        <v>14</v>
      </c>
      <c r="I14" s="60"/>
    </row>
    <row r="15" spans="1:9" x14ac:dyDescent="0.25">
      <c r="A15" s="12">
        <v>3</v>
      </c>
      <c r="B15" s="37">
        <v>53</v>
      </c>
      <c r="C15" s="14" t="s">
        <v>22</v>
      </c>
      <c r="D15" s="15">
        <v>2008</v>
      </c>
      <c r="E15" s="16" t="s">
        <v>21</v>
      </c>
      <c r="F15" s="21" t="s">
        <v>16</v>
      </c>
      <c r="G15" s="57" t="s">
        <v>196</v>
      </c>
      <c r="H15" s="59">
        <v>8</v>
      </c>
      <c r="I15" s="60"/>
    </row>
    <row r="16" spans="1:9" x14ac:dyDescent="0.25">
      <c r="A16" s="12">
        <v>4</v>
      </c>
      <c r="B16" s="37">
        <v>54</v>
      </c>
      <c r="C16" s="14" t="s">
        <v>197</v>
      </c>
      <c r="D16" s="21">
        <v>2007</v>
      </c>
      <c r="E16" s="16" t="s">
        <v>21</v>
      </c>
      <c r="F16" s="21" t="s">
        <v>14</v>
      </c>
      <c r="G16" s="57" t="s">
        <v>198</v>
      </c>
      <c r="H16" s="59">
        <v>2</v>
      </c>
    </row>
    <row r="17" spans="1:9" x14ac:dyDescent="0.25">
      <c r="A17" s="12">
        <v>5</v>
      </c>
      <c r="B17" s="37">
        <v>55</v>
      </c>
      <c r="C17" s="14" t="s">
        <v>24</v>
      </c>
      <c r="D17" s="15">
        <v>2008</v>
      </c>
      <c r="E17" s="16" t="s">
        <v>21</v>
      </c>
      <c r="F17" s="21" t="s">
        <v>16</v>
      </c>
      <c r="G17" s="57" t="s">
        <v>199</v>
      </c>
      <c r="H17" s="59">
        <v>1</v>
      </c>
      <c r="I17" s="60"/>
    </row>
    <row r="18" spans="1:9" x14ac:dyDescent="0.25">
      <c r="A18" s="12"/>
      <c r="B18" s="37"/>
      <c r="C18" s="14"/>
      <c r="D18" s="15"/>
      <c r="E18" s="16"/>
      <c r="F18" s="21"/>
      <c r="G18" s="57"/>
      <c r="H18" s="59"/>
    </row>
    <row r="19" spans="1:9" x14ac:dyDescent="0.25">
      <c r="A19" s="12">
        <v>1</v>
      </c>
      <c r="B19" s="37">
        <v>59</v>
      </c>
      <c r="C19" s="23" t="s">
        <v>200</v>
      </c>
      <c r="D19" s="25">
        <v>2006</v>
      </c>
      <c r="E19" s="16" t="s">
        <v>29</v>
      </c>
      <c r="F19" s="21" t="s">
        <v>14</v>
      </c>
      <c r="G19" s="57" t="s">
        <v>201</v>
      </c>
      <c r="H19" s="59">
        <v>23</v>
      </c>
    </row>
    <row r="20" spans="1:9" x14ac:dyDescent="0.25">
      <c r="A20" s="12">
        <v>2</v>
      </c>
      <c r="B20" s="37">
        <v>58</v>
      </c>
      <c r="C20" s="14" t="s">
        <v>32</v>
      </c>
      <c r="D20" s="15">
        <v>2008</v>
      </c>
      <c r="E20" s="16" t="s">
        <v>29</v>
      </c>
      <c r="F20" s="21" t="s">
        <v>16</v>
      </c>
      <c r="G20" s="57" t="s">
        <v>202</v>
      </c>
      <c r="H20" s="59">
        <v>12</v>
      </c>
      <c r="I20" s="60"/>
    </row>
    <row r="21" spans="1:9" x14ac:dyDescent="0.25">
      <c r="A21" s="12">
        <v>3</v>
      </c>
      <c r="B21" s="37">
        <v>60</v>
      </c>
      <c r="C21" s="14" t="s">
        <v>31</v>
      </c>
      <c r="D21" s="15">
        <v>2008</v>
      </c>
      <c r="E21" s="16" t="s">
        <v>29</v>
      </c>
      <c r="F21" s="21" t="s">
        <v>16</v>
      </c>
      <c r="G21" s="57" t="s">
        <v>203</v>
      </c>
      <c r="H21" s="59">
        <v>6</v>
      </c>
      <c r="I21" s="60"/>
    </row>
    <row r="22" spans="1:9" x14ac:dyDescent="0.25">
      <c r="A22" s="12"/>
      <c r="B22" s="37"/>
      <c r="C22" s="14"/>
      <c r="D22" s="15"/>
      <c r="E22" s="16"/>
      <c r="F22" s="21"/>
      <c r="G22" s="57"/>
      <c r="H22" s="59"/>
      <c r="I22" s="60"/>
    </row>
    <row r="23" spans="1:9" x14ac:dyDescent="0.25">
      <c r="A23" s="12">
        <v>1</v>
      </c>
      <c r="B23" s="37">
        <v>61</v>
      </c>
      <c r="C23" s="23" t="s">
        <v>36</v>
      </c>
      <c r="D23" s="25">
        <v>2005</v>
      </c>
      <c r="E23" s="16" t="s">
        <v>35</v>
      </c>
      <c r="F23" s="21" t="s">
        <v>14</v>
      </c>
      <c r="G23" s="57" t="s">
        <v>204</v>
      </c>
      <c r="H23" s="59">
        <v>22</v>
      </c>
    </row>
    <row r="24" spans="1:9" s="9" customFormat="1" x14ac:dyDescent="0.25">
      <c r="A24" s="27">
        <v>2</v>
      </c>
      <c r="B24" s="37">
        <v>63</v>
      </c>
      <c r="C24" s="23" t="s">
        <v>37</v>
      </c>
      <c r="D24" s="25">
        <v>2005</v>
      </c>
      <c r="E24" s="16" t="s">
        <v>35</v>
      </c>
      <c r="F24" s="21" t="s">
        <v>14</v>
      </c>
      <c r="G24" s="57" t="s">
        <v>205</v>
      </c>
      <c r="H24" s="59">
        <v>11</v>
      </c>
      <c r="I24" s="61"/>
    </row>
    <row r="25" spans="1:9" x14ac:dyDescent="0.25">
      <c r="A25" s="12">
        <v>3</v>
      </c>
      <c r="B25" s="37">
        <v>62</v>
      </c>
      <c r="C25" s="14" t="s">
        <v>206</v>
      </c>
      <c r="D25" s="25">
        <v>2005</v>
      </c>
      <c r="E25" s="16" t="s">
        <v>35</v>
      </c>
      <c r="F25" s="21" t="s">
        <v>14</v>
      </c>
      <c r="G25" s="57" t="s">
        <v>207</v>
      </c>
      <c r="H25" s="62" t="s">
        <v>208</v>
      </c>
    </row>
    <row r="26" spans="1:9" x14ac:dyDescent="0.25">
      <c r="A26" s="12"/>
      <c r="B26" s="37"/>
      <c r="C26" s="23"/>
      <c r="D26" s="25"/>
      <c r="E26" s="16"/>
      <c r="F26" s="21"/>
      <c r="G26" s="57"/>
      <c r="H26" s="58"/>
      <c r="I26" s="61"/>
    </row>
    <row r="27" spans="1:9" x14ac:dyDescent="0.25">
      <c r="A27" s="12">
        <v>1</v>
      </c>
      <c r="B27" s="37">
        <v>67</v>
      </c>
      <c r="C27" s="22" t="s">
        <v>46</v>
      </c>
      <c r="D27" s="17">
        <v>2004</v>
      </c>
      <c r="E27" s="16" t="str">
        <f>VLOOKUP(D27,[2]categorie!$A$1:$H$1001,2)</f>
        <v>cuccioli</v>
      </c>
      <c r="F27" s="21" t="s">
        <v>14</v>
      </c>
      <c r="G27" s="57" t="s">
        <v>209</v>
      </c>
      <c r="H27" s="58">
        <v>24</v>
      </c>
    </row>
    <row r="28" spans="1:9" x14ac:dyDescent="0.25">
      <c r="A28" s="27">
        <v>2</v>
      </c>
      <c r="B28" s="37">
        <v>64</v>
      </c>
      <c r="C28" s="14" t="s">
        <v>43</v>
      </c>
      <c r="D28" s="25">
        <v>2005</v>
      </c>
      <c r="E28" s="16" t="str">
        <f>VLOOKUP(D28,[2]categorie!$A$1:$H$1001,2)</f>
        <v>cuccioli</v>
      </c>
      <c r="F28" s="21" t="s">
        <v>14</v>
      </c>
      <c r="G28" s="57" t="s">
        <v>210</v>
      </c>
      <c r="H28" s="59">
        <v>13</v>
      </c>
      <c r="I28" s="61"/>
    </row>
    <row r="29" spans="1:9" x14ac:dyDescent="0.25">
      <c r="A29" s="12">
        <v>3</v>
      </c>
      <c r="B29" s="37">
        <v>65</v>
      </c>
      <c r="C29" s="23" t="s">
        <v>47</v>
      </c>
      <c r="D29" s="25">
        <v>2005</v>
      </c>
      <c r="E29" s="16" t="str">
        <f>VLOOKUP(D29,[2]categorie!$A$1:$H$1001,2)</f>
        <v>cuccioli</v>
      </c>
      <c r="F29" s="21" t="s">
        <v>14</v>
      </c>
      <c r="G29" s="57" t="s">
        <v>211</v>
      </c>
      <c r="H29" s="58">
        <v>7</v>
      </c>
      <c r="I29" s="61"/>
    </row>
    <row r="30" spans="1:9" x14ac:dyDescent="0.25">
      <c r="A30" s="27">
        <v>4</v>
      </c>
      <c r="B30" s="37">
        <v>66</v>
      </c>
      <c r="C30" s="23" t="s">
        <v>49</v>
      </c>
      <c r="D30" s="25">
        <v>2005</v>
      </c>
      <c r="E30" s="16" t="str">
        <f>VLOOKUP(D30,[2]categorie!$A$1:$H$1001,2)</f>
        <v>cuccioli</v>
      </c>
      <c r="F30" s="21" t="s">
        <v>14</v>
      </c>
      <c r="G30" s="57" t="s">
        <v>212</v>
      </c>
      <c r="H30" s="59">
        <v>1</v>
      </c>
      <c r="I30" s="61"/>
    </row>
    <row r="31" spans="1:9" x14ac:dyDescent="0.25">
      <c r="A31" s="27"/>
      <c r="B31" s="37"/>
      <c r="C31" s="22"/>
      <c r="D31" s="17"/>
      <c r="E31" s="16"/>
      <c r="F31" s="21"/>
      <c r="G31" s="57"/>
      <c r="H31" s="59"/>
      <c r="I31" s="61"/>
    </row>
    <row r="32" spans="1:9" x14ac:dyDescent="0.25">
      <c r="A32" s="12">
        <v>1</v>
      </c>
      <c r="B32" s="37">
        <v>68</v>
      </c>
      <c r="C32" s="14" t="s">
        <v>70</v>
      </c>
      <c r="D32" s="15"/>
      <c r="E32" s="16" t="s">
        <v>213</v>
      </c>
      <c r="F32" s="21" t="s">
        <v>69</v>
      </c>
      <c r="G32" s="57" t="s">
        <v>214</v>
      </c>
      <c r="H32" s="58">
        <v>12</v>
      </c>
      <c r="I32" s="9"/>
    </row>
    <row r="33" spans="1:10" x14ac:dyDescent="0.25">
      <c r="A33" s="12">
        <v>2</v>
      </c>
      <c r="B33" s="37">
        <v>69</v>
      </c>
      <c r="C33" s="14" t="s">
        <v>71</v>
      </c>
      <c r="D33" s="15"/>
      <c r="E33" s="16" t="s">
        <v>213</v>
      </c>
      <c r="F33" s="21" t="s">
        <v>69</v>
      </c>
      <c r="G33" s="57" t="s">
        <v>215</v>
      </c>
      <c r="H33" s="58">
        <v>6</v>
      </c>
      <c r="I33" s="9"/>
    </row>
    <row r="34" spans="1:10" x14ac:dyDescent="0.25">
      <c r="A34" s="27"/>
      <c r="B34" s="37"/>
      <c r="C34" s="14"/>
      <c r="D34" s="15"/>
      <c r="E34" s="16"/>
      <c r="F34" s="21"/>
      <c r="G34" s="57"/>
      <c r="H34" s="59"/>
      <c r="I34" s="9"/>
    </row>
    <row r="35" spans="1:10" x14ac:dyDescent="0.25">
      <c r="A35" s="12">
        <v>1</v>
      </c>
      <c r="B35" s="37">
        <v>70</v>
      </c>
      <c r="C35" s="14" t="s">
        <v>72</v>
      </c>
      <c r="D35" s="15"/>
      <c r="E35" s="16" t="s">
        <v>74</v>
      </c>
      <c r="F35" s="21" t="s">
        <v>69</v>
      </c>
      <c r="G35" s="57" t="s">
        <v>216</v>
      </c>
      <c r="H35" s="59">
        <v>21</v>
      </c>
      <c r="I35" s="63"/>
    </row>
    <row r="36" spans="1:10" x14ac:dyDescent="0.25">
      <c r="A36" s="27"/>
      <c r="B36" s="37"/>
      <c r="C36" s="14"/>
      <c r="D36" s="15"/>
      <c r="E36" s="16"/>
      <c r="F36" s="21"/>
      <c r="G36" s="57"/>
      <c r="H36" s="59"/>
    </row>
    <row r="37" spans="1:10" x14ac:dyDescent="0.25">
      <c r="A37" s="27">
        <v>1</v>
      </c>
      <c r="B37" s="37">
        <v>72</v>
      </c>
      <c r="C37" s="14" t="s">
        <v>75</v>
      </c>
      <c r="D37" s="15"/>
      <c r="E37" s="16" t="s">
        <v>77</v>
      </c>
      <c r="F37" s="21" t="s">
        <v>78</v>
      </c>
      <c r="G37" s="57" t="s">
        <v>217</v>
      </c>
      <c r="H37" s="59">
        <v>23</v>
      </c>
      <c r="I37" s="63"/>
    </row>
    <row r="38" spans="1:10" x14ac:dyDescent="0.25">
      <c r="A38" s="12">
        <v>2</v>
      </c>
      <c r="B38" s="37">
        <v>73</v>
      </c>
      <c r="C38" s="22" t="s">
        <v>218</v>
      </c>
      <c r="D38" s="22"/>
      <c r="E38" s="16" t="s">
        <v>77</v>
      </c>
      <c r="F38" s="21" t="s">
        <v>69</v>
      </c>
      <c r="G38" s="57" t="s">
        <v>219</v>
      </c>
      <c r="H38" s="59">
        <v>12</v>
      </c>
      <c r="I38" s="63"/>
    </row>
    <row r="39" spans="1:10" x14ac:dyDescent="0.25">
      <c r="A39" s="12">
        <v>3</v>
      </c>
      <c r="B39" s="37">
        <v>71</v>
      </c>
      <c r="C39" s="14" t="s">
        <v>79</v>
      </c>
      <c r="D39" s="15"/>
      <c r="E39" s="16" t="s">
        <v>77</v>
      </c>
      <c r="F39" s="21" t="s">
        <v>69</v>
      </c>
      <c r="G39" s="57" t="s">
        <v>220</v>
      </c>
      <c r="H39" s="59">
        <v>6</v>
      </c>
      <c r="I39" s="63"/>
    </row>
    <row r="40" spans="1:10" x14ac:dyDescent="0.25">
      <c r="A40" s="27">
        <v>4</v>
      </c>
      <c r="B40" s="37">
        <v>74</v>
      </c>
      <c r="C40" s="14" t="s">
        <v>221</v>
      </c>
      <c r="D40" s="12"/>
      <c r="E40" s="16" t="s">
        <v>77</v>
      </c>
      <c r="F40" s="21" t="s">
        <v>69</v>
      </c>
      <c r="G40" s="64" t="s">
        <v>219</v>
      </c>
      <c r="H40" s="65" t="s">
        <v>222</v>
      </c>
    </row>
    <row r="41" spans="1:10" x14ac:dyDescent="0.25">
      <c r="A41" s="9"/>
      <c r="B41" s="53"/>
      <c r="C41" s="9"/>
      <c r="D41" s="9"/>
      <c r="E41" s="9"/>
      <c r="F41" s="9"/>
      <c r="G41" s="9"/>
      <c r="H41" s="50"/>
      <c r="J41" s="9"/>
    </row>
    <row r="42" spans="1:10" x14ac:dyDescent="0.25">
      <c r="A42" s="9"/>
      <c r="B42" s="53"/>
      <c r="C42" s="9"/>
      <c r="D42" s="9"/>
      <c r="E42" s="9"/>
      <c r="F42" s="9"/>
      <c r="G42" s="9"/>
      <c r="H42" s="50"/>
      <c r="J42" s="9"/>
    </row>
    <row r="43" spans="1:10" x14ac:dyDescent="0.25">
      <c r="A43" s="9"/>
      <c r="B43" s="53"/>
      <c r="C43" s="9"/>
      <c r="D43" s="9"/>
      <c r="E43" s="9"/>
      <c r="F43" s="9"/>
      <c r="G43" s="9"/>
      <c r="H43" s="50"/>
      <c r="J43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H26" sqref="H26"/>
    </sheetView>
  </sheetViews>
  <sheetFormatPr defaultRowHeight="15" x14ac:dyDescent="0.25"/>
  <cols>
    <col min="1" max="1" width="9.140625" style="4"/>
    <col min="2" max="2" width="29.85546875" customWidth="1"/>
    <col min="3" max="3" width="16.42578125" customWidth="1"/>
    <col min="4" max="4" width="17.28515625" bestFit="1" customWidth="1"/>
    <col min="5" max="5" width="14.28515625" customWidth="1"/>
    <col min="6" max="6" width="14.42578125" customWidth="1"/>
    <col min="258" max="258" width="29.85546875" customWidth="1"/>
    <col min="259" max="259" width="16.42578125" customWidth="1"/>
    <col min="260" max="260" width="17.28515625" bestFit="1" customWidth="1"/>
    <col min="261" max="261" width="14.28515625" customWidth="1"/>
    <col min="262" max="262" width="14.42578125" customWidth="1"/>
    <col min="514" max="514" width="29.85546875" customWidth="1"/>
    <col min="515" max="515" width="16.42578125" customWidth="1"/>
    <col min="516" max="516" width="17.28515625" bestFit="1" customWidth="1"/>
    <col min="517" max="517" width="14.28515625" customWidth="1"/>
    <col min="518" max="518" width="14.42578125" customWidth="1"/>
    <col min="770" max="770" width="29.85546875" customWidth="1"/>
    <col min="771" max="771" width="16.42578125" customWidth="1"/>
    <col min="772" max="772" width="17.28515625" bestFit="1" customWidth="1"/>
    <col min="773" max="773" width="14.28515625" customWidth="1"/>
    <col min="774" max="774" width="14.42578125" customWidth="1"/>
    <col min="1026" max="1026" width="29.85546875" customWidth="1"/>
    <col min="1027" max="1027" width="16.42578125" customWidth="1"/>
    <col min="1028" max="1028" width="17.28515625" bestFit="1" customWidth="1"/>
    <col min="1029" max="1029" width="14.28515625" customWidth="1"/>
    <col min="1030" max="1030" width="14.42578125" customWidth="1"/>
    <col min="1282" max="1282" width="29.85546875" customWidth="1"/>
    <col min="1283" max="1283" width="16.42578125" customWidth="1"/>
    <col min="1284" max="1284" width="17.28515625" bestFit="1" customWidth="1"/>
    <col min="1285" max="1285" width="14.28515625" customWidth="1"/>
    <col min="1286" max="1286" width="14.42578125" customWidth="1"/>
    <col min="1538" max="1538" width="29.85546875" customWidth="1"/>
    <col min="1539" max="1539" width="16.42578125" customWidth="1"/>
    <col min="1540" max="1540" width="17.28515625" bestFit="1" customWidth="1"/>
    <col min="1541" max="1541" width="14.28515625" customWidth="1"/>
    <col min="1542" max="1542" width="14.42578125" customWidth="1"/>
    <col min="1794" max="1794" width="29.85546875" customWidth="1"/>
    <col min="1795" max="1795" width="16.42578125" customWidth="1"/>
    <col min="1796" max="1796" width="17.28515625" bestFit="1" customWidth="1"/>
    <col min="1797" max="1797" width="14.28515625" customWidth="1"/>
    <col min="1798" max="1798" width="14.42578125" customWidth="1"/>
    <col min="2050" max="2050" width="29.85546875" customWidth="1"/>
    <col min="2051" max="2051" width="16.42578125" customWidth="1"/>
    <col min="2052" max="2052" width="17.28515625" bestFit="1" customWidth="1"/>
    <col min="2053" max="2053" width="14.28515625" customWidth="1"/>
    <col min="2054" max="2054" width="14.42578125" customWidth="1"/>
    <col min="2306" max="2306" width="29.85546875" customWidth="1"/>
    <col min="2307" max="2307" width="16.42578125" customWidth="1"/>
    <col min="2308" max="2308" width="17.28515625" bestFit="1" customWidth="1"/>
    <col min="2309" max="2309" width="14.28515625" customWidth="1"/>
    <col min="2310" max="2310" width="14.42578125" customWidth="1"/>
    <col min="2562" max="2562" width="29.85546875" customWidth="1"/>
    <col min="2563" max="2563" width="16.42578125" customWidth="1"/>
    <col min="2564" max="2564" width="17.28515625" bestFit="1" customWidth="1"/>
    <col min="2565" max="2565" width="14.28515625" customWidth="1"/>
    <col min="2566" max="2566" width="14.42578125" customWidth="1"/>
    <col min="2818" max="2818" width="29.85546875" customWidth="1"/>
    <col min="2819" max="2819" width="16.42578125" customWidth="1"/>
    <col min="2820" max="2820" width="17.28515625" bestFit="1" customWidth="1"/>
    <col min="2821" max="2821" width="14.28515625" customWidth="1"/>
    <col min="2822" max="2822" width="14.42578125" customWidth="1"/>
    <col min="3074" max="3074" width="29.85546875" customWidth="1"/>
    <col min="3075" max="3075" width="16.42578125" customWidth="1"/>
    <col min="3076" max="3076" width="17.28515625" bestFit="1" customWidth="1"/>
    <col min="3077" max="3077" width="14.28515625" customWidth="1"/>
    <col min="3078" max="3078" width="14.42578125" customWidth="1"/>
    <col min="3330" max="3330" width="29.85546875" customWidth="1"/>
    <col min="3331" max="3331" width="16.42578125" customWidth="1"/>
    <col min="3332" max="3332" width="17.28515625" bestFit="1" customWidth="1"/>
    <col min="3333" max="3333" width="14.28515625" customWidth="1"/>
    <col min="3334" max="3334" width="14.42578125" customWidth="1"/>
    <col min="3586" max="3586" width="29.85546875" customWidth="1"/>
    <col min="3587" max="3587" width="16.42578125" customWidth="1"/>
    <col min="3588" max="3588" width="17.28515625" bestFit="1" customWidth="1"/>
    <col min="3589" max="3589" width="14.28515625" customWidth="1"/>
    <col min="3590" max="3590" width="14.42578125" customWidth="1"/>
    <col min="3842" max="3842" width="29.85546875" customWidth="1"/>
    <col min="3843" max="3843" width="16.42578125" customWidth="1"/>
    <col min="3844" max="3844" width="17.28515625" bestFit="1" customWidth="1"/>
    <col min="3845" max="3845" width="14.28515625" customWidth="1"/>
    <col min="3846" max="3846" width="14.42578125" customWidth="1"/>
    <col min="4098" max="4098" width="29.85546875" customWidth="1"/>
    <col min="4099" max="4099" width="16.42578125" customWidth="1"/>
    <col min="4100" max="4100" width="17.28515625" bestFit="1" customWidth="1"/>
    <col min="4101" max="4101" width="14.28515625" customWidth="1"/>
    <col min="4102" max="4102" width="14.42578125" customWidth="1"/>
    <col min="4354" max="4354" width="29.85546875" customWidth="1"/>
    <col min="4355" max="4355" width="16.42578125" customWidth="1"/>
    <col min="4356" max="4356" width="17.28515625" bestFit="1" customWidth="1"/>
    <col min="4357" max="4357" width="14.28515625" customWidth="1"/>
    <col min="4358" max="4358" width="14.42578125" customWidth="1"/>
    <col min="4610" max="4610" width="29.85546875" customWidth="1"/>
    <col min="4611" max="4611" width="16.42578125" customWidth="1"/>
    <col min="4612" max="4612" width="17.28515625" bestFit="1" customWidth="1"/>
    <col min="4613" max="4613" width="14.28515625" customWidth="1"/>
    <col min="4614" max="4614" width="14.42578125" customWidth="1"/>
    <col min="4866" max="4866" width="29.85546875" customWidth="1"/>
    <col min="4867" max="4867" width="16.42578125" customWidth="1"/>
    <col min="4868" max="4868" width="17.28515625" bestFit="1" customWidth="1"/>
    <col min="4869" max="4869" width="14.28515625" customWidth="1"/>
    <col min="4870" max="4870" width="14.42578125" customWidth="1"/>
    <col min="5122" max="5122" width="29.85546875" customWidth="1"/>
    <col min="5123" max="5123" width="16.42578125" customWidth="1"/>
    <col min="5124" max="5124" width="17.28515625" bestFit="1" customWidth="1"/>
    <col min="5125" max="5125" width="14.28515625" customWidth="1"/>
    <col min="5126" max="5126" width="14.42578125" customWidth="1"/>
    <col min="5378" max="5378" width="29.85546875" customWidth="1"/>
    <col min="5379" max="5379" width="16.42578125" customWidth="1"/>
    <col min="5380" max="5380" width="17.28515625" bestFit="1" customWidth="1"/>
    <col min="5381" max="5381" width="14.28515625" customWidth="1"/>
    <col min="5382" max="5382" width="14.42578125" customWidth="1"/>
    <col min="5634" max="5634" width="29.85546875" customWidth="1"/>
    <col min="5635" max="5635" width="16.42578125" customWidth="1"/>
    <col min="5636" max="5636" width="17.28515625" bestFit="1" customWidth="1"/>
    <col min="5637" max="5637" width="14.28515625" customWidth="1"/>
    <col min="5638" max="5638" width="14.42578125" customWidth="1"/>
    <col min="5890" max="5890" width="29.85546875" customWidth="1"/>
    <col min="5891" max="5891" width="16.42578125" customWidth="1"/>
    <col min="5892" max="5892" width="17.28515625" bestFit="1" customWidth="1"/>
    <col min="5893" max="5893" width="14.28515625" customWidth="1"/>
    <col min="5894" max="5894" width="14.42578125" customWidth="1"/>
    <col min="6146" max="6146" width="29.85546875" customWidth="1"/>
    <col min="6147" max="6147" width="16.42578125" customWidth="1"/>
    <col min="6148" max="6148" width="17.28515625" bestFit="1" customWidth="1"/>
    <col min="6149" max="6149" width="14.28515625" customWidth="1"/>
    <col min="6150" max="6150" width="14.42578125" customWidth="1"/>
    <col min="6402" max="6402" width="29.85546875" customWidth="1"/>
    <col min="6403" max="6403" width="16.42578125" customWidth="1"/>
    <col min="6404" max="6404" width="17.28515625" bestFit="1" customWidth="1"/>
    <col min="6405" max="6405" width="14.28515625" customWidth="1"/>
    <col min="6406" max="6406" width="14.42578125" customWidth="1"/>
    <col min="6658" max="6658" width="29.85546875" customWidth="1"/>
    <col min="6659" max="6659" width="16.42578125" customWidth="1"/>
    <col min="6660" max="6660" width="17.28515625" bestFit="1" customWidth="1"/>
    <col min="6661" max="6661" width="14.28515625" customWidth="1"/>
    <col min="6662" max="6662" width="14.42578125" customWidth="1"/>
    <col min="6914" max="6914" width="29.85546875" customWidth="1"/>
    <col min="6915" max="6915" width="16.42578125" customWidth="1"/>
    <col min="6916" max="6916" width="17.28515625" bestFit="1" customWidth="1"/>
    <col min="6917" max="6917" width="14.28515625" customWidth="1"/>
    <col min="6918" max="6918" width="14.42578125" customWidth="1"/>
    <col min="7170" max="7170" width="29.85546875" customWidth="1"/>
    <col min="7171" max="7171" width="16.42578125" customWidth="1"/>
    <col min="7172" max="7172" width="17.28515625" bestFit="1" customWidth="1"/>
    <col min="7173" max="7173" width="14.28515625" customWidth="1"/>
    <col min="7174" max="7174" width="14.42578125" customWidth="1"/>
    <col min="7426" max="7426" width="29.85546875" customWidth="1"/>
    <col min="7427" max="7427" width="16.42578125" customWidth="1"/>
    <col min="7428" max="7428" width="17.28515625" bestFit="1" customWidth="1"/>
    <col min="7429" max="7429" width="14.28515625" customWidth="1"/>
    <col min="7430" max="7430" width="14.42578125" customWidth="1"/>
    <col min="7682" max="7682" width="29.85546875" customWidth="1"/>
    <col min="7683" max="7683" width="16.42578125" customWidth="1"/>
    <col min="7684" max="7684" width="17.28515625" bestFit="1" customWidth="1"/>
    <col min="7685" max="7685" width="14.28515625" customWidth="1"/>
    <col min="7686" max="7686" width="14.42578125" customWidth="1"/>
    <col min="7938" max="7938" width="29.85546875" customWidth="1"/>
    <col min="7939" max="7939" width="16.42578125" customWidth="1"/>
    <col min="7940" max="7940" width="17.28515625" bestFit="1" customWidth="1"/>
    <col min="7941" max="7941" width="14.28515625" customWidth="1"/>
    <col min="7942" max="7942" width="14.42578125" customWidth="1"/>
    <col min="8194" max="8194" width="29.85546875" customWidth="1"/>
    <col min="8195" max="8195" width="16.42578125" customWidth="1"/>
    <col min="8196" max="8196" width="17.28515625" bestFit="1" customWidth="1"/>
    <col min="8197" max="8197" width="14.28515625" customWidth="1"/>
    <col min="8198" max="8198" width="14.42578125" customWidth="1"/>
    <col min="8450" max="8450" width="29.85546875" customWidth="1"/>
    <col min="8451" max="8451" width="16.42578125" customWidth="1"/>
    <col min="8452" max="8452" width="17.28515625" bestFit="1" customWidth="1"/>
    <col min="8453" max="8453" width="14.28515625" customWidth="1"/>
    <col min="8454" max="8454" width="14.42578125" customWidth="1"/>
    <col min="8706" max="8706" width="29.85546875" customWidth="1"/>
    <col min="8707" max="8707" width="16.42578125" customWidth="1"/>
    <col min="8708" max="8708" width="17.28515625" bestFit="1" customWidth="1"/>
    <col min="8709" max="8709" width="14.28515625" customWidth="1"/>
    <col min="8710" max="8710" width="14.42578125" customWidth="1"/>
    <col min="8962" max="8962" width="29.85546875" customWidth="1"/>
    <col min="8963" max="8963" width="16.42578125" customWidth="1"/>
    <col min="8964" max="8964" width="17.28515625" bestFit="1" customWidth="1"/>
    <col min="8965" max="8965" width="14.28515625" customWidth="1"/>
    <col min="8966" max="8966" width="14.42578125" customWidth="1"/>
    <col min="9218" max="9218" width="29.85546875" customWidth="1"/>
    <col min="9219" max="9219" width="16.42578125" customWidth="1"/>
    <col min="9220" max="9220" width="17.28515625" bestFit="1" customWidth="1"/>
    <col min="9221" max="9221" width="14.28515625" customWidth="1"/>
    <col min="9222" max="9222" width="14.42578125" customWidth="1"/>
    <col min="9474" max="9474" width="29.85546875" customWidth="1"/>
    <col min="9475" max="9475" width="16.42578125" customWidth="1"/>
    <col min="9476" max="9476" width="17.28515625" bestFit="1" customWidth="1"/>
    <col min="9477" max="9477" width="14.28515625" customWidth="1"/>
    <col min="9478" max="9478" width="14.42578125" customWidth="1"/>
    <col min="9730" max="9730" width="29.85546875" customWidth="1"/>
    <col min="9731" max="9731" width="16.42578125" customWidth="1"/>
    <col min="9732" max="9732" width="17.28515625" bestFit="1" customWidth="1"/>
    <col min="9733" max="9733" width="14.28515625" customWidth="1"/>
    <col min="9734" max="9734" width="14.42578125" customWidth="1"/>
    <col min="9986" max="9986" width="29.85546875" customWidth="1"/>
    <col min="9987" max="9987" width="16.42578125" customWidth="1"/>
    <col min="9988" max="9988" width="17.28515625" bestFit="1" customWidth="1"/>
    <col min="9989" max="9989" width="14.28515625" customWidth="1"/>
    <col min="9990" max="9990" width="14.42578125" customWidth="1"/>
    <col min="10242" max="10242" width="29.85546875" customWidth="1"/>
    <col min="10243" max="10243" width="16.42578125" customWidth="1"/>
    <col min="10244" max="10244" width="17.28515625" bestFit="1" customWidth="1"/>
    <col min="10245" max="10245" width="14.28515625" customWidth="1"/>
    <col min="10246" max="10246" width="14.42578125" customWidth="1"/>
    <col min="10498" max="10498" width="29.85546875" customWidth="1"/>
    <col min="10499" max="10499" width="16.42578125" customWidth="1"/>
    <col min="10500" max="10500" width="17.28515625" bestFit="1" customWidth="1"/>
    <col min="10501" max="10501" width="14.28515625" customWidth="1"/>
    <col min="10502" max="10502" width="14.42578125" customWidth="1"/>
    <col min="10754" max="10754" width="29.85546875" customWidth="1"/>
    <col min="10755" max="10755" width="16.42578125" customWidth="1"/>
    <col min="10756" max="10756" width="17.28515625" bestFit="1" customWidth="1"/>
    <col min="10757" max="10757" width="14.28515625" customWidth="1"/>
    <col min="10758" max="10758" width="14.42578125" customWidth="1"/>
    <col min="11010" max="11010" width="29.85546875" customWidth="1"/>
    <col min="11011" max="11011" width="16.42578125" customWidth="1"/>
    <col min="11012" max="11012" width="17.28515625" bestFit="1" customWidth="1"/>
    <col min="11013" max="11013" width="14.28515625" customWidth="1"/>
    <col min="11014" max="11014" width="14.42578125" customWidth="1"/>
    <col min="11266" max="11266" width="29.85546875" customWidth="1"/>
    <col min="11267" max="11267" width="16.42578125" customWidth="1"/>
    <col min="11268" max="11268" width="17.28515625" bestFit="1" customWidth="1"/>
    <col min="11269" max="11269" width="14.28515625" customWidth="1"/>
    <col min="11270" max="11270" width="14.42578125" customWidth="1"/>
    <col min="11522" max="11522" width="29.85546875" customWidth="1"/>
    <col min="11523" max="11523" width="16.42578125" customWidth="1"/>
    <col min="11524" max="11524" width="17.28515625" bestFit="1" customWidth="1"/>
    <col min="11525" max="11525" width="14.28515625" customWidth="1"/>
    <col min="11526" max="11526" width="14.42578125" customWidth="1"/>
    <col min="11778" max="11778" width="29.85546875" customWidth="1"/>
    <col min="11779" max="11779" width="16.42578125" customWidth="1"/>
    <col min="11780" max="11780" width="17.28515625" bestFit="1" customWidth="1"/>
    <col min="11781" max="11781" width="14.28515625" customWidth="1"/>
    <col min="11782" max="11782" width="14.42578125" customWidth="1"/>
    <col min="12034" max="12034" width="29.85546875" customWidth="1"/>
    <col min="12035" max="12035" width="16.42578125" customWidth="1"/>
    <col min="12036" max="12036" width="17.28515625" bestFit="1" customWidth="1"/>
    <col min="12037" max="12037" width="14.28515625" customWidth="1"/>
    <col min="12038" max="12038" width="14.42578125" customWidth="1"/>
    <col min="12290" max="12290" width="29.85546875" customWidth="1"/>
    <col min="12291" max="12291" width="16.42578125" customWidth="1"/>
    <col min="12292" max="12292" width="17.28515625" bestFit="1" customWidth="1"/>
    <col min="12293" max="12293" width="14.28515625" customWidth="1"/>
    <col min="12294" max="12294" width="14.42578125" customWidth="1"/>
    <col min="12546" max="12546" width="29.85546875" customWidth="1"/>
    <col min="12547" max="12547" width="16.42578125" customWidth="1"/>
    <col min="12548" max="12548" width="17.28515625" bestFit="1" customWidth="1"/>
    <col min="12549" max="12549" width="14.28515625" customWidth="1"/>
    <col min="12550" max="12550" width="14.42578125" customWidth="1"/>
    <col min="12802" max="12802" width="29.85546875" customWidth="1"/>
    <col min="12803" max="12803" width="16.42578125" customWidth="1"/>
    <col min="12804" max="12804" width="17.28515625" bestFit="1" customWidth="1"/>
    <col min="12805" max="12805" width="14.28515625" customWidth="1"/>
    <col min="12806" max="12806" width="14.42578125" customWidth="1"/>
    <col min="13058" max="13058" width="29.85546875" customWidth="1"/>
    <col min="13059" max="13059" width="16.42578125" customWidth="1"/>
    <col min="13060" max="13060" width="17.28515625" bestFit="1" customWidth="1"/>
    <col min="13061" max="13061" width="14.28515625" customWidth="1"/>
    <col min="13062" max="13062" width="14.42578125" customWidth="1"/>
    <col min="13314" max="13314" width="29.85546875" customWidth="1"/>
    <col min="13315" max="13315" width="16.42578125" customWidth="1"/>
    <col min="13316" max="13316" width="17.28515625" bestFit="1" customWidth="1"/>
    <col min="13317" max="13317" width="14.28515625" customWidth="1"/>
    <col min="13318" max="13318" width="14.42578125" customWidth="1"/>
    <col min="13570" max="13570" width="29.85546875" customWidth="1"/>
    <col min="13571" max="13571" width="16.42578125" customWidth="1"/>
    <col min="13572" max="13572" width="17.28515625" bestFit="1" customWidth="1"/>
    <col min="13573" max="13573" width="14.28515625" customWidth="1"/>
    <col min="13574" max="13574" width="14.42578125" customWidth="1"/>
    <col min="13826" max="13826" width="29.85546875" customWidth="1"/>
    <col min="13827" max="13827" width="16.42578125" customWidth="1"/>
    <col min="13828" max="13828" width="17.28515625" bestFit="1" customWidth="1"/>
    <col min="13829" max="13829" width="14.28515625" customWidth="1"/>
    <col min="13830" max="13830" width="14.42578125" customWidth="1"/>
    <col min="14082" max="14082" width="29.85546875" customWidth="1"/>
    <col min="14083" max="14083" width="16.42578125" customWidth="1"/>
    <col min="14084" max="14084" width="17.28515625" bestFit="1" customWidth="1"/>
    <col min="14085" max="14085" width="14.28515625" customWidth="1"/>
    <col min="14086" max="14086" width="14.42578125" customWidth="1"/>
    <col min="14338" max="14338" width="29.85546875" customWidth="1"/>
    <col min="14339" max="14339" width="16.42578125" customWidth="1"/>
    <col min="14340" max="14340" width="17.28515625" bestFit="1" customWidth="1"/>
    <col min="14341" max="14341" width="14.28515625" customWidth="1"/>
    <col min="14342" max="14342" width="14.42578125" customWidth="1"/>
    <col min="14594" max="14594" width="29.85546875" customWidth="1"/>
    <col min="14595" max="14595" width="16.42578125" customWidth="1"/>
    <col min="14596" max="14596" width="17.28515625" bestFit="1" customWidth="1"/>
    <col min="14597" max="14597" width="14.28515625" customWidth="1"/>
    <col min="14598" max="14598" width="14.42578125" customWidth="1"/>
    <col min="14850" max="14850" width="29.85546875" customWidth="1"/>
    <col min="14851" max="14851" width="16.42578125" customWidth="1"/>
    <col min="14852" max="14852" width="17.28515625" bestFit="1" customWidth="1"/>
    <col min="14853" max="14853" width="14.28515625" customWidth="1"/>
    <col min="14854" max="14854" width="14.42578125" customWidth="1"/>
    <col min="15106" max="15106" width="29.85546875" customWidth="1"/>
    <col min="15107" max="15107" width="16.42578125" customWidth="1"/>
    <col min="15108" max="15108" width="17.28515625" bestFit="1" customWidth="1"/>
    <col min="15109" max="15109" width="14.28515625" customWidth="1"/>
    <col min="15110" max="15110" width="14.42578125" customWidth="1"/>
    <col min="15362" max="15362" width="29.85546875" customWidth="1"/>
    <col min="15363" max="15363" width="16.42578125" customWidth="1"/>
    <col min="15364" max="15364" width="17.28515625" bestFit="1" customWidth="1"/>
    <col min="15365" max="15365" width="14.28515625" customWidth="1"/>
    <col min="15366" max="15366" width="14.42578125" customWidth="1"/>
    <col min="15618" max="15618" width="29.85546875" customWidth="1"/>
    <col min="15619" max="15619" width="16.42578125" customWidth="1"/>
    <col min="15620" max="15620" width="17.28515625" bestFit="1" customWidth="1"/>
    <col min="15621" max="15621" width="14.28515625" customWidth="1"/>
    <col min="15622" max="15622" width="14.42578125" customWidth="1"/>
    <col min="15874" max="15874" width="29.85546875" customWidth="1"/>
    <col min="15875" max="15875" width="16.42578125" customWidth="1"/>
    <col min="15876" max="15876" width="17.28515625" bestFit="1" customWidth="1"/>
    <col min="15877" max="15877" width="14.28515625" customWidth="1"/>
    <col min="15878" max="15878" width="14.42578125" customWidth="1"/>
    <col min="16130" max="16130" width="29.85546875" customWidth="1"/>
    <col min="16131" max="16131" width="16.42578125" customWidth="1"/>
    <col min="16132" max="16132" width="17.28515625" bestFit="1" customWidth="1"/>
    <col min="16133" max="16133" width="14.28515625" customWidth="1"/>
    <col min="16134" max="16134" width="14.42578125" customWidth="1"/>
  </cols>
  <sheetData>
    <row r="2" spans="1:6" ht="27" x14ac:dyDescent="0.35">
      <c r="C2" s="41" t="s">
        <v>176</v>
      </c>
    </row>
    <row r="5" spans="1:6" x14ac:dyDescent="0.25">
      <c r="B5" t="s">
        <v>5</v>
      </c>
      <c r="C5" s="5" t="s">
        <v>177</v>
      </c>
      <c r="D5" s="5" t="s">
        <v>178</v>
      </c>
      <c r="E5" s="5" t="s">
        <v>179</v>
      </c>
      <c r="F5" s="5" t="s">
        <v>8</v>
      </c>
    </row>
    <row r="7" spans="1:6" s="44" customFormat="1" ht="20.25" x14ac:dyDescent="0.3">
      <c r="A7" s="42">
        <v>1</v>
      </c>
      <c r="B7" s="43" t="s">
        <v>14</v>
      </c>
      <c r="C7" s="43">
        <v>128</v>
      </c>
      <c r="D7" s="43">
        <v>155</v>
      </c>
      <c r="E7" s="43">
        <v>271</v>
      </c>
      <c r="F7" s="43">
        <f t="shared" ref="F7:F20" si="0">C7+D7+E7</f>
        <v>554</v>
      </c>
    </row>
    <row r="8" spans="1:6" s="44" customFormat="1" ht="20.25" x14ac:dyDescent="0.3">
      <c r="A8" s="42">
        <v>2</v>
      </c>
      <c r="B8" s="43" t="s">
        <v>168</v>
      </c>
      <c r="C8" s="43"/>
      <c r="D8" s="43">
        <v>103</v>
      </c>
      <c r="E8" s="43">
        <v>407</v>
      </c>
      <c r="F8" s="43">
        <f t="shared" si="0"/>
        <v>510</v>
      </c>
    </row>
    <row r="9" spans="1:6" s="44" customFormat="1" ht="20.25" x14ac:dyDescent="0.3">
      <c r="A9" s="42">
        <v>3</v>
      </c>
      <c r="B9" s="43" t="s">
        <v>16</v>
      </c>
      <c r="C9" s="43">
        <v>95</v>
      </c>
      <c r="D9" s="43">
        <v>74</v>
      </c>
      <c r="E9" s="43">
        <v>165</v>
      </c>
      <c r="F9" s="43">
        <f t="shared" si="0"/>
        <v>334</v>
      </c>
    </row>
    <row r="10" spans="1:6" s="44" customFormat="1" ht="20.25" x14ac:dyDescent="0.3">
      <c r="A10" s="42">
        <v>4</v>
      </c>
      <c r="B10" s="43" t="s">
        <v>180</v>
      </c>
      <c r="C10" s="43">
        <v>57</v>
      </c>
      <c r="D10" s="43">
        <v>57</v>
      </c>
      <c r="E10" s="43">
        <v>80</v>
      </c>
      <c r="F10" s="43">
        <f t="shared" si="0"/>
        <v>194</v>
      </c>
    </row>
    <row r="11" spans="1:6" s="44" customFormat="1" ht="20.25" x14ac:dyDescent="0.3">
      <c r="A11" s="42">
        <v>5</v>
      </c>
      <c r="B11" s="43" t="s">
        <v>27</v>
      </c>
      <c r="C11" s="12"/>
      <c r="D11" s="12"/>
      <c r="E11" s="43">
        <v>111</v>
      </c>
      <c r="F11" s="43">
        <f t="shared" si="0"/>
        <v>111</v>
      </c>
    </row>
    <row r="12" spans="1:6" s="44" customFormat="1" ht="20.25" x14ac:dyDescent="0.3">
      <c r="A12" s="42">
        <v>6</v>
      </c>
      <c r="B12" s="43" t="s">
        <v>91</v>
      </c>
      <c r="C12" s="43"/>
      <c r="D12" s="43">
        <v>46</v>
      </c>
      <c r="E12" s="43">
        <v>36</v>
      </c>
      <c r="F12" s="43">
        <f t="shared" si="0"/>
        <v>82</v>
      </c>
    </row>
    <row r="13" spans="1:6" s="44" customFormat="1" ht="20.25" x14ac:dyDescent="0.3">
      <c r="A13" s="42">
        <v>7</v>
      </c>
      <c r="B13" s="43" t="s">
        <v>119</v>
      </c>
      <c r="C13" s="43"/>
      <c r="D13" s="43">
        <v>37</v>
      </c>
      <c r="E13" s="43">
        <v>31</v>
      </c>
      <c r="F13" s="43">
        <f t="shared" si="0"/>
        <v>68</v>
      </c>
    </row>
    <row r="14" spans="1:6" s="44" customFormat="1" ht="20.25" x14ac:dyDescent="0.3">
      <c r="A14" s="42">
        <v>8</v>
      </c>
      <c r="B14" s="43" t="s">
        <v>94</v>
      </c>
      <c r="C14" s="43"/>
      <c r="D14" s="43">
        <v>35</v>
      </c>
      <c r="E14" s="43">
        <v>23</v>
      </c>
      <c r="F14" s="43">
        <f t="shared" si="0"/>
        <v>58</v>
      </c>
    </row>
    <row r="15" spans="1:6" s="44" customFormat="1" ht="20.25" x14ac:dyDescent="0.3">
      <c r="A15" s="42">
        <v>9</v>
      </c>
      <c r="B15" s="43" t="s">
        <v>97</v>
      </c>
      <c r="C15" s="43"/>
      <c r="D15" s="43">
        <v>24</v>
      </c>
      <c r="E15" s="43">
        <v>27</v>
      </c>
      <c r="F15" s="43">
        <f t="shared" si="0"/>
        <v>51</v>
      </c>
    </row>
    <row r="16" spans="1:6" s="44" customFormat="1" ht="20.25" x14ac:dyDescent="0.3">
      <c r="A16" s="42">
        <v>10</v>
      </c>
      <c r="B16" s="43" t="s">
        <v>181</v>
      </c>
      <c r="C16" s="43">
        <v>23</v>
      </c>
      <c r="D16" s="43"/>
      <c r="E16" s="43">
        <v>22</v>
      </c>
      <c r="F16" s="43">
        <f t="shared" si="0"/>
        <v>45</v>
      </c>
    </row>
    <row r="17" spans="1:6" s="44" customFormat="1" ht="20.25" x14ac:dyDescent="0.3">
      <c r="A17" s="42">
        <v>12</v>
      </c>
      <c r="B17" s="43" t="s">
        <v>182</v>
      </c>
      <c r="C17" s="43"/>
      <c r="D17" s="43">
        <v>14</v>
      </c>
      <c r="E17" s="43">
        <v>6</v>
      </c>
      <c r="F17" s="43">
        <f t="shared" si="0"/>
        <v>20</v>
      </c>
    </row>
    <row r="18" spans="1:6" ht="20.25" x14ac:dyDescent="0.3">
      <c r="A18" s="42">
        <v>11</v>
      </c>
      <c r="B18" s="43" t="s">
        <v>39</v>
      </c>
      <c r="C18" s="43"/>
      <c r="D18" s="43">
        <v>7</v>
      </c>
      <c r="E18" s="43">
        <v>7</v>
      </c>
      <c r="F18" s="43">
        <f t="shared" si="0"/>
        <v>14</v>
      </c>
    </row>
    <row r="19" spans="1:6" ht="20.25" x14ac:dyDescent="0.3">
      <c r="A19" s="42">
        <v>13</v>
      </c>
      <c r="B19" s="43" t="s">
        <v>110</v>
      </c>
      <c r="C19" s="12"/>
      <c r="D19" s="12"/>
      <c r="E19" s="43">
        <v>6</v>
      </c>
      <c r="F19" s="43">
        <f t="shared" si="0"/>
        <v>6</v>
      </c>
    </row>
    <row r="20" spans="1:6" ht="20.25" x14ac:dyDescent="0.3">
      <c r="A20" s="42">
        <v>14</v>
      </c>
      <c r="B20" s="43" t="s">
        <v>103</v>
      </c>
      <c r="C20" s="12"/>
      <c r="D20" s="12"/>
      <c r="E20" s="43">
        <v>2</v>
      </c>
      <c r="F20" s="43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gigante 2016</vt:lpstr>
      <vt:lpstr>speciale adulti</vt:lpstr>
      <vt:lpstr>speciale bimbi</vt:lpstr>
      <vt:lpstr>punti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Direzione</cp:lastModifiedBy>
  <dcterms:created xsi:type="dcterms:W3CDTF">2016-03-13T07:34:10Z</dcterms:created>
  <dcterms:modified xsi:type="dcterms:W3CDTF">2016-03-13T07:46:33Z</dcterms:modified>
</cp:coreProperties>
</file>