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filterPrivacy="1" defaultThemeVersion="124226"/>
  <xr:revisionPtr revIDLastSave="0" documentId="13_ncr:1_{F4570E2B-A99F-4BDF-A978-378B00249003}" xr6:coauthVersionLast="45" xr6:coauthVersionMax="45" xr10:uidLastSave="{00000000-0000-0000-0000-000000000000}"/>
  <bookViews>
    <workbookView xWindow="-120" yWindow="-120" windowWidth="19440" windowHeight="11640" firstSheet="4" activeTab="8" xr2:uid="{00000000-000D-0000-FFFF-FFFF00000000}"/>
  </bookViews>
  <sheets>
    <sheet name="EPOCACROSS" sheetId="1" r:id="rId1"/>
    <sheet name="MX1 AGONISTI" sheetId="2" r:id="rId2"/>
    <sheet name="MINIPROMO65" sheetId="3" r:id="rId3"/>
    <sheet name="MINIPROMO85" sheetId="4" r:id="rId4"/>
    <sheet name="MX1 AMATORI" sheetId="5" r:id="rId5"/>
    <sheet name="MX1 ESPERTI" sheetId="6" r:id="rId6"/>
    <sheet name="MX1 HOBBYCROSS" sheetId="14" r:id="rId7"/>
    <sheet name="MX2 AGONISTI" sheetId="8" r:id="rId8"/>
    <sheet name="MX2 AMATORI" sheetId="9" r:id="rId9"/>
    <sheet name="MX2 ESPERTI" sheetId="10" r:id="rId10"/>
    <sheet name="MX2 HOBBYCROSS" sheetId="11" r:id="rId11"/>
    <sheet name="OPEN 2T" sheetId="12" r:id="rId12"/>
    <sheet name="Foglio1" sheetId="15" r:id="rId1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13" i="10" l="1"/>
  <c r="U24" i="11"/>
  <c r="U37" i="11"/>
  <c r="U43" i="11"/>
  <c r="U14" i="14"/>
  <c r="U19" i="5"/>
  <c r="U18" i="5"/>
  <c r="U20" i="9"/>
  <c r="F14" i="1"/>
  <c r="I14" i="1" s="1"/>
  <c r="L14" i="1" s="1"/>
  <c r="O14" i="1" s="1"/>
  <c r="R14" i="1" s="1"/>
  <c r="U14" i="1" s="1"/>
  <c r="F16" i="5"/>
  <c r="I16" i="5" s="1"/>
  <c r="L16" i="5" s="1"/>
  <c r="O16" i="5" s="1"/>
  <c r="R16" i="5" s="1"/>
  <c r="U16" i="5" s="1"/>
  <c r="F20" i="5"/>
  <c r="I20" i="5" s="1"/>
  <c r="L20" i="5" s="1"/>
  <c r="O20" i="5" s="1"/>
  <c r="R20" i="5" s="1"/>
  <c r="U20" i="5" s="1"/>
  <c r="I15" i="5"/>
  <c r="L15" i="5" s="1"/>
  <c r="O15" i="5" s="1"/>
  <c r="R15" i="5" s="1"/>
  <c r="U15" i="5" s="1"/>
  <c r="F15" i="5"/>
  <c r="F44" i="11"/>
  <c r="I44" i="11" s="1"/>
  <c r="L44" i="11" s="1"/>
  <c r="O44" i="11" s="1"/>
  <c r="R44" i="11" s="1"/>
  <c r="U44" i="11" s="1"/>
  <c r="F27" i="11"/>
  <c r="I27" i="11" s="1"/>
  <c r="L27" i="11" s="1"/>
  <c r="O27" i="11" s="1"/>
  <c r="R27" i="11" s="1"/>
  <c r="U27" i="11" s="1"/>
  <c r="I22" i="11"/>
  <c r="L22" i="11" s="1"/>
  <c r="O22" i="11" s="1"/>
  <c r="R22" i="11" s="1"/>
  <c r="U22" i="11" s="1"/>
  <c r="F22" i="11"/>
  <c r="I15" i="4"/>
  <c r="L15" i="4" s="1"/>
  <c r="O15" i="4" s="1"/>
  <c r="R15" i="4" s="1"/>
  <c r="U15" i="4" s="1"/>
  <c r="I21" i="9"/>
  <c r="L21" i="9" s="1"/>
  <c r="O21" i="9" s="1"/>
  <c r="R21" i="9" s="1"/>
  <c r="U21" i="9" s="1"/>
  <c r="F21" i="9"/>
  <c r="F13" i="8"/>
  <c r="I13" i="8" s="1"/>
  <c r="L13" i="8" s="1"/>
  <c r="O13" i="8" s="1"/>
  <c r="R13" i="8" s="1"/>
  <c r="U13" i="8" s="1"/>
  <c r="F10" i="8"/>
  <c r="I10" i="8" s="1"/>
  <c r="L10" i="8" s="1"/>
  <c r="O10" i="8" s="1"/>
  <c r="R10" i="8" s="1"/>
  <c r="U10" i="8" s="1"/>
  <c r="R16" i="8"/>
  <c r="U16" i="8" s="1"/>
  <c r="F16" i="8"/>
  <c r="I16" i="8" s="1"/>
  <c r="L16" i="8" s="1"/>
  <c r="O35" i="11"/>
  <c r="R35" i="11" s="1"/>
  <c r="U35" i="11" s="1"/>
  <c r="O25" i="11"/>
  <c r="R25" i="11" s="1"/>
  <c r="U25" i="11" s="1"/>
  <c r="O15" i="10"/>
  <c r="R15" i="10" s="1"/>
  <c r="U15" i="10" s="1"/>
  <c r="O14" i="8"/>
  <c r="R14" i="8" s="1"/>
  <c r="U14" i="8" s="1"/>
  <c r="F12" i="14"/>
  <c r="I12" i="14" s="1"/>
  <c r="L12" i="14" s="1"/>
  <c r="O12" i="14" s="1"/>
  <c r="R12" i="14" s="1"/>
  <c r="U12" i="14" s="1"/>
  <c r="F13" i="1"/>
  <c r="I13" i="1" s="1"/>
  <c r="L13" i="1" s="1"/>
  <c r="O13" i="1" s="1"/>
  <c r="R13" i="1" s="1"/>
  <c r="U13" i="1" s="1"/>
  <c r="I14" i="4"/>
  <c r="L14" i="4" s="1"/>
  <c r="O14" i="4" s="1"/>
  <c r="R14" i="4" s="1"/>
  <c r="U14" i="4" s="1"/>
  <c r="I16" i="4"/>
  <c r="L16" i="4" s="1"/>
  <c r="O16" i="4" s="1"/>
  <c r="R16" i="4" s="1"/>
  <c r="U16" i="4" s="1"/>
  <c r="F13" i="3"/>
  <c r="I13" i="3" s="1"/>
  <c r="L13" i="3" s="1"/>
  <c r="O13" i="3" s="1"/>
  <c r="R13" i="3" s="1"/>
  <c r="U13" i="3" s="1"/>
  <c r="F15" i="3"/>
  <c r="I15" i="3" s="1"/>
  <c r="L15" i="3" s="1"/>
  <c r="O15" i="3" s="1"/>
  <c r="R15" i="3" s="1"/>
  <c r="U15" i="3" s="1"/>
  <c r="F17" i="9"/>
  <c r="I17" i="9" s="1"/>
  <c r="L17" i="9" s="1"/>
  <c r="O17" i="9" s="1"/>
  <c r="R17" i="9" s="1"/>
  <c r="U17" i="9" s="1"/>
  <c r="F11" i="2"/>
  <c r="I11" i="2" s="1"/>
  <c r="L11" i="2" s="1"/>
  <c r="F10" i="2"/>
  <c r="I10" i="2" s="1"/>
  <c r="L10" i="2" s="1"/>
  <c r="F10" i="14"/>
  <c r="I10" i="14" s="1"/>
  <c r="L10" i="14" s="1"/>
  <c r="O10" i="14" s="1"/>
  <c r="R10" i="14" s="1"/>
  <c r="U10" i="14" s="1"/>
  <c r="F13" i="14"/>
  <c r="I13" i="14" s="1"/>
  <c r="L13" i="14" s="1"/>
  <c r="O13" i="14" s="1"/>
  <c r="R13" i="14" s="1"/>
  <c r="U13" i="14" s="1"/>
  <c r="F11" i="14"/>
  <c r="I11" i="14" s="1"/>
  <c r="L11" i="14" s="1"/>
  <c r="O11" i="14" s="1"/>
  <c r="R11" i="14" s="1"/>
  <c r="U11" i="14" s="1"/>
  <c r="F9" i="14"/>
  <c r="I9" i="14" s="1"/>
  <c r="L9" i="14" s="1"/>
  <c r="O9" i="14" s="1"/>
  <c r="R9" i="14" s="1"/>
  <c r="U9" i="14" s="1"/>
  <c r="F8" i="14"/>
  <c r="I8" i="14" s="1"/>
  <c r="L8" i="14" s="1"/>
  <c r="O8" i="14" s="1"/>
  <c r="R8" i="14" s="1"/>
  <c r="U8" i="14" s="1"/>
  <c r="F13" i="2" l="1"/>
  <c r="I13" i="2" s="1"/>
  <c r="L13" i="2" s="1"/>
  <c r="O13" i="2" s="1"/>
  <c r="R13" i="2" s="1"/>
  <c r="U13" i="2" s="1"/>
  <c r="F12" i="2"/>
  <c r="I12" i="2" s="1"/>
  <c r="L12" i="2" s="1"/>
  <c r="O12" i="2" s="1"/>
  <c r="R12" i="2" s="1"/>
  <c r="U12" i="2" s="1"/>
  <c r="O11" i="2"/>
  <c r="R11" i="2" s="1"/>
  <c r="U11" i="2" s="1"/>
  <c r="O10" i="2"/>
  <c r="R10" i="2" s="1"/>
  <c r="U10" i="2" s="1"/>
  <c r="F8" i="2"/>
  <c r="I8" i="2" s="1"/>
  <c r="L8" i="2" s="1"/>
  <c r="O8" i="2" s="1"/>
  <c r="R8" i="2" s="1"/>
  <c r="U8" i="2" s="1"/>
  <c r="F9" i="2"/>
  <c r="I9" i="2" s="1"/>
  <c r="L9" i="2" s="1"/>
  <c r="O9" i="2" s="1"/>
  <c r="R9" i="2" s="1"/>
  <c r="U9" i="2" s="1"/>
  <c r="L36" i="11"/>
  <c r="O36" i="11" s="1"/>
  <c r="R36" i="11" s="1"/>
  <c r="U36" i="11" s="1"/>
  <c r="L41" i="11"/>
  <c r="O41" i="11" s="1"/>
  <c r="R41" i="11" s="1"/>
  <c r="U41" i="11" s="1"/>
  <c r="L15" i="11"/>
  <c r="O15" i="11" s="1"/>
  <c r="R15" i="11" s="1"/>
  <c r="U15" i="11" s="1"/>
  <c r="I8" i="11"/>
  <c r="L8" i="11" s="1"/>
  <c r="O8" i="11" s="1"/>
  <c r="R8" i="11" s="1"/>
  <c r="U8" i="11" s="1"/>
  <c r="I17" i="11"/>
  <c r="L17" i="11" s="1"/>
  <c r="O17" i="11" s="1"/>
  <c r="R17" i="11" s="1"/>
  <c r="U17" i="11" s="1"/>
  <c r="I34" i="11"/>
  <c r="L34" i="11" s="1"/>
  <c r="O34" i="11" s="1"/>
  <c r="R34" i="11" s="1"/>
  <c r="U34" i="11" s="1"/>
  <c r="I14" i="11"/>
  <c r="L14" i="11" s="1"/>
  <c r="O14" i="11" s="1"/>
  <c r="R14" i="11" s="1"/>
  <c r="U14" i="11" s="1"/>
  <c r="I18" i="11"/>
  <c r="L18" i="11" s="1"/>
  <c r="O18" i="11" s="1"/>
  <c r="R18" i="11" s="1"/>
  <c r="U18" i="11" s="1"/>
  <c r="I38" i="11"/>
  <c r="L38" i="11" s="1"/>
  <c r="O38" i="11" s="1"/>
  <c r="R38" i="11" s="1"/>
  <c r="U38" i="11" s="1"/>
  <c r="I40" i="11"/>
  <c r="L40" i="11" s="1"/>
  <c r="O40" i="11" s="1"/>
  <c r="R40" i="11" s="1"/>
  <c r="U40" i="11" s="1"/>
  <c r="I42" i="11"/>
  <c r="L42" i="11" s="1"/>
  <c r="O42" i="11" s="1"/>
  <c r="R42" i="11" s="1"/>
  <c r="U42" i="11" s="1"/>
  <c r="I26" i="11"/>
  <c r="L26" i="11" s="1"/>
  <c r="O26" i="11" s="1"/>
  <c r="R26" i="11" s="1"/>
  <c r="U26" i="11" s="1"/>
  <c r="F15" i="9"/>
  <c r="I15" i="9" s="1"/>
  <c r="L15" i="9" s="1"/>
  <c r="O15" i="9" s="1"/>
  <c r="R15" i="9" s="1"/>
  <c r="U15" i="9" s="1"/>
  <c r="F9" i="3"/>
  <c r="F14" i="3"/>
  <c r="F11" i="3"/>
  <c r="F16" i="3"/>
  <c r="F12" i="3"/>
  <c r="F10" i="3"/>
  <c r="I10" i="3" s="1"/>
  <c r="L10" i="3" s="1"/>
  <c r="O10" i="3" s="1"/>
  <c r="R10" i="3" s="1"/>
  <c r="U10" i="3" s="1"/>
  <c r="F8" i="3"/>
  <c r="F16" i="12"/>
  <c r="I16" i="12" s="1"/>
  <c r="L16" i="12" s="1"/>
  <c r="O16" i="12" s="1"/>
  <c r="R16" i="12" s="1"/>
  <c r="U16" i="12" s="1"/>
  <c r="F14" i="12"/>
  <c r="I14" i="12" s="1"/>
  <c r="L14" i="12" s="1"/>
  <c r="O14" i="12" s="1"/>
  <c r="R14" i="12" s="1"/>
  <c r="U14" i="12" s="1"/>
  <c r="F11" i="12" l="1"/>
  <c r="I11" i="12" s="1"/>
  <c r="L11" i="12" s="1"/>
  <c r="O11" i="12" s="1"/>
  <c r="R11" i="12" s="1"/>
  <c r="U11" i="12" s="1"/>
  <c r="F15" i="12"/>
  <c r="I15" i="12" s="1"/>
  <c r="L15" i="12" s="1"/>
  <c r="O15" i="12" s="1"/>
  <c r="R15" i="12" s="1"/>
  <c r="U15" i="12" s="1"/>
  <c r="F8" i="12"/>
  <c r="I8" i="12" s="1"/>
  <c r="L8" i="12" s="1"/>
  <c r="O8" i="12" s="1"/>
  <c r="R8" i="12" s="1"/>
  <c r="U8" i="12" s="1"/>
  <c r="F13" i="12"/>
  <c r="I13" i="12" s="1"/>
  <c r="L13" i="12" s="1"/>
  <c r="O13" i="12" s="1"/>
  <c r="R13" i="12" s="1"/>
  <c r="U13" i="12" s="1"/>
  <c r="F9" i="12"/>
  <c r="I9" i="12" s="1"/>
  <c r="L9" i="12" s="1"/>
  <c r="O9" i="12" s="1"/>
  <c r="R9" i="12" s="1"/>
  <c r="U9" i="12" s="1"/>
  <c r="F12" i="12"/>
  <c r="I12" i="12" s="1"/>
  <c r="L12" i="12" s="1"/>
  <c r="O12" i="12" s="1"/>
  <c r="R12" i="12" s="1"/>
  <c r="U12" i="12" s="1"/>
  <c r="F17" i="12"/>
  <c r="I17" i="12" s="1"/>
  <c r="L17" i="12" s="1"/>
  <c r="O17" i="12" s="1"/>
  <c r="R17" i="12" s="1"/>
  <c r="U17" i="12" s="1"/>
  <c r="F18" i="12"/>
  <c r="I18" i="12" s="1"/>
  <c r="L18" i="12" s="1"/>
  <c r="O18" i="12" s="1"/>
  <c r="R18" i="12" s="1"/>
  <c r="U18" i="12" s="1"/>
  <c r="F10" i="12"/>
  <c r="I10" i="12" s="1"/>
  <c r="L10" i="12" s="1"/>
  <c r="O10" i="12" s="1"/>
  <c r="R10" i="12" s="1"/>
  <c r="U10" i="12" s="1"/>
  <c r="F11" i="11"/>
  <c r="I11" i="11" s="1"/>
  <c r="L11" i="11" s="1"/>
  <c r="O11" i="11" s="1"/>
  <c r="R11" i="11" s="1"/>
  <c r="U11" i="11" s="1"/>
  <c r="F19" i="11"/>
  <c r="I19" i="11" s="1"/>
  <c r="L19" i="11" s="1"/>
  <c r="O19" i="11" s="1"/>
  <c r="R19" i="11" s="1"/>
  <c r="U19" i="11" s="1"/>
  <c r="F20" i="11"/>
  <c r="I20" i="11" s="1"/>
  <c r="L20" i="11" s="1"/>
  <c r="O20" i="11" s="1"/>
  <c r="R20" i="11" s="1"/>
  <c r="U20" i="11" s="1"/>
  <c r="F9" i="11"/>
  <c r="F31" i="11"/>
  <c r="I31" i="11" s="1"/>
  <c r="L31" i="11" s="1"/>
  <c r="O31" i="11" s="1"/>
  <c r="R31" i="11" s="1"/>
  <c r="U31" i="11" s="1"/>
  <c r="F33" i="11"/>
  <c r="I33" i="11" s="1"/>
  <c r="L33" i="11" s="1"/>
  <c r="O33" i="11" s="1"/>
  <c r="R33" i="11" s="1"/>
  <c r="U33" i="11" s="1"/>
  <c r="F13" i="11"/>
  <c r="I13" i="11" s="1"/>
  <c r="L13" i="11" s="1"/>
  <c r="O13" i="11" s="1"/>
  <c r="R13" i="11" s="1"/>
  <c r="U13" i="11" s="1"/>
  <c r="F12" i="11"/>
  <c r="I12" i="11" s="1"/>
  <c r="L12" i="11" s="1"/>
  <c r="O12" i="11" s="1"/>
  <c r="R12" i="11" s="1"/>
  <c r="U12" i="11" s="1"/>
  <c r="F28" i="11"/>
  <c r="I28" i="11" s="1"/>
  <c r="L28" i="11" s="1"/>
  <c r="O28" i="11" s="1"/>
  <c r="R28" i="11" s="1"/>
  <c r="U28" i="11" s="1"/>
  <c r="F39" i="11"/>
  <c r="I39" i="11" s="1"/>
  <c r="L39" i="11" s="1"/>
  <c r="O39" i="11" s="1"/>
  <c r="R39" i="11" s="1"/>
  <c r="U39" i="11" s="1"/>
  <c r="F16" i="11"/>
  <c r="I16" i="11" s="1"/>
  <c r="L16" i="11" s="1"/>
  <c r="O16" i="11" s="1"/>
  <c r="R16" i="11" s="1"/>
  <c r="U16" i="11" s="1"/>
  <c r="F23" i="11"/>
  <c r="I23" i="11" s="1"/>
  <c r="L23" i="11" s="1"/>
  <c r="O23" i="11" s="1"/>
  <c r="R23" i="11" s="1"/>
  <c r="U23" i="11" s="1"/>
  <c r="F29" i="11"/>
  <c r="I29" i="11" s="1"/>
  <c r="L29" i="11" s="1"/>
  <c r="O29" i="11" s="1"/>
  <c r="R29" i="11" s="1"/>
  <c r="U29" i="11" s="1"/>
  <c r="F45" i="11"/>
  <c r="I45" i="11" s="1"/>
  <c r="L45" i="11" s="1"/>
  <c r="O45" i="11" s="1"/>
  <c r="R45" i="11" s="1"/>
  <c r="U45" i="11" s="1"/>
  <c r="F30" i="11"/>
  <c r="I30" i="11" s="1"/>
  <c r="L30" i="11" s="1"/>
  <c r="O30" i="11" s="1"/>
  <c r="R30" i="11" s="1"/>
  <c r="U30" i="11" s="1"/>
  <c r="F32" i="11"/>
  <c r="I32" i="11" s="1"/>
  <c r="L32" i="11" s="1"/>
  <c r="O32" i="11" s="1"/>
  <c r="R32" i="11" s="1"/>
  <c r="U32" i="11" s="1"/>
  <c r="F21" i="11"/>
  <c r="I21" i="11" s="1"/>
  <c r="L21" i="11" s="1"/>
  <c r="O21" i="11" s="1"/>
  <c r="R21" i="11" s="1"/>
  <c r="U21" i="11" s="1"/>
  <c r="F46" i="11"/>
  <c r="I46" i="11" s="1"/>
  <c r="L46" i="11" s="1"/>
  <c r="O46" i="11" s="1"/>
  <c r="R46" i="11" s="1"/>
  <c r="U46" i="11" s="1"/>
  <c r="F10" i="11"/>
  <c r="I10" i="11" s="1"/>
  <c r="L10" i="11" s="1"/>
  <c r="O10" i="11" s="1"/>
  <c r="R10" i="11" s="1"/>
  <c r="U10" i="11" s="1"/>
  <c r="F8" i="10"/>
  <c r="I8" i="10" s="1"/>
  <c r="L8" i="10" s="1"/>
  <c r="O8" i="10" s="1"/>
  <c r="R8" i="10" s="1"/>
  <c r="U8" i="10" s="1"/>
  <c r="F12" i="10"/>
  <c r="I12" i="10" s="1"/>
  <c r="L12" i="10" s="1"/>
  <c r="O12" i="10" s="1"/>
  <c r="R12" i="10" s="1"/>
  <c r="U12" i="10" s="1"/>
  <c r="F10" i="10"/>
  <c r="I10" i="10" s="1"/>
  <c r="L10" i="10" s="1"/>
  <c r="O10" i="10" s="1"/>
  <c r="R10" i="10" s="1"/>
  <c r="U10" i="10" s="1"/>
  <c r="F11" i="10"/>
  <c r="I11" i="10" s="1"/>
  <c r="L11" i="10" s="1"/>
  <c r="O11" i="10" s="1"/>
  <c r="R11" i="10" s="1"/>
  <c r="U11" i="10" s="1"/>
  <c r="F14" i="10"/>
  <c r="F9" i="10"/>
  <c r="I9" i="10" s="1"/>
  <c r="L9" i="10" s="1"/>
  <c r="O9" i="10" s="1"/>
  <c r="R9" i="10" s="1"/>
  <c r="U9" i="10" s="1"/>
  <c r="F23" i="9"/>
  <c r="I23" i="9" s="1"/>
  <c r="L23" i="9" s="1"/>
  <c r="O23" i="9" s="1"/>
  <c r="R23" i="9" s="1"/>
  <c r="U23" i="9" s="1"/>
  <c r="F9" i="9"/>
  <c r="I9" i="9" s="1"/>
  <c r="L9" i="9" s="1"/>
  <c r="O9" i="9" s="1"/>
  <c r="R9" i="9" s="1"/>
  <c r="U9" i="9" s="1"/>
  <c r="F13" i="9"/>
  <c r="I13" i="9" s="1"/>
  <c r="L13" i="9" s="1"/>
  <c r="O13" i="9" s="1"/>
  <c r="R13" i="9" s="1"/>
  <c r="U13" i="9" s="1"/>
  <c r="F14" i="9"/>
  <c r="F19" i="9"/>
  <c r="I19" i="9" s="1"/>
  <c r="L19" i="9" s="1"/>
  <c r="O19" i="9" s="1"/>
  <c r="R19" i="9" s="1"/>
  <c r="U19" i="9" s="1"/>
  <c r="F12" i="9"/>
  <c r="I12" i="9" s="1"/>
  <c r="L12" i="9" s="1"/>
  <c r="O12" i="9" s="1"/>
  <c r="R12" i="9" s="1"/>
  <c r="U12" i="9" s="1"/>
  <c r="F10" i="9"/>
  <c r="I10" i="9" s="1"/>
  <c r="L10" i="9" s="1"/>
  <c r="O10" i="9" s="1"/>
  <c r="R10" i="9" s="1"/>
  <c r="U10" i="9" s="1"/>
  <c r="F11" i="9"/>
  <c r="I11" i="9" s="1"/>
  <c r="L11" i="9" s="1"/>
  <c r="O11" i="9" s="1"/>
  <c r="R11" i="9" s="1"/>
  <c r="U11" i="9" s="1"/>
  <c r="F18" i="9"/>
  <c r="I18" i="9" s="1"/>
  <c r="L18" i="9" s="1"/>
  <c r="O18" i="9" s="1"/>
  <c r="R18" i="9" s="1"/>
  <c r="U18" i="9" s="1"/>
  <c r="F22" i="9"/>
  <c r="I22" i="9" s="1"/>
  <c r="L22" i="9" s="1"/>
  <c r="O22" i="9" s="1"/>
  <c r="R22" i="9" s="1"/>
  <c r="U22" i="9" s="1"/>
  <c r="F16" i="9"/>
  <c r="I16" i="9" s="1"/>
  <c r="L16" i="9" s="1"/>
  <c r="O16" i="9" s="1"/>
  <c r="R16" i="9" s="1"/>
  <c r="U16" i="9" s="1"/>
  <c r="F8" i="9"/>
  <c r="I8" i="9" s="1"/>
  <c r="L8" i="9" s="1"/>
  <c r="O8" i="9" s="1"/>
  <c r="R8" i="9" s="1"/>
  <c r="U8" i="9" s="1"/>
  <c r="F12" i="8"/>
  <c r="I12" i="8" s="1"/>
  <c r="L12" i="8" s="1"/>
  <c r="O12" i="8" s="1"/>
  <c r="R12" i="8" s="1"/>
  <c r="U12" i="8" s="1"/>
  <c r="F11" i="8"/>
  <c r="I11" i="8" s="1"/>
  <c r="L11" i="8" s="1"/>
  <c r="O11" i="8" s="1"/>
  <c r="R11" i="8" s="1"/>
  <c r="U11" i="8" s="1"/>
  <c r="F9" i="8"/>
  <c r="F15" i="8"/>
  <c r="I15" i="8" s="1"/>
  <c r="L15" i="8" s="1"/>
  <c r="O15" i="8" s="1"/>
  <c r="R15" i="8" s="1"/>
  <c r="U15" i="8" s="1"/>
  <c r="F8" i="8"/>
  <c r="I8" i="8" s="1"/>
  <c r="L8" i="8" s="1"/>
  <c r="O8" i="8" s="1"/>
  <c r="R8" i="8" s="1"/>
  <c r="U8" i="8" s="1"/>
  <c r="F10" i="6"/>
  <c r="F9" i="6"/>
  <c r="I9" i="6" s="1"/>
  <c r="L9" i="6" s="1"/>
  <c r="O9" i="6" s="1"/>
  <c r="R9" i="6" s="1"/>
  <c r="U9" i="6" s="1"/>
  <c r="F11" i="6"/>
  <c r="I11" i="6" s="1"/>
  <c r="L11" i="6" s="1"/>
  <c r="O11" i="6" s="1"/>
  <c r="R11" i="6" s="1"/>
  <c r="U11" i="6" s="1"/>
  <c r="F12" i="6"/>
  <c r="I12" i="6" s="1"/>
  <c r="L12" i="6" s="1"/>
  <c r="O12" i="6" s="1"/>
  <c r="R12" i="6" s="1"/>
  <c r="U12" i="6" s="1"/>
  <c r="F13" i="6"/>
  <c r="I13" i="6" s="1"/>
  <c r="L13" i="6" s="1"/>
  <c r="O13" i="6" s="1"/>
  <c r="R13" i="6" s="1"/>
  <c r="U13" i="6" s="1"/>
  <c r="F8" i="6"/>
  <c r="F17" i="5"/>
  <c r="I17" i="5" s="1"/>
  <c r="L17" i="5" s="1"/>
  <c r="O17" i="5" s="1"/>
  <c r="R17" i="5" s="1"/>
  <c r="U17" i="5" s="1"/>
  <c r="F12" i="5"/>
  <c r="I12" i="5" s="1"/>
  <c r="L12" i="5" s="1"/>
  <c r="O12" i="5" s="1"/>
  <c r="R12" i="5" s="1"/>
  <c r="U12" i="5" s="1"/>
  <c r="F9" i="5"/>
  <c r="I9" i="5" s="1"/>
  <c r="L9" i="5" s="1"/>
  <c r="O9" i="5" s="1"/>
  <c r="R9" i="5" s="1"/>
  <c r="U9" i="5" s="1"/>
  <c r="F10" i="5"/>
  <c r="I10" i="5" s="1"/>
  <c r="L10" i="5" s="1"/>
  <c r="O10" i="5" s="1"/>
  <c r="R10" i="5" s="1"/>
  <c r="U10" i="5" s="1"/>
  <c r="F11" i="5"/>
  <c r="I11" i="5" s="1"/>
  <c r="L11" i="5" s="1"/>
  <c r="O11" i="5" s="1"/>
  <c r="R11" i="5" s="1"/>
  <c r="U11" i="5" s="1"/>
  <c r="F13" i="5"/>
  <c r="I13" i="5" s="1"/>
  <c r="L13" i="5" s="1"/>
  <c r="O13" i="5" s="1"/>
  <c r="R13" i="5" s="1"/>
  <c r="U13" i="5" s="1"/>
  <c r="F14" i="5"/>
  <c r="I14" i="5" s="1"/>
  <c r="L14" i="5" s="1"/>
  <c r="O14" i="5" s="1"/>
  <c r="R14" i="5" s="1"/>
  <c r="U14" i="5" s="1"/>
  <c r="F8" i="5"/>
  <c r="I8" i="5" s="1"/>
  <c r="L8" i="5" s="1"/>
  <c r="O8" i="5" s="1"/>
  <c r="R8" i="5" s="1"/>
  <c r="U8" i="5" s="1"/>
  <c r="I9" i="11"/>
  <c r="L9" i="11" s="1"/>
  <c r="O9" i="11" s="1"/>
  <c r="R9" i="11" s="1"/>
  <c r="U9" i="11" s="1"/>
  <c r="I14" i="10"/>
  <c r="L14" i="10" s="1"/>
  <c r="O14" i="10" s="1"/>
  <c r="R14" i="10" s="1"/>
  <c r="U14" i="10" s="1"/>
  <c r="I14" i="9"/>
  <c r="L14" i="9" s="1"/>
  <c r="O14" i="9" s="1"/>
  <c r="R14" i="9" s="1"/>
  <c r="U14" i="9" s="1"/>
  <c r="I9" i="8"/>
  <c r="L9" i="8" s="1"/>
  <c r="O9" i="8" s="1"/>
  <c r="R9" i="8" s="1"/>
  <c r="U9" i="8" s="1"/>
  <c r="I10" i="6"/>
  <c r="L10" i="6" s="1"/>
  <c r="O10" i="6" s="1"/>
  <c r="R10" i="6" s="1"/>
  <c r="U10" i="6" s="1"/>
  <c r="I8" i="6"/>
  <c r="L8" i="6" s="1"/>
  <c r="O8" i="6" s="1"/>
  <c r="R8" i="6" s="1"/>
  <c r="U8" i="6" s="1"/>
  <c r="I11" i="4"/>
  <c r="L11" i="4" s="1"/>
  <c r="O11" i="4" s="1"/>
  <c r="R11" i="4" s="1"/>
  <c r="U11" i="4" s="1"/>
  <c r="I10" i="4"/>
  <c r="L10" i="4" s="1"/>
  <c r="O10" i="4" s="1"/>
  <c r="R10" i="4" s="1"/>
  <c r="U10" i="4" s="1"/>
  <c r="I9" i="4"/>
  <c r="L9" i="4" s="1"/>
  <c r="O9" i="4" s="1"/>
  <c r="R9" i="4" s="1"/>
  <c r="U9" i="4" s="1"/>
  <c r="I13" i="4"/>
  <c r="L13" i="4" s="1"/>
  <c r="O13" i="4" s="1"/>
  <c r="R13" i="4" s="1"/>
  <c r="U13" i="4" s="1"/>
  <c r="I12" i="4"/>
  <c r="L12" i="4" s="1"/>
  <c r="O12" i="4" s="1"/>
  <c r="R12" i="4" s="1"/>
  <c r="U12" i="4" s="1"/>
  <c r="I8" i="4"/>
  <c r="L8" i="4" s="1"/>
  <c r="O8" i="4" s="1"/>
  <c r="R8" i="4" s="1"/>
  <c r="U8" i="4" s="1"/>
  <c r="I12" i="3"/>
  <c r="L12" i="3" s="1"/>
  <c r="O12" i="3" s="1"/>
  <c r="R12" i="3" s="1"/>
  <c r="U12" i="3" s="1"/>
  <c r="I16" i="3"/>
  <c r="L16" i="3" s="1"/>
  <c r="O16" i="3" s="1"/>
  <c r="R16" i="3" s="1"/>
  <c r="U16" i="3" s="1"/>
  <c r="I11" i="3"/>
  <c r="L11" i="3" s="1"/>
  <c r="O11" i="3" s="1"/>
  <c r="R11" i="3" s="1"/>
  <c r="U11" i="3" s="1"/>
  <c r="I14" i="3"/>
  <c r="L14" i="3" s="1"/>
  <c r="O14" i="3" s="1"/>
  <c r="R14" i="3" s="1"/>
  <c r="U14" i="3" s="1"/>
  <c r="I9" i="3"/>
  <c r="L9" i="3" s="1"/>
  <c r="O9" i="3" s="1"/>
  <c r="R9" i="3" s="1"/>
  <c r="U9" i="3" s="1"/>
  <c r="I8" i="3"/>
  <c r="L8" i="3" s="1"/>
  <c r="O8" i="3" s="1"/>
  <c r="R8" i="3" s="1"/>
  <c r="U8" i="3" s="1"/>
  <c r="F11" i="1"/>
  <c r="I11" i="1" s="1"/>
  <c r="L11" i="1" s="1"/>
  <c r="O11" i="1" s="1"/>
  <c r="R11" i="1" s="1"/>
  <c r="U11" i="1" s="1"/>
  <c r="F10" i="1"/>
  <c r="I10" i="1" s="1"/>
  <c r="L10" i="1" s="1"/>
  <c r="O10" i="1" s="1"/>
  <c r="R10" i="1" s="1"/>
  <c r="U10" i="1" s="1"/>
  <c r="F15" i="1"/>
  <c r="I15" i="1" s="1"/>
  <c r="L15" i="1" s="1"/>
  <c r="O15" i="1" s="1"/>
  <c r="R15" i="1" s="1"/>
  <c r="U15" i="1" s="1"/>
  <c r="F8" i="1"/>
  <c r="I8" i="1" s="1"/>
  <c r="L8" i="1" s="1"/>
  <c r="O8" i="1" s="1"/>
  <c r="R8" i="1" s="1"/>
  <c r="U8" i="1" s="1"/>
  <c r="F12" i="1"/>
  <c r="I12" i="1" s="1"/>
  <c r="L12" i="1" s="1"/>
  <c r="O12" i="1" s="1"/>
  <c r="R12" i="1" s="1"/>
  <c r="U12" i="1" s="1"/>
  <c r="F9" i="1"/>
  <c r="I9" i="1" s="1"/>
  <c r="L9" i="1" l="1"/>
  <c r="O9" i="1" s="1"/>
  <c r="R9" i="1" s="1"/>
  <c r="U9" i="1" s="1"/>
</calcChain>
</file>

<file path=xl/sharedStrings.xml><?xml version="1.0" encoding="utf-8"?>
<sst xmlns="http://schemas.openxmlformats.org/spreadsheetml/2006/main" count="559" uniqueCount="158">
  <si>
    <t>Pos</t>
  </si>
  <si>
    <t>Num.</t>
  </si>
  <si>
    <t>Totale</t>
  </si>
  <si>
    <t>R1</t>
  </si>
  <si>
    <t>R2</t>
  </si>
  <si>
    <t>MARINO AURELIO GAETANO</t>
  </si>
  <si>
    <t>LAMARRA ANTONIO</t>
  </si>
  <si>
    <t>LAMARRA GIUSEPPE</t>
  </si>
  <si>
    <t>DI MAURO ANTONIO</t>
  </si>
  <si>
    <t>IACOVINO ROCCO</t>
  </si>
  <si>
    <t>FINATTI MIRKO WILMO</t>
  </si>
  <si>
    <t>GENTILE PAOLO</t>
  </si>
  <si>
    <t>CORVINO GABRIELE</t>
  </si>
  <si>
    <t>LUCASELLI FRANCESCO</t>
  </si>
  <si>
    <t>LAROTONDA LORENZO</t>
  </si>
  <si>
    <t>SPAGNUOLO CRISTOPHER</t>
  </si>
  <si>
    <t>STANISLAO GIORGIO</t>
  </si>
  <si>
    <t>PALLADINO DOMENICO</t>
  </si>
  <si>
    <t>STRAFILE CESARE PIO</t>
  </si>
  <si>
    <t>MUCI ANTONIO</t>
  </si>
  <si>
    <t>SCIUSCO GIOVANNI</t>
  </si>
  <si>
    <t>ROSSIGNUOLO MICHELE</t>
  </si>
  <si>
    <t>MUSCILLO ANTONIO</t>
  </si>
  <si>
    <t>ALFERINO FRANCESCO</t>
  </si>
  <si>
    <t>AMBROSINO MAURIZIO</t>
  </si>
  <si>
    <t>MASTROMARTINO IVAN</t>
  </si>
  <si>
    <t>MUSCILLO GAETANO</t>
  </si>
  <si>
    <t>TERLIZZI LUCIANO</t>
  </si>
  <si>
    <t>MUSCIO ALESSANDRO</t>
  </si>
  <si>
    <t>POSSIDENTE ROCCO</t>
  </si>
  <si>
    <t>DI PEDE NICOLA</t>
  </si>
  <si>
    <t>IACOVINO DAVIDE</t>
  </si>
  <si>
    <t>BRUNO MARCO</t>
  </si>
  <si>
    <t>LATERZA FRANCESCO</t>
  </si>
  <si>
    <t>ALICINO NATALE MASSIMO</t>
  </si>
  <si>
    <t>FINI EROS</t>
  </si>
  <si>
    <t>RICCIARDI ANTONIO</t>
  </si>
  <si>
    <t>DI STASI GILDO</t>
  </si>
  <si>
    <t>LUCASELLI PAOLO</t>
  </si>
  <si>
    <t>SCIUSCO FRANCESCO</t>
  </si>
  <si>
    <t>MIOLA STEFANO</t>
  </si>
  <si>
    <t>LOMARTIRE NICOLO' FEDELE</t>
  </si>
  <si>
    <t>DALESSIO GERARDO</t>
  </si>
  <si>
    <t>STRAFILE SALVATORE</t>
  </si>
  <si>
    <t>DE CRESCENZO LORENZO</t>
  </si>
  <si>
    <t>SANNELLI MICHELE</t>
  </si>
  <si>
    <t>SURDO GIACOMO</t>
  </si>
  <si>
    <t>DI PONTE MANUEL</t>
  </si>
  <si>
    <t>ZINGARIELLO ANDREA</t>
  </si>
  <si>
    <t>FINATTI GIUSEPPE MARIO</t>
  </si>
  <si>
    <t>DI GIOIA DAVIDE</t>
  </si>
  <si>
    <t>ROSSIGNUOLO MASSIMO</t>
  </si>
  <si>
    <t>CORVINO ANTONIO</t>
  </si>
  <si>
    <t>PALLADINO NICOLA</t>
  </si>
  <si>
    <t>CARENZA MARCO</t>
  </si>
  <si>
    <t>CASCIARO ANTONIO</t>
  </si>
  <si>
    <t>LIUZZI LORENZO</t>
  </si>
  <si>
    <t>PATANELLA SALVATORE</t>
  </si>
  <si>
    <t>LATERZA LEONARDO</t>
  </si>
  <si>
    <t>RUSSO ROBERTO</t>
  </si>
  <si>
    <t>ANGELILLO GIOVANNI</t>
  </si>
  <si>
    <t>TRISTANO NICOLA</t>
  </si>
  <si>
    <t>RICCIARDI ALEX</t>
  </si>
  <si>
    <t>LOMBARDI FRANCESCO PIO</t>
  </si>
  <si>
    <t>PATANELLA ALESSANDRO</t>
  </si>
  <si>
    <t>CURCI ROMEO</t>
  </si>
  <si>
    <t>TRITTO NICOLA</t>
  </si>
  <si>
    <t>FIERRO ANTONIO</t>
  </si>
  <si>
    <t>AMBROSINO MARCO</t>
  </si>
  <si>
    <t>PAGLIARA GAETANO</t>
  </si>
  <si>
    <t>DRAGONE CARMINE</t>
  </si>
  <si>
    <t>BRESCIA GIOVANNI</t>
  </si>
  <si>
    <t>SALVATORE MAURO</t>
  </si>
  <si>
    <t>SACCHETTI DAVIDE</t>
  </si>
  <si>
    <t>SCHIAVONE PATRIZIO</t>
  </si>
  <si>
    <t>IACOVINO ALESSIO</t>
  </si>
  <si>
    <t>CHIETI GIOACCHINO</t>
  </si>
  <si>
    <t>GIULIANI VINCENZO</t>
  </si>
  <si>
    <t>LAZAZZERA RAFFAELE</t>
  </si>
  <si>
    <t>STRAFILE FRANCESCO</t>
  </si>
  <si>
    <t>ALBANESE GIUSEPPE</t>
  </si>
  <si>
    <t>MANCINO CARLO</t>
  </si>
  <si>
    <t xml:space="preserve"> </t>
  </si>
  <si>
    <t xml:space="preserve">2^ PROVA PALAGIANO </t>
  </si>
  <si>
    <t xml:space="preserve">3^ PROVA LAVELLO </t>
  </si>
  <si>
    <t>5^ PROVA MATERA</t>
  </si>
  <si>
    <t>6^ PROVA FORENZA</t>
  </si>
  <si>
    <t>Cognome e Nome</t>
  </si>
  <si>
    <t xml:space="preserve">1^ PROVA A.SATRIANO   </t>
  </si>
  <si>
    <t>CAMPIONATO ITALIANO UISP TROFEO AREA SUD DI MOTOCROSS 2019</t>
  </si>
  <si>
    <t>CATEGORIA MX1 HOBBYCROSS</t>
  </si>
  <si>
    <t>CATEGORIA EPOCA CROSS</t>
  </si>
  <si>
    <t>CATEGORIA MINICROSS 65</t>
  </si>
  <si>
    <t>CATEGORIA MINICROSS 85</t>
  </si>
  <si>
    <t>CATEGORIA MX1 AMATORI</t>
  </si>
  <si>
    <t>CATEGORIA MX1  ESPERTI</t>
  </si>
  <si>
    <t>CATEGORIA MX2 AGONISTI</t>
  </si>
  <si>
    <t>CATEGORIA MX2  AMATORI</t>
  </si>
  <si>
    <t>CATEGORIA MX2 ESPERTI</t>
  </si>
  <si>
    <t>CATEGORIA OPEN  2T</t>
  </si>
  <si>
    <t>SERAFINO ANDREA</t>
  </si>
  <si>
    <t>COGNETTI ONOFRIO</t>
  </si>
  <si>
    <t>SBRO GABRIELE MARCO</t>
  </si>
  <si>
    <t>ALBENZIO NICOLA F.</t>
  </si>
  <si>
    <t>LAERA FRANCESCO</t>
  </si>
  <si>
    <t>DI MIELE GIUSEPPE</t>
  </si>
  <si>
    <t>LEGGERI ORONZO</t>
  </si>
  <si>
    <t>CATEGORIA MX2 HOBBYCROSS</t>
  </si>
  <si>
    <t>DI FATO MARIO</t>
  </si>
  <si>
    <t>ARMANDI BENITO</t>
  </si>
  <si>
    <t>COSTANZO MICHELE</t>
  </si>
  <si>
    <t>SILENO GIANLUCA</t>
  </si>
  <si>
    <t>PELLICANI ILDEBRANDO</t>
  </si>
  <si>
    <t>CACACE RAFFAELE</t>
  </si>
  <si>
    <t>PETRUZZI EDOARDO</t>
  </si>
  <si>
    <t>ANGIULLI FRANCESCO</t>
  </si>
  <si>
    <t>LAMANNA DOMENICO</t>
  </si>
  <si>
    <t>CATEGORIA MX1 AGONISTI</t>
  </si>
  <si>
    <t>BERARDI FRANCESCO PAOLO</t>
  </si>
  <si>
    <t>4^ PROVA S.CATALDO</t>
  </si>
  <si>
    <t>PIGNOLI CLAUDIO</t>
  </si>
  <si>
    <t>PETRARULO MARCELLO</t>
  </si>
  <si>
    <t>PALLADINO ANTONIO</t>
  </si>
  <si>
    <t>GUGLIELMI MANUEL</t>
  </si>
  <si>
    <t xml:space="preserve"> COSTANZO FRANCESCO</t>
  </si>
  <si>
    <t>LORISO ANTONIO</t>
  </si>
  <si>
    <t>SUMMA FABIO</t>
  </si>
  <si>
    <t>DRUDA ANGELO</t>
  </si>
  <si>
    <t>POCCHIARI LUIGI</t>
  </si>
  <si>
    <t>LIQUORI ANTONIO</t>
  </si>
  <si>
    <t>DE RAZZI FEDERICO</t>
  </si>
  <si>
    <t>23/065/2019</t>
  </si>
  <si>
    <t>MEMOLI ALFREDO</t>
  </si>
  <si>
    <t>PAGNOTTA EMILIO</t>
  </si>
  <si>
    <t>BIANCHI LUCIANO</t>
  </si>
  <si>
    <t>RIZZO ENRICO</t>
  </si>
  <si>
    <t>CARLUCCI LORIS</t>
  </si>
  <si>
    <t>121?</t>
  </si>
  <si>
    <t>CUHAR MARIUS PETRU</t>
  </si>
  <si>
    <t>DI RISI ROBERTO</t>
  </si>
  <si>
    <t>DI LORENZO DARIO</t>
  </si>
  <si>
    <t>LOTITO LUCA</t>
  </si>
  <si>
    <t>ACCOGLI ANTONIO</t>
  </si>
  <si>
    <t>ANGELOTTI MATTEO</t>
  </si>
  <si>
    <t>FORMICA ALESSANDRO MICHELE</t>
  </si>
  <si>
    <t>CHIETI FRANCESCO</t>
  </si>
  <si>
    <t>D'ALESSIO PASQUALE</t>
  </si>
  <si>
    <t>LAMANNA COSIMO</t>
  </si>
  <si>
    <t>SCAVO GIUSEPPE</t>
  </si>
  <si>
    <t>PINTO GIULIANO</t>
  </si>
  <si>
    <t>MINERBA MARCO</t>
  </si>
  <si>
    <t>QUARANTA ANGELO</t>
  </si>
  <si>
    <t>CARUSO LUIGI</t>
  </si>
  <si>
    <t>PALLADINO DIEGO</t>
  </si>
  <si>
    <t>CALDORI MICHELE</t>
  </si>
  <si>
    <t>DI DIO DAVIDE</t>
  </si>
  <si>
    <t>DI BARI DANIELE</t>
  </si>
  <si>
    <t>COVIELLO ROCCO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</si>
</sst>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82">
    <xf numFmtId="0" fontId="0" fillId="0" borderId="0" xfId="0"/>
    <xf numFmtId="0" fontId="0" fillId="2" borderId="1" xfId="0" applyFill="1" applyBorder="1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textRotation="90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1" fillId="0" borderId="0" xfId="0" applyFont="1"/>
    <xf numFmtId="0" fontId="3" fillId="0" borderId="0" xfId="1" applyNumberFormat="1" applyFont="1"/>
    <xf numFmtId="0" fontId="4" fillId="0" borderId="0" xfId="0" applyFont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5" fillId="0" borderId="6" xfId="0" applyFont="1" applyBorder="1" applyAlignment="1">
      <alignment horizontal="center" textRotation="90" readingOrder="1"/>
    </xf>
    <xf numFmtId="15" fontId="6" fillId="0" borderId="7" xfId="0" applyNumberFormat="1" applyFont="1" applyBorder="1" applyAlignment="1">
      <alignment horizontal="center" textRotation="90"/>
    </xf>
    <xf numFmtId="0" fontId="6" fillId="0" borderId="0" xfId="0" applyFont="1"/>
    <xf numFmtId="0" fontId="5" fillId="0" borderId="8" xfId="0" applyFont="1" applyBorder="1" applyAlignment="1">
      <alignment horizontal="center" textRotation="90" shrinkToFit="1"/>
    </xf>
    <xf numFmtId="15" fontId="6" fillId="0" borderId="9" xfId="0" applyNumberFormat="1" applyFont="1" applyBorder="1" applyAlignment="1">
      <alignment horizontal="center" textRotation="90"/>
    </xf>
    <xf numFmtId="0" fontId="8" fillId="0" borderId="1" xfId="0" applyFont="1" applyBorder="1"/>
    <xf numFmtId="0" fontId="8" fillId="0" borderId="2" xfId="0" applyFont="1" applyBorder="1"/>
    <xf numFmtId="0" fontId="8" fillId="0" borderId="10" xfId="0" applyFont="1" applyBorder="1"/>
    <xf numFmtId="0" fontId="8" fillId="0" borderId="11" xfId="0" applyFont="1" applyBorder="1"/>
    <xf numFmtId="0" fontId="8" fillId="0" borderId="4" xfId="0" applyFont="1" applyBorder="1"/>
    <xf numFmtId="0" fontId="7" fillId="0" borderId="3" xfId="0" applyFont="1" applyBorder="1"/>
    <xf numFmtId="0" fontId="8" fillId="0" borderId="12" xfId="0" applyFont="1" applyBorder="1"/>
    <xf numFmtId="0" fontId="8" fillId="0" borderId="13" xfId="0" applyFont="1" applyBorder="1"/>
    <xf numFmtId="0" fontId="7" fillId="0" borderId="1" xfId="0" applyFont="1" applyBorder="1" applyAlignment="1">
      <alignment horizontal="center"/>
    </xf>
    <xf numFmtId="15" fontId="5" fillId="0" borderId="7" xfId="0" applyNumberFormat="1" applyFont="1" applyBorder="1" applyAlignment="1">
      <alignment horizontal="center" textRotation="90"/>
    </xf>
    <xf numFmtId="15" fontId="5" fillId="0" borderId="9" xfId="0" applyNumberFormat="1" applyFont="1" applyBorder="1" applyAlignment="1">
      <alignment horizontal="center" textRotation="90"/>
    </xf>
    <xf numFmtId="0" fontId="8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3" xfId="0" applyFont="1" applyBorder="1"/>
    <xf numFmtId="0" fontId="8" fillId="0" borderId="8" xfId="0" applyFont="1" applyBorder="1"/>
    <xf numFmtId="0" fontId="8" fillId="0" borderId="9" xfId="0" applyFont="1" applyBorder="1"/>
    <xf numFmtId="0" fontId="5" fillId="0" borderId="16" xfId="0" applyFont="1" applyBorder="1" applyAlignment="1">
      <alignment horizontal="center" textRotation="90" shrinkToFit="1"/>
    </xf>
    <xf numFmtId="15" fontId="6" fillId="0" borderId="15" xfId="0" applyNumberFormat="1" applyFont="1" applyBorder="1" applyAlignment="1">
      <alignment horizontal="center" textRotation="90"/>
    </xf>
    <xf numFmtId="0" fontId="5" fillId="0" borderId="8" xfId="0" applyFont="1" applyBorder="1" applyAlignment="1">
      <alignment horizontal="center" textRotation="90" readingOrder="1"/>
    </xf>
    <xf numFmtId="15" fontId="6" fillId="0" borderId="9" xfId="0" applyNumberFormat="1" applyFont="1" applyBorder="1" applyAlignment="1">
      <alignment horizontal="left" textRotation="90" shrinkToFit="1"/>
    </xf>
    <xf numFmtId="0" fontId="8" fillId="0" borderId="19" xfId="0" applyFont="1" applyBorder="1"/>
    <xf numFmtId="0" fontId="8" fillId="0" borderId="20" xfId="0" applyFont="1" applyBorder="1"/>
    <xf numFmtId="0" fontId="8" fillId="0" borderId="21" xfId="0" applyFont="1" applyBorder="1"/>
    <xf numFmtId="0" fontId="6" fillId="0" borderId="0" xfId="0" applyFont="1" applyAlignment="1">
      <alignment horizontal="left"/>
    </xf>
    <xf numFmtId="0" fontId="8" fillId="0" borderId="17" xfId="0" applyFont="1" applyBorder="1"/>
    <xf numFmtId="0" fontId="8" fillId="0" borderId="18" xfId="0" applyFont="1" applyBorder="1"/>
    <xf numFmtId="0" fontId="6" fillId="0" borderId="0" xfId="0" applyFont="1" applyAlignment="1">
      <alignment horizontal="center"/>
    </xf>
    <xf numFmtId="0" fontId="5" fillId="0" borderId="6" xfId="0" applyFont="1" applyBorder="1" applyAlignment="1">
      <alignment horizontal="center" textRotation="90"/>
    </xf>
    <xf numFmtId="0" fontId="7" fillId="0" borderId="14" xfId="0" applyFont="1" applyBorder="1" applyAlignment="1">
      <alignment horizontal="center"/>
    </xf>
    <xf numFmtId="0" fontId="8" fillId="0" borderId="22" xfId="0" applyFont="1" applyBorder="1"/>
    <xf numFmtId="0" fontId="8" fillId="0" borderId="25" xfId="0" applyFont="1" applyBorder="1"/>
    <xf numFmtId="0" fontId="7" fillId="0" borderId="1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5" xfId="0" applyFont="1" applyBorder="1"/>
    <xf numFmtId="0" fontId="3" fillId="2" borderId="26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3" fillId="2" borderId="23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0" fillId="0" borderId="3" xfId="0" applyBorder="1"/>
    <xf numFmtId="0" fontId="8" fillId="0" borderId="1" xfId="0" applyFont="1" applyFill="1" applyBorder="1"/>
    <xf numFmtId="0" fontId="9" fillId="3" borderId="1" xfId="0" applyFont="1" applyFill="1" applyBorder="1" applyAlignment="1">
      <alignment horizontal="center"/>
    </xf>
    <xf numFmtId="0" fontId="9" fillId="3" borderId="3" xfId="0" applyFont="1" applyFill="1" applyBorder="1"/>
    <xf numFmtId="0" fontId="10" fillId="3" borderId="1" xfId="0" applyFont="1" applyFill="1" applyBorder="1"/>
    <xf numFmtId="0" fontId="10" fillId="3" borderId="2" xfId="0" applyFont="1" applyFill="1" applyBorder="1"/>
    <xf numFmtId="0" fontId="10" fillId="3" borderId="10" xfId="0" applyFont="1" applyFill="1" applyBorder="1"/>
    <xf numFmtId="0" fontId="10" fillId="3" borderId="11" xfId="0" applyFont="1" applyFill="1" applyBorder="1"/>
    <xf numFmtId="0" fontId="10" fillId="3" borderId="4" xfId="0" applyFont="1" applyFill="1" applyBorder="1"/>
    <xf numFmtId="0" fontId="8" fillId="0" borderId="14" xfId="0" applyFont="1" applyBorder="1"/>
    <xf numFmtId="0" fontId="0" fillId="0" borderId="1" xfId="0" applyBorder="1"/>
    <xf numFmtId="0" fontId="8" fillId="0" borderId="8" xfId="0" applyFont="1" applyBorder="1" applyAlignment="1"/>
    <xf numFmtId="0" fontId="8" fillId="0" borderId="9" xfId="0" applyFont="1" applyBorder="1" applyAlignment="1"/>
    <xf numFmtId="0" fontId="8" fillId="0" borderId="2" xfId="0" applyFont="1" applyFill="1" applyBorder="1"/>
    <xf numFmtId="0" fontId="0" fillId="0" borderId="4" xfId="0" applyBorder="1"/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8"/>
  <sheetViews>
    <sheetView topLeftCell="A4" workbookViewId="0">
      <selection activeCell="V15" sqref="V15"/>
    </sheetView>
  </sheetViews>
  <sheetFormatPr defaultRowHeight="15" x14ac:dyDescent="0.25"/>
  <cols>
    <col min="1" max="1" width="4.28515625" bestFit="1" customWidth="1"/>
    <col min="2" max="2" width="5.42578125" customWidth="1"/>
    <col min="3" max="3" width="26.28515625" customWidth="1"/>
    <col min="4" max="4" width="4.28515625" customWidth="1"/>
    <col min="5" max="5" width="4.42578125" bestFit="1" customWidth="1"/>
    <col min="6" max="6" width="6.140625" customWidth="1"/>
    <col min="7" max="7" width="5.42578125" customWidth="1"/>
    <col min="8" max="8" width="5.140625" customWidth="1"/>
    <col min="9" max="9" width="6" customWidth="1"/>
    <col min="10" max="11" width="5" customWidth="1"/>
    <col min="12" max="12" width="5.85546875" customWidth="1"/>
    <col min="13" max="14" width="4.7109375" customWidth="1"/>
    <col min="15" max="15" width="5.85546875" customWidth="1"/>
    <col min="16" max="16" width="4.42578125" customWidth="1"/>
    <col min="17" max="17" width="5" customWidth="1"/>
    <col min="18" max="18" width="7" customWidth="1"/>
    <col min="19" max="19" width="5.140625" customWidth="1"/>
    <col min="20" max="20" width="4.5703125" customWidth="1"/>
    <col min="21" max="21" width="6.28515625" customWidth="1"/>
  </cols>
  <sheetData>
    <row r="1" spans="1:21" ht="15.75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5.75" x14ac:dyDescent="0.25">
      <c r="A2" s="3"/>
      <c r="B2" s="3"/>
      <c r="C2" s="3"/>
      <c r="D2" s="3"/>
      <c r="E2" s="3"/>
      <c r="F2" s="14" t="s">
        <v>89</v>
      </c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3"/>
      <c r="T2" s="3"/>
      <c r="U2" s="3"/>
    </row>
    <row r="3" spans="1:21" ht="15.75" x14ac:dyDescent="0.25">
      <c r="A3" s="3"/>
      <c r="B3" s="3"/>
      <c r="C3" s="3"/>
      <c r="D3" s="3"/>
      <c r="E3" s="3"/>
      <c r="F3" s="14"/>
      <c r="G3" s="14"/>
      <c r="H3" s="14"/>
      <c r="I3" s="14"/>
      <c r="J3" s="14" t="s">
        <v>91</v>
      </c>
      <c r="K3" s="14"/>
      <c r="L3" s="14"/>
      <c r="M3" s="14"/>
      <c r="N3" s="14"/>
      <c r="O3" s="14"/>
      <c r="P3" s="14"/>
      <c r="Q3" s="14"/>
      <c r="R3" s="14"/>
      <c r="S3" s="3"/>
      <c r="T3" s="3"/>
      <c r="U3" s="3"/>
    </row>
    <row r="4" spans="1:21" ht="15.75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16.5" thickBot="1" x14ac:dyDescent="0.3">
      <c r="A5" s="3"/>
      <c r="B5" s="3"/>
      <c r="C5" s="3"/>
      <c r="D5" s="4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84.95" customHeight="1" thickBot="1" x14ac:dyDescent="0.3">
      <c r="A6" s="3"/>
      <c r="B6" s="3"/>
      <c r="C6" s="3"/>
      <c r="D6" s="22" t="s">
        <v>88</v>
      </c>
      <c r="E6" s="23">
        <v>43541</v>
      </c>
      <c r="F6" s="24"/>
      <c r="G6" s="25" t="s">
        <v>83</v>
      </c>
      <c r="H6" s="26">
        <v>43555</v>
      </c>
      <c r="I6" s="24"/>
      <c r="J6" s="25" t="s">
        <v>84</v>
      </c>
      <c r="K6" s="26">
        <v>43586</v>
      </c>
      <c r="L6" s="24"/>
      <c r="M6" s="25" t="s">
        <v>119</v>
      </c>
      <c r="N6" s="26" t="s">
        <v>131</v>
      </c>
      <c r="O6" s="24"/>
      <c r="P6" s="25" t="s">
        <v>85</v>
      </c>
      <c r="Q6" s="26">
        <v>43723</v>
      </c>
      <c r="R6" s="24"/>
      <c r="S6" s="25" t="s">
        <v>86</v>
      </c>
      <c r="T6" s="26">
        <v>43758</v>
      </c>
      <c r="U6" s="3"/>
    </row>
    <row r="7" spans="1:21" ht="15.75" x14ac:dyDescent="0.25">
      <c r="A7" s="5" t="s">
        <v>0</v>
      </c>
      <c r="B7" s="5" t="s">
        <v>1</v>
      </c>
      <c r="C7" s="6" t="s">
        <v>87</v>
      </c>
      <c r="D7" s="7" t="s">
        <v>3</v>
      </c>
      <c r="E7" s="8" t="s">
        <v>4</v>
      </c>
      <c r="F7" s="9" t="s">
        <v>2</v>
      </c>
      <c r="G7" s="7" t="s">
        <v>3</v>
      </c>
      <c r="H7" s="8" t="s">
        <v>4</v>
      </c>
      <c r="I7" s="9" t="s">
        <v>2</v>
      </c>
      <c r="J7" s="7" t="s">
        <v>3</v>
      </c>
      <c r="K7" s="8" t="s">
        <v>4</v>
      </c>
      <c r="L7" s="9" t="s">
        <v>2</v>
      </c>
      <c r="M7" s="7" t="s">
        <v>3</v>
      </c>
      <c r="N7" s="8" t="s">
        <v>4</v>
      </c>
      <c r="O7" s="9" t="s">
        <v>2</v>
      </c>
      <c r="P7" s="7" t="s">
        <v>3</v>
      </c>
      <c r="Q7" s="8" t="s">
        <v>4</v>
      </c>
      <c r="R7" s="9" t="s">
        <v>2</v>
      </c>
      <c r="S7" s="7" t="s">
        <v>3</v>
      </c>
      <c r="T7" s="8" t="s">
        <v>4</v>
      </c>
      <c r="U7" s="19" t="s">
        <v>2</v>
      </c>
    </row>
    <row r="8" spans="1:21" x14ac:dyDescent="0.25">
      <c r="A8" s="35">
        <v>1</v>
      </c>
      <c r="B8" s="35">
        <v>540</v>
      </c>
      <c r="C8" s="28" t="s">
        <v>9</v>
      </c>
      <c r="D8" s="29">
        <v>160</v>
      </c>
      <c r="E8" s="30">
        <v>160</v>
      </c>
      <c r="F8" s="31">
        <f t="shared" ref="F8:F15" si="0">SUM(D8:E8)</f>
        <v>320</v>
      </c>
      <c r="G8" s="29">
        <v>220</v>
      </c>
      <c r="H8" s="30">
        <v>220</v>
      </c>
      <c r="I8" s="31">
        <f t="shared" ref="I8:I15" si="1">SUM(F8:H8)</f>
        <v>760</v>
      </c>
      <c r="J8" s="29">
        <v>200</v>
      </c>
      <c r="K8" s="30">
        <v>200</v>
      </c>
      <c r="L8" s="31">
        <f t="shared" ref="L8:L15" si="2">SUM(I8:K8)</f>
        <v>1160</v>
      </c>
      <c r="M8" s="29">
        <v>200</v>
      </c>
      <c r="N8" s="30">
        <v>200</v>
      </c>
      <c r="O8" s="31">
        <f t="shared" ref="O8:O15" si="3">SUM(L8:N8)</f>
        <v>1560</v>
      </c>
      <c r="P8" s="29">
        <v>180</v>
      </c>
      <c r="Q8" s="30">
        <v>180</v>
      </c>
      <c r="R8" s="31">
        <f t="shared" ref="R8:R15" si="4">SUM(O8:Q8)</f>
        <v>1920</v>
      </c>
      <c r="S8" s="29">
        <v>160</v>
      </c>
      <c r="T8" s="30">
        <v>160</v>
      </c>
      <c r="U8" s="32">
        <f t="shared" ref="U8:U15" si="5">SUM(R8:T8)</f>
        <v>2240</v>
      </c>
    </row>
    <row r="9" spans="1:21" x14ac:dyDescent="0.25">
      <c r="A9" s="35">
        <v>2</v>
      </c>
      <c r="B9" s="35">
        <v>481</v>
      </c>
      <c r="C9" s="28" t="s">
        <v>5</v>
      </c>
      <c r="D9" s="29">
        <v>250</v>
      </c>
      <c r="E9" s="30">
        <v>250</v>
      </c>
      <c r="F9" s="31">
        <f t="shared" si="0"/>
        <v>500</v>
      </c>
      <c r="G9" s="29" t="s">
        <v>82</v>
      </c>
      <c r="H9" s="30" t="s">
        <v>82</v>
      </c>
      <c r="I9" s="31">
        <f t="shared" si="1"/>
        <v>500</v>
      </c>
      <c r="J9" s="29">
        <v>250</v>
      </c>
      <c r="K9" s="30">
        <v>250</v>
      </c>
      <c r="L9" s="31">
        <f t="shared" si="2"/>
        <v>1000</v>
      </c>
      <c r="M9" s="29">
        <v>250</v>
      </c>
      <c r="N9" s="30">
        <v>220</v>
      </c>
      <c r="O9" s="31">
        <f t="shared" si="3"/>
        <v>1470</v>
      </c>
      <c r="P9" s="29" t="s">
        <v>82</v>
      </c>
      <c r="Q9" s="30" t="s">
        <v>82</v>
      </c>
      <c r="R9" s="31">
        <f t="shared" si="4"/>
        <v>1470</v>
      </c>
      <c r="S9" s="29">
        <v>220</v>
      </c>
      <c r="T9" s="30">
        <v>200</v>
      </c>
      <c r="U9" s="32">
        <f t="shared" si="5"/>
        <v>1890</v>
      </c>
    </row>
    <row r="10" spans="1:21" x14ac:dyDescent="0.25">
      <c r="A10" s="35">
        <v>3</v>
      </c>
      <c r="B10" s="35">
        <v>193</v>
      </c>
      <c r="C10" s="28" t="s">
        <v>7</v>
      </c>
      <c r="D10" s="29">
        <v>180</v>
      </c>
      <c r="E10" s="30">
        <v>220</v>
      </c>
      <c r="F10" s="31">
        <f t="shared" si="0"/>
        <v>400</v>
      </c>
      <c r="G10" s="29"/>
      <c r="H10" s="30"/>
      <c r="I10" s="31">
        <f t="shared" si="1"/>
        <v>400</v>
      </c>
      <c r="J10" s="29"/>
      <c r="K10" s="30"/>
      <c r="L10" s="31">
        <f t="shared" si="2"/>
        <v>400</v>
      </c>
      <c r="M10" s="29">
        <v>220</v>
      </c>
      <c r="N10" s="30">
        <v>250</v>
      </c>
      <c r="O10" s="31">
        <f t="shared" si="3"/>
        <v>870</v>
      </c>
      <c r="P10" s="29">
        <v>200</v>
      </c>
      <c r="Q10" s="30">
        <v>200</v>
      </c>
      <c r="R10" s="31">
        <f t="shared" si="4"/>
        <v>1270</v>
      </c>
      <c r="S10" s="29">
        <v>200</v>
      </c>
      <c r="T10" s="30">
        <v>220</v>
      </c>
      <c r="U10" s="32">
        <f t="shared" si="5"/>
        <v>1690</v>
      </c>
    </row>
    <row r="11" spans="1:21" x14ac:dyDescent="0.25">
      <c r="A11" s="35">
        <v>4</v>
      </c>
      <c r="B11" s="35">
        <v>26</v>
      </c>
      <c r="C11" s="28" t="s">
        <v>6</v>
      </c>
      <c r="D11" s="29">
        <v>220</v>
      </c>
      <c r="E11" s="30">
        <v>200</v>
      </c>
      <c r="F11" s="31">
        <f t="shared" si="0"/>
        <v>420</v>
      </c>
      <c r="G11" s="29">
        <v>250</v>
      </c>
      <c r="H11" s="30">
        <v>250</v>
      </c>
      <c r="I11" s="31">
        <f t="shared" si="1"/>
        <v>920</v>
      </c>
      <c r="J11" s="29">
        <v>0</v>
      </c>
      <c r="K11" s="30">
        <v>0</v>
      </c>
      <c r="L11" s="31">
        <f t="shared" si="2"/>
        <v>920</v>
      </c>
      <c r="M11" s="29"/>
      <c r="N11" s="30"/>
      <c r="O11" s="31">
        <f t="shared" si="3"/>
        <v>920</v>
      </c>
      <c r="P11" s="29">
        <v>250</v>
      </c>
      <c r="Q11" s="30">
        <v>250</v>
      </c>
      <c r="R11" s="31">
        <f t="shared" si="4"/>
        <v>1420</v>
      </c>
      <c r="S11" s="29" t="s">
        <v>82</v>
      </c>
      <c r="T11" s="30" t="s">
        <v>82</v>
      </c>
      <c r="U11" s="32">
        <f t="shared" si="5"/>
        <v>1420</v>
      </c>
    </row>
    <row r="12" spans="1:21" x14ac:dyDescent="0.25">
      <c r="A12" s="35">
        <v>5</v>
      </c>
      <c r="B12" s="35">
        <v>74</v>
      </c>
      <c r="C12" s="28" t="s">
        <v>10</v>
      </c>
      <c r="D12" s="29">
        <v>150</v>
      </c>
      <c r="E12" s="30">
        <v>150</v>
      </c>
      <c r="F12" s="31">
        <f t="shared" si="0"/>
        <v>300</v>
      </c>
      <c r="G12" s="29"/>
      <c r="H12" s="30"/>
      <c r="I12" s="31">
        <f t="shared" si="1"/>
        <v>300</v>
      </c>
      <c r="J12" s="29">
        <v>180</v>
      </c>
      <c r="K12" s="30">
        <v>180</v>
      </c>
      <c r="L12" s="31">
        <f t="shared" si="2"/>
        <v>660</v>
      </c>
      <c r="M12" s="29"/>
      <c r="N12" s="30"/>
      <c r="O12" s="31">
        <f t="shared" si="3"/>
        <v>660</v>
      </c>
      <c r="P12" s="29">
        <v>160</v>
      </c>
      <c r="Q12" s="30">
        <v>160</v>
      </c>
      <c r="R12" s="31">
        <f t="shared" si="4"/>
        <v>980</v>
      </c>
      <c r="S12" s="29">
        <v>150</v>
      </c>
      <c r="T12" s="30">
        <v>150</v>
      </c>
      <c r="U12" s="32">
        <f t="shared" si="5"/>
        <v>1280</v>
      </c>
    </row>
    <row r="13" spans="1:21" x14ac:dyDescent="0.25">
      <c r="A13" s="55">
        <v>6</v>
      </c>
      <c r="B13" s="55">
        <v>3</v>
      </c>
      <c r="C13" s="56" t="s">
        <v>49</v>
      </c>
      <c r="D13" s="47"/>
      <c r="E13" s="48"/>
      <c r="F13" s="49">
        <f t="shared" si="0"/>
        <v>0</v>
      </c>
      <c r="G13" s="47"/>
      <c r="H13" s="48"/>
      <c r="I13" s="49">
        <f t="shared" si="1"/>
        <v>0</v>
      </c>
      <c r="J13" s="47">
        <v>220</v>
      </c>
      <c r="K13" s="48">
        <v>220</v>
      </c>
      <c r="L13" s="49">
        <f t="shared" si="2"/>
        <v>440</v>
      </c>
      <c r="M13" s="47"/>
      <c r="N13" s="48"/>
      <c r="O13" s="49">
        <f t="shared" si="3"/>
        <v>440</v>
      </c>
      <c r="P13" s="47">
        <v>220</v>
      </c>
      <c r="Q13" s="48">
        <v>220</v>
      </c>
      <c r="R13" s="49">
        <f t="shared" si="4"/>
        <v>880</v>
      </c>
      <c r="S13" s="47">
        <v>180</v>
      </c>
      <c r="T13" s="48">
        <v>180</v>
      </c>
      <c r="U13" s="60">
        <f t="shared" si="5"/>
        <v>1240</v>
      </c>
    </row>
    <row r="14" spans="1:21" x14ac:dyDescent="0.25">
      <c r="A14" s="35">
        <v>7</v>
      </c>
      <c r="B14" s="35">
        <v>32</v>
      </c>
      <c r="C14" s="27" t="s">
        <v>148</v>
      </c>
      <c r="D14" s="27">
        <v>0</v>
      </c>
      <c r="E14" s="27">
        <v>0</v>
      </c>
      <c r="F14" s="27">
        <f t="shared" si="0"/>
        <v>0</v>
      </c>
      <c r="G14" s="27">
        <v>0</v>
      </c>
      <c r="H14" s="27">
        <v>0</v>
      </c>
      <c r="I14" s="27">
        <f t="shared" si="1"/>
        <v>0</v>
      </c>
      <c r="J14" s="27">
        <v>0</v>
      </c>
      <c r="K14" s="27">
        <v>0</v>
      </c>
      <c r="L14" s="27">
        <f t="shared" si="2"/>
        <v>0</v>
      </c>
      <c r="M14" s="27">
        <v>0</v>
      </c>
      <c r="N14" s="27">
        <v>0</v>
      </c>
      <c r="O14" s="27">
        <f t="shared" si="3"/>
        <v>0</v>
      </c>
      <c r="P14" s="27">
        <v>0</v>
      </c>
      <c r="Q14" s="27">
        <v>0</v>
      </c>
      <c r="R14" s="27">
        <f t="shared" si="4"/>
        <v>0</v>
      </c>
      <c r="S14" s="27">
        <v>250</v>
      </c>
      <c r="T14" s="27">
        <v>250</v>
      </c>
      <c r="U14" s="39">
        <f t="shared" si="5"/>
        <v>500</v>
      </c>
    </row>
    <row r="15" spans="1:21" x14ac:dyDescent="0.25">
      <c r="A15" s="35">
        <v>8</v>
      </c>
      <c r="B15" s="35">
        <v>144</v>
      </c>
      <c r="C15" s="27" t="s">
        <v>8</v>
      </c>
      <c r="D15" s="27">
        <v>200</v>
      </c>
      <c r="E15" s="27">
        <v>180</v>
      </c>
      <c r="F15" s="27">
        <f t="shared" si="0"/>
        <v>380</v>
      </c>
      <c r="G15" s="27">
        <v>0</v>
      </c>
      <c r="H15" s="27">
        <v>0</v>
      </c>
      <c r="I15" s="27">
        <f t="shared" si="1"/>
        <v>380</v>
      </c>
      <c r="J15" s="27"/>
      <c r="K15" s="27"/>
      <c r="L15" s="27">
        <f t="shared" si="2"/>
        <v>380</v>
      </c>
      <c r="M15" s="27"/>
      <c r="N15" s="27"/>
      <c r="O15" s="27">
        <f t="shared" si="3"/>
        <v>380</v>
      </c>
      <c r="P15" s="27"/>
      <c r="Q15" s="27"/>
      <c r="R15" s="27">
        <f t="shared" si="4"/>
        <v>380</v>
      </c>
      <c r="S15" s="27"/>
      <c r="T15" s="27"/>
      <c r="U15" s="39">
        <f t="shared" si="5"/>
        <v>380</v>
      </c>
    </row>
    <row r="16" spans="1:21" ht="15.75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 ht="15.75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ht="15.75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ht="15.75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ht="15.75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ht="15.75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ht="15.75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ht="15.75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ht="15.75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ht="15.75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ht="15.75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ht="15.75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 ht="15.75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</sheetData>
  <sortState ref="B8:U15">
    <sortCondition descending="1" ref="U8:U15"/>
  </sortState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U23"/>
  <sheetViews>
    <sheetView topLeftCell="A4" workbookViewId="0">
      <selection activeCell="P18" sqref="P18"/>
    </sheetView>
  </sheetViews>
  <sheetFormatPr defaultRowHeight="15" x14ac:dyDescent="0.25"/>
  <cols>
    <col min="1" max="1" width="3.85546875" customWidth="1"/>
    <col min="2" max="2" width="4.85546875" customWidth="1"/>
    <col min="3" max="3" width="23.42578125" bestFit="1" customWidth="1"/>
    <col min="4" max="5" width="4.42578125" bestFit="1" customWidth="1"/>
    <col min="6" max="6" width="6.7109375" customWidth="1"/>
    <col min="7" max="8" width="5.42578125" customWidth="1"/>
    <col min="9" max="9" width="6.28515625" customWidth="1"/>
    <col min="10" max="10" width="4.85546875" customWidth="1"/>
    <col min="11" max="11" width="4.5703125" customWidth="1"/>
    <col min="12" max="12" width="6.28515625" customWidth="1"/>
    <col min="13" max="14" width="4.7109375" customWidth="1"/>
    <col min="15" max="15" width="6.5703125" customWidth="1"/>
    <col min="16" max="17" width="4.5703125" customWidth="1"/>
    <col min="18" max="18" width="6.28515625" customWidth="1"/>
    <col min="19" max="19" width="5" customWidth="1"/>
    <col min="20" max="20" width="4.140625" customWidth="1"/>
    <col min="21" max="21" width="7.140625" customWidth="1"/>
  </cols>
  <sheetData>
    <row r="1" spans="1:21" ht="15.75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5.75" x14ac:dyDescent="0.25">
      <c r="A2" s="3"/>
      <c r="B2" s="3"/>
      <c r="C2" s="3"/>
      <c r="E2" s="3"/>
      <c r="F2" s="14" t="s">
        <v>89</v>
      </c>
      <c r="G2" s="15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3"/>
      <c r="T2" s="3"/>
      <c r="U2" s="3"/>
    </row>
    <row r="3" spans="1:21" ht="15.75" x14ac:dyDescent="0.25">
      <c r="A3" s="3"/>
      <c r="B3" s="3"/>
      <c r="C3" s="3"/>
      <c r="D3" s="3"/>
      <c r="E3" s="3"/>
      <c r="F3" s="14"/>
      <c r="G3" s="15"/>
      <c r="H3" s="14"/>
      <c r="I3" s="15"/>
      <c r="J3" s="14" t="s">
        <v>98</v>
      </c>
      <c r="K3" s="15"/>
      <c r="L3" s="14"/>
      <c r="M3" s="14"/>
      <c r="N3" s="14"/>
      <c r="O3" s="14"/>
      <c r="P3" s="14"/>
      <c r="Q3" s="14"/>
      <c r="R3" s="14"/>
      <c r="S3" s="3"/>
      <c r="T3" s="3"/>
      <c r="U3" s="3"/>
    </row>
    <row r="4" spans="1:21" ht="15.75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16.5" thickBot="1" x14ac:dyDescent="0.3">
      <c r="A5" s="3"/>
      <c r="B5" s="3"/>
      <c r="C5" s="3"/>
      <c r="D5" s="4"/>
      <c r="E5" s="3"/>
      <c r="F5" s="3"/>
      <c r="G5" s="3"/>
      <c r="H5" s="1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84.95" customHeight="1" thickBot="1" x14ac:dyDescent="0.3">
      <c r="A6" s="3"/>
      <c r="B6" s="24"/>
      <c r="C6" s="24"/>
      <c r="D6" s="22" t="s">
        <v>88</v>
      </c>
      <c r="E6" s="23">
        <v>43541</v>
      </c>
      <c r="F6" s="24"/>
      <c r="G6" s="25" t="s">
        <v>83</v>
      </c>
      <c r="H6" s="26">
        <v>43555</v>
      </c>
      <c r="I6" s="24"/>
      <c r="J6" s="25" t="s">
        <v>84</v>
      </c>
      <c r="K6" s="26">
        <v>43586</v>
      </c>
      <c r="L6" s="24"/>
      <c r="M6" s="25" t="s">
        <v>119</v>
      </c>
      <c r="N6" s="26">
        <v>43639</v>
      </c>
      <c r="O6" s="24"/>
      <c r="P6" s="25" t="s">
        <v>85</v>
      </c>
      <c r="Q6" s="26">
        <v>43723</v>
      </c>
      <c r="R6" s="24"/>
      <c r="S6" s="25" t="s">
        <v>86</v>
      </c>
      <c r="T6" s="26">
        <v>43758</v>
      </c>
      <c r="U6" s="24"/>
    </row>
    <row r="7" spans="1:21" ht="16.5" thickBot="1" x14ac:dyDescent="0.3">
      <c r="A7" s="5" t="s">
        <v>0</v>
      </c>
      <c r="B7" s="5" t="s">
        <v>1</v>
      </c>
      <c r="C7" s="6" t="s">
        <v>87</v>
      </c>
      <c r="D7" s="11" t="s">
        <v>3</v>
      </c>
      <c r="E7" s="11" t="s">
        <v>4</v>
      </c>
      <c r="F7" s="5" t="s">
        <v>2</v>
      </c>
      <c r="G7" s="11" t="s">
        <v>3</v>
      </c>
      <c r="H7" s="11" t="s">
        <v>4</v>
      </c>
      <c r="I7" s="5" t="s">
        <v>2</v>
      </c>
      <c r="J7" s="11" t="s">
        <v>3</v>
      </c>
      <c r="K7" s="11" t="s">
        <v>4</v>
      </c>
      <c r="L7" s="5" t="s">
        <v>2</v>
      </c>
      <c r="M7" s="11" t="s">
        <v>3</v>
      </c>
      <c r="N7" s="11" t="s">
        <v>4</v>
      </c>
      <c r="O7" s="5" t="s">
        <v>2</v>
      </c>
      <c r="P7" s="11" t="s">
        <v>3</v>
      </c>
      <c r="Q7" s="11" t="s">
        <v>4</v>
      </c>
      <c r="R7" s="5" t="s">
        <v>2</v>
      </c>
      <c r="S7" s="11" t="s">
        <v>3</v>
      </c>
      <c r="T7" s="11" t="s">
        <v>4</v>
      </c>
      <c r="U7" s="5" t="s">
        <v>2</v>
      </c>
    </row>
    <row r="8" spans="1:21" x14ac:dyDescent="0.25">
      <c r="A8" s="35">
        <v>1</v>
      </c>
      <c r="B8" s="35">
        <v>979</v>
      </c>
      <c r="C8" s="28" t="s">
        <v>52</v>
      </c>
      <c r="D8" s="41">
        <v>220</v>
      </c>
      <c r="E8" s="42">
        <v>220</v>
      </c>
      <c r="F8" s="31">
        <f>SUM(D8:E8)</f>
        <v>440</v>
      </c>
      <c r="G8" s="41"/>
      <c r="H8" s="42"/>
      <c r="I8" s="31">
        <f>SUM(F8:H8)</f>
        <v>440</v>
      </c>
      <c r="J8" s="41">
        <v>220</v>
      </c>
      <c r="K8" s="42">
        <v>220</v>
      </c>
      <c r="L8" s="31">
        <f>SUM(I8:K8)</f>
        <v>880</v>
      </c>
      <c r="M8" s="41">
        <v>250</v>
      </c>
      <c r="N8" s="42">
        <v>250</v>
      </c>
      <c r="O8" s="31">
        <f>SUM(L8:N8)</f>
        <v>1380</v>
      </c>
      <c r="P8" s="41">
        <v>220</v>
      </c>
      <c r="Q8" s="42">
        <v>220</v>
      </c>
      <c r="R8" s="31">
        <f>SUM(O8:Q8)</f>
        <v>1820</v>
      </c>
      <c r="S8" s="41">
        <v>180</v>
      </c>
      <c r="T8" s="42">
        <v>180</v>
      </c>
      <c r="U8" s="32">
        <f t="shared" ref="U8:U15" si="0">SUM(R8:T8)</f>
        <v>2180</v>
      </c>
    </row>
    <row r="9" spans="1:21" x14ac:dyDescent="0.25">
      <c r="A9" s="35">
        <v>2</v>
      </c>
      <c r="B9" s="35">
        <v>25</v>
      </c>
      <c r="C9" s="28" t="s">
        <v>51</v>
      </c>
      <c r="D9" s="29">
        <v>250</v>
      </c>
      <c r="E9" s="30">
        <v>250</v>
      </c>
      <c r="F9" s="31">
        <f>SUM(D9:E9)</f>
        <v>500</v>
      </c>
      <c r="G9" s="29" t="s">
        <v>82</v>
      </c>
      <c r="H9" s="30" t="s">
        <v>82</v>
      </c>
      <c r="I9" s="31">
        <f>SUM(F9:H9)</f>
        <v>500</v>
      </c>
      <c r="J9" s="29">
        <v>250</v>
      </c>
      <c r="K9" s="30">
        <v>250</v>
      </c>
      <c r="L9" s="31">
        <f>SUM(I9:K9)</f>
        <v>1000</v>
      </c>
      <c r="M9" s="29" t="s">
        <v>82</v>
      </c>
      <c r="N9" s="30" t="s">
        <v>82</v>
      </c>
      <c r="O9" s="31">
        <f>SUM(L9:N9)</f>
        <v>1000</v>
      </c>
      <c r="P9" s="29" t="s">
        <v>82</v>
      </c>
      <c r="Q9" s="30" t="s">
        <v>82</v>
      </c>
      <c r="R9" s="31">
        <f>SUM(O9:Q9)</f>
        <v>1000</v>
      </c>
      <c r="S9" s="29">
        <v>200</v>
      </c>
      <c r="T9" s="30">
        <v>200</v>
      </c>
      <c r="U9" s="32">
        <f t="shared" si="0"/>
        <v>1400</v>
      </c>
    </row>
    <row r="10" spans="1:21" x14ac:dyDescent="0.25">
      <c r="A10" s="35">
        <v>3</v>
      </c>
      <c r="B10" s="35">
        <v>23</v>
      </c>
      <c r="C10" s="28" t="s">
        <v>104</v>
      </c>
      <c r="D10" s="29"/>
      <c r="E10" s="30"/>
      <c r="F10" s="31">
        <f>SUM(D10:E10)</f>
        <v>0</v>
      </c>
      <c r="G10" s="29">
        <v>220</v>
      </c>
      <c r="H10" s="30">
        <v>250</v>
      </c>
      <c r="I10" s="31">
        <f>SUM(F10:H10)</f>
        <v>470</v>
      </c>
      <c r="J10" s="29"/>
      <c r="K10" s="30"/>
      <c r="L10" s="31">
        <f>SUM(I10:K10)</f>
        <v>470</v>
      </c>
      <c r="M10" s="29"/>
      <c r="N10" s="30"/>
      <c r="O10" s="31">
        <f>SUM(L10:N10)</f>
        <v>470</v>
      </c>
      <c r="P10" s="29">
        <v>250</v>
      </c>
      <c r="Q10" s="30">
        <v>250</v>
      </c>
      <c r="R10" s="31">
        <f>SUM(O10:Q10)</f>
        <v>970</v>
      </c>
      <c r="S10" s="29">
        <v>160</v>
      </c>
      <c r="T10" s="30">
        <v>160</v>
      </c>
      <c r="U10" s="32">
        <f t="shared" si="0"/>
        <v>1290</v>
      </c>
    </row>
    <row r="11" spans="1:21" x14ac:dyDescent="0.25">
      <c r="A11" s="35">
        <v>4</v>
      </c>
      <c r="B11" s="35">
        <v>444</v>
      </c>
      <c r="C11" s="28" t="s">
        <v>118</v>
      </c>
      <c r="D11" s="29"/>
      <c r="E11" s="30"/>
      <c r="F11" s="31">
        <f>SUM(D11:E11)</f>
        <v>0</v>
      </c>
      <c r="G11" s="29">
        <v>250</v>
      </c>
      <c r="H11" s="30">
        <v>220</v>
      </c>
      <c r="I11" s="31">
        <f>SUM(F11:H11)</f>
        <v>470</v>
      </c>
      <c r="J11" s="29"/>
      <c r="K11" s="30"/>
      <c r="L11" s="31">
        <f>SUM(I11:K11)</f>
        <v>470</v>
      </c>
      <c r="M11" s="29"/>
      <c r="N11" s="30"/>
      <c r="O11" s="31">
        <f>SUM(L11:N11)</f>
        <v>470</v>
      </c>
      <c r="P11" s="29"/>
      <c r="Q11" s="30"/>
      <c r="R11" s="31">
        <f>SUM(O11:Q11)</f>
        <v>470</v>
      </c>
      <c r="S11" s="29">
        <v>250</v>
      </c>
      <c r="T11" s="30">
        <v>250</v>
      </c>
      <c r="U11" s="32">
        <f t="shared" si="0"/>
        <v>970</v>
      </c>
    </row>
    <row r="12" spans="1:21" x14ac:dyDescent="0.25">
      <c r="A12" s="35">
        <v>5</v>
      </c>
      <c r="B12" s="35">
        <v>275</v>
      </c>
      <c r="C12" s="28" t="s">
        <v>53</v>
      </c>
      <c r="D12" s="29">
        <v>200</v>
      </c>
      <c r="E12" s="30">
        <v>200</v>
      </c>
      <c r="F12" s="31">
        <f>SUM(D12:E12)</f>
        <v>400</v>
      </c>
      <c r="G12" s="29"/>
      <c r="H12" s="30"/>
      <c r="I12" s="31">
        <f>SUM(F12:H12)</f>
        <v>400</v>
      </c>
      <c r="J12" s="29">
        <v>200</v>
      </c>
      <c r="K12" s="30">
        <v>200</v>
      </c>
      <c r="L12" s="31">
        <f>SUM(I12:K12)</f>
        <v>800</v>
      </c>
      <c r="M12" s="29"/>
      <c r="N12" s="30"/>
      <c r="O12" s="31">
        <f>SUM(L12:N12)</f>
        <v>800</v>
      </c>
      <c r="P12" s="29"/>
      <c r="Q12" s="30"/>
      <c r="R12" s="31">
        <f>SUM(O12:Q12)</f>
        <v>800</v>
      </c>
      <c r="S12" s="29"/>
      <c r="T12" s="30"/>
      <c r="U12" s="32">
        <f t="shared" si="0"/>
        <v>800</v>
      </c>
    </row>
    <row r="13" spans="1:21" x14ac:dyDescent="0.25">
      <c r="A13" s="35">
        <v>6</v>
      </c>
      <c r="B13" s="27">
        <v>701</v>
      </c>
      <c r="C13" s="28" t="s">
        <v>157</v>
      </c>
      <c r="D13" s="29"/>
      <c r="E13" s="30"/>
      <c r="F13" s="31">
        <v>0</v>
      </c>
      <c r="G13" s="29"/>
      <c r="H13" s="30"/>
      <c r="I13" s="31">
        <v>0</v>
      </c>
      <c r="J13" s="29"/>
      <c r="K13" s="30"/>
      <c r="L13" s="31">
        <v>0</v>
      </c>
      <c r="M13" s="29"/>
      <c r="N13" s="30"/>
      <c r="O13" s="31">
        <v>0</v>
      </c>
      <c r="P13" s="29"/>
      <c r="Q13" s="30"/>
      <c r="R13" s="31">
        <v>0</v>
      </c>
      <c r="S13" s="29">
        <v>220</v>
      </c>
      <c r="T13" s="30">
        <v>220</v>
      </c>
      <c r="U13" s="32">
        <f t="shared" si="0"/>
        <v>440</v>
      </c>
    </row>
    <row r="14" spans="1:21" x14ac:dyDescent="0.25">
      <c r="A14" s="55">
        <v>7</v>
      </c>
      <c r="B14" s="55">
        <v>333</v>
      </c>
      <c r="C14" s="56" t="s">
        <v>105</v>
      </c>
      <c r="D14" s="47"/>
      <c r="E14" s="48"/>
      <c r="F14" s="49">
        <f>SUM(D14:E14)</f>
        <v>0</v>
      </c>
      <c r="G14" s="47">
        <v>0</v>
      </c>
      <c r="H14" s="48">
        <v>200</v>
      </c>
      <c r="I14" s="49">
        <f>SUM(F14:H14)</f>
        <v>200</v>
      </c>
      <c r="J14" s="47"/>
      <c r="K14" s="48"/>
      <c r="L14" s="49">
        <f>SUM(I14:K14)</f>
        <v>200</v>
      </c>
      <c r="M14" s="47"/>
      <c r="N14" s="48"/>
      <c r="O14" s="49">
        <f>SUM(L14:N14)</f>
        <v>200</v>
      </c>
      <c r="P14" s="47"/>
      <c r="Q14" s="48"/>
      <c r="R14" s="49">
        <f>SUM(O14:Q14)</f>
        <v>200</v>
      </c>
      <c r="S14" s="47"/>
      <c r="T14" s="48"/>
      <c r="U14" s="60">
        <f t="shared" si="0"/>
        <v>200</v>
      </c>
    </row>
    <row r="15" spans="1:21" x14ac:dyDescent="0.25">
      <c r="A15" s="38">
        <v>8</v>
      </c>
      <c r="B15" s="35">
        <v>741</v>
      </c>
      <c r="C15" s="27" t="s">
        <v>136</v>
      </c>
      <c r="D15" s="27"/>
      <c r="E15" s="27"/>
      <c r="F15" s="27"/>
      <c r="G15" s="27"/>
      <c r="H15" s="27"/>
      <c r="I15" s="27"/>
      <c r="J15" s="27"/>
      <c r="K15" s="27"/>
      <c r="L15" s="27"/>
      <c r="M15" s="27">
        <v>0</v>
      </c>
      <c r="N15" s="27">
        <v>0</v>
      </c>
      <c r="O15" s="27">
        <f>SUM(L15:N15)</f>
        <v>0</v>
      </c>
      <c r="P15" s="27"/>
      <c r="Q15" s="27"/>
      <c r="R15" s="27">
        <f>SUM(O15:Q15)</f>
        <v>0</v>
      </c>
      <c r="S15" s="27"/>
      <c r="T15" s="27"/>
      <c r="U15" s="39">
        <f t="shared" si="0"/>
        <v>0</v>
      </c>
    </row>
    <row r="16" spans="1:21" ht="15.75" x14ac:dyDescent="0.25">
      <c r="A16" s="1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 ht="15.75" x14ac:dyDescent="0.25">
      <c r="A17" s="1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ht="15.75" x14ac:dyDescent="0.25">
      <c r="A18" s="1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ht="15.75" x14ac:dyDescent="0.25">
      <c r="A19" s="1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ht="15.75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ht="15.75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ht="15.75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ht="15.75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</sheetData>
  <sortState ref="B8:U15">
    <sortCondition descending="1" ref="U8:U15"/>
  </sortState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U46"/>
  <sheetViews>
    <sheetView topLeftCell="A30" workbookViewId="0">
      <selection activeCell="V49" sqref="V49"/>
    </sheetView>
  </sheetViews>
  <sheetFormatPr defaultRowHeight="15" x14ac:dyDescent="0.25"/>
  <cols>
    <col min="1" max="1" width="4.28515625" bestFit="1" customWidth="1"/>
    <col min="2" max="2" width="5.140625" customWidth="1"/>
    <col min="3" max="3" width="25.5703125" bestFit="1" customWidth="1"/>
    <col min="4" max="5" width="4.42578125" bestFit="1" customWidth="1"/>
    <col min="6" max="6" width="6.42578125" customWidth="1"/>
    <col min="7" max="7" width="4.85546875" customWidth="1"/>
    <col min="8" max="8" width="4.5703125" customWidth="1"/>
    <col min="9" max="9" width="7" customWidth="1"/>
    <col min="10" max="10" width="4.85546875" customWidth="1"/>
    <col min="11" max="11" width="4.7109375" customWidth="1"/>
    <col min="12" max="12" width="6.28515625" customWidth="1"/>
    <col min="13" max="14" width="4.42578125" bestFit="1" customWidth="1"/>
    <col min="15" max="15" width="6.5703125" customWidth="1"/>
    <col min="16" max="17" width="4.42578125" bestFit="1" customWidth="1"/>
    <col min="18" max="18" width="6.85546875" bestFit="1" customWidth="1"/>
    <col min="19" max="20" width="4.42578125" bestFit="1" customWidth="1"/>
    <col min="21" max="21" width="7.140625" bestFit="1" customWidth="1"/>
  </cols>
  <sheetData>
    <row r="1" spans="1:21" ht="15.75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5.75" x14ac:dyDescent="0.25">
      <c r="A2" s="3"/>
      <c r="B2" s="3"/>
      <c r="C2" s="3"/>
      <c r="D2" s="3"/>
      <c r="E2" s="3"/>
      <c r="F2" s="14" t="s">
        <v>89</v>
      </c>
      <c r="G2" s="15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3"/>
      <c r="T2" s="3"/>
      <c r="U2" s="3"/>
    </row>
    <row r="3" spans="1:21" ht="15.75" x14ac:dyDescent="0.25">
      <c r="A3" s="3"/>
      <c r="B3" s="3"/>
      <c r="C3" s="3"/>
      <c r="D3" s="3"/>
      <c r="E3" s="3"/>
      <c r="F3" s="14"/>
      <c r="G3" s="14"/>
      <c r="H3" s="14"/>
      <c r="I3" s="14"/>
      <c r="J3" s="14" t="s">
        <v>107</v>
      </c>
      <c r="K3" s="15"/>
      <c r="L3" s="14"/>
      <c r="M3" s="14"/>
      <c r="N3" s="14"/>
      <c r="O3" s="14"/>
      <c r="P3" s="14"/>
      <c r="Q3" s="14"/>
      <c r="R3" s="14"/>
      <c r="S3" s="3"/>
      <c r="T3" s="3"/>
      <c r="U3" s="3"/>
    </row>
    <row r="4" spans="1:21" ht="15.75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16.5" thickBot="1" x14ac:dyDescent="0.3">
      <c r="A5" s="3"/>
      <c r="B5" s="3"/>
      <c r="C5" s="3"/>
      <c r="D5" s="4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84.95" customHeight="1" x14ac:dyDescent="0.25">
      <c r="A6" s="3"/>
      <c r="B6" s="3"/>
      <c r="C6" s="24"/>
      <c r="D6" s="45" t="s">
        <v>88</v>
      </c>
      <c r="E6" s="26">
        <v>43541</v>
      </c>
      <c r="F6" s="24"/>
      <c r="G6" s="25" t="s">
        <v>83</v>
      </c>
      <c r="H6" s="26">
        <v>43555</v>
      </c>
      <c r="I6" s="24"/>
      <c r="J6" s="25" t="s">
        <v>84</v>
      </c>
      <c r="K6" s="26">
        <v>43586</v>
      </c>
      <c r="L6" s="24"/>
      <c r="M6" s="25" t="s">
        <v>119</v>
      </c>
      <c r="N6" s="26">
        <v>43639</v>
      </c>
      <c r="O6" s="24"/>
      <c r="P6" s="25" t="s">
        <v>85</v>
      </c>
      <c r="Q6" s="26">
        <v>43723</v>
      </c>
      <c r="R6" s="24"/>
      <c r="S6" s="25" t="s">
        <v>86</v>
      </c>
      <c r="T6" s="46">
        <v>43758</v>
      </c>
      <c r="U6" s="3"/>
    </row>
    <row r="7" spans="1:21" ht="16.5" thickBot="1" x14ac:dyDescent="0.3">
      <c r="A7" s="5" t="s">
        <v>0</v>
      </c>
      <c r="B7" s="5" t="s">
        <v>1</v>
      </c>
      <c r="C7" s="6" t="s">
        <v>87</v>
      </c>
      <c r="D7" s="7" t="s">
        <v>3</v>
      </c>
      <c r="E7" s="8" t="s">
        <v>4</v>
      </c>
      <c r="F7" s="9" t="s">
        <v>2</v>
      </c>
      <c r="G7" s="7" t="s">
        <v>3</v>
      </c>
      <c r="H7" s="8" t="s">
        <v>4</v>
      </c>
      <c r="I7" s="9" t="s">
        <v>2</v>
      </c>
      <c r="J7" s="7" t="s">
        <v>3</v>
      </c>
      <c r="K7" s="8" t="s">
        <v>4</v>
      </c>
      <c r="L7" s="9" t="s">
        <v>2</v>
      </c>
      <c r="M7" s="7" t="s">
        <v>3</v>
      </c>
      <c r="N7" s="8" t="s">
        <v>4</v>
      </c>
      <c r="O7" s="9" t="s">
        <v>2</v>
      </c>
      <c r="P7" s="7" t="s">
        <v>3</v>
      </c>
      <c r="Q7" s="8" t="s">
        <v>4</v>
      </c>
      <c r="R7" s="9" t="s">
        <v>2</v>
      </c>
      <c r="S7" s="20" t="s">
        <v>3</v>
      </c>
      <c r="T7" s="21" t="s">
        <v>4</v>
      </c>
      <c r="U7" s="19" t="s">
        <v>2</v>
      </c>
    </row>
    <row r="8" spans="1:21" x14ac:dyDescent="0.25">
      <c r="A8" s="35">
        <v>1</v>
      </c>
      <c r="B8" s="35">
        <v>212</v>
      </c>
      <c r="C8" s="28" t="s">
        <v>108</v>
      </c>
      <c r="D8" s="29"/>
      <c r="E8" s="30"/>
      <c r="F8" s="31"/>
      <c r="G8" s="29">
        <v>220</v>
      </c>
      <c r="H8" s="30">
        <v>220</v>
      </c>
      <c r="I8" s="31">
        <f t="shared" ref="I8:I14" si="0">SUM(F8:H8)</f>
        <v>440</v>
      </c>
      <c r="J8" s="29">
        <v>220</v>
      </c>
      <c r="K8" s="30">
        <v>220</v>
      </c>
      <c r="L8" s="31">
        <f t="shared" ref="L8:L23" si="1">SUM(I8:K8)</f>
        <v>880</v>
      </c>
      <c r="M8" s="29">
        <v>220</v>
      </c>
      <c r="N8" s="30">
        <v>220</v>
      </c>
      <c r="O8" s="31">
        <f t="shared" ref="O8:O23" si="2">SUM(L8:N8)</f>
        <v>1320</v>
      </c>
      <c r="P8" s="29">
        <v>250</v>
      </c>
      <c r="Q8" s="30">
        <v>250</v>
      </c>
      <c r="R8" s="31">
        <f t="shared" ref="R8:R23" si="3">SUM(O8:Q8)</f>
        <v>1820</v>
      </c>
      <c r="S8" s="41">
        <v>180</v>
      </c>
      <c r="T8" s="42">
        <v>220</v>
      </c>
      <c r="U8" s="32">
        <f t="shared" ref="U8:U46" si="4">SUM(R8:T8)</f>
        <v>2220</v>
      </c>
    </row>
    <row r="9" spans="1:21" x14ac:dyDescent="0.25">
      <c r="A9" s="35">
        <v>2</v>
      </c>
      <c r="B9" s="35">
        <v>381</v>
      </c>
      <c r="C9" s="28" t="s">
        <v>58</v>
      </c>
      <c r="D9" s="29">
        <v>140</v>
      </c>
      <c r="E9" s="30">
        <v>200</v>
      </c>
      <c r="F9" s="31">
        <f>SUM(D9:E9)</f>
        <v>340</v>
      </c>
      <c r="G9" s="29">
        <v>200</v>
      </c>
      <c r="H9" s="30">
        <v>200</v>
      </c>
      <c r="I9" s="31">
        <f t="shared" si="0"/>
        <v>740</v>
      </c>
      <c r="J9" s="29">
        <v>160</v>
      </c>
      <c r="K9" s="30">
        <v>180</v>
      </c>
      <c r="L9" s="31">
        <f t="shared" si="1"/>
        <v>1080</v>
      </c>
      <c r="M9" s="29">
        <v>200</v>
      </c>
      <c r="N9" s="30">
        <v>130</v>
      </c>
      <c r="O9" s="31">
        <f t="shared" si="2"/>
        <v>1410</v>
      </c>
      <c r="P9" s="29">
        <v>140</v>
      </c>
      <c r="Q9" s="30">
        <v>220</v>
      </c>
      <c r="R9" s="31">
        <f t="shared" si="3"/>
        <v>1770</v>
      </c>
      <c r="S9" s="29">
        <v>160</v>
      </c>
      <c r="T9" s="30">
        <v>150</v>
      </c>
      <c r="U9" s="32">
        <f t="shared" si="4"/>
        <v>2080</v>
      </c>
    </row>
    <row r="10" spans="1:21" x14ac:dyDescent="0.25">
      <c r="A10" s="35">
        <v>3</v>
      </c>
      <c r="B10" s="35">
        <v>24</v>
      </c>
      <c r="C10" s="28" t="s">
        <v>54</v>
      </c>
      <c r="D10" s="29">
        <v>200</v>
      </c>
      <c r="E10" s="30">
        <v>250</v>
      </c>
      <c r="F10" s="31">
        <f>SUM(D10:E10)</f>
        <v>450</v>
      </c>
      <c r="G10" s="29">
        <v>95</v>
      </c>
      <c r="H10" s="30">
        <v>120</v>
      </c>
      <c r="I10" s="31">
        <f t="shared" si="0"/>
        <v>665</v>
      </c>
      <c r="J10" s="29">
        <v>130</v>
      </c>
      <c r="K10" s="30">
        <v>130</v>
      </c>
      <c r="L10" s="31">
        <f t="shared" si="1"/>
        <v>925</v>
      </c>
      <c r="M10" s="29">
        <v>130</v>
      </c>
      <c r="N10" s="30">
        <v>180</v>
      </c>
      <c r="O10" s="31">
        <f t="shared" si="2"/>
        <v>1235</v>
      </c>
      <c r="P10" s="29">
        <v>220</v>
      </c>
      <c r="Q10" s="30">
        <v>160</v>
      </c>
      <c r="R10" s="31">
        <f t="shared" si="3"/>
        <v>1615</v>
      </c>
      <c r="S10" s="29">
        <v>200</v>
      </c>
      <c r="T10" s="30">
        <v>200</v>
      </c>
      <c r="U10" s="32">
        <f t="shared" si="4"/>
        <v>2015</v>
      </c>
    </row>
    <row r="11" spans="1:21" x14ac:dyDescent="0.25">
      <c r="A11" s="35">
        <v>4</v>
      </c>
      <c r="B11" s="35">
        <v>26</v>
      </c>
      <c r="C11" s="28" t="s">
        <v>55</v>
      </c>
      <c r="D11" s="29">
        <v>180</v>
      </c>
      <c r="E11" s="30">
        <v>220</v>
      </c>
      <c r="F11" s="31">
        <f>SUM(D11:E11)</f>
        <v>400</v>
      </c>
      <c r="G11" s="29">
        <v>160</v>
      </c>
      <c r="H11" s="30">
        <v>160</v>
      </c>
      <c r="I11" s="31">
        <f t="shared" si="0"/>
        <v>720</v>
      </c>
      <c r="J11" s="29">
        <v>150</v>
      </c>
      <c r="K11" s="30">
        <v>110</v>
      </c>
      <c r="L11" s="31">
        <f t="shared" si="1"/>
        <v>980</v>
      </c>
      <c r="M11" s="29">
        <v>250</v>
      </c>
      <c r="N11" s="30">
        <v>250</v>
      </c>
      <c r="O11" s="31">
        <f t="shared" si="2"/>
        <v>1480</v>
      </c>
      <c r="P11" s="29">
        <v>200</v>
      </c>
      <c r="Q11" s="30">
        <v>120</v>
      </c>
      <c r="R11" s="31">
        <f t="shared" si="3"/>
        <v>1800</v>
      </c>
      <c r="S11" s="29">
        <v>0</v>
      </c>
      <c r="T11" s="30">
        <v>130</v>
      </c>
      <c r="U11" s="32">
        <f t="shared" si="4"/>
        <v>1930</v>
      </c>
    </row>
    <row r="12" spans="1:21" x14ac:dyDescent="0.25">
      <c r="A12" s="35">
        <v>5</v>
      </c>
      <c r="B12" s="35">
        <v>22</v>
      </c>
      <c r="C12" s="28" t="s">
        <v>62</v>
      </c>
      <c r="D12" s="29">
        <v>160</v>
      </c>
      <c r="E12" s="30">
        <v>95</v>
      </c>
      <c r="F12" s="31">
        <f>SUM(D12:E12)</f>
        <v>255</v>
      </c>
      <c r="G12" s="29"/>
      <c r="H12" s="30"/>
      <c r="I12" s="31">
        <f t="shared" si="0"/>
        <v>255</v>
      </c>
      <c r="J12" s="29">
        <v>180</v>
      </c>
      <c r="K12" s="30">
        <v>150</v>
      </c>
      <c r="L12" s="31">
        <f t="shared" si="1"/>
        <v>585</v>
      </c>
      <c r="M12" s="29">
        <v>160</v>
      </c>
      <c r="N12" s="30">
        <v>160</v>
      </c>
      <c r="O12" s="31">
        <f t="shared" si="2"/>
        <v>905</v>
      </c>
      <c r="P12" s="29">
        <v>180</v>
      </c>
      <c r="Q12" s="30">
        <v>0</v>
      </c>
      <c r="R12" s="31">
        <f t="shared" si="3"/>
        <v>1085</v>
      </c>
      <c r="S12" s="29">
        <v>220</v>
      </c>
      <c r="T12" s="30">
        <v>180</v>
      </c>
      <c r="U12" s="32">
        <f t="shared" si="4"/>
        <v>1485</v>
      </c>
    </row>
    <row r="13" spans="1:21" x14ac:dyDescent="0.25">
      <c r="A13" s="35">
        <v>6</v>
      </c>
      <c r="B13" s="35">
        <v>122</v>
      </c>
      <c r="C13" s="28" t="s">
        <v>61</v>
      </c>
      <c r="D13" s="29">
        <v>110</v>
      </c>
      <c r="E13" s="30">
        <v>150</v>
      </c>
      <c r="F13" s="31">
        <f>SUM(D13:E13)</f>
        <v>260</v>
      </c>
      <c r="G13" s="29">
        <v>120</v>
      </c>
      <c r="H13" s="30">
        <v>95</v>
      </c>
      <c r="I13" s="31">
        <f t="shared" si="0"/>
        <v>475</v>
      </c>
      <c r="J13" s="29">
        <v>100</v>
      </c>
      <c r="K13" s="30">
        <v>87</v>
      </c>
      <c r="L13" s="31">
        <f t="shared" si="1"/>
        <v>662</v>
      </c>
      <c r="M13" s="29">
        <v>0</v>
      </c>
      <c r="N13" s="30">
        <v>150</v>
      </c>
      <c r="O13" s="31">
        <f t="shared" si="2"/>
        <v>812</v>
      </c>
      <c r="P13" s="29">
        <v>130</v>
      </c>
      <c r="Q13" s="30">
        <v>140</v>
      </c>
      <c r="R13" s="31">
        <f t="shared" si="3"/>
        <v>1082</v>
      </c>
      <c r="S13" s="29">
        <v>90</v>
      </c>
      <c r="T13" s="30">
        <v>110</v>
      </c>
      <c r="U13" s="32">
        <f t="shared" si="4"/>
        <v>1282</v>
      </c>
    </row>
    <row r="14" spans="1:21" x14ac:dyDescent="0.25">
      <c r="A14" s="35">
        <v>7</v>
      </c>
      <c r="B14" s="35">
        <v>298</v>
      </c>
      <c r="C14" s="28" t="s">
        <v>110</v>
      </c>
      <c r="D14" s="29"/>
      <c r="E14" s="30"/>
      <c r="F14" s="31"/>
      <c r="G14" s="29">
        <v>150</v>
      </c>
      <c r="H14" s="30">
        <v>140</v>
      </c>
      <c r="I14" s="31">
        <f t="shared" si="0"/>
        <v>290</v>
      </c>
      <c r="J14" s="29">
        <v>87</v>
      </c>
      <c r="K14" s="30">
        <v>0</v>
      </c>
      <c r="L14" s="31">
        <f t="shared" si="1"/>
        <v>377</v>
      </c>
      <c r="M14" s="29">
        <v>180</v>
      </c>
      <c r="N14" s="30">
        <v>200</v>
      </c>
      <c r="O14" s="31">
        <f t="shared" si="2"/>
        <v>757</v>
      </c>
      <c r="P14" s="29"/>
      <c r="Q14" s="30"/>
      <c r="R14" s="31">
        <f t="shared" si="3"/>
        <v>757</v>
      </c>
      <c r="S14" s="29">
        <v>150</v>
      </c>
      <c r="T14" s="30">
        <v>160</v>
      </c>
      <c r="U14" s="32">
        <f t="shared" si="4"/>
        <v>1067</v>
      </c>
    </row>
    <row r="15" spans="1:21" x14ac:dyDescent="0.25">
      <c r="A15" s="35">
        <v>8</v>
      </c>
      <c r="B15" s="35">
        <v>630</v>
      </c>
      <c r="C15" s="28" t="s">
        <v>127</v>
      </c>
      <c r="D15" s="29"/>
      <c r="E15" s="30"/>
      <c r="F15" s="31"/>
      <c r="G15" s="29"/>
      <c r="H15" s="30"/>
      <c r="I15" s="31"/>
      <c r="J15" s="29">
        <v>95</v>
      </c>
      <c r="K15" s="30">
        <v>95</v>
      </c>
      <c r="L15" s="31">
        <f t="shared" si="1"/>
        <v>190</v>
      </c>
      <c r="M15" s="29">
        <v>140</v>
      </c>
      <c r="N15" s="30">
        <v>140</v>
      </c>
      <c r="O15" s="31">
        <f t="shared" si="2"/>
        <v>470</v>
      </c>
      <c r="P15" s="29">
        <v>90</v>
      </c>
      <c r="Q15" s="30">
        <v>150</v>
      </c>
      <c r="R15" s="31">
        <f t="shared" si="3"/>
        <v>710</v>
      </c>
      <c r="S15" s="29">
        <v>110</v>
      </c>
      <c r="T15" s="30">
        <v>95</v>
      </c>
      <c r="U15" s="32">
        <f t="shared" si="4"/>
        <v>915</v>
      </c>
    </row>
    <row r="16" spans="1:21" x14ac:dyDescent="0.25">
      <c r="A16" s="35">
        <v>9</v>
      </c>
      <c r="B16" s="35">
        <v>128</v>
      </c>
      <c r="C16" s="28" t="s">
        <v>65</v>
      </c>
      <c r="D16" s="29">
        <v>120</v>
      </c>
      <c r="E16" s="30">
        <v>82</v>
      </c>
      <c r="F16" s="31">
        <f>SUM(D16:E16)</f>
        <v>202</v>
      </c>
      <c r="G16" s="29">
        <v>0</v>
      </c>
      <c r="H16" s="30">
        <v>130</v>
      </c>
      <c r="I16" s="31">
        <f t="shared" ref="I16:I23" si="5">SUM(F16:H16)</f>
        <v>332</v>
      </c>
      <c r="J16" s="29">
        <v>80</v>
      </c>
      <c r="K16" s="30">
        <v>84</v>
      </c>
      <c r="L16" s="31">
        <f t="shared" si="1"/>
        <v>496</v>
      </c>
      <c r="M16" s="29"/>
      <c r="N16" s="30"/>
      <c r="O16" s="31">
        <f t="shared" si="2"/>
        <v>496</v>
      </c>
      <c r="P16" s="29">
        <v>160</v>
      </c>
      <c r="Q16" s="30">
        <v>110</v>
      </c>
      <c r="R16" s="31">
        <f t="shared" si="3"/>
        <v>766</v>
      </c>
      <c r="S16" s="29"/>
      <c r="T16" s="30"/>
      <c r="U16" s="32">
        <f t="shared" si="4"/>
        <v>766</v>
      </c>
    </row>
    <row r="17" spans="1:21" x14ac:dyDescent="0.25">
      <c r="A17" s="35">
        <v>10</v>
      </c>
      <c r="B17" s="35">
        <v>710</v>
      </c>
      <c r="C17" s="28" t="s">
        <v>124</v>
      </c>
      <c r="D17" s="29"/>
      <c r="E17" s="30"/>
      <c r="F17" s="31"/>
      <c r="G17" s="29">
        <v>180</v>
      </c>
      <c r="H17" s="30">
        <v>180</v>
      </c>
      <c r="I17" s="31">
        <f t="shared" si="5"/>
        <v>360</v>
      </c>
      <c r="J17" s="29">
        <v>200</v>
      </c>
      <c r="K17" s="30">
        <v>200</v>
      </c>
      <c r="L17" s="31">
        <f t="shared" si="1"/>
        <v>760</v>
      </c>
      <c r="M17" s="29"/>
      <c r="N17" s="30"/>
      <c r="O17" s="31">
        <f t="shared" si="2"/>
        <v>760</v>
      </c>
      <c r="P17" s="29"/>
      <c r="Q17" s="30"/>
      <c r="R17" s="31">
        <f t="shared" si="3"/>
        <v>760</v>
      </c>
      <c r="S17" s="29"/>
      <c r="T17" s="30"/>
      <c r="U17" s="32">
        <f t="shared" si="4"/>
        <v>760</v>
      </c>
    </row>
    <row r="18" spans="1:21" x14ac:dyDescent="0.25">
      <c r="A18" s="35">
        <v>11</v>
      </c>
      <c r="B18" s="35">
        <v>615</v>
      </c>
      <c r="C18" s="28" t="s">
        <v>111</v>
      </c>
      <c r="D18" s="29"/>
      <c r="E18" s="30"/>
      <c r="F18" s="31"/>
      <c r="G18" s="29">
        <v>0</v>
      </c>
      <c r="H18" s="30">
        <v>250</v>
      </c>
      <c r="I18" s="31">
        <f t="shared" si="5"/>
        <v>250</v>
      </c>
      <c r="J18" s="29">
        <v>250</v>
      </c>
      <c r="K18" s="30">
        <v>250</v>
      </c>
      <c r="L18" s="31">
        <f t="shared" si="1"/>
        <v>750</v>
      </c>
      <c r="M18" s="29"/>
      <c r="N18" s="30"/>
      <c r="O18" s="31">
        <f t="shared" si="2"/>
        <v>750</v>
      </c>
      <c r="P18" s="29"/>
      <c r="Q18" s="30"/>
      <c r="R18" s="31">
        <f t="shared" si="3"/>
        <v>750</v>
      </c>
      <c r="S18" s="29"/>
      <c r="T18" s="30"/>
      <c r="U18" s="32">
        <f t="shared" si="4"/>
        <v>750</v>
      </c>
    </row>
    <row r="19" spans="1:21" x14ac:dyDescent="0.25">
      <c r="A19" s="35">
        <v>12</v>
      </c>
      <c r="B19" s="35">
        <v>124</v>
      </c>
      <c r="C19" s="28" t="s">
        <v>56</v>
      </c>
      <c r="D19" s="29">
        <v>220</v>
      </c>
      <c r="E19" s="30">
        <v>140</v>
      </c>
      <c r="F19" s="31">
        <f>SUM(D19:E19)</f>
        <v>360</v>
      </c>
      <c r="G19" s="29">
        <v>250</v>
      </c>
      <c r="H19" s="30">
        <v>0</v>
      </c>
      <c r="I19" s="31">
        <f t="shared" si="5"/>
        <v>610</v>
      </c>
      <c r="J19" s="29"/>
      <c r="K19" s="30"/>
      <c r="L19" s="31">
        <f t="shared" si="1"/>
        <v>610</v>
      </c>
      <c r="M19" s="29"/>
      <c r="N19" s="30"/>
      <c r="O19" s="31">
        <f t="shared" si="2"/>
        <v>610</v>
      </c>
      <c r="P19" s="29"/>
      <c r="Q19" s="30"/>
      <c r="R19" s="31">
        <f t="shared" si="3"/>
        <v>610</v>
      </c>
      <c r="S19" s="29"/>
      <c r="T19" s="30"/>
      <c r="U19" s="32">
        <f t="shared" si="4"/>
        <v>610</v>
      </c>
    </row>
    <row r="20" spans="1:21" x14ac:dyDescent="0.25">
      <c r="A20" s="35">
        <v>13</v>
      </c>
      <c r="B20" s="35">
        <v>810</v>
      </c>
      <c r="C20" s="28" t="s">
        <v>57</v>
      </c>
      <c r="D20" s="29">
        <v>250</v>
      </c>
      <c r="E20" s="30">
        <v>100</v>
      </c>
      <c r="F20" s="31">
        <f>SUM(D20:E20)</f>
        <v>350</v>
      </c>
      <c r="G20" s="29"/>
      <c r="H20" s="30"/>
      <c r="I20" s="31">
        <f t="shared" si="5"/>
        <v>350</v>
      </c>
      <c r="J20" s="29">
        <v>140</v>
      </c>
      <c r="K20" s="30">
        <v>100</v>
      </c>
      <c r="L20" s="31">
        <f t="shared" si="1"/>
        <v>590</v>
      </c>
      <c r="M20" s="29"/>
      <c r="N20" s="30"/>
      <c r="O20" s="31">
        <f t="shared" si="2"/>
        <v>590</v>
      </c>
      <c r="P20" s="29"/>
      <c r="Q20" s="30"/>
      <c r="R20" s="31">
        <f t="shared" si="3"/>
        <v>590</v>
      </c>
      <c r="S20" s="29"/>
      <c r="T20" s="30"/>
      <c r="U20" s="32">
        <f t="shared" si="4"/>
        <v>590</v>
      </c>
    </row>
    <row r="21" spans="1:21" x14ac:dyDescent="0.25">
      <c r="A21" s="35">
        <v>14</v>
      </c>
      <c r="B21" s="35">
        <v>121</v>
      </c>
      <c r="C21" s="28" t="s">
        <v>71</v>
      </c>
      <c r="D21" s="29">
        <v>0</v>
      </c>
      <c r="E21" s="30">
        <v>80</v>
      </c>
      <c r="F21" s="31">
        <f>SUM(D21:E21)</f>
        <v>80</v>
      </c>
      <c r="G21" s="29"/>
      <c r="H21" s="30"/>
      <c r="I21" s="31">
        <f t="shared" si="5"/>
        <v>80</v>
      </c>
      <c r="J21" s="29">
        <v>120</v>
      </c>
      <c r="K21" s="30">
        <v>140</v>
      </c>
      <c r="L21" s="31">
        <f t="shared" si="1"/>
        <v>340</v>
      </c>
      <c r="M21" s="29"/>
      <c r="N21" s="30"/>
      <c r="O21" s="31">
        <f t="shared" si="2"/>
        <v>340</v>
      </c>
      <c r="P21" s="29"/>
      <c r="Q21" s="30"/>
      <c r="R21" s="31">
        <f t="shared" si="3"/>
        <v>340</v>
      </c>
      <c r="S21" s="29">
        <v>120</v>
      </c>
      <c r="T21" s="30">
        <v>120</v>
      </c>
      <c r="U21" s="32">
        <f t="shared" si="4"/>
        <v>580</v>
      </c>
    </row>
    <row r="22" spans="1:21" x14ac:dyDescent="0.25">
      <c r="A22" s="35">
        <v>15</v>
      </c>
      <c r="B22" s="35">
        <v>108</v>
      </c>
      <c r="C22" s="28" t="s">
        <v>144</v>
      </c>
      <c r="D22" s="29"/>
      <c r="E22" s="30"/>
      <c r="F22" s="31">
        <f>SUM(D22:E22)</f>
        <v>0</v>
      </c>
      <c r="G22" s="29"/>
      <c r="H22" s="30"/>
      <c r="I22" s="31">
        <f t="shared" si="5"/>
        <v>0</v>
      </c>
      <c r="J22" s="29"/>
      <c r="K22" s="30"/>
      <c r="L22" s="31">
        <f t="shared" si="1"/>
        <v>0</v>
      </c>
      <c r="M22" s="29"/>
      <c r="N22" s="30"/>
      <c r="O22" s="31">
        <f t="shared" si="2"/>
        <v>0</v>
      </c>
      <c r="P22" s="29">
        <v>120</v>
      </c>
      <c r="Q22" s="30">
        <v>180</v>
      </c>
      <c r="R22" s="31">
        <f t="shared" si="3"/>
        <v>300</v>
      </c>
      <c r="S22" s="29">
        <v>140</v>
      </c>
      <c r="T22" s="30">
        <v>140</v>
      </c>
      <c r="U22" s="32">
        <f t="shared" si="4"/>
        <v>580</v>
      </c>
    </row>
    <row r="23" spans="1:21" x14ac:dyDescent="0.25">
      <c r="A23" s="35">
        <v>16</v>
      </c>
      <c r="B23" s="35">
        <v>29</v>
      </c>
      <c r="C23" s="28" t="s">
        <v>66</v>
      </c>
      <c r="D23" s="29">
        <v>80</v>
      </c>
      <c r="E23" s="30">
        <v>110</v>
      </c>
      <c r="F23" s="31">
        <f>SUM(D23:E23)</f>
        <v>190</v>
      </c>
      <c r="G23" s="29"/>
      <c r="H23" s="30"/>
      <c r="I23" s="31">
        <f t="shared" si="5"/>
        <v>190</v>
      </c>
      <c r="J23" s="29"/>
      <c r="K23" s="30"/>
      <c r="L23" s="31">
        <f t="shared" si="1"/>
        <v>190</v>
      </c>
      <c r="M23" s="29"/>
      <c r="N23" s="30"/>
      <c r="O23" s="31">
        <f t="shared" si="2"/>
        <v>190</v>
      </c>
      <c r="P23" s="29">
        <v>150</v>
      </c>
      <c r="Q23" s="30">
        <v>200</v>
      </c>
      <c r="R23" s="31">
        <f t="shared" si="3"/>
        <v>540</v>
      </c>
      <c r="S23" s="29"/>
      <c r="T23" s="30"/>
      <c r="U23" s="32">
        <f t="shared" si="4"/>
        <v>540</v>
      </c>
    </row>
    <row r="24" spans="1:21" x14ac:dyDescent="0.25">
      <c r="A24" s="35">
        <v>17</v>
      </c>
      <c r="B24" s="58">
        <v>18</v>
      </c>
      <c r="C24" s="80" t="s">
        <v>153</v>
      </c>
      <c r="D24" s="63"/>
      <c r="E24" s="64"/>
      <c r="F24" s="81">
        <v>0</v>
      </c>
      <c r="G24" s="63"/>
      <c r="H24" s="64"/>
      <c r="I24" s="81">
        <v>0</v>
      </c>
      <c r="J24" s="63"/>
      <c r="K24" s="64"/>
      <c r="L24" s="81">
        <v>0</v>
      </c>
      <c r="M24" s="63"/>
      <c r="N24" s="64"/>
      <c r="O24" s="81">
        <v>0</v>
      </c>
      <c r="P24" s="63"/>
      <c r="Q24" s="64"/>
      <c r="R24" s="81">
        <v>0</v>
      </c>
      <c r="S24" s="63">
        <v>250</v>
      </c>
      <c r="T24" s="64">
        <v>250</v>
      </c>
      <c r="U24" s="32">
        <f t="shared" si="4"/>
        <v>500</v>
      </c>
    </row>
    <row r="25" spans="1:21" x14ac:dyDescent="0.25">
      <c r="A25" s="35">
        <v>18</v>
      </c>
      <c r="B25" s="35">
        <v>185</v>
      </c>
      <c r="C25" s="28" t="s">
        <v>139</v>
      </c>
      <c r="D25" s="29"/>
      <c r="E25" s="30"/>
      <c r="F25" s="31"/>
      <c r="G25" s="29"/>
      <c r="H25" s="30"/>
      <c r="I25" s="31"/>
      <c r="J25" s="29"/>
      <c r="K25" s="30"/>
      <c r="L25" s="31"/>
      <c r="M25" s="29">
        <v>120</v>
      </c>
      <c r="N25" s="30">
        <v>110</v>
      </c>
      <c r="O25" s="31">
        <f t="shared" ref="O25:O36" si="6">SUM(L25:N25)</f>
        <v>230</v>
      </c>
      <c r="P25" s="29">
        <v>87</v>
      </c>
      <c r="Q25" s="30">
        <v>95</v>
      </c>
      <c r="R25" s="31">
        <f t="shared" ref="R25:R36" si="7">SUM(O25:Q25)</f>
        <v>412</v>
      </c>
      <c r="S25" s="29"/>
      <c r="T25" s="30"/>
      <c r="U25" s="32">
        <f t="shared" si="4"/>
        <v>412</v>
      </c>
    </row>
    <row r="26" spans="1:21" x14ac:dyDescent="0.25">
      <c r="A26" s="35">
        <v>19</v>
      </c>
      <c r="B26" s="35">
        <v>275</v>
      </c>
      <c r="C26" s="28" t="s">
        <v>114</v>
      </c>
      <c r="D26" s="47"/>
      <c r="E26" s="48"/>
      <c r="F26" s="49"/>
      <c r="G26" s="47">
        <v>84</v>
      </c>
      <c r="H26" s="48">
        <v>100</v>
      </c>
      <c r="I26" s="49">
        <f t="shared" ref="I26:I34" si="8">SUM(F26:H26)</f>
        <v>184</v>
      </c>
      <c r="J26" s="47">
        <v>82</v>
      </c>
      <c r="K26" s="48">
        <v>120</v>
      </c>
      <c r="L26" s="31">
        <f t="shared" ref="L26:L34" si="9">SUM(I26:K26)</f>
        <v>386</v>
      </c>
      <c r="M26" s="47"/>
      <c r="N26" s="48"/>
      <c r="O26" s="31">
        <f t="shared" si="6"/>
        <v>386</v>
      </c>
      <c r="P26" s="47"/>
      <c r="Q26" s="48"/>
      <c r="R26" s="31">
        <f t="shared" si="7"/>
        <v>386</v>
      </c>
      <c r="S26" s="47"/>
      <c r="T26" s="48"/>
      <c r="U26" s="32">
        <f t="shared" si="4"/>
        <v>386</v>
      </c>
    </row>
    <row r="27" spans="1:21" x14ac:dyDescent="0.25">
      <c r="A27" s="35">
        <v>20</v>
      </c>
      <c r="B27" s="35">
        <v>5</v>
      </c>
      <c r="C27" s="28" t="s">
        <v>145</v>
      </c>
      <c r="D27" s="29"/>
      <c r="E27" s="30"/>
      <c r="F27" s="31">
        <f t="shared" ref="F27:F33" si="10">SUM(D27:E27)</f>
        <v>0</v>
      </c>
      <c r="G27" s="29"/>
      <c r="H27" s="30"/>
      <c r="I27" s="49">
        <f t="shared" si="8"/>
        <v>0</v>
      </c>
      <c r="J27" s="29"/>
      <c r="K27" s="30"/>
      <c r="L27" s="31">
        <f t="shared" si="9"/>
        <v>0</v>
      </c>
      <c r="M27" s="29"/>
      <c r="N27" s="30"/>
      <c r="O27" s="31">
        <f t="shared" si="6"/>
        <v>0</v>
      </c>
      <c r="P27" s="29">
        <v>100</v>
      </c>
      <c r="Q27" s="30">
        <v>100</v>
      </c>
      <c r="R27" s="31">
        <f t="shared" si="7"/>
        <v>200</v>
      </c>
      <c r="S27" s="29">
        <v>95</v>
      </c>
      <c r="T27" s="30">
        <v>87</v>
      </c>
      <c r="U27" s="32">
        <f t="shared" si="4"/>
        <v>382</v>
      </c>
    </row>
    <row r="28" spans="1:21" x14ac:dyDescent="0.25">
      <c r="A28" s="35">
        <v>21</v>
      </c>
      <c r="B28" s="35">
        <v>27</v>
      </c>
      <c r="C28" s="28" t="s">
        <v>63</v>
      </c>
      <c r="D28" s="29">
        <v>95</v>
      </c>
      <c r="E28" s="30">
        <v>120</v>
      </c>
      <c r="F28" s="31">
        <f t="shared" si="10"/>
        <v>215</v>
      </c>
      <c r="G28" s="29"/>
      <c r="H28" s="30"/>
      <c r="I28" s="49">
        <f t="shared" si="8"/>
        <v>215</v>
      </c>
      <c r="J28" s="29">
        <v>84</v>
      </c>
      <c r="K28" s="30">
        <v>82</v>
      </c>
      <c r="L28" s="31">
        <f t="shared" si="9"/>
        <v>381</v>
      </c>
      <c r="M28" s="29"/>
      <c r="N28" s="30"/>
      <c r="O28" s="31">
        <f t="shared" si="6"/>
        <v>381</v>
      </c>
      <c r="P28" s="29"/>
      <c r="Q28" s="30"/>
      <c r="R28" s="31">
        <f t="shared" si="7"/>
        <v>381</v>
      </c>
      <c r="S28" s="29"/>
      <c r="T28" s="30"/>
      <c r="U28" s="32">
        <f t="shared" si="4"/>
        <v>381</v>
      </c>
    </row>
    <row r="29" spans="1:21" x14ac:dyDescent="0.25">
      <c r="A29" s="35">
        <v>22</v>
      </c>
      <c r="B29" s="35">
        <v>18</v>
      </c>
      <c r="C29" s="28" t="s">
        <v>67</v>
      </c>
      <c r="D29" s="29">
        <v>100</v>
      </c>
      <c r="E29" s="30">
        <v>90</v>
      </c>
      <c r="F29" s="31">
        <f t="shared" si="10"/>
        <v>190</v>
      </c>
      <c r="G29" s="29">
        <v>87</v>
      </c>
      <c r="H29" s="30">
        <v>87</v>
      </c>
      <c r="I29" s="49">
        <f t="shared" si="8"/>
        <v>364</v>
      </c>
      <c r="J29" s="29"/>
      <c r="K29" s="30"/>
      <c r="L29" s="31">
        <f t="shared" si="9"/>
        <v>364</v>
      </c>
      <c r="M29" s="29"/>
      <c r="N29" s="30"/>
      <c r="O29" s="31">
        <f t="shared" si="6"/>
        <v>364</v>
      </c>
      <c r="P29" s="29"/>
      <c r="Q29" s="30"/>
      <c r="R29" s="31">
        <f t="shared" si="7"/>
        <v>364</v>
      </c>
      <c r="S29" s="29"/>
      <c r="T29" s="30"/>
      <c r="U29" s="32">
        <f t="shared" si="4"/>
        <v>364</v>
      </c>
    </row>
    <row r="30" spans="1:21" x14ac:dyDescent="0.25">
      <c r="A30" s="35">
        <v>23</v>
      </c>
      <c r="B30" s="35">
        <v>15</v>
      </c>
      <c r="C30" s="28" t="s">
        <v>69</v>
      </c>
      <c r="D30" s="29">
        <v>90</v>
      </c>
      <c r="E30" s="30">
        <v>84</v>
      </c>
      <c r="F30" s="31">
        <f t="shared" si="10"/>
        <v>174</v>
      </c>
      <c r="G30" s="29">
        <v>90</v>
      </c>
      <c r="H30" s="30">
        <v>90</v>
      </c>
      <c r="I30" s="49">
        <f t="shared" si="8"/>
        <v>354</v>
      </c>
      <c r="J30" s="29"/>
      <c r="K30" s="30"/>
      <c r="L30" s="31">
        <f t="shared" si="9"/>
        <v>354</v>
      </c>
      <c r="M30" s="29"/>
      <c r="N30" s="30"/>
      <c r="O30" s="31">
        <f t="shared" si="6"/>
        <v>354</v>
      </c>
      <c r="P30" s="29"/>
      <c r="Q30" s="30"/>
      <c r="R30" s="31">
        <f t="shared" si="7"/>
        <v>354</v>
      </c>
      <c r="S30" s="29"/>
      <c r="T30" s="30"/>
      <c r="U30" s="32">
        <f t="shared" si="4"/>
        <v>354</v>
      </c>
    </row>
    <row r="31" spans="1:21" x14ac:dyDescent="0.25">
      <c r="A31" s="35">
        <v>24</v>
      </c>
      <c r="B31" s="35">
        <v>92</v>
      </c>
      <c r="C31" s="28" t="s">
        <v>59</v>
      </c>
      <c r="D31" s="29">
        <v>150</v>
      </c>
      <c r="E31" s="30">
        <v>180</v>
      </c>
      <c r="F31" s="31">
        <f t="shared" si="10"/>
        <v>330</v>
      </c>
      <c r="G31" s="29"/>
      <c r="H31" s="30"/>
      <c r="I31" s="49">
        <f t="shared" si="8"/>
        <v>330</v>
      </c>
      <c r="J31" s="29"/>
      <c r="K31" s="30"/>
      <c r="L31" s="31">
        <f t="shared" si="9"/>
        <v>330</v>
      </c>
      <c r="M31" s="29"/>
      <c r="N31" s="30"/>
      <c r="O31" s="31">
        <f t="shared" si="6"/>
        <v>330</v>
      </c>
      <c r="P31" s="29"/>
      <c r="Q31" s="30"/>
      <c r="R31" s="31">
        <f t="shared" si="7"/>
        <v>330</v>
      </c>
      <c r="S31" s="29"/>
      <c r="T31" s="30"/>
      <c r="U31" s="32">
        <f t="shared" si="4"/>
        <v>330</v>
      </c>
    </row>
    <row r="32" spans="1:21" x14ac:dyDescent="0.25">
      <c r="A32" s="35">
        <v>25</v>
      </c>
      <c r="B32" s="35">
        <v>999</v>
      </c>
      <c r="C32" s="28" t="s">
        <v>70</v>
      </c>
      <c r="D32" s="29">
        <v>84</v>
      </c>
      <c r="E32" s="30">
        <v>0</v>
      </c>
      <c r="F32" s="31">
        <f t="shared" si="10"/>
        <v>84</v>
      </c>
      <c r="G32" s="29"/>
      <c r="H32" s="30"/>
      <c r="I32" s="49">
        <f t="shared" si="8"/>
        <v>84</v>
      </c>
      <c r="J32" s="29"/>
      <c r="K32" s="30"/>
      <c r="L32" s="31">
        <f t="shared" si="9"/>
        <v>84</v>
      </c>
      <c r="M32" s="29"/>
      <c r="N32" s="30"/>
      <c r="O32" s="31">
        <f t="shared" si="6"/>
        <v>84</v>
      </c>
      <c r="P32" s="29">
        <v>110</v>
      </c>
      <c r="Q32" s="30">
        <v>130</v>
      </c>
      <c r="R32" s="31">
        <f t="shared" si="7"/>
        <v>324</v>
      </c>
      <c r="S32" s="29"/>
      <c r="T32" s="30"/>
      <c r="U32" s="32">
        <f t="shared" si="4"/>
        <v>324</v>
      </c>
    </row>
    <row r="33" spans="1:21" x14ac:dyDescent="0.25">
      <c r="A33" s="35">
        <v>26</v>
      </c>
      <c r="B33" s="35">
        <v>33</v>
      </c>
      <c r="C33" s="28" t="s">
        <v>60</v>
      </c>
      <c r="D33" s="29">
        <v>130</v>
      </c>
      <c r="E33" s="30">
        <v>160</v>
      </c>
      <c r="F33" s="31">
        <f t="shared" si="10"/>
        <v>290</v>
      </c>
      <c r="G33" s="29">
        <v>0</v>
      </c>
      <c r="H33" s="30">
        <v>0</v>
      </c>
      <c r="I33" s="49">
        <f t="shared" si="8"/>
        <v>290</v>
      </c>
      <c r="J33" s="29"/>
      <c r="K33" s="30"/>
      <c r="L33" s="31">
        <f t="shared" si="9"/>
        <v>290</v>
      </c>
      <c r="M33" s="29"/>
      <c r="N33" s="30"/>
      <c r="O33" s="31">
        <f t="shared" si="6"/>
        <v>290</v>
      </c>
      <c r="P33" s="29"/>
      <c r="Q33" s="30"/>
      <c r="R33" s="31">
        <f t="shared" si="7"/>
        <v>290</v>
      </c>
      <c r="S33" s="29"/>
      <c r="T33" s="30"/>
      <c r="U33" s="32">
        <f t="shared" si="4"/>
        <v>290</v>
      </c>
    </row>
    <row r="34" spans="1:21" x14ac:dyDescent="0.25">
      <c r="A34" s="35">
        <v>27</v>
      </c>
      <c r="B34" s="35">
        <v>13</v>
      </c>
      <c r="C34" s="28" t="s">
        <v>109</v>
      </c>
      <c r="D34" s="29"/>
      <c r="E34" s="30"/>
      <c r="F34" s="31"/>
      <c r="G34" s="29">
        <v>140</v>
      </c>
      <c r="H34" s="30">
        <v>150</v>
      </c>
      <c r="I34" s="49">
        <f t="shared" si="8"/>
        <v>290</v>
      </c>
      <c r="J34" s="29"/>
      <c r="K34" s="30"/>
      <c r="L34" s="31">
        <f t="shared" si="9"/>
        <v>290</v>
      </c>
      <c r="M34" s="29"/>
      <c r="N34" s="30"/>
      <c r="O34" s="31">
        <f t="shared" si="6"/>
        <v>290</v>
      </c>
      <c r="P34" s="29"/>
      <c r="Q34" s="30"/>
      <c r="R34" s="31">
        <f t="shared" si="7"/>
        <v>290</v>
      </c>
      <c r="S34" s="29"/>
      <c r="T34" s="30"/>
      <c r="U34" s="32">
        <f t="shared" si="4"/>
        <v>290</v>
      </c>
    </row>
    <row r="35" spans="1:21" x14ac:dyDescent="0.25">
      <c r="A35" s="35">
        <v>28</v>
      </c>
      <c r="B35" s="35" t="s">
        <v>137</v>
      </c>
      <c r="C35" s="28" t="s">
        <v>138</v>
      </c>
      <c r="D35" s="29"/>
      <c r="E35" s="30"/>
      <c r="F35" s="31"/>
      <c r="G35" s="29"/>
      <c r="H35" s="30"/>
      <c r="I35" s="49"/>
      <c r="J35" s="29"/>
      <c r="K35" s="30"/>
      <c r="L35" s="31"/>
      <c r="M35" s="29">
        <v>150</v>
      </c>
      <c r="N35" s="30">
        <v>120</v>
      </c>
      <c r="O35" s="31">
        <f t="shared" si="6"/>
        <v>270</v>
      </c>
      <c r="P35" s="29"/>
      <c r="Q35" s="30"/>
      <c r="R35" s="31">
        <f t="shared" si="7"/>
        <v>270</v>
      </c>
      <c r="S35" s="29"/>
      <c r="T35" s="30"/>
      <c r="U35" s="32">
        <f t="shared" si="4"/>
        <v>270</v>
      </c>
    </row>
    <row r="36" spans="1:21" x14ac:dyDescent="0.25">
      <c r="A36" s="35">
        <v>29</v>
      </c>
      <c r="B36" s="35">
        <v>194</v>
      </c>
      <c r="C36" s="28" t="s">
        <v>125</v>
      </c>
      <c r="D36" s="29"/>
      <c r="E36" s="30"/>
      <c r="F36" s="31"/>
      <c r="G36" s="29"/>
      <c r="H36" s="30"/>
      <c r="I36" s="31"/>
      <c r="J36" s="29">
        <v>90</v>
      </c>
      <c r="K36" s="30">
        <v>160</v>
      </c>
      <c r="L36" s="31">
        <f>SUM(I36:K36)</f>
        <v>250</v>
      </c>
      <c r="M36" s="29"/>
      <c r="N36" s="30"/>
      <c r="O36" s="31">
        <f t="shared" si="6"/>
        <v>250</v>
      </c>
      <c r="P36" s="29"/>
      <c r="Q36" s="30"/>
      <c r="R36" s="31">
        <f t="shared" si="7"/>
        <v>250</v>
      </c>
      <c r="S36" s="29"/>
      <c r="T36" s="30"/>
      <c r="U36" s="32">
        <f t="shared" si="4"/>
        <v>250</v>
      </c>
    </row>
    <row r="37" spans="1:21" x14ac:dyDescent="0.25">
      <c r="A37" s="35">
        <v>30</v>
      </c>
      <c r="B37" s="58">
        <v>57</v>
      </c>
      <c r="C37" s="80" t="s">
        <v>154</v>
      </c>
      <c r="D37" s="63"/>
      <c r="E37" s="64"/>
      <c r="F37" s="81">
        <v>0</v>
      </c>
      <c r="G37" s="63"/>
      <c r="H37" s="64"/>
      <c r="I37" s="81">
        <v>0</v>
      </c>
      <c r="J37" s="63"/>
      <c r="K37" s="64"/>
      <c r="L37" s="81">
        <v>0</v>
      </c>
      <c r="M37" s="63"/>
      <c r="N37" s="64"/>
      <c r="O37" s="81">
        <v>0</v>
      </c>
      <c r="P37" s="63"/>
      <c r="Q37" s="64"/>
      <c r="R37" s="81">
        <v>0</v>
      </c>
      <c r="S37" s="63">
        <v>130</v>
      </c>
      <c r="T37" s="64">
        <v>100</v>
      </c>
      <c r="U37" s="32">
        <f t="shared" si="4"/>
        <v>230</v>
      </c>
    </row>
    <row r="38" spans="1:21" x14ac:dyDescent="0.25">
      <c r="A38" s="35">
        <v>31</v>
      </c>
      <c r="B38" s="35">
        <v>224</v>
      </c>
      <c r="C38" s="28" t="s">
        <v>50</v>
      </c>
      <c r="D38" s="47"/>
      <c r="E38" s="48"/>
      <c r="F38" s="31"/>
      <c r="G38" s="47">
        <v>130</v>
      </c>
      <c r="H38" s="48">
        <v>84</v>
      </c>
      <c r="I38" s="31">
        <f>SUM(F38:H38)</f>
        <v>214</v>
      </c>
      <c r="J38" s="47"/>
      <c r="K38" s="48"/>
      <c r="L38" s="31">
        <f>SUM(I38:K38)</f>
        <v>214</v>
      </c>
      <c r="M38" s="47"/>
      <c r="N38" s="48"/>
      <c r="O38" s="31">
        <f>SUM(L38:N38)</f>
        <v>214</v>
      </c>
      <c r="P38" s="47"/>
      <c r="Q38" s="48"/>
      <c r="R38" s="31">
        <f>SUM(O38:Q38)</f>
        <v>214</v>
      </c>
      <c r="S38" s="47"/>
      <c r="T38" s="48"/>
      <c r="U38" s="32">
        <f t="shared" si="4"/>
        <v>214</v>
      </c>
    </row>
    <row r="39" spans="1:21" x14ac:dyDescent="0.25">
      <c r="A39" s="35">
        <v>32</v>
      </c>
      <c r="B39" s="35">
        <v>365</v>
      </c>
      <c r="C39" s="28" t="s">
        <v>64</v>
      </c>
      <c r="D39" s="47">
        <v>82</v>
      </c>
      <c r="E39" s="48">
        <v>130</v>
      </c>
      <c r="F39" s="31">
        <f>SUM(D39:E39)</f>
        <v>212</v>
      </c>
      <c r="G39" s="47"/>
      <c r="H39" s="48"/>
      <c r="I39" s="31">
        <f>SUM(F39:H39)</f>
        <v>212</v>
      </c>
      <c r="J39" s="47"/>
      <c r="K39" s="48"/>
      <c r="L39" s="31">
        <f>SUM(I39:K39)</f>
        <v>212</v>
      </c>
      <c r="M39" s="47"/>
      <c r="N39" s="48"/>
      <c r="O39" s="31">
        <f>SUM(L39:N39)</f>
        <v>212</v>
      </c>
      <c r="P39" s="47"/>
      <c r="Q39" s="48"/>
      <c r="R39" s="31">
        <f>SUM(O39:Q39)</f>
        <v>212</v>
      </c>
      <c r="S39" s="47"/>
      <c r="T39" s="48"/>
      <c r="U39" s="32">
        <f t="shared" si="4"/>
        <v>212</v>
      </c>
    </row>
    <row r="40" spans="1:21" x14ac:dyDescent="0.25">
      <c r="A40" s="35">
        <v>33</v>
      </c>
      <c r="B40" s="35">
        <v>22</v>
      </c>
      <c r="C40" s="28" t="s">
        <v>112</v>
      </c>
      <c r="D40" s="47"/>
      <c r="E40" s="48"/>
      <c r="F40" s="31"/>
      <c r="G40" s="47">
        <v>100</v>
      </c>
      <c r="H40" s="48">
        <v>110</v>
      </c>
      <c r="I40" s="31">
        <f>SUM(F40:H40)</f>
        <v>210</v>
      </c>
      <c r="J40" s="47"/>
      <c r="K40" s="48"/>
      <c r="L40" s="31">
        <f>SUM(I40:K40)</f>
        <v>210</v>
      </c>
      <c r="M40" s="47"/>
      <c r="N40" s="48"/>
      <c r="O40" s="31">
        <f>SUM(L40:N40)</f>
        <v>210</v>
      </c>
      <c r="P40" s="47"/>
      <c r="Q40" s="48"/>
      <c r="R40" s="31">
        <f>SUM(O40:Q40)</f>
        <v>210</v>
      </c>
      <c r="S40" s="47"/>
      <c r="T40" s="48"/>
      <c r="U40" s="32">
        <f t="shared" si="4"/>
        <v>210</v>
      </c>
    </row>
    <row r="41" spans="1:21" x14ac:dyDescent="0.25">
      <c r="A41" s="35">
        <v>34</v>
      </c>
      <c r="B41" s="35">
        <v>12</v>
      </c>
      <c r="C41" s="28" t="s">
        <v>126</v>
      </c>
      <c r="D41" s="47"/>
      <c r="E41" s="48"/>
      <c r="F41" s="31"/>
      <c r="G41" s="47"/>
      <c r="H41" s="48"/>
      <c r="I41" s="31"/>
      <c r="J41" s="47">
        <v>110</v>
      </c>
      <c r="K41" s="48">
        <v>90</v>
      </c>
      <c r="L41" s="31">
        <f>SUM(I41:K41)</f>
        <v>200</v>
      </c>
      <c r="M41" s="47"/>
      <c r="N41" s="48"/>
      <c r="O41" s="31">
        <f>SUM(L41:N41)</f>
        <v>200</v>
      </c>
      <c r="P41" s="47"/>
      <c r="Q41" s="48"/>
      <c r="R41" s="31">
        <f>SUM(O41:Q41)</f>
        <v>200</v>
      </c>
      <c r="S41" s="47"/>
      <c r="T41" s="48"/>
      <c r="U41" s="32">
        <f t="shared" si="4"/>
        <v>200</v>
      </c>
    </row>
    <row r="42" spans="1:21" x14ac:dyDescent="0.25">
      <c r="A42" s="35">
        <v>35</v>
      </c>
      <c r="B42" s="35">
        <v>221</v>
      </c>
      <c r="C42" s="28" t="s">
        <v>113</v>
      </c>
      <c r="D42" s="47"/>
      <c r="E42" s="48"/>
      <c r="F42" s="31"/>
      <c r="G42" s="47">
        <v>110</v>
      </c>
      <c r="H42" s="48">
        <v>82</v>
      </c>
      <c r="I42" s="31">
        <f>SUM(F42:H42)</f>
        <v>192</v>
      </c>
      <c r="J42" s="47"/>
      <c r="K42" s="48"/>
      <c r="L42" s="31">
        <f>SUM(I42:K42)</f>
        <v>192</v>
      </c>
      <c r="M42" s="47"/>
      <c r="N42" s="48"/>
      <c r="O42" s="31">
        <f>SUM(L42:N42)</f>
        <v>192</v>
      </c>
      <c r="P42" s="47"/>
      <c r="Q42" s="48"/>
      <c r="R42" s="31">
        <f>SUM(O42:Q42)</f>
        <v>192</v>
      </c>
      <c r="S42" s="47"/>
      <c r="T42" s="48"/>
      <c r="U42" s="32">
        <f t="shared" si="4"/>
        <v>192</v>
      </c>
    </row>
    <row r="43" spans="1:21" x14ac:dyDescent="0.25">
      <c r="A43" s="35">
        <v>36</v>
      </c>
      <c r="B43" s="58">
        <v>44</v>
      </c>
      <c r="C43" s="68" t="s">
        <v>155</v>
      </c>
      <c r="D43" s="77"/>
      <c r="E43" s="77"/>
      <c r="F43" s="77">
        <v>0</v>
      </c>
      <c r="G43" s="77"/>
      <c r="H43" s="77"/>
      <c r="I43" s="77">
        <v>0</v>
      </c>
      <c r="J43" s="77"/>
      <c r="K43" s="77"/>
      <c r="L43" s="77">
        <v>0</v>
      </c>
      <c r="M43" s="77"/>
      <c r="N43" s="77"/>
      <c r="O43" s="77">
        <v>0</v>
      </c>
      <c r="P43" s="77"/>
      <c r="Q43" s="77"/>
      <c r="R43" s="77">
        <v>0</v>
      </c>
      <c r="S43" s="77">
        <v>100</v>
      </c>
      <c r="T43" s="77">
        <v>90</v>
      </c>
      <c r="U43" s="32">
        <f t="shared" si="4"/>
        <v>190</v>
      </c>
    </row>
    <row r="44" spans="1:21" x14ac:dyDescent="0.25">
      <c r="A44" s="35">
        <v>37</v>
      </c>
      <c r="B44" s="35">
        <v>990</v>
      </c>
      <c r="C44" s="27" t="s">
        <v>146</v>
      </c>
      <c r="D44" s="27"/>
      <c r="E44" s="27"/>
      <c r="F44" s="27">
        <f>SUM(D44:E44)</f>
        <v>0</v>
      </c>
      <c r="G44" s="27"/>
      <c r="H44" s="27"/>
      <c r="I44" s="27">
        <f>SUM(F44:H44)</f>
        <v>0</v>
      </c>
      <c r="J44" s="27"/>
      <c r="K44" s="27"/>
      <c r="L44" s="27">
        <f>SUM(I44:K44)</f>
        <v>0</v>
      </c>
      <c r="M44" s="27"/>
      <c r="N44" s="27"/>
      <c r="O44" s="27">
        <f>SUM(L44:N44)</f>
        <v>0</v>
      </c>
      <c r="P44" s="27">
        <v>95</v>
      </c>
      <c r="Q44" s="27">
        <v>90</v>
      </c>
      <c r="R44" s="27">
        <f>SUM(O44:Q44)</f>
        <v>185</v>
      </c>
      <c r="S44" s="27"/>
      <c r="T44" s="27"/>
      <c r="U44" s="32">
        <f t="shared" si="4"/>
        <v>185</v>
      </c>
    </row>
    <row r="45" spans="1:21" x14ac:dyDescent="0.25">
      <c r="A45" s="35">
        <v>38</v>
      </c>
      <c r="B45" s="35">
        <v>9</v>
      </c>
      <c r="C45" s="27" t="s">
        <v>68</v>
      </c>
      <c r="D45" s="27">
        <v>87</v>
      </c>
      <c r="E45" s="27">
        <v>87</v>
      </c>
      <c r="F45" s="27">
        <f>SUM(D45:E45)</f>
        <v>174</v>
      </c>
      <c r="G45" s="27"/>
      <c r="H45" s="27"/>
      <c r="I45" s="27">
        <f>SUM(F45:H45)</f>
        <v>174</v>
      </c>
      <c r="J45" s="27"/>
      <c r="K45" s="27"/>
      <c r="L45" s="27">
        <f>SUM(I45:K45)</f>
        <v>174</v>
      </c>
      <c r="M45" s="27"/>
      <c r="N45" s="27"/>
      <c r="O45" s="27">
        <f>SUM(L45:N45)</f>
        <v>174</v>
      </c>
      <c r="P45" s="27"/>
      <c r="Q45" s="27"/>
      <c r="R45" s="27">
        <f>SUM(O45:Q45)</f>
        <v>174</v>
      </c>
      <c r="S45" s="27"/>
      <c r="T45" s="27"/>
      <c r="U45" s="32">
        <f t="shared" si="4"/>
        <v>174</v>
      </c>
    </row>
    <row r="46" spans="1:21" x14ac:dyDescent="0.25">
      <c r="A46" s="35">
        <v>39</v>
      </c>
      <c r="B46" s="35">
        <v>81</v>
      </c>
      <c r="C46" s="27" t="s">
        <v>72</v>
      </c>
      <c r="D46" s="27">
        <v>0</v>
      </c>
      <c r="E46" s="27">
        <v>0</v>
      </c>
      <c r="F46" s="27">
        <f>SUM(D46:E46)</f>
        <v>0</v>
      </c>
      <c r="G46" s="27"/>
      <c r="H46" s="27"/>
      <c r="I46" s="27">
        <f>SUM(F46:H46)</f>
        <v>0</v>
      </c>
      <c r="J46" s="27"/>
      <c r="K46" s="27"/>
      <c r="L46" s="27">
        <f>SUM(I46:K46)</f>
        <v>0</v>
      </c>
      <c r="M46" s="27"/>
      <c r="N46" s="27"/>
      <c r="O46" s="27">
        <f>SUM(L46:N46)</f>
        <v>0</v>
      </c>
      <c r="P46" s="27"/>
      <c r="Q46" s="27"/>
      <c r="R46" s="27">
        <f>SUM(O46:Q46)</f>
        <v>0</v>
      </c>
      <c r="S46" s="27"/>
      <c r="T46" s="27"/>
      <c r="U46" s="32">
        <f t="shared" si="4"/>
        <v>0</v>
      </c>
    </row>
  </sheetData>
  <sortState ref="B8:U46">
    <sortCondition descending="1" ref="U8:U46"/>
  </sortState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V25"/>
  <sheetViews>
    <sheetView topLeftCell="A6" workbookViewId="0">
      <selection activeCell="U19" sqref="U19"/>
    </sheetView>
  </sheetViews>
  <sheetFormatPr defaultRowHeight="15" x14ac:dyDescent="0.25"/>
  <cols>
    <col min="1" max="1" width="4.28515625" bestFit="1" customWidth="1"/>
    <col min="2" max="2" width="4.5703125" customWidth="1"/>
    <col min="3" max="3" width="20.28515625" bestFit="1" customWidth="1"/>
    <col min="4" max="5" width="4.42578125" bestFit="1" customWidth="1"/>
    <col min="6" max="6" width="6" customWidth="1"/>
    <col min="7" max="7" width="4.28515625" customWidth="1"/>
    <col min="8" max="8" width="5.140625" customWidth="1"/>
    <col min="9" max="9" width="6.140625" customWidth="1"/>
    <col min="10" max="10" width="4.7109375" customWidth="1"/>
    <col min="11" max="11" width="5.140625" customWidth="1"/>
    <col min="12" max="12" width="6.5703125" customWidth="1"/>
    <col min="13" max="13" width="4.7109375" customWidth="1"/>
    <col min="14" max="14" width="4.5703125" customWidth="1"/>
    <col min="15" max="15" width="6.28515625" customWidth="1"/>
    <col min="16" max="16" width="4.42578125" customWidth="1"/>
    <col min="17" max="17" width="4.5703125" customWidth="1"/>
    <col min="18" max="18" width="6.42578125" customWidth="1"/>
    <col min="19" max="20" width="4.5703125" customWidth="1"/>
    <col min="21" max="21" width="6.42578125" customWidth="1"/>
  </cols>
  <sheetData>
    <row r="1" spans="1:22" ht="15.75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5.75" x14ac:dyDescent="0.25">
      <c r="A2" s="3"/>
      <c r="B2" s="3"/>
      <c r="C2" s="3"/>
      <c r="E2" s="3"/>
      <c r="F2" s="14" t="s">
        <v>89</v>
      </c>
      <c r="G2" s="15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3"/>
      <c r="T2" s="3"/>
      <c r="U2" s="3"/>
      <c r="V2" s="3"/>
    </row>
    <row r="3" spans="1:22" ht="15.75" x14ac:dyDescent="0.25">
      <c r="A3" s="3"/>
      <c r="B3" s="3"/>
      <c r="C3" s="3"/>
      <c r="D3" s="3"/>
      <c r="E3" s="3"/>
      <c r="F3" s="14"/>
      <c r="G3" s="15"/>
      <c r="H3" s="14"/>
      <c r="I3" s="14"/>
      <c r="J3" s="14" t="s">
        <v>99</v>
      </c>
      <c r="K3" s="15"/>
      <c r="L3" s="14"/>
      <c r="M3" s="14"/>
      <c r="N3" s="14"/>
      <c r="O3" s="14"/>
      <c r="P3" s="14"/>
      <c r="Q3" s="14"/>
      <c r="R3" s="14"/>
      <c r="S3" s="3"/>
      <c r="T3" s="3"/>
      <c r="U3" s="3"/>
      <c r="V3" s="3"/>
    </row>
    <row r="4" spans="1:22" ht="15.75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6.5" thickBot="1" x14ac:dyDescent="0.3">
      <c r="A5" s="3"/>
      <c r="B5" s="3"/>
      <c r="C5" s="3"/>
      <c r="D5" s="4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84.95" customHeight="1" thickBot="1" x14ac:dyDescent="0.3">
      <c r="A6" s="3"/>
      <c r="B6" s="3"/>
      <c r="C6" s="24"/>
      <c r="D6" s="22" t="s">
        <v>88</v>
      </c>
      <c r="E6" s="23">
        <v>43541</v>
      </c>
      <c r="F6" s="24"/>
      <c r="G6" s="25" t="s">
        <v>83</v>
      </c>
      <c r="H6" s="26">
        <v>43555</v>
      </c>
      <c r="I6" s="50"/>
      <c r="J6" s="25" t="s">
        <v>84</v>
      </c>
      <c r="K6" s="26">
        <v>43586</v>
      </c>
      <c r="L6" s="50"/>
      <c r="M6" s="25" t="s">
        <v>119</v>
      </c>
      <c r="N6" s="26">
        <v>43639</v>
      </c>
      <c r="O6" s="50"/>
      <c r="P6" s="25" t="s">
        <v>85</v>
      </c>
      <c r="Q6" s="26">
        <v>43723</v>
      </c>
      <c r="R6" s="50"/>
      <c r="S6" s="25" t="s">
        <v>86</v>
      </c>
      <c r="T6" s="26">
        <v>43758</v>
      </c>
      <c r="U6" s="24"/>
      <c r="V6" s="3"/>
    </row>
    <row r="7" spans="1:22" ht="16.5" thickBot="1" x14ac:dyDescent="0.3">
      <c r="A7" s="5" t="s">
        <v>0</v>
      </c>
      <c r="B7" s="5" t="s">
        <v>1</v>
      </c>
      <c r="C7" s="6" t="s">
        <v>87</v>
      </c>
      <c r="D7" s="7" t="s">
        <v>3</v>
      </c>
      <c r="E7" s="8" t="s">
        <v>4</v>
      </c>
      <c r="F7" s="9" t="s">
        <v>2</v>
      </c>
      <c r="G7" s="7" t="s">
        <v>3</v>
      </c>
      <c r="H7" s="8" t="s">
        <v>4</v>
      </c>
      <c r="I7" s="9" t="s">
        <v>2</v>
      </c>
      <c r="J7" s="7" t="s">
        <v>3</v>
      </c>
      <c r="K7" s="8" t="s">
        <v>4</v>
      </c>
      <c r="L7" s="9" t="s">
        <v>2</v>
      </c>
      <c r="M7" s="7" t="s">
        <v>3</v>
      </c>
      <c r="N7" s="8" t="s">
        <v>4</v>
      </c>
      <c r="O7" s="9" t="s">
        <v>2</v>
      </c>
      <c r="P7" s="7" t="s">
        <v>3</v>
      </c>
      <c r="Q7" s="8" t="s">
        <v>4</v>
      </c>
      <c r="R7" s="9" t="s">
        <v>2</v>
      </c>
      <c r="S7" s="7" t="s">
        <v>3</v>
      </c>
      <c r="T7" s="8" t="s">
        <v>4</v>
      </c>
      <c r="U7" s="10" t="s">
        <v>2</v>
      </c>
      <c r="V7" s="3"/>
    </row>
    <row r="8" spans="1:22" ht="15.75" x14ac:dyDescent="0.25">
      <c r="A8" s="35">
        <v>1</v>
      </c>
      <c r="B8" s="35">
        <v>156</v>
      </c>
      <c r="C8" s="28" t="s">
        <v>76</v>
      </c>
      <c r="D8" s="29">
        <v>220</v>
      </c>
      <c r="E8" s="30">
        <v>150</v>
      </c>
      <c r="F8" s="31">
        <f t="shared" ref="F8:F18" si="0">SUM(D8:E8)</f>
        <v>370</v>
      </c>
      <c r="G8" s="29">
        <v>250</v>
      </c>
      <c r="H8" s="30">
        <v>220</v>
      </c>
      <c r="I8" s="31">
        <f t="shared" ref="I8:I18" si="1">SUM(F8:H8)</f>
        <v>840</v>
      </c>
      <c r="J8" s="29">
        <v>220</v>
      </c>
      <c r="K8" s="30">
        <v>220</v>
      </c>
      <c r="L8" s="31">
        <f t="shared" ref="L8:L18" si="2">SUM(I8:K8)</f>
        <v>1280</v>
      </c>
      <c r="M8" s="29">
        <v>220</v>
      </c>
      <c r="N8" s="30">
        <v>250</v>
      </c>
      <c r="O8" s="31">
        <f t="shared" ref="O8:O18" si="3">SUM(L8:N8)</f>
        <v>1750</v>
      </c>
      <c r="P8" s="29">
        <v>220</v>
      </c>
      <c r="Q8" s="30">
        <v>200</v>
      </c>
      <c r="R8" s="31">
        <f t="shared" ref="R8:R18" si="4">SUM(O8:Q8)</f>
        <v>2170</v>
      </c>
      <c r="S8" s="41">
        <v>250</v>
      </c>
      <c r="T8" s="42">
        <v>250</v>
      </c>
      <c r="U8" s="32">
        <f t="shared" ref="U8:U18" si="5">SUM(R8:T8)</f>
        <v>2670</v>
      </c>
      <c r="V8" s="3"/>
    </row>
    <row r="9" spans="1:22" ht="15.75" x14ac:dyDescent="0.25">
      <c r="A9" s="35">
        <v>2</v>
      </c>
      <c r="B9" s="35">
        <v>77</v>
      </c>
      <c r="C9" s="28" t="s">
        <v>78</v>
      </c>
      <c r="D9" s="29">
        <v>160</v>
      </c>
      <c r="E9" s="30">
        <v>160</v>
      </c>
      <c r="F9" s="31">
        <f t="shared" si="0"/>
        <v>320</v>
      </c>
      <c r="G9" s="29">
        <v>160</v>
      </c>
      <c r="H9" s="30">
        <v>180</v>
      </c>
      <c r="I9" s="31">
        <f t="shared" si="1"/>
        <v>660</v>
      </c>
      <c r="J9" s="29">
        <v>200</v>
      </c>
      <c r="K9" s="30">
        <v>200</v>
      </c>
      <c r="L9" s="31">
        <f t="shared" si="2"/>
        <v>1060</v>
      </c>
      <c r="M9" s="29">
        <v>200</v>
      </c>
      <c r="N9" s="30">
        <v>220</v>
      </c>
      <c r="O9" s="31">
        <f t="shared" si="3"/>
        <v>1480</v>
      </c>
      <c r="P9" s="29">
        <v>200</v>
      </c>
      <c r="Q9" s="30">
        <v>220</v>
      </c>
      <c r="R9" s="31">
        <f t="shared" si="4"/>
        <v>1900</v>
      </c>
      <c r="S9" s="29">
        <v>220</v>
      </c>
      <c r="T9" s="30">
        <v>220</v>
      </c>
      <c r="U9" s="32">
        <f t="shared" si="5"/>
        <v>2340</v>
      </c>
      <c r="V9" s="3"/>
    </row>
    <row r="10" spans="1:22" ht="15.75" x14ac:dyDescent="0.25">
      <c r="A10" s="35">
        <v>3</v>
      </c>
      <c r="B10" s="35">
        <v>3</v>
      </c>
      <c r="C10" s="28" t="s">
        <v>73</v>
      </c>
      <c r="D10" s="29">
        <v>250</v>
      </c>
      <c r="E10" s="30">
        <v>250</v>
      </c>
      <c r="F10" s="31">
        <f t="shared" si="0"/>
        <v>500</v>
      </c>
      <c r="G10" s="29">
        <v>200</v>
      </c>
      <c r="H10" s="30">
        <v>140</v>
      </c>
      <c r="I10" s="31">
        <f t="shared" si="1"/>
        <v>840</v>
      </c>
      <c r="J10" s="29">
        <v>250</v>
      </c>
      <c r="K10" s="30">
        <v>250</v>
      </c>
      <c r="L10" s="31">
        <f t="shared" si="2"/>
        <v>1340</v>
      </c>
      <c r="M10" s="29" t="s">
        <v>82</v>
      </c>
      <c r="N10" s="30" t="s">
        <v>82</v>
      </c>
      <c r="O10" s="31">
        <f t="shared" si="3"/>
        <v>1340</v>
      </c>
      <c r="P10" s="29">
        <v>250</v>
      </c>
      <c r="Q10" s="30">
        <v>250</v>
      </c>
      <c r="R10" s="31">
        <f t="shared" si="4"/>
        <v>1840</v>
      </c>
      <c r="S10" s="29" t="s">
        <v>82</v>
      </c>
      <c r="T10" s="30" t="s">
        <v>82</v>
      </c>
      <c r="U10" s="32">
        <f t="shared" si="5"/>
        <v>1840</v>
      </c>
      <c r="V10" s="3"/>
    </row>
    <row r="11" spans="1:22" ht="15.75" x14ac:dyDescent="0.25">
      <c r="A11" s="35">
        <v>4</v>
      </c>
      <c r="B11" s="35">
        <v>22</v>
      </c>
      <c r="C11" s="28" t="s">
        <v>74</v>
      </c>
      <c r="D11" s="29">
        <v>200</v>
      </c>
      <c r="E11" s="30">
        <v>220</v>
      </c>
      <c r="F11" s="31">
        <f t="shared" si="0"/>
        <v>420</v>
      </c>
      <c r="G11" s="29">
        <v>220</v>
      </c>
      <c r="H11" s="30">
        <v>250</v>
      </c>
      <c r="I11" s="31">
        <f t="shared" si="1"/>
        <v>890</v>
      </c>
      <c r="J11" s="29"/>
      <c r="K11" s="30"/>
      <c r="L11" s="31">
        <f t="shared" si="2"/>
        <v>890</v>
      </c>
      <c r="M11" s="29">
        <v>250</v>
      </c>
      <c r="N11" s="30">
        <v>180</v>
      </c>
      <c r="O11" s="31">
        <f t="shared" si="3"/>
        <v>1320</v>
      </c>
      <c r="P11" s="29"/>
      <c r="Q11" s="30"/>
      <c r="R11" s="31">
        <f t="shared" si="4"/>
        <v>1320</v>
      </c>
      <c r="S11" s="29"/>
      <c r="T11" s="30"/>
      <c r="U11" s="32">
        <f t="shared" si="5"/>
        <v>1320</v>
      </c>
      <c r="V11" s="3"/>
    </row>
    <row r="12" spans="1:22" ht="15.75" x14ac:dyDescent="0.25">
      <c r="A12" s="35">
        <v>5</v>
      </c>
      <c r="B12" s="35">
        <v>39</v>
      </c>
      <c r="C12" s="28" t="s">
        <v>79</v>
      </c>
      <c r="D12" s="29">
        <v>140</v>
      </c>
      <c r="E12" s="30">
        <v>140</v>
      </c>
      <c r="F12" s="31">
        <f t="shared" si="0"/>
        <v>280</v>
      </c>
      <c r="G12" s="29">
        <v>140</v>
      </c>
      <c r="H12" s="30">
        <v>150</v>
      </c>
      <c r="I12" s="31">
        <f t="shared" si="1"/>
        <v>570</v>
      </c>
      <c r="J12" s="29"/>
      <c r="K12" s="30"/>
      <c r="L12" s="31">
        <f t="shared" si="2"/>
        <v>570</v>
      </c>
      <c r="M12" s="29">
        <v>180</v>
      </c>
      <c r="N12" s="30">
        <v>200</v>
      </c>
      <c r="O12" s="31">
        <f t="shared" si="3"/>
        <v>950</v>
      </c>
      <c r="P12" s="29">
        <v>180</v>
      </c>
      <c r="Q12" s="30">
        <v>180</v>
      </c>
      <c r="R12" s="31">
        <f t="shared" si="4"/>
        <v>1310</v>
      </c>
      <c r="S12" s="29"/>
      <c r="T12" s="30"/>
      <c r="U12" s="32">
        <f t="shared" si="5"/>
        <v>1310</v>
      </c>
      <c r="V12" s="3"/>
    </row>
    <row r="13" spans="1:22" ht="15.75" x14ac:dyDescent="0.25">
      <c r="A13" s="35">
        <v>6</v>
      </c>
      <c r="B13" s="35">
        <v>37</v>
      </c>
      <c r="C13" s="28" t="s">
        <v>77</v>
      </c>
      <c r="D13" s="29">
        <v>150</v>
      </c>
      <c r="E13" s="30">
        <v>180</v>
      </c>
      <c r="F13" s="31">
        <f t="shared" si="0"/>
        <v>330</v>
      </c>
      <c r="G13" s="29">
        <v>150</v>
      </c>
      <c r="H13" s="30">
        <v>160</v>
      </c>
      <c r="I13" s="31">
        <f t="shared" si="1"/>
        <v>640</v>
      </c>
      <c r="J13" s="29"/>
      <c r="K13" s="30"/>
      <c r="L13" s="31">
        <f t="shared" si="2"/>
        <v>640</v>
      </c>
      <c r="M13" s="29"/>
      <c r="N13" s="30"/>
      <c r="O13" s="31">
        <f t="shared" si="3"/>
        <v>640</v>
      </c>
      <c r="P13" s="29"/>
      <c r="Q13" s="30"/>
      <c r="R13" s="31">
        <f t="shared" si="4"/>
        <v>640</v>
      </c>
      <c r="S13" s="29"/>
      <c r="T13" s="30"/>
      <c r="U13" s="32">
        <f t="shared" si="5"/>
        <v>640</v>
      </c>
      <c r="V13" s="3"/>
    </row>
    <row r="14" spans="1:22" ht="15.75" x14ac:dyDescent="0.25">
      <c r="A14" s="35">
        <v>7</v>
      </c>
      <c r="B14" s="35">
        <v>90</v>
      </c>
      <c r="C14" s="28" t="s">
        <v>101</v>
      </c>
      <c r="D14" s="29"/>
      <c r="E14" s="30"/>
      <c r="F14" s="31">
        <f t="shared" si="0"/>
        <v>0</v>
      </c>
      <c r="G14" s="29">
        <v>130</v>
      </c>
      <c r="H14" s="30">
        <v>130</v>
      </c>
      <c r="I14" s="31">
        <f t="shared" si="1"/>
        <v>260</v>
      </c>
      <c r="J14" s="29"/>
      <c r="K14" s="30"/>
      <c r="L14" s="31">
        <f t="shared" si="2"/>
        <v>260</v>
      </c>
      <c r="M14" s="29"/>
      <c r="N14" s="30"/>
      <c r="O14" s="31">
        <f t="shared" si="3"/>
        <v>260</v>
      </c>
      <c r="P14" s="29">
        <v>160</v>
      </c>
      <c r="Q14" s="30">
        <v>0</v>
      </c>
      <c r="R14" s="31">
        <f t="shared" si="4"/>
        <v>420</v>
      </c>
      <c r="S14" s="29"/>
      <c r="T14" s="30"/>
      <c r="U14" s="32">
        <f t="shared" si="5"/>
        <v>420</v>
      </c>
      <c r="V14" s="3"/>
    </row>
    <row r="15" spans="1:22" ht="15.75" x14ac:dyDescent="0.25">
      <c r="A15" s="35">
        <v>8</v>
      </c>
      <c r="B15" s="35">
        <v>96</v>
      </c>
      <c r="C15" s="28" t="s">
        <v>75</v>
      </c>
      <c r="D15" s="29">
        <v>180</v>
      </c>
      <c r="E15" s="30">
        <v>200</v>
      </c>
      <c r="F15" s="31">
        <f t="shared" si="0"/>
        <v>380</v>
      </c>
      <c r="G15" s="29"/>
      <c r="H15" s="30"/>
      <c r="I15" s="31">
        <f t="shared" si="1"/>
        <v>380</v>
      </c>
      <c r="J15" s="29"/>
      <c r="K15" s="30"/>
      <c r="L15" s="31">
        <f t="shared" si="2"/>
        <v>380</v>
      </c>
      <c r="M15" s="29"/>
      <c r="N15" s="30"/>
      <c r="O15" s="31">
        <f t="shared" si="3"/>
        <v>380</v>
      </c>
      <c r="P15" s="29"/>
      <c r="Q15" s="30"/>
      <c r="R15" s="31">
        <f t="shared" si="4"/>
        <v>380</v>
      </c>
      <c r="S15" s="29"/>
      <c r="T15" s="30"/>
      <c r="U15" s="32">
        <f t="shared" si="5"/>
        <v>380</v>
      </c>
      <c r="V15" s="3"/>
    </row>
    <row r="16" spans="1:22" ht="15.75" x14ac:dyDescent="0.25">
      <c r="A16" s="35">
        <v>9</v>
      </c>
      <c r="B16" s="35">
        <v>313</v>
      </c>
      <c r="C16" s="28" t="s">
        <v>100</v>
      </c>
      <c r="D16" s="29"/>
      <c r="E16" s="30"/>
      <c r="F16" s="31">
        <f t="shared" si="0"/>
        <v>0</v>
      </c>
      <c r="G16" s="29">
        <v>180</v>
      </c>
      <c r="H16" s="30">
        <v>200</v>
      </c>
      <c r="I16" s="31">
        <f t="shared" si="1"/>
        <v>380</v>
      </c>
      <c r="J16" s="29"/>
      <c r="K16" s="30"/>
      <c r="L16" s="31">
        <f t="shared" si="2"/>
        <v>380</v>
      </c>
      <c r="M16" s="29"/>
      <c r="N16" s="30"/>
      <c r="O16" s="31">
        <f t="shared" si="3"/>
        <v>380</v>
      </c>
      <c r="P16" s="29"/>
      <c r="Q16" s="30"/>
      <c r="R16" s="31">
        <f t="shared" si="4"/>
        <v>380</v>
      </c>
      <c r="S16" s="29"/>
      <c r="T16" s="30"/>
      <c r="U16" s="32">
        <f t="shared" si="5"/>
        <v>380</v>
      </c>
      <c r="V16" s="3"/>
    </row>
    <row r="17" spans="1:22" ht="16.5" thickBot="1" x14ac:dyDescent="0.3">
      <c r="A17" s="35">
        <v>10</v>
      </c>
      <c r="B17" s="35">
        <v>365</v>
      </c>
      <c r="C17" s="28" t="s">
        <v>80</v>
      </c>
      <c r="D17" s="29">
        <v>130</v>
      </c>
      <c r="E17" s="30">
        <v>130</v>
      </c>
      <c r="F17" s="31">
        <f t="shared" si="0"/>
        <v>260</v>
      </c>
      <c r="G17" s="29"/>
      <c r="H17" s="30"/>
      <c r="I17" s="31">
        <f t="shared" si="1"/>
        <v>260</v>
      </c>
      <c r="J17" s="29"/>
      <c r="K17" s="30"/>
      <c r="L17" s="31">
        <f t="shared" si="2"/>
        <v>260</v>
      </c>
      <c r="M17" s="29"/>
      <c r="N17" s="30"/>
      <c r="O17" s="31">
        <f t="shared" si="3"/>
        <v>260</v>
      </c>
      <c r="P17" s="33"/>
      <c r="Q17" s="34"/>
      <c r="R17" s="31">
        <f t="shared" si="4"/>
        <v>260</v>
      </c>
      <c r="S17" s="29"/>
      <c r="T17" s="30"/>
      <c r="U17" s="32">
        <f t="shared" si="5"/>
        <v>260</v>
      </c>
      <c r="V17" s="3"/>
    </row>
    <row r="18" spans="1:22" ht="16.5" thickBot="1" x14ac:dyDescent="0.3">
      <c r="A18" s="35">
        <v>11</v>
      </c>
      <c r="B18" s="35">
        <v>306</v>
      </c>
      <c r="C18" s="28" t="s">
        <v>81</v>
      </c>
      <c r="D18" s="33">
        <v>120</v>
      </c>
      <c r="E18" s="34">
        <v>120</v>
      </c>
      <c r="F18" s="31">
        <f t="shared" si="0"/>
        <v>240</v>
      </c>
      <c r="G18" s="33"/>
      <c r="H18" s="34"/>
      <c r="I18" s="31">
        <f t="shared" si="1"/>
        <v>240</v>
      </c>
      <c r="J18" s="33"/>
      <c r="K18" s="34"/>
      <c r="L18" s="31">
        <f t="shared" si="2"/>
        <v>240</v>
      </c>
      <c r="M18" s="33"/>
      <c r="N18" s="34"/>
      <c r="O18" s="31">
        <f t="shared" si="3"/>
        <v>240</v>
      </c>
      <c r="P18" s="51"/>
      <c r="Q18" s="52"/>
      <c r="R18" s="31">
        <f t="shared" si="4"/>
        <v>240</v>
      </c>
      <c r="S18" s="33"/>
      <c r="T18" s="34"/>
      <c r="U18" s="32">
        <f t="shared" si="5"/>
        <v>240</v>
      </c>
      <c r="V18" s="3"/>
    </row>
    <row r="19" spans="1:22" ht="15.75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ht="15.75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ht="15.75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ht="15.75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ht="15.75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ht="15.75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ht="15.75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</sheetData>
  <sortState ref="B8:U18">
    <sortCondition descending="1" ref="U8:U18"/>
  </sortState>
  <pageMargins left="0.70866141732283472" right="0.70866141732283472" top="0.74803149606299213" bottom="0.74803149606299213" header="0.31496062992125984" footer="0.31496062992125984"/>
  <pageSetup paperSize="9" fitToWidth="0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>
      <selection activeCell="E19" sqref="E19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3"/>
  <sheetViews>
    <sheetView topLeftCell="A3" workbookViewId="0">
      <selection activeCell="V11" sqref="V11"/>
    </sheetView>
  </sheetViews>
  <sheetFormatPr defaultRowHeight="15" x14ac:dyDescent="0.25"/>
  <cols>
    <col min="1" max="1" width="5.28515625" customWidth="1"/>
    <col min="2" max="2" width="5" customWidth="1"/>
    <col min="3" max="3" width="19.7109375" customWidth="1"/>
    <col min="4" max="11" width="5.28515625" customWidth="1"/>
    <col min="12" max="12" width="5.7109375" customWidth="1"/>
    <col min="13" max="20" width="5.28515625" customWidth="1"/>
    <col min="21" max="21" width="6.7109375" customWidth="1"/>
  </cols>
  <sheetData>
    <row r="1" spans="1:21" ht="15.75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5.75" x14ac:dyDescent="0.25">
      <c r="A2" s="3"/>
      <c r="B2" s="3"/>
      <c r="C2" s="3"/>
      <c r="D2" s="3"/>
      <c r="E2" s="3"/>
      <c r="F2" s="14" t="s">
        <v>89</v>
      </c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3"/>
      <c r="T2" s="3"/>
      <c r="U2" s="3"/>
    </row>
    <row r="3" spans="1:21" ht="15.75" x14ac:dyDescent="0.25">
      <c r="A3" s="3"/>
      <c r="B3" s="3"/>
      <c r="C3" s="3"/>
      <c r="D3" s="3"/>
      <c r="E3" s="3"/>
      <c r="F3" s="14"/>
      <c r="G3" s="14"/>
      <c r="H3" s="14"/>
      <c r="I3" s="14"/>
      <c r="J3" s="14" t="s">
        <v>117</v>
      </c>
      <c r="K3" s="14"/>
      <c r="L3" s="14"/>
      <c r="M3" s="14"/>
      <c r="N3" s="14"/>
      <c r="O3" s="14"/>
      <c r="P3" s="14"/>
      <c r="Q3" s="14"/>
      <c r="R3" s="14"/>
      <c r="S3" s="3"/>
      <c r="T3" s="3"/>
      <c r="U3" s="3"/>
    </row>
    <row r="4" spans="1:21" ht="15.75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16.5" thickBot="1" x14ac:dyDescent="0.3">
      <c r="A5" s="3"/>
      <c r="B5" s="3"/>
      <c r="C5" s="3"/>
      <c r="D5" s="4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84.95" customHeight="1" thickBot="1" x14ac:dyDescent="0.3">
      <c r="A6" s="3"/>
      <c r="B6" s="3"/>
      <c r="C6" s="3"/>
      <c r="D6" s="22" t="s">
        <v>88</v>
      </c>
      <c r="E6" s="23">
        <v>43541</v>
      </c>
      <c r="F6" s="24"/>
      <c r="G6" s="25" t="s">
        <v>83</v>
      </c>
      <c r="H6" s="26">
        <v>43555</v>
      </c>
      <c r="I6" s="24"/>
      <c r="J6" s="25" t="s">
        <v>84</v>
      </c>
      <c r="K6" s="26">
        <v>43586</v>
      </c>
      <c r="L6" s="24"/>
      <c r="M6" s="25" t="s">
        <v>119</v>
      </c>
      <c r="N6" s="26">
        <v>43639</v>
      </c>
      <c r="O6" s="24"/>
      <c r="P6" s="25" t="s">
        <v>85</v>
      </c>
      <c r="Q6" s="26">
        <v>43723</v>
      </c>
      <c r="R6" s="24"/>
      <c r="S6" s="25" t="s">
        <v>86</v>
      </c>
      <c r="T6" s="26">
        <v>43758</v>
      </c>
      <c r="U6" s="3"/>
    </row>
    <row r="7" spans="1:21" ht="15.75" x14ac:dyDescent="0.25">
      <c r="A7" s="5" t="s">
        <v>0</v>
      </c>
      <c r="B7" s="5" t="s">
        <v>1</v>
      </c>
      <c r="C7" s="6" t="s">
        <v>87</v>
      </c>
      <c r="D7" s="7" t="s">
        <v>3</v>
      </c>
      <c r="E7" s="8" t="s">
        <v>4</v>
      </c>
      <c r="F7" s="9" t="s">
        <v>2</v>
      </c>
      <c r="G7" s="7" t="s">
        <v>3</v>
      </c>
      <c r="H7" s="8" t="s">
        <v>4</v>
      </c>
      <c r="I7" s="9" t="s">
        <v>2</v>
      </c>
      <c r="J7" s="7" t="s">
        <v>3</v>
      </c>
      <c r="K7" s="8" t="s">
        <v>4</v>
      </c>
      <c r="L7" s="9" t="s">
        <v>2</v>
      </c>
      <c r="M7" s="7" t="s">
        <v>3</v>
      </c>
      <c r="N7" s="8" t="s">
        <v>4</v>
      </c>
      <c r="O7" s="9" t="s">
        <v>2</v>
      </c>
      <c r="P7" s="7" t="s">
        <v>3</v>
      </c>
      <c r="Q7" s="8" t="s">
        <v>4</v>
      </c>
      <c r="R7" s="9" t="s">
        <v>2</v>
      </c>
      <c r="S7" s="7" t="s">
        <v>3</v>
      </c>
      <c r="T7" s="8" t="s">
        <v>4</v>
      </c>
      <c r="U7" s="19" t="s">
        <v>2</v>
      </c>
    </row>
    <row r="8" spans="1:21" x14ac:dyDescent="0.25">
      <c r="A8" s="35">
        <v>1</v>
      </c>
      <c r="B8" s="35">
        <v>61</v>
      </c>
      <c r="C8" s="28" t="s">
        <v>116</v>
      </c>
      <c r="D8" s="29">
        <v>0</v>
      </c>
      <c r="E8" s="30">
        <v>0</v>
      </c>
      <c r="F8" s="31">
        <f>SUM(D8:E8)</f>
        <v>0</v>
      </c>
      <c r="G8" s="29">
        <v>220</v>
      </c>
      <c r="H8" s="30">
        <v>220</v>
      </c>
      <c r="I8" s="31">
        <f>SUM(F8:H8)</f>
        <v>440</v>
      </c>
      <c r="J8" s="29">
        <v>220</v>
      </c>
      <c r="K8" s="30">
        <v>220</v>
      </c>
      <c r="L8" s="31">
        <f>SUM(I8:K8)</f>
        <v>880</v>
      </c>
      <c r="M8" s="29"/>
      <c r="N8" s="30"/>
      <c r="O8" s="31">
        <f>SUM(L8:N8)</f>
        <v>880</v>
      </c>
      <c r="P8" s="29"/>
      <c r="Q8" s="30"/>
      <c r="R8" s="31">
        <f>SUM(O8:Q8)</f>
        <v>880</v>
      </c>
      <c r="S8" s="29">
        <v>220</v>
      </c>
      <c r="T8" s="30">
        <v>220</v>
      </c>
      <c r="U8" s="32">
        <f>SUM(R8:T8)</f>
        <v>1320</v>
      </c>
    </row>
    <row r="9" spans="1:21" x14ac:dyDescent="0.25">
      <c r="A9" s="35">
        <v>2</v>
      </c>
      <c r="B9" s="35">
        <v>555</v>
      </c>
      <c r="C9" s="28" t="s">
        <v>115</v>
      </c>
      <c r="D9" s="29">
        <v>0</v>
      </c>
      <c r="E9" s="30">
        <v>0</v>
      </c>
      <c r="F9" s="31">
        <f>SUM(D9:E9)</f>
        <v>0</v>
      </c>
      <c r="G9" s="29">
        <v>250</v>
      </c>
      <c r="H9" s="30">
        <v>250</v>
      </c>
      <c r="I9" s="31">
        <f>SUM(F9:H9)</f>
        <v>500</v>
      </c>
      <c r="J9" s="29" t="s">
        <v>82</v>
      </c>
      <c r="K9" s="30"/>
      <c r="L9" s="31">
        <f>SUM(I9:K9)</f>
        <v>500</v>
      </c>
      <c r="M9" s="29"/>
      <c r="N9" s="30"/>
      <c r="O9" s="31">
        <f>SUM(L9:N9)</f>
        <v>500</v>
      </c>
      <c r="P9" s="29"/>
      <c r="Q9" s="30"/>
      <c r="R9" s="31">
        <f>SUM(O9:Q9)</f>
        <v>500</v>
      </c>
      <c r="S9" s="29">
        <v>250</v>
      </c>
      <c r="T9" s="30">
        <v>250</v>
      </c>
      <c r="U9" s="32">
        <f>SUM(R9:T9)</f>
        <v>1000</v>
      </c>
    </row>
    <row r="10" spans="1:21" x14ac:dyDescent="0.25">
      <c r="A10" s="35">
        <v>3</v>
      </c>
      <c r="B10" s="35">
        <v>84</v>
      </c>
      <c r="C10" s="28" t="s">
        <v>120</v>
      </c>
      <c r="D10" s="29"/>
      <c r="E10" s="30"/>
      <c r="F10" s="31">
        <f>SUM(D10:E10)</f>
        <v>0</v>
      </c>
      <c r="G10" s="29"/>
      <c r="H10" s="30"/>
      <c r="I10" s="31">
        <f>SUM(F10:H10)</f>
        <v>0</v>
      </c>
      <c r="J10" s="29">
        <v>250</v>
      </c>
      <c r="K10" s="30">
        <v>250</v>
      </c>
      <c r="L10" s="31">
        <f>SUM(I10:K10)</f>
        <v>500</v>
      </c>
      <c r="M10" s="29" t="s">
        <v>82</v>
      </c>
      <c r="N10" s="30" t="s">
        <v>82</v>
      </c>
      <c r="O10" s="31">
        <f>SUM(L10:N10)</f>
        <v>500</v>
      </c>
      <c r="P10" s="29" t="s">
        <v>82</v>
      </c>
      <c r="Q10" s="30" t="s">
        <v>82</v>
      </c>
      <c r="R10" s="31">
        <f>SUM(O10:Q10)</f>
        <v>500</v>
      </c>
      <c r="S10" s="29" t="s">
        <v>82</v>
      </c>
      <c r="T10" s="30" t="s">
        <v>82</v>
      </c>
      <c r="U10" s="32">
        <f>SUM(R10:T10)</f>
        <v>500</v>
      </c>
    </row>
    <row r="11" spans="1:21" x14ac:dyDescent="0.25">
      <c r="A11" s="35">
        <v>4</v>
      </c>
      <c r="B11" s="35">
        <v>263</v>
      </c>
      <c r="C11" s="28" t="s">
        <v>132</v>
      </c>
      <c r="D11" s="29"/>
      <c r="E11" s="30"/>
      <c r="F11" s="31">
        <f>SUM(D11:E11)</f>
        <v>0</v>
      </c>
      <c r="G11" s="29"/>
      <c r="H11" s="30"/>
      <c r="I11" s="31">
        <f>SUM(F11:H11)</f>
        <v>0</v>
      </c>
      <c r="J11" s="29" t="s">
        <v>82</v>
      </c>
      <c r="K11" s="30" t="s">
        <v>82</v>
      </c>
      <c r="L11" s="31">
        <f>SUM(I11:K11)</f>
        <v>0</v>
      </c>
      <c r="M11" s="29">
        <v>250</v>
      </c>
      <c r="N11" s="30">
        <v>250</v>
      </c>
      <c r="O11" s="31">
        <f>SUM(L11:N11)</f>
        <v>500</v>
      </c>
      <c r="P11" s="29"/>
      <c r="Q11" s="30"/>
      <c r="R11" s="31">
        <f>SUM(O11:Q11)</f>
        <v>500</v>
      </c>
      <c r="S11" s="29"/>
      <c r="T11" s="30"/>
      <c r="U11" s="32">
        <f>SUM(R11:T11)</f>
        <v>500</v>
      </c>
    </row>
    <row r="12" spans="1:21" x14ac:dyDescent="0.25">
      <c r="A12" s="35" t="s">
        <v>82</v>
      </c>
      <c r="B12" s="27"/>
      <c r="C12" s="28"/>
      <c r="D12" s="29"/>
      <c r="E12" s="30"/>
      <c r="F12" s="31">
        <f t="shared" ref="F12:F13" si="0">SUM(D12:E12)</f>
        <v>0</v>
      </c>
      <c r="G12" s="29" t="s">
        <v>82</v>
      </c>
      <c r="H12" s="30" t="s">
        <v>82</v>
      </c>
      <c r="I12" s="31">
        <f t="shared" ref="I12:I13" si="1">SUM(F12:H12)</f>
        <v>0</v>
      </c>
      <c r="J12" s="29"/>
      <c r="K12" s="30"/>
      <c r="L12" s="31">
        <f t="shared" ref="L12:L13" si="2">SUM(I12:K12)</f>
        <v>0</v>
      </c>
      <c r="M12" s="29"/>
      <c r="N12" s="30"/>
      <c r="O12" s="31">
        <f t="shared" ref="O12:O13" si="3">SUM(L12:N12)</f>
        <v>0</v>
      </c>
      <c r="P12" s="29"/>
      <c r="Q12" s="30"/>
      <c r="R12" s="31">
        <f t="shared" ref="R12:R13" si="4">SUM(O12:Q12)</f>
        <v>0</v>
      </c>
      <c r="S12" s="29"/>
      <c r="T12" s="30"/>
      <c r="U12" s="32">
        <f t="shared" ref="U12:U13" si="5">SUM(R12:T12)</f>
        <v>0</v>
      </c>
    </row>
    <row r="13" spans="1:21" ht="15.75" thickBot="1" x14ac:dyDescent="0.3">
      <c r="A13" s="35" t="s">
        <v>82</v>
      </c>
      <c r="B13" s="27"/>
      <c r="C13" s="28"/>
      <c r="D13" s="33"/>
      <c r="E13" s="34"/>
      <c r="F13" s="31">
        <f t="shared" si="0"/>
        <v>0</v>
      </c>
      <c r="G13" s="33"/>
      <c r="H13" s="34"/>
      <c r="I13" s="31">
        <f t="shared" si="1"/>
        <v>0</v>
      </c>
      <c r="J13" s="33"/>
      <c r="K13" s="34"/>
      <c r="L13" s="31">
        <f t="shared" si="2"/>
        <v>0</v>
      </c>
      <c r="M13" s="33"/>
      <c r="N13" s="34"/>
      <c r="O13" s="31">
        <f t="shared" si="3"/>
        <v>0</v>
      </c>
      <c r="P13" s="33"/>
      <c r="Q13" s="34"/>
      <c r="R13" s="31">
        <f t="shared" si="4"/>
        <v>0</v>
      </c>
      <c r="S13" s="33"/>
      <c r="T13" s="34"/>
      <c r="U13" s="32">
        <f t="shared" si="5"/>
        <v>0</v>
      </c>
    </row>
  </sheetData>
  <sortState ref="B8:U11">
    <sortCondition descending="1" ref="U8:U11"/>
  </sortState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18"/>
  <sheetViews>
    <sheetView topLeftCell="A4" workbookViewId="0">
      <selection activeCell="V9" sqref="V9"/>
    </sheetView>
  </sheetViews>
  <sheetFormatPr defaultRowHeight="15" x14ac:dyDescent="0.25"/>
  <cols>
    <col min="1" max="1" width="4.28515625" bestFit="1" customWidth="1"/>
    <col min="2" max="2" width="5.140625" customWidth="1"/>
    <col min="3" max="3" width="24.140625" customWidth="1"/>
    <col min="4" max="5" width="4.42578125" bestFit="1" customWidth="1"/>
    <col min="6" max="6" width="6.7109375" bestFit="1" customWidth="1"/>
    <col min="7" max="7" width="5.140625" customWidth="1"/>
    <col min="8" max="8" width="4.7109375" customWidth="1"/>
    <col min="9" max="9" width="6.28515625" customWidth="1"/>
    <col min="10" max="10" width="5.5703125" customWidth="1"/>
    <col min="11" max="11" width="5.140625" customWidth="1"/>
    <col min="12" max="12" width="5.42578125" customWidth="1"/>
    <col min="13" max="13" width="5.5703125" customWidth="1"/>
    <col min="14" max="14" width="5" customWidth="1"/>
    <col min="15" max="15" width="6.28515625" customWidth="1"/>
    <col min="16" max="17" width="4.7109375" customWidth="1"/>
    <col min="18" max="18" width="6.28515625" customWidth="1"/>
    <col min="19" max="19" width="4.5703125" customWidth="1"/>
    <col min="20" max="20" width="4.85546875" customWidth="1"/>
    <col min="21" max="21" width="6.5703125" customWidth="1"/>
  </cols>
  <sheetData>
    <row r="1" spans="1:22" ht="15.75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2" ht="15.75" x14ac:dyDescent="0.25">
      <c r="A2" s="3"/>
      <c r="B2" s="3"/>
      <c r="C2" s="3"/>
      <c r="D2" s="3"/>
      <c r="E2" s="3"/>
      <c r="F2" s="14" t="s">
        <v>89</v>
      </c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3"/>
      <c r="T2" s="3"/>
      <c r="U2" s="3"/>
    </row>
    <row r="3" spans="1:22" ht="15.75" x14ac:dyDescent="0.25">
      <c r="A3" s="3"/>
      <c r="B3" s="3"/>
      <c r="C3" s="3"/>
      <c r="D3" s="3"/>
      <c r="E3" s="3"/>
      <c r="F3" s="14"/>
      <c r="G3" s="14"/>
      <c r="H3" s="14"/>
      <c r="I3" s="14"/>
      <c r="J3" s="14" t="s">
        <v>92</v>
      </c>
      <c r="K3" s="14"/>
      <c r="L3" s="14"/>
      <c r="M3" s="14"/>
      <c r="N3" s="14"/>
      <c r="O3" s="14"/>
      <c r="P3" s="14"/>
      <c r="Q3" s="14"/>
      <c r="R3" s="14"/>
      <c r="S3" s="3"/>
      <c r="T3" s="3"/>
      <c r="U3" s="3"/>
    </row>
    <row r="4" spans="1:22" ht="15.75" x14ac:dyDescent="0.25">
      <c r="A4" s="3"/>
      <c r="B4" s="3"/>
      <c r="C4" s="3"/>
      <c r="D4" s="3"/>
      <c r="E4" s="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3"/>
      <c r="T4" s="3"/>
      <c r="U4" s="3"/>
    </row>
    <row r="5" spans="1:22" ht="16.5" thickBot="1" x14ac:dyDescent="0.3">
      <c r="A5" s="3"/>
      <c r="B5" s="3"/>
      <c r="C5" s="3"/>
      <c r="D5" s="4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2" ht="84.95" customHeight="1" thickBot="1" x14ac:dyDescent="0.3">
      <c r="A6" s="3"/>
      <c r="B6" s="3"/>
      <c r="C6" s="13"/>
      <c r="D6" s="54" t="s">
        <v>88</v>
      </c>
      <c r="E6" s="23">
        <v>43541</v>
      </c>
      <c r="F6" s="53"/>
      <c r="G6" s="25" t="s">
        <v>83</v>
      </c>
      <c r="H6" s="26">
        <v>43555</v>
      </c>
      <c r="I6" s="53"/>
      <c r="J6" s="25" t="s">
        <v>84</v>
      </c>
      <c r="K6" s="26">
        <v>43586</v>
      </c>
      <c r="L6" s="53"/>
      <c r="M6" s="25" t="s">
        <v>119</v>
      </c>
      <c r="N6" s="26">
        <v>43639</v>
      </c>
      <c r="O6" s="53"/>
      <c r="P6" s="25" t="s">
        <v>85</v>
      </c>
      <c r="Q6" s="26">
        <v>43723</v>
      </c>
      <c r="R6" s="53"/>
      <c r="S6" s="25" t="s">
        <v>86</v>
      </c>
      <c r="T6" s="26">
        <v>43758</v>
      </c>
      <c r="U6" s="13"/>
      <c r="V6" s="2"/>
    </row>
    <row r="7" spans="1:22" ht="15.75" x14ac:dyDescent="0.25">
      <c r="A7" s="5" t="s">
        <v>0</v>
      </c>
      <c r="B7" s="5" t="s">
        <v>1</v>
      </c>
      <c r="C7" s="6" t="s">
        <v>87</v>
      </c>
      <c r="D7" s="7" t="s">
        <v>3</v>
      </c>
      <c r="E7" s="8" t="s">
        <v>4</v>
      </c>
      <c r="F7" s="9" t="s">
        <v>2</v>
      </c>
      <c r="G7" s="7" t="s">
        <v>3</v>
      </c>
      <c r="H7" s="8" t="s">
        <v>4</v>
      </c>
      <c r="I7" s="9" t="s">
        <v>2</v>
      </c>
      <c r="J7" s="7" t="s">
        <v>3</v>
      </c>
      <c r="K7" s="8" t="s">
        <v>4</v>
      </c>
      <c r="L7" s="9" t="s">
        <v>2</v>
      </c>
      <c r="M7" s="7" t="s">
        <v>3</v>
      </c>
      <c r="N7" s="8" t="s">
        <v>4</v>
      </c>
      <c r="O7" s="9" t="s">
        <v>2</v>
      </c>
      <c r="P7" s="7" t="s">
        <v>3</v>
      </c>
      <c r="Q7" s="8" t="s">
        <v>4</v>
      </c>
      <c r="R7" s="9" t="s">
        <v>2</v>
      </c>
      <c r="S7" s="7" t="s">
        <v>3</v>
      </c>
      <c r="T7" s="8" t="s">
        <v>4</v>
      </c>
      <c r="U7" s="10" t="s">
        <v>2</v>
      </c>
    </row>
    <row r="8" spans="1:22" x14ac:dyDescent="0.25">
      <c r="A8" s="35">
        <v>1</v>
      </c>
      <c r="B8" s="35">
        <v>55</v>
      </c>
      <c r="C8" s="27" t="s">
        <v>11</v>
      </c>
      <c r="D8" s="27">
        <v>250</v>
      </c>
      <c r="E8" s="27">
        <v>250</v>
      </c>
      <c r="F8" s="27">
        <f t="shared" ref="F8:F16" si="0">SUM(D8:E8)</f>
        <v>500</v>
      </c>
      <c r="G8" s="27">
        <v>200</v>
      </c>
      <c r="H8" s="27">
        <v>0</v>
      </c>
      <c r="I8" s="27">
        <f t="shared" ref="I8:I16" si="1">SUM(F8:H8)</f>
        <v>700</v>
      </c>
      <c r="J8" s="38">
        <v>200</v>
      </c>
      <c r="K8" s="38">
        <v>180</v>
      </c>
      <c r="L8" s="27">
        <f t="shared" ref="L8:L16" si="2">SUM(I8:K8)</f>
        <v>1080</v>
      </c>
      <c r="M8" s="27">
        <v>200</v>
      </c>
      <c r="N8" s="27">
        <v>160</v>
      </c>
      <c r="O8" s="27">
        <f t="shared" ref="O8:O16" si="3">SUM(L8:N8)</f>
        <v>1440</v>
      </c>
      <c r="P8" s="27">
        <v>180</v>
      </c>
      <c r="Q8" s="27">
        <v>200</v>
      </c>
      <c r="R8" s="27">
        <f t="shared" ref="R8:R16" si="4">SUM(O8:Q8)</f>
        <v>1820</v>
      </c>
      <c r="S8" s="27">
        <v>250</v>
      </c>
      <c r="T8" s="27">
        <v>250</v>
      </c>
      <c r="U8" s="39">
        <f t="shared" ref="U8:U16" si="5">SUM(R8:T8)</f>
        <v>2320</v>
      </c>
    </row>
    <row r="9" spans="1:22" x14ac:dyDescent="0.25">
      <c r="A9" s="35">
        <v>2</v>
      </c>
      <c r="B9" s="35">
        <v>98</v>
      </c>
      <c r="C9" s="27" t="s">
        <v>12</v>
      </c>
      <c r="D9" s="27">
        <v>220</v>
      </c>
      <c r="E9" s="27">
        <v>220</v>
      </c>
      <c r="F9" s="27">
        <f t="shared" si="0"/>
        <v>440</v>
      </c>
      <c r="G9" s="27"/>
      <c r="H9" s="27"/>
      <c r="I9" s="27">
        <f t="shared" si="1"/>
        <v>440</v>
      </c>
      <c r="J9" s="38">
        <v>250</v>
      </c>
      <c r="K9" s="38">
        <v>250</v>
      </c>
      <c r="L9" s="27">
        <f t="shared" si="2"/>
        <v>940</v>
      </c>
      <c r="M9" s="27">
        <v>180</v>
      </c>
      <c r="N9" s="27">
        <v>200</v>
      </c>
      <c r="O9" s="27">
        <f t="shared" si="3"/>
        <v>1320</v>
      </c>
      <c r="P9" s="27">
        <v>200</v>
      </c>
      <c r="Q9" s="27">
        <v>160</v>
      </c>
      <c r="R9" s="27">
        <f t="shared" si="4"/>
        <v>1680</v>
      </c>
      <c r="S9" s="27">
        <v>180</v>
      </c>
      <c r="T9" s="27">
        <v>180</v>
      </c>
      <c r="U9" s="39">
        <f t="shared" si="5"/>
        <v>2040</v>
      </c>
    </row>
    <row r="10" spans="1:22" x14ac:dyDescent="0.25">
      <c r="A10" s="35">
        <v>3</v>
      </c>
      <c r="B10" s="35">
        <v>31</v>
      </c>
      <c r="C10" s="27" t="s">
        <v>102</v>
      </c>
      <c r="D10" s="27"/>
      <c r="E10" s="27"/>
      <c r="F10" s="27">
        <f t="shared" si="0"/>
        <v>0</v>
      </c>
      <c r="G10" s="27">
        <v>220</v>
      </c>
      <c r="H10" s="27">
        <v>220</v>
      </c>
      <c r="I10" s="27">
        <f t="shared" si="1"/>
        <v>440</v>
      </c>
      <c r="J10" s="27">
        <v>220</v>
      </c>
      <c r="K10" s="27">
        <v>220</v>
      </c>
      <c r="L10" s="27">
        <f t="shared" si="2"/>
        <v>880</v>
      </c>
      <c r="M10" s="27">
        <v>250</v>
      </c>
      <c r="N10" s="27">
        <v>220</v>
      </c>
      <c r="O10" s="27">
        <f t="shared" si="3"/>
        <v>1350</v>
      </c>
      <c r="P10" s="27">
        <v>220</v>
      </c>
      <c r="Q10" s="27">
        <v>220</v>
      </c>
      <c r="R10" s="27">
        <f t="shared" si="4"/>
        <v>1790</v>
      </c>
      <c r="S10" s="27"/>
      <c r="T10" s="27"/>
      <c r="U10" s="39">
        <f t="shared" si="5"/>
        <v>1790</v>
      </c>
    </row>
    <row r="11" spans="1:22" x14ac:dyDescent="0.25">
      <c r="A11" s="35">
        <v>4</v>
      </c>
      <c r="B11" s="35">
        <v>27</v>
      </c>
      <c r="C11" s="27" t="s">
        <v>14</v>
      </c>
      <c r="D11" s="27">
        <v>200</v>
      </c>
      <c r="E11" s="27">
        <v>180</v>
      </c>
      <c r="F11" s="27">
        <f t="shared" si="0"/>
        <v>380</v>
      </c>
      <c r="G11" s="27"/>
      <c r="H11" s="27"/>
      <c r="I11" s="27">
        <f t="shared" si="1"/>
        <v>380</v>
      </c>
      <c r="J11" s="38">
        <v>180</v>
      </c>
      <c r="K11" s="38">
        <v>200</v>
      </c>
      <c r="L11" s="27">
        <f t="shared" si="2"/>
        <v>760</v>
      </c>
      <c r="M11" s="27">
        <v>220</v>
      </c>
      <c r="N11" s="27">
        <v>250</v>
      </c>
      <c r="O11" s="27">
        <f t="shared" si="3"/>
        <v>1230</v>
      </c>
      <c r="P11" s="27"/>
      <c r="Q11" s="27"/>
      <c r="R11" s="27">
        <f t="shared" si="4"/>
        <v>1230</v>
      </c>
      <c r="S11" s="27">
        <v>200</v>
      </c>
      <c r="T11" s="27">
        <v>220</v>
      </c>
      <c r="U11" s="39">
        <f t="shared" si="5"/>
        <v>1650</v>
      </c>
    </row>
    <row r="12" spans="1:22" x14ac:dyDescent="0.25">
      <c r="A12" s="35">
        <v>5</v>
      </c>
      <c r="B12" s="35">
        <v>221</v>
      </c>
      <c r="C12" s="27" t="s">
        <v>16</v>
      </c>
      <c r="D12" s="27">
        <v>160</v>
      </c>
      <c r="E12" s="27">
        <v>150</v>
      </c>
      <c r="F12" s="27">
        <f t="shared" si="0"/>
        <v>310</v>
      </c>
      <c r="G12" s="27">
        <v>180</v>
      </c>
      <c r="H12" s="27">
        <v>200</v>
      </c>
      <c r="I12" s="27">
        <f t="shared" si="1"/>
        <v>690</v>
      </c>
      <c r="J12" s="38">
        <v>150</v>
      </c>
      <c r="K12" s="38">
        <v>160</v>
      </c>
      <c r="L12" s="27">
        <f t="shared" si="2"/>
        <v>1000</v>
      </c>
      <c r="M12" s="27">
        <v>150</v>
      </c>
      <c r="N12" s="27">
        <v>150</v>
      </c>
      <c r="O12" s="27">
        <f t="shared" si="3"/>
        <v>1300</v>
      </c>
      <c r="P12" s="27">
        <v>160</v>
      </c>
      <c r="Q12" s="27">
        <v>180</v>
      </c>
      <c r="R12" s="27">
        <f t="shared" si="4"/>
        <v>1640</v>
      </c>
      <c r="S12" s="27"/>
      <c r="T12" s="27"/>
      <c r="U12" s="39">
        <f t="shared" si="5"/>
        <v>1640</v>
      </c>
    </row>
    <row r="13" spans="1:22" x14ac:dyDescent="0.25">
      <c r="A13" s="35">
        <v>6</v>
      </c>
      <c r="B13" s="35">
        <v>220</v>
      </c>
      <c r="C13" s="27" t="s">
        <v>128</v>
      </c>
      <c r="D13" s="27"/>
      <c r="E13" s="27"/>
      <c r="F13" s="27">
        <f t="shared" si="0"/>
        <v>0</v>
      </c>
      <c r="G13" s="27"/>
      <c r="H13" s="27"/>
      <c r="I13" s="27">
        <f t="shared" si="1"/>
        <v>0</v>
      </c>
      <c r="J13" s="27">
        <v>160</v>
      </c>
      <c r="K13" s="27">
        <v>150</v>
      </c>
      <c r="L13" s="27">
        <f t="shared" si="2"/>
        <v>310</v>
      </c>
      <c r="M13" s="27">
        <v>160</v>
      </c>
      <c r="N13" s="27">
        <v>180</v>
      </c>
      <c r="O13" s="27">
        <f t="shared" si="3"/>
        <v>650</v>
      </c>
      <c r="P13" s="27">
        <v>250</v>
      </c>
      <c r="Q13" s="27">
        <v>250</v>
      </c>
      <c r="R13" s="27">
        <f t="shared" si="4"/>
        <v>1150</v>
      </c>
      <c r="S13" s="27">
        <v>220</v>
      </c>
      <c r="T13" s="27">
        <v>200</v>
      </c>
      <c r="U13" s="39">
        <f t="shared" si="5"/>
        <v>1570</v>
      </c>
    </row>
    <row r="14" spans="1:22" x14ac:dyDescent="0.25">
      <c r="A14" s="35">
        <v>7</v>
      </c>
      <c r="B14" s="35">
        <v>6</v>
      </c>
      <c r="C14" s="27" t="s">
        <v>13</v>
      </c>
      <c r="D14" s="27">
        <v>180</v>
      </c>
      <c r="E14" s="27">
        <v>200</v>
      </c>
      <c r="F14" s="27">
        <f t="shared" si="0"/>
        <v>380</v>
      </c>
      <c r="G14" s="27">
        <v>250</v>
      </c>
      <c r="H14" s="27">
        <v>250</v>
      </c>
      <c r="I14" s="27">
        <f t="shared" si="1"/>
        <v>880</v>
      </c>
      <c r="J14" s="38"/>
      <c r="K14" s="38"/>
      <c r="L14" s="27">
        <f t="shared" si="2"/>
        <v>880</v>
      </c>
      <c r="M14" s="27"/>
      <c r="N14" s="27"/>
      <c r="O14" s="27">
        <f t="shared" si="3"/>
        <v>880</v>
      </c>
      <c r="P14" s="27"/>
      <c r="Q14" s="27"/>
      <c r="R14" s="27">
        <f t="shared" si="4"/>
        <v>880</v>
      </c>
      <c r="S14" s="27"/>
      <c r="T14" s="27"/>
      <c r="U14" s="39">
        <f t="shared" si="5"/>
        <v>880</v>
      </c>
    </row>
    <row r="15" spans="1:22" x14ac:dyDescent="0.25">
      <c r="A15" s="35">
        <v>8</v>
      </c>
      <c r="B15" s="35">
        <v>223</v>
      </c>
      <c r="C15" s="27" t="s">
        <v>129</v>
      </c>
      <c r="D15" s="27"/>
      <c r="E15" s="27"/>
      <c r="F15" s="27">
        <f t="shared" si="0"/>
        <v>0</v>
      </c>
      <c r="G15" s="27"/>
      <c r="H15" s="27"/>
      <c r="I15" s="27">
        <f t="shared" si="1"/>
        <v>0</v>
      </c>
      <c r="J15" s="27">
        <v>140</v>
      </c>
      <c r="K15" s="27">
        <v>140</v>
      </c>
      <c r="L15" s="27">
        <f t="shared" si="2"/>
        <v>280</v>
      </c>
      <c r="M15" s="27">
        <v>140</v>
      </c>
      <c r="N15" s="27">
        <v>140</v>
      </c>
      <c r="O15" s="27">
        <f t="shared" si="3"/>
        <v>560</v>
      </c>
      <c r="P15" s="27"/>
      <c r="Q15" s="27"/>
      <c r="R15" s="27">
        <f t="shared" si="4"/>
        <v>560</v>
      </c>
      <c r="S15" s="27">
        <v>160</v>
      </c>
      <c r="T15" s="27">
        <v>160</v>
      </c>
      <c r="U15" s="39">
        <f t="shared" si="5"/>
        <v>880</v>
      </c>
    </row>
    <row r="16" spans="1:22" x14ac:dyDescent="0.25">
      <c r="A16" s="35">
        <v>9</v>
      </c>
      <c r="B16" s="35">
        <v>22</v>
      </c>
      <c r="C16" s="27" t="s">
        <v>15</v>
      </c>
      <c r="D16" s="27">
        <v>150</v>
      </c>
      <c r="E16" s="27">
        <v>160</v>
      </c>
      <c r="F16" s="27">
        <f t="shared" si="0"/>
        <v>310</v>
      </c>
      <c r="G16" s="27"/>
      <c r="H16" s="27"/>
      <c r="I16" s="27">
        <f t="shared" si="1"/>
        <v>310</v>
      </c>
      <c r="J16" s="38"/>
      <c r="K16" s="38"/>
      <c r="L16" s="27">
        <f t="shared" si="2"/>
        <v>310</v>
      </c>
      <c r="M16" s="27"/>
      <c r="N16" s="27"/>
      <c r="O16" s="27">
        <f t="shared" si="3"/>
        <v>310</v>
      </c>
      <c r="P16" s="27">
        <v>150</v>
      </c>
      <c r="Q16" s="27">
        <v>150</v>
      </c>
      <c r="R16" s="27">
        <f t="shared" si="4"/>
        <v>610</v>
      </c>
      <c r="S16" s="27"/>
      <c r="T16" s="27"/>
      <c r="U16" s="39">
        <f t="shared" si="5"/>
        <v>610</v>
      </c>
    </row>
    <row r="17" spans="1:21" ht="15.75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ht="15.75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</sheetData>
  <sortState ref="B8:U16">
    <sortCondition descending="1" ref="U8:U16"/>
  </sortState>
  <pageMargins left="0.7" right="0.7" top="0.75" bottom="0.75" header="0.3" footer="0.3"/>
  <pageSetup paperSize="9" fitToWidth="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20"/>
  <sheetViews>
    <sheetView topLeftCell="A4" workbookViewId="0">
      <selection activeCell="H16" sqref="H16"/>
    </sheetView>
  </sheetViews>
  <sheetFormatPr defaultRowHeight="15" x14ac:dyDescent="0.25"/>
  <cols>
    <col min="1" max="1" width="4.28515625" bestFit="1" customWidth="1"/>
    <col min="2" max="2" width="4.42578125" customWidth="1"/>
    <col min="3" max="3" width="21" customWidth="1"/>
    <col min="4" max="5" width="4.42578125" bestFit="1" customWidth="1"/>
    <col min="6" max="6" width="6.7109375" bestFit="1" customWidth="1"/>
    <col min="7" max="7" width="5.140625" customWidth="1"/>
    <col min="8" max="8" width="5.42578125" customWidth="1"/>
    <col min="9" max="9" width="5.5703125" customWidth="1"/>
    <col min="10" max="10" width="5" customWidth="1"/>
    <col min="11" max="11" width="4.85546875" customWidth="1"/>
    <col min="12" max="12" width="5.42578125" customWidth="1"/>
    <col min="13" max="13" width="6.28515625" customWidth="1"/>
    <col min="14" max="14" width="5.42578125" customWidth="1"/>
    <col min="15" max="16" width="5" customWidth="1"/>
    <col min="17" max="17" width="5.5703125" customWidth="1"/>
    <col min="18" max="18" width="6.140625" customWidth="1"/>
    <col min="19" max="19" width="6.28515625" customWidth="1"/>
    <col min="20" max="20" width="6.5703125" customWidth="1"/>
    <col min="21" max="21" width="7.7109375" customWidth="1"/>
  </cols>
  <sheetData>
    <row r="1" spans="1:21" ht="15.75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5.75" x14ac:dyDescent="0.25">
      <c r="A2" s="3"/>
      <c r="B2" s="3"/>
      <c r="C2" s="3"/>
      <c r="E2" s="3"/>
      <c r="F2" s="14" t="s">
        <v>89</v>
      </c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3"/>
      <c r="S2" s="3"/>
      <c r="T2" s="3"/>
      <c r="U2" s="3"/>
    </row>
    <row r="3" spans="1:21" ht="15.75" x14ac:dyDescent="0.25">
      <c r="A3" s="3"/>
      <c r="B3" s="3"/>
      <c r="C3" s="3"/>
      <c r="D3" s="3"/>
      <c r="E3" s="3"/>
      <c r="F3" s="14"/>
      <c r="G3" s="15"/>
      <c r="H3" s="14"/>
      <c r="I3" s="14"/>
      <c r="J3" s="14" t="s">
        <v>93</v>
      </c>
      <c r="K3" s="14"/>
      <c r="L3" s="14"/>
      <c r="M3" s="14"/>
      <c r="N3" s="14"/>
      <c r="O3" s="14"/>
      <c r="P3" s="14"/>
      <c r="Q3" s="14"/>
      <c r="R3" s="3"/>
      <c r="S3" s="3"/>
      <c r="T3" s="3"/>
      <c r="U3" s="3"/>
    </row>
    <row r="4" spans="1:21" ht="15.75" x14ac:dyDescent="0.25">
      <c r="A4" s="3"/>
      <c r="B4" s="3"/>
      <c r="C4" s="3"/>
      <c r="D4" s="3"/>
      <c r="E4" s="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3"/>
      <c r="S4" s="3"/>
      <c r="T4" s="3"/>
      <c r="U4" s="3"/>
    </row>
    <row r="5" spans="1:21" ht="16.5" thickBot="1" x14ac:dyDescent="0.3">
      <c r="A5" s="3"/>
      <c r="B5" s="3"/>
      <c r="C5" s="3"/>
      <c r="D5" s="4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84.95" customHeight="1" thickBot="1" x14ac:dyDescent="0.3">
      <c r="A6" s="3"/>
      <c r="B6" s="3"/>
      <c r="C6" s="24"/>
      <c r="D6" s="22" t="s">
        <v>88</v>
      </c>
      <c r="E6" s="23">
        <v>43541</v>
      </c>
      <c r="F6" s="24"/>
      <c r="G6" s="25" t="s">
        <v>83</v>
      </c>
      <c r="H6" s="26">
        <v>43555</v>
      </c>
      <c r="I6" s="24"/>
      <c r="J6" s="25" t="s">
        <v>84</v>
      </c>
      <c r="K6" s="26">
        <v>43586</v>
      </c>
      <c r="L6" s="24"/>
      <c r="M6" s="25" t="s">
        <v>119</v>
      </c>
      <c r="N6" s="26">
        <v>43639</v>
      </c>
      <c r="O6" s="24"/>
      <c r="P6" s="25" t="s">
        <v>85</v>
      </c>
      <c r="Q6" s="26">
        <v>43723</v>
      </c>
      <c r="R6" s="24"/>
      <c r="S6" s="25" t="s">
        <v>86</v>
      </c>
      <c r="T6" s="26">
        <v>43758</v>
      </c>
      <c r="U6" s="3"/>
    </row>
    <row r="7" spans="1:21" ht="15.75" x14ac:dyDescent="0.25">
      <c r="A7" s="5" t="s">
        <v>0</v>
      </c>
      <c r="B7" s="5" t="s">
        <v>1</v>
      </c>
      <c r="C7" s="6" t="s">
        <v>87</v>
      </c>
      <c r="D7" s="7" t="s">
        <v>3</v>
      </c>
      <c r="E7" s="8" t="s">
        <v>4</v>
      </c>
      <c r="F7" s="9" t="s">
        <v>2</v>
      </c>
      <c r="G7" s="7" t="s">
        <v>3</v>
      </c>
      <c r="H7" s="8" t="s">
        <v>4</v>
      </c>
      <c r="I7" s="9" t="s">
        <v>2</v>
      </c>
      <c r="J7" s="7" t="s">
        <v>3</v>
      </c>
      <c r="K7" s="8" t="s">
        <v>4</v>
      </c>
      <c r="L7" s="9" t="s">
        <v>2</v>
      </c>
      <c r="M7" s="7" t="s">
        <v>3</v>
      </c>
      <c r="N7" s="8" t="s">
        <v>4</v>
      </c>
      <c r="O7" s="9" t="s">
        <v>2</v>
      </c>
      <c r="P7" s="7" t="s">
        <v>3</v>
      </c>
      <c r="Q7" s="8" t="s">
        <v>4</v>
      </c>
      <c r="R7" s="9" t="s">
        <v>2</v>
      </c>
      <c r="S7" s="7" t="s">
        <v>3</v>
      </c>
      <c r="T7" s="8" t="s">
        <v>4</v>
      </c>
      <c r="U7" s="10" t="s">
        <v>2</v>
      </c>
    </row>
    <row r="8" spans="1:21" x14ac:dyDescent="0.25">
      <c r="A8" s="35">
        <v>1</v>
      </c>
      <c r="B8" s="35">
        <v>3</v>
      </c>
      <c r="C8" s="28" t="s">
        <v>22</v>
      </c>
      <c r="D8" s="29">
        <v>200</v>
      </c>
      <c r="E8" s="30">
        <v>0</v>
      </c>
      <c r="F8" s="31">
        <v>200</v>
      </c>
      <c r="G8" s="29">
        <v>220</v>
      </c>
      <c r="H8" s="30">
        <v>220</v>
      </c>
      <c r="I8" s="31">
        <f t="shared" ref="I8:I16" si="0">SUM(F8:H8)</f>
        <v>640</v>
      </c>
      <c r="J8" s="29">
        <v>220</v>
      </c>
      <c r="K8" s="30">
        <v>180</v>
      </c>
      <c r="L8" s="31">
        <f t="shared" ref="L8:L16" si="1">SUM(I8:K8)</f>
        <v>1040</v>
      </c>
      <c r="M8" s="29">
        <v>220</v>
      </c>
      <c r="N8" s="30">
        <v>250</v>
      </c>
      <c r="O8" s="31">
        <f t="shared" ref="O8:O16" si="2">SUM(L8:N8)</f>
        <v>1510</v>
      </c>
      <c r="P8" s="29">
        <v>250</v>
      </c>
      <c r="Q8" s="30">
        <v>200</v>
      </c>
      <c r="R8" s="31">
        <f t="shared" ref="R8:R16" si="3">SUM(O8:Q8)</f>
        <v>1960</v>
      </c>
      <c r="S8" s="29">
        <v>250</v>
      </c>
      <c r="T8" s="30">
        <v>250</v>
      </c>
      <c r="U8" s="40">
        <f t="shared" ref="U8:U16" si="4">SUM(R8:T8)</f>
        <v>2460</v>
      </c>
    </row>
    <row r="9" spans="1:21" x14ac:dyDescent="0.25">
      <c r="A9" s="35">
        <v>2</v>
      </c>
      <c r="B9" s="35">
        <v>417</v>
      </c>
      <c r="C9" s="28" t="s">
        <v>19</v>
      </c>
      <c r="D9" s="29">
        <v>220</v>
      </c>
      <c r="E9" s="30">
        <v>180</v>
      </c>
      <c r="F9" s="31">
        <v>400</v>
      </c>
      <c r="G9" s="29"/>
      <c r="H9" s="30"/>
      <c r="I9" s="31">
        <f t="shared" si="0"/>
        <v>400</v>
      </c>
      <c r="J9" s="29">
        <v>200</v>
      </c>
      <c r="K9" s="30">
        <v>220</v>
      </c>
      <c r="L9" s="31">
        <f t="shared" si="1"/>
        <v>820</v>
      </c>
      <c r="M9" s="29">
        <v>250</v>
      </c>
      <c r="N9" s="30">
        <v>220</v>
      </c>
      <c r="O9" s="31">
        <f t="shared" si="2"/>
        <v>1290</v>
      </c>
      <c r="P9" s="29">
        <v>220</v>
      </c>
      <c r="Q9" s="30">
        <v>160</v>
      </c>
      <c r="R9" s="31">
        <f t="shared" si="3"/>
        <v>1670</v>
      </c>
      <c r="S9" s="29"/>
      <c r="T9" s="30"/>
      <c r="U9" s="40">
        <f t="shared" si="4"/>
        <v>1670</v>
      </c>
    </row>
    <row r="10" spans="1:21" x14ac:dyDescent="0.25">
      <c r="A10" s="35">
        <v>3</v>
      </c>
      <c r="B10" s="35">
        <v>101</v>
      </c>
      <c r="C10" s="28" t="s">
        <v>18</v>
      </c>
      <c r="D10" s="29">
        <v>180</v>
      </c>
      <c r="E10" s="30">
        <v>220</v>
      </c>
      <c r="F10" s="31">
        <v>400</v>
      </c>
      <c r="G10" s="29">
        <v>250</v>
      </c>
      <c r="H10" s="30">
        <v>250</v>
      </c>
      <c r="I10" s="31">
        <f t="shared" si="0"/>
        <v>900</v>
      </c>
      <c r="J10" s="29"/>
      <c r="K10" s="30"/>
      <c r="L10" s="31">
        <f t="shared" si="1"/>
        <v>900</v>
      </c>
      <c r="M10" s="29">
        <v>200</v>
      </c>
      <c r="N10" s="30">
        <v>200</v>
      </c>
      <c r="O10" s="31">
        <f t="shared" si="2"/>
        <v>1300</v>
      </c>
      <c r="P10" s="29">
        <v>160</v>
      </c>
      <c r="Q10" s="30">
        <v>180</v>
      </c>
      <c r="R10" s="31">
        <f t="shared" si="3"/>
        <v>1640</v>
      </c>
      <c r="S10" s="29"/>
      <c r="T10" s="30"/>
      <c r="U10" s="40">
        <f t="shared" si="4"/>
        <v>1640</v>
      </c>
    </row>
    <row r="11" spans="1:21" x14ac:dyDescent="0.25">
      <c r="A11" s="35">
        <v>4</v>
      </c>
      <c r="B11" s="35">
        <v>8</v>
      </c>
      <c r="C11" s="28" t="s">
        <v>17</v>
      </c>
      <c r="D11" s="29">
        <v>250</v>
      </c>
      <c r="E11" s="30">
        <v>250</v>
      </c>
      <c r="F11" s="31">
        <v>500</v>
      </c>
      <c r="G11" s="29" t="s">
        <v>82</v>
      </c>
      <c r="H11" s="30" t="s">
        <v>82</v>
      </c>
      <c r="I11" s="31">
        <f t="shared" si="0"/>
        <v>500</v>
      </c>
      <c r="J11" s="29">
        <v>250</v>
      </c>
      <c r="K11" s="30">
        <v>250</v>
      </c>
      <c r="L11" s="31">
        <f t="shared" si="1"/>
        <v>1000</v>
      </c>
      <c r="M11" s="29" t="s">
        <v>82</v>
      </c>
      <c r="N11" s="30" t="s">
        <v>82</v>
      </c>
      <c r="O11" s="31">
        <f t="shared" si="2"/>
        <v>1000</v>
      </c>
      <c r="P11" s="29" t="s">
        <v>82</v>
      </c>
      <c r="Q11" s="30" t="s">
        <v>82</v>
      </c>
      <c r="R11" s="31">
        <f t="shared" si="3"/>
        <v>1000</v>
      </c>
      <c r="S11" s="29" t="s">
        <v>82</v>
      </c>
      <c r="T11" s="30" t="s">
        <v>82</v>
      </c>
      <c r="U11" s="40">
        <f t="shared" si="4"/>
        <v>1000</v>
      </c>
    </row>
    <row r="12" spans="1:21" x14ac:dyDescent="0.25">
      <c r="A12" s="35">
        <v>5</v>
      </c>
      <c r="B12" s="35">
        <v>25</v>
      </c>
      <c r="C12" s="28" t="s">
        <v>21</v>
      </c>
      <c r="D12" s="29">
        <v>150</v>
      </c>
      <c r="E12" s="30">
        <v>160</v>
      </c>
      <c r="F12" s="31">
        <v>310</v>
      </c>
      <c r="G12" s="29"/>
      <c r="H12" s="30"/>
      <c r="I12" s="31">
        <f t="shared" si="0"/>
        <v>310</v>
      </c>
      <c r="J12" s="29">
        <v>150</v>
      </c>
      <c r="K12" s="30">
        <v>160</v>
      </c>
      <c r="L12" s="31">
        <f t="shared" si="1"/>
        <v>620</v>
      </c>
      <c r="M12" s="29"/>
      <c r="N12" s="30"/>
      <c r="O12" s="31">
        <f t="shared" si="2"/>
        <v>620</v>
      </c>
      <c r="P12" s="29"/>
      <c r="Q12" s="30"/>
      <c r="R12" s="31">
        <f t="shared" si="3"/>
        <v>620</v>
      </c>
      <c r="S12" s="29">
        <v>180</v>
      </c>
      <c r="T12" s="30">
        <v>180</v>
      </c>
      <c r="U12" s="40">
        <f t="shared" si="4"/>
        <v>980</v>
      </c>
    </row>
    <row r="13" spans="1:21" x14ac:dyDescent="0.25">
      <c r="A13" s="35">
        <v>6</v>
      </c>
      <c r="B13" s="55">
        <v>327</v>
      </c>
      <c r="C13" s="56" t="s">
        <v>20</v>
      </c>
      <c r="D13" s="47">
        <v>160</v>
      </c>
      <c r="E13" s="48">
        <v>200</v>
      </c>
      <c r="F13" s="49">
        <v>360</v>
      </c>
      <c r="G13" s="47"/>
      <c r="H13" s="48"/>
      <c r="I13" s="49">
        <f t="shared" si="0"/>
        <v>360</v>
      </c>
      <c r="J13" s="47">
        <v>160</v>
      </c>
      <c r="K13" s="48">
        <v>0</v>
      </c>
      <c r="L13" s="49">
        <f t="shared" si="1"/>
        <v>520</v>
      </c>
      <c r="M13" s="47"/>
      <c r="N13" s="48"/>
      <c r="O13" s="49">
        <f t="shared" si="2"/>
        <v>520</v>
      </c>
      <c r="P13" s="47"/>
      <c r="Q13" s="48"/>
      <c r="R13" s="49">
        <f t="shared" si="3"/>
        <v>520</v>
      </c>
      <c r="S13" s="47">
        <v>220</v>
      </c>
      <c r="T13" s="48">
        <v>220</v>
      </c>
      <c r="U13" s="57">
        <f t="shared" si="4"/>
        <v>960</v>
      </c>
    </row>
    <row r="14" spans="1:21" x14ac:dyDescent="0.25">
      <c r="A14" s="59">
        <v>7</v>
      </c>
      <c r="B14" s="35">
        <v>20</v>
      </c>
      <c r="C14" s="27" t="s">
        <v>130</v>
      </c>
      <c r="D14" s="27"/>
      <c r="E14" s="27"/>
      <c r="F14" s="27">
        <v>0</v>
      </c>
      <c r="G14" s="27"/>
      <c r="H14" s="27"/>
      <c r="I14" s="27">
        <f t="shared" si="0"/>
        <v>0</v>
      </c>
      <c r="J14" s="27">
        <v>180</v>
      </c>
      <c r="K14" s="27">
        <v>200</v>
      </c>
      <c r="L14" s="27">
        <f t="shared" si="1"/>
        <v>380</v>
      </c>
      <c r="M14" s="27"/>
      <c r="N14" s="27"/>
      <c r="O14" s="27">
        <f t="shared" si="2"/>
        <v>380</v>
      </c>
      <c r="P14" s="27">
        <v>200</v>
      </c>
      <c r="Q14" s="27">
        <v>250</v>
      </c>
      <c r="R14" s="27">
        <f t="shared" si="3"/>
        <v>830</v>
      </c>
      <c r="S14" s="27"/>
      <c r="T14" s="27"/>
      <c r="U14" s="27">
        <f t="shared" si="4"/>
        <v>830</v>
      </c>
    </row>
    <row r="15" spans="1:21" x14ac:dyDescent="0.25">
      <c r="A15" s="59">
        <v>8</v>
      </c>
      <c r="B15" s="35">
        <v>6</v>
      </c>
      <c r="C15" s="27" t="s">
        <v>143</v>
      </c>
      <c r="D15" s="27"/>
      <c r="E15" s="27"/>
      <c r="F15" s="27">
        <v>0</v>
      </c>
      <c r="G15" s="27"/>
      <c r="H15" s="27"/>
      <c r="I15" s="27">
        <f t="shared" si="0"/>
        <v>0</v>
      </c>
      <c r="J15" s="27"/>
      <c r="K15" s="27"/>
      <c r="L15" s="27">
        <f t="shared" si="1"/>
        <v>0</v>
      </c>
      <c r="M15" s="27"/>
      <c r="N15" s="27"/>
      <c r="O15" s="27">
        <f t="shared" si="2"/>
        <v>0</v>
      </c>
      <c r="P15" s="27">
        <v>150</v>
      </c>
      <c r="Q15" s="27">
        <v>150</v>
      </c>
      <c r="R15" s="27">
        <f t="shared" si="3"/>
        <v>300</v>
      </c>
      <c r="S15" s="27">
        <v>200</v>
      </c>
      <c r="T15" s="27">
        <v>200</v>
      </c>
      <c r="U15" s="27">
        <f t="shared" si="4"/>
        <v>700</v>
      </c>
    </row>
    <row r="16" spans="1:21" x14ac:dyDescent="0.25">
      <c r="A16" s="35">
        <v>9</v>
      </c>
      <c r="B16" s="35">
        <v>43</v>
      </c>
      <c r="C16" s="27" t="s">
        <v>142</v>
      </c>
      <c r="D16" s="27"/>
      <c r="E16" s="27"/>
      <c r="F16" s="27">
        <v>0</v>
      </c>
      <c r="G16" s="27"/>
      <c r="H16" s="27"/>
      <c r="I16" s="27">
        <f t="shared" si="0"/>
        <v>0</v>
      </c>
      <c r="J16" s="27"/>
      <c r="K16" s="27"/>
      <c r="L16" s="27">
        <f t="shared" si="1"/>
        <v>0</v>
      </c>
      <c r="M16" s="27"/>
      <c r="N16" s="27"/>
      <c r="O16" s="27">
        <f t="shared" si="2"/>
        <v>0</v>
      </c>
      <c r="P16" s="27">
        <v>180</v>
      </c>
      <c r="Q16" s="27">
        <v>220</v>
      </c>
      <c r="R16" s="27">
        <f t="shared" si="3"/>
        <v>400</v>
      </c>
      <c r="S16" s="27"/>
      <c r="T16" s="27"/>
      <c r="U16" s="27">
        <f t="shared" si="4"/>
        <v>400</v>
      </c>
    </row>
    <row r="17" spans="1:21" ht="15.75" x14ac:dyDescent="0.25">
      <c r="A17" s="17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ht="15.75" x14ac:dyDescent="0.25">
      <c r="A18" s="17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ht="15.75" x14ac:dyDescent="0.25">
      <c r="A19" s="1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ht="15.75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</sheetData>
  <sortState ref="B8:U16">
    <sortCondition descending="1" ref="U8:U16"/>
  </sortState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26"/>
  <sheetViews>
    <sheetView topLeftCell="A7" workbookViewId="0">
      <selection activeCell="N24" sqref="N24"/>
    </sheetView>
  </sheetViews>
  <sheetFormatPr defaultRowHeight="15" x14ac:dyDescent="0.25"/>
  <cols>
    <col min="1" max="1" width="4.28515625" bestFit="1" customWidth="1"/>
    <col min="2" max="2" width="5.42578125" customWidth="1"/>
    <col min="3" max="3" width="22.5703125" bestFit="1" customWidth="1"/>
    <col min="4" max="5" width="4.42578125" bestFit="1" customWidth="1"/>
    <col min="6" max="6" width="6" customWidth="1"/>
    <col min="7" max="7" width="4.5703125" customWidth="1"/>
    <col min="8" max="8" width="4.85546875" customWidth="1"/>
    <col min="9" max="9" width="6.42578125" customWidth="1"/>
    <col min="10" max="10" width="5" customWidth="1"/>
    <col min="11" max="11" width="5.140625" customWidth="1"/>
    <col min="12" max="12" width="6.42578125" customWidth="1"/>
    <col min="13" max="13" width="5" customWidth="1"/>
    <col min="14" max="14" width="5.28515625" customWidth="1"/>
    <col min="15" max="15" width="7.140625" customWidth="1"/>
    <col min="16" max="16" width="4.7109375" customWidth="1"/>
    <col min="17" max="17" width="5.5703125" customWidth="1"/>
    <col min="18" max="18" width="7.140625" customWidth="1"/>
    <col min="19" max="19" width="4.7109375" customWidth="1"/>
    <col min="20" max="20" width="5" customWidth="1"/>
    <col min="21" max="21" width="6.28515625" customWidth="1"/>
  </cols>
  <sheetData>
    <row r="1" spans="1:21" ht="15.75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5.75" x14ac:dyDescent="0.25">
      <c r="A2" s="3"/>
      <c r="B2" s="3"/>
      <c r="C2" s="3"/>
      <c r="D2" s="3"/>
      <c r="E2" s="3"/>
      <c r="F2" s="14" t="s">
        <v>89</v>
      </c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3"/>
      <c r="S2" s="3"/>
      <c r="T2" s="3"/>
      <c r="U2" s="3"/>
    </row>
    <row r="3" spans="1:21" ht="15.75" x14ac:dyDescent="0.25">
      <c r="A3" s="3"/>
      <c r="B3" s="3"/>
      <c r="C3" s="3"/>
      <c r="D3" s="3"/>
      <c r="E3" s="3"/>
      <c r="F3" s="14"/>
      <c r="G3" s="14"/>
      <c r="H3" s="14"/>
      <c r="I3" s="14"/>
      <c r="J3" s="14" t="s">
        <v>94</v>
      </c>
      <c r="K3" s="14"/>
      <c r="L3" s="14"/>
      <c r="M3" s="14"/>
      <c r="N3" s="14"/>
      <c r="O3" s="14"/>
      <c r="P3" s="14"/>
      <c r="Q3" s="14"/>
      <c r="R3" s="3"/>
      <c r="S3" s="3"/>
      <c r="T3" s="3"/>
      <c r="U3" s="3"/>
    </row>
    <row r="4" spans="1:21" ht="15.75" x14ac:dyDescent="0.25">
      <c r="A4" s="3"/>
      <c r="B4" s="3"/>
      <c r="C4" s="3"/>
      <c r="D4" s="3"/>
      <c r="E4" s="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3"/>
      <c r="S4" s="3"/>
      <c r="T4" s="3"/>
      <c r="U4" s="3"/>
    </row>
    <row r="5" spans="1:21" ht="16.5" thickBot="1" x14ac:dyDescent="0.3">
      <c r="A5" s="3"/>
      <c r="B5" s="3"/>
      <c r="C5" s="3"/>
      <c r="D5" s="4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84.95" customHeight="1" thickBot="1" x14ac:dyDescent="0.3">
      <c r="A6" s="3"/>
      <c r="B6" s="3"/>
      <c r="C6" s="53"/>
      <c r="D6" s="54" t="s">
        <v>88</v>
      </c>
      <c r="E6" s="23">
        <v>43541</v>
      </c>
      <c r="F6" s="53"/>
      <c r="G6" s="25" t="s">
        <v>83</v>
      </c>
      <c r="H6" s="26">
        <v>43555</v>
      </c>
      <c r="I6" s="53"/>
      <c r="J6" s="25" t="s">
        <v>84</v>
      </c>
      <c r="K6" s="26">
        <v>43586</v>
      </c>
      <c r="L6" s="53"/>
      <c r="M6" s="25" t="s">
        <v>119</v>
      </c>
      <c r="N6" s="26">
        <v>43639</v>
      </c>
      <c r="O6" s="53"/>
      <c r="P6" s="25" t="s">
        <v>85</v>
      </c>
      <c r="Q6" s="26">
        <v>43723</v>
      </c>
      <c r="R6" s="53"/>
      <c r="S6" s="25" t="s">
        <v>86</v>
      </c>
      <c r="T6" s="26">
        <v>43758</v>
      </c>
      <c r="U6" s="13"/>
    </row>
    <row r="7" spans="1:21" ht="16.5" thickBot="1" x14ac:dyDescent="0.3">
      <c r="A7" s="5" t="s">
        <v>0</v>
      </c>
      <c r="B7" s="5" t="s">
        <v>1</v>
      </c>
      <c r="C7" s="6" t="s">
        <v>87</v>
      </c>
      <c r="D7" s="7" t="s">
        <v>3</v>
      </c>
      <c r="E7" s="8" t="s">
        <v>4</v>
      </c>
      <c r="F7" s="9" t="s">
        <v>2</v>
      </c>
      <c r="G7" s="7" t="s">
        <v>3</v>
      </c>
      <c r="H7" s="8" t="s">
        <v>4</v>
      </c>
      <c r="I7" s="9" t="s">
        <v>2</v>
      </c>
      <c r="J7" s="7" t="s">
        <v>3</v>
      </c>
      <c r="K7" s="8" t="s">
        <v>4</v>
      </c>
      <c r="L7" s="9" t="s">
        <v>2</v>
      </c>
      <c r="M7" s="7" t="s">
        <v>3</v>
      </c>
      <c r="N7" s="8" t="s">
        <v>4</v>
      </c>
      <c r="O7" s="9" t="s">
        <v>2</v>
      </c>
      <c r="P7" s="7" t="s">
        <v>3</v>
      </c>
      <c r="Q7" s="8" t="s">
        <v>4</v>
      </c>
      <c r="R7" s="10" t="s">
        <v>2</v>
      </c>
      <c r="S7" s="11" t="s">
        <v>3</v>
      </c>
      <c r="T7" s="11" t="s">
        <v>4</v>
      </c>
      <c r="U7" s="5" t="s">
        <v>2</v>
      </c>
    </row>
    <row r="8" spans="1:21" x14ac:dyDescent="0.25">
      <c r="A8" s="35">
        <v>1</v>
      </c>
      <c r="B8" s="35">
        <v>69</v>
      </c>
      <c r="C8" s="28" t="s">
        <v>23</v>
      </c>
      <c r="D8" s="29">
        <v>250</v>
      </c>
      <c r="E8" s="30">
        <v>250</v>
      </c>
      <c r="F8" s="31">
        <f t="shared" ref="F8:F17" si="0">SUM(D8:E8)</f>
        <v>500</v>
      </c>
      <c r="G8" s="29">
        <v>200</v>
      </c>
      <c r="H8" s="30">
        <v>220</v>
      </c>
      <c r="I8" s="31">
        <f t="shared" ref="I8:I17" si="1">SUM(F8:H8)</f>
        <v>920</v>
      </c>
      <c r="J8" s="29">
        <v>220</v>
      </c>
      <c r="K8" s="30">
        <v>220</v>
      </c>
      <c r="L8" s="31">
        <f t="shared" ref="L8:L17" si="2">SUM(I8:K8)</f>
        <v>1360</v>
      </c>
      <c r="M8" s="29">
        <v>150</v>
      </c>
      <c r="N8" s="30">
        <v>220</v>
      </c>
      <c r="O8" s="31">
        <f t="shared" ref="O8:O17" si="3">SUM(L8:N8)</f>
        <v>1730</v>
      </c>
      <c r="P8" s="29">
        <v>200</v>
      </c>
      <c r="Q8" s="30">
        <v>200</v>
      </c>
      <c r="R8" s="31">
        <f t="shared" ref="R8:R17" si="4">SUM(O8:Q8)</f>
        <v>2130</v>
      </c>
      <c r="S8" s="41">
        <v>130</v>
      </c>
      <c r="T8" s="42">
        <v>110</v>
      </c>
      <c r="U8" s="40">
        <f t="shared" ref="U8:U20" si="5">SUM(R8:T8)</f>
        <v>2370</v>
      </c>
    </row>
    <row r="9" spans="1:21" x14ac:dyDescent="0.25">
      <c r="A9" s="35">
        <v>2</v>
      </c>
      <c r="B9" s="35">
        <v>81</v>
      </c>
      <c r="C9" s="28" t="s">
        <v>26</v>
      </c>
      <c r="D9" s="29">
        <v>200</v>
      </c>
      <c r="E9" s="30">
        <v>160</v>
      </c>
      <c r="F9" s="31">
        <f t="shared" si="0"/>
        <v>360</v>
      </c>
      <c r="G9" s="29">
        <v>220</v>
      </c>
      <c r="H9" s="30">
        <v>200</v>
      </c>
      <c r="I9" s="31">
        <f t="shared" si="1"/>
        <v>780</v>
      </c>
      <c r="J9" s="29">
        <v>250</v>
      </c>
      <c r="K9" s="30">
        <v>250</v>
      </c>
      <c r="L9" s="31">
        <f t="shared" si="2"/>
        <v>1280</v>
      </c>
      <c r="M9" s="29">
        <v>180</v>
      </c>
      <c r="N9" s="30">
        <v>200</v>
      </c>
      <c r="O9" s="31">
        <f t="shared" si="3"/>
        <v>1660</v>
      </c>
      <c r="P9" s="29">
        <v>140</v>
      </c>
      <c r="Q9" s="30">
        <v>180</v>
      </c>
      <c r="R9" s="31">
        <f t="shared" si="4"/>
        <v>1980</v>
      </c>
      <c r="S9" s="29">
        <v>160</v>
      </c>
      <c r="T9" s="30">
        <v>200</v>
      </c>
      <c r="U9" s="40">
        <f t="shared" si="5"/>
        <v>2340</v>
      </c>
    </row>
    <row r="10" spans="1:21" x14ac:dyDescent="0.25">
      <c r="A10" s="35">
        <v>3</v>
      </c>
      <c r="B10" s="35">
        <v>19</v>
      </c>
      <c r="C10" s="28" t="s">
        <v>27</v>
      </c>
      <c r="D10" s="29">
        <v>140</v>
      </c>
      <c r="E10" s="30">
        <v>180</v>
      </c>
      <c r="F10" s="31">
        <f t="shared" si="0"/>
        <v>320</v>
      </c>
      <c r="G10" s="29">
        <v>250</v>
      </c>
      <c r="H10" s="30">
        <v>250</v>
      </c>
      <c r="I10" s="31">
        <f t="shared" si="1"/>
        <v>820</v>
      </c>
      <c r="J10" s="29"/>
      <c r="K10" s="30"/>
      <c r="L10" s="31">
        <f t="shared" si="2"/>
        <v>820</v>
      </c>
      <c r="M10" s="29">
        <v>220</v>
      </c>
      <c r="N10" s="30">
        <v>250</v>
      </c>
      <c r="O10" s="31">
        <f t="shared" si="3"/>
        <v>1290</v>
      </c>
      <c r="P10" s="29">
        <v>220</v>
      </c>
      <c r="Q10" s="30">
        <v>220</v>
      </c>
      <c r="R10" s="31">
        <f t="shared" si="4"/>
        <v>1730</v>
      </c>
      <c r="S10" s="29">
        <v>250</v>
      </c>
      <c r="T10" s="30">
        <v>250</v>
      </c>
      <c r="U10" s="40">
        <f t="shared" si="5"/>
        <v>2230</v>
      </c>
    </row>
    <row r="11" spans="1:21" x14ac:dyDescent="0.25">
      <c r="A11" s="35">
        <v>4</v>
      </c>
      <c r="B11" s="35">
        <v>46</v>
      </c>
      <c r="C11" s="28" t="s">
        <v>28</v>
      </c>
      <c r="D11" s="29">
        <v>150</v>
      </c>
      <c r="E11" s="30">
        <v>150</v>
      </c>
      <c r="F11" s="31">
        <f t="shared" si="0"/>
        <v>300</v>
      </c>
      <c r="G11" s="29">
        <v>180</v>
      </c>
      <c r="H11" s="30">
        <v>180</v>
      </c>
      <c r="I11" s="31">
        <f t="shared" si="1"/>
        <v>660</v>
      </c>
      <c r="J11" s="29">
        <v>200</v>
      </c>
      <c r="K11" s="30">
        <v>200</v>
      </c>
      <c r="L11" s="31">
        <f t="shared" si="2"/>
        <v>1060</v>
      </c>
      <c r="M11" s="29">
        <v>250</v>
      </c>
      <c r="N11" s="30">
        <v>180</v>
      </c>
      <c r="O11" s="31">
        <f t="shared" si="3"/>
        <v>1490</v>
      </c>
      <c r="P11" s="29">
        <v>160</v>
      </c>
      <c r="Q11" s="30">
        <v>140</v>
      </c>
      <c r="R11" s="31">
        <f t="shared" si="4"/>
        <v>1790</v>
      </c>
      <c r="S11" s="29">
        <v>140</v>
      </c>
      <c r="T11" s="30">
        <v>140</v>
      </c>
      <c r="U11" s="40">
        <f t="shared" si="5"/>
        <v>2070</v>
      </c>
    </row>
    <row r="12" spans="1:21" x14ac:dyDescent="0.25">
      <c r="A12" s="35">
        <v>5</v>
      </c>
      <c r="B12" s="35">
        <v>10</v>
      </c>
      <c r="C12" s="28" t="s">
        <v>25</v>
      </c>
      <c r="D12" s="29">
        <v>180</v>
      </c>
      <c r="E12" s="30">
        <v>200</v>
      </c>
      <c r="F12" s="31">
        <f t="shared" si="0"/>
        <v>380</v>
      </c>
      <c r="G12" s="29"/>
      <c r="H12" s="30"/>
      <c r="I12" s="31">
        <f t="shared" si="1"/>
        <v>380</v>
      </c>
      <c r="J12" s="29"/>
      <c r="K12" s="30"/>
      <c r="L12" s="31">
        <f t="shared" si="2"/>
        <v>380</v>
      </c>
      <c r="M12" s="29">
        <v>140</v>
      </c>
      <c r="N12" s="30">
        <v>160</v>
      </c>
      <c r="O12" s="31">
        <f t="shared" si="3"/>
        <v>680</v>
      </c>
      <c r="P12" s="29">
        <v>180</v>
      </c>
      <c r="Q12" s="30">
        <v>160</v>
      </c>
      <c r="R12" s="31">
        <f t="shared" si="4"/>
        <v>1020</v>
      </c>
      <c r="S12" s="29">
        <v>110</v>
      </c>
      <c r="T12" s="30">
        <v>120</v>
      </c>
      <c r="U12" s="40">
        <f t="shared" si="5"/>
        <v>1250</v>
      </c>
    </row>
    <row r="13" spans="1:21" x14ac:dyDescent="0.25">
      <c r="A13" s="35">
        <v>6</v>
      </c>
      <c r="B13" s="35">
        <v>141</v>
      </c>
      <c r="C13" s="28" t="s">
        <v>29</v>
      </c>
      <c r="D13" s="29">
        <v>160</v>
      </c>
      <c r="E13" s="30">
        <v>140</v>
      </c>
      <c r="F13" s="31">
        <f t="shared" si="0"/>
        <v>300</v>
      </c>
      <c r="G13" s="29"/>
      <c r="H13" s="30"/>
      <c r="I13" s="31">
        <f t="shared" si="1"/>
        <v>300</v>
      </c>
      <c r="J13" s="29"/>
      <c r="K13" s="30"/>
      <c r="L13" s="31">
        <f t="shared" si="2"/>
        <v>300</v>
      </c>
      <c r="M13" s="29">
        <v>160</v>
      </c>
      <c r="N13" s="30">
        <v>150</v>
      </c>
      <c r="O13" s="31">
        <f t="shared" si="3"/>
        <v>610</v>
      </c>
      <c r="P13" s="29">
        <v>150</v>
      </c>
      <c r="Q13" s="30">
        <v>150</v>
      </c>
      <c r="R13" s="31">
        <f t="shared" si="4"/>
        <v>910</v>
      </c>
      <c r="S13" s="29">
        <v>120</v>
      </c>
      <c r="T13" s="30">
        <v>130</v>
      </c>
      <c r="U13" s="40">
        <f t="shared" si="5"/>
        <v>1160</v>
      </c>
    </row>
    <row r="14" spans="1:21" x14ac:dyDescent="0.25">
      <c r="A14" s="35">
        <v>7</v>
      </c>
      <c r="B14" s="35">
        <v>7</v>
      </c>
      <c r="C14" s="28" t="s">
        <v>30</v>
      </c>
      <c r="D14" s="29">
        <v>130</v>
      </c>
      <c r="E14" s="30">
        <v>130</v>
      </c>
      <c r="F14" s="31">
        <f t="shared" si="0"/>
        <v>260</v>
      </c>
      <c r="G14" s="29">
        <v>0</v>
      </c>
      <c r="H14" s="30">
        <v>160</v>
      </c>
      <c r="I14" s="31">
        <f t="shared" si="1"/>
        <v>420</v>
      </c>
      <c r="J14" s="29">
        <v>180</v>
      </c>
      <c r="K14" s="30">
        <v>180</v>
      </c>
      <c r="L14" s="31">
        <f t="shared" si="2"/>
        <v>780</v>
      </c>
      <c r="M14" s="29"/>
      <c r="N14" s="30"/>
      <c r="O14" s="31">
        <f t="shared" si="3"/>
        <v>780</v>
      </c>
      <c r="P14" s="29"/>
      <c r="Q14" s="30"/>
      <c r="R14" s="31">
        <f t="shared" si="4"/>
        <v>780</v>
      </c>
      <c r="S14" s="29">
        <v>100</v>
      </c>
      <c r="T14" s="30">
        <v>100</v>
      </c>
      <c r="U14" s="40">
        <f t="shared" si="5"/>
        <v>980</v>
      </c>
    </row>
    <row r="15" spans="1:21" x14ac:dyDescent="0.25">
      <c r="A15" s="35">
        <v>8</v>
      </c>
      <c r="B15" s="35">
        <v>25</v>
      </c>
      <c r="C15" s="28" t="s">
        <v>147</v>
      </c>
      <c r="D15" s="47"/>
      <c r="E15" s="48"/>
      <c r="F15" s="31">
        <f t="shared" si="0"/>
        <v>0</v>
      </c>
      <c r="G15" s="47"/>
      <c r="H15" s="48"/>
      <c r="I15" s="31">
        <f t="shared" si="1"/>
        <v>0</v>
      </c>
      <c r="J15" s="47"/>
      <c r="K15" s="48"/>
      <c r="L15" s="31">
        <f t="shared" si="2"/>
        <v>0</v>
      </c>
      <c r="M15" s="47"/>
      <c r="N15" s="48"/>
      <c r="O15" s="31">
        <f t="shared" si="3"/>
        <v>0</v>
      </c>
      <c r="P15" s="47">
        <v>250</v>
      </c>
      <c r="Q15" s="48">
        <v>250</v>
      </c>
      <c r="R15" s="31">
        <f t="shared" si="4"/>
        <v>500</v>
      </c>
      <c r="S15" s="47">
        <v>200</v>
      </c>
      <c r="T15" s="48">
        <v>160</v>
      </c>
      <c r="U15" s="40">
        <f t="shared" si="5"/>
        <v>860</v>
      </c>
    </row>
    <row r="16" spans="1:21" x14ac:dyDescent="0.25">
      <c r="A16" s="35">
        <v>9</v>
      </c>
      <c r="B16" s="35">
        <v>94</v>
      </c>
      <c r="C16" s="28" t="s">
        <v>47</v>
      </c>
      <c r="D16" s="47"/>
      <c r="E16" s="48"/>
      <c r="F16" s="31">
        <f t="shared" si="0"/>
        <v>0</v>
      </c>
      <c r="G16" s="47"/>
      <c r="H16" s="48"/>
      <c r="I16" s="31">
        <f t="shared" si="1"/>
        <v>0</v>
      </c>
      <c r="J16" s="47"/>
      <c r="K16" s="48"/>
      <c r="L16" s="31">
        <f t="shared" si="2"/>
        <v>0</v>
      </c>
      <c r="M16" s="47">
        <v>200</v>
      </c>
      <c r="N16" s="48">
        <v>140</v>
      </c>
      <c r="O16" s="31">
        <f t="shared" si="3"/>
        <v>340</v>
      </c>
      <c r="P16" s="47"/>
      <c r="Q16" s="48"/>
      <c r="R16" s="31">
        <f t="shared" si="4"/>
        <v>340</v>
      </c>
      <c r="S16" s="47">
        <v>180</v>
      </c>
      <c r="T16" s="48">
        <v>150</v>
      </c>
      <c r="U16" s="40">
        <f t="shared" si="5"/>
        <v>670</v>
      </c>
    </row>
    <row r="17" spans="1:21" x14ac:dyDescent="0.25">
      <c r="A17" s="35">
        <v>10</v>
      </c>
      <c r="B17" s="35">
        <v>101</v>
      </c>
      <c r="C17" s="28" t="s">
        <v>24</v>
      </c>
      <c r="D17" s="47">
        <v>220</v>
      </c>
      <c r="E17" s="48">
        <v>220</v>
      </c>
      <c r="F17" s="31">
        <f t="shared" si="0"/>
        <v>440</v>
      </c>
      <c r="G17" s="47"/>
      <c r="H17" s="48"/>
      <c r="I17" s="31">
        <f t="shared" si="1"/>
        <v>440</v>
      </c>
      <c r="J17" s="47"/>
      <c r="K17" s="48"/>
      <c r="L17" s="31">
        <f t="shared" si="2"/>
        <v>440</v>
      </c>
      <c r="M17" s="47"/>
      <c r="N17" s="48"/>
      <c r="O17" s="31">
        <f t="shared" si="3"/>
        <v>440</v>
      </c>
      <c r="P17" s="47"/>
      <c r="Q17" s="48"/>
      <c r="R17" s="31">
        <f t="shared" si="4"/>
        <v>440</v>
      </c>
      <c r="S17" s="47"/>
      <c r="T17" s="48"/>
      <c r="U17" s="40">
        <f t="shared" si="5"/>
        <v>440</v>
      </c>
    </row>
    <row r="18" spans="1:21" x14ac:dyDescent="0.25">
      <c r="A18" s="55">
        <v>11</v>
      </c>
      <c r="B18" s="76">
        <v>51</v>
      </c>
      <c r="C18" s="56" t="s">
        <v>150</v>
      </c>
      <c r="D18" s="47"/>
      <c r="E18" s="48"/>
      <c r="F18" s="49">
        <v>0</v>
      </c>
      <c r="G18" s="47"/>
      <c r="H18" s="48"/>
      <c r="I18" s="49">
        <v>0</v>
      </c>
      <c r="J18" s="47"/>
      <c r="K18" s="48"/>
      <c r="L18" s="49">
        <v>0</v>
      </c>
      <c r="M18" s="47"/>
      <c r="N18" s="48"/>
      <c r="O18" s="49">
        <v>0</v>
      </c>
      <c r="P18" s="47"/>
      <c r="Q18" s="48"/>
      <c r="R18" s="49">
        <v>0</v>
      </c>
      <c r="S18" s="47">
        <v>220</v>
      </c>
      <c r="T18" s="48">
        <v>220</v>
      </c>
      <c r="U18" s="57">
        <f t="shared" si="5"/>
        <v>440</v>
      </c>
    </row>
    <row r="19" spans="1:21" x14ac:dyDescent="0.25">
      <c r="A19" s="35">
        <v>12</v>
      </c>
      <c r="B19" s="27">
        <v>74</v>
      </c>
      <c r="C19" s="27" t="s">
        <v>151</v>
      </c>
      <c r="D19" s="27"/>
      <c r="E19" s="27"/>
      <c r="F19" s="27">
        <v>0</v>
      </c>
      <c r="G19" s="27"/>
      <c r="H19" s="27"/>
      <c r="I19" s="27">
        <v>0</v>
      </c>
      <c r="J19" s="27"/>
      <c r="K19" s="27"/>
      <c r="L19" s="27">
        <v>0</v>
      </c>
      <c r="M19" s="27"/>
      <c r="N19" s="27"/>
      <c r="O19" s="27">
        <v>0</v>
      </c>
      <c r="P19" s="27"/>
      <c r="Q19" s="27"/>
      <c r="R19" s="27">
        <v>0</v>
      </c>
      <c r="S19" s="27">
        <v>150</v>
      </c>
      <c r="T19" s="27">
        <v>180</v>
      </c>
      <c r="U19" s="27">
        <f t="shared" si="5"/>
        <v>330</v>
      </c>
    </row>
    <row r="20" spans="1:21" x14ac:dyDescent="0.25">
      <c r="A20" s="35">
        <v>13</v>
      </c>
      <c r="B20" s="35">
        <v>3</v>
      </c>
      <c r="C20" s="27" t="s">
        <v>49</v>
      </c>
      <c r="D20" s="27"/>
      <c r="E20" s="27"/>
      <c r="F20" s="27">
        <f>SUM(D20:E20)</f>
        <v>0</v>
      </c>
      <c r="G20" s="27"/>
      <c r="H20" s="27"/>
      <c r="I20" s="27">
        <f>SUM(F20:H20)</f>
        <v>0</v>
      </c>
      <c r="J20" s="27"/>
      <c r="K20" s="27"/>
      <c r="L20" s="27">
        <f>SUM(I20:K20)</f>
        <v>0</v>
      </c>
      <c r="M20" s="27"/>
      <c r="N20" s="27"/>
      <c r="O20" s="27">
        <f>SUM(L20:N20)</f>
        <v>0</v>
      </c>
      <c r="P20" s="27">
        <v>130</v>
      </c>
      <c r="Q20" s="27">
        <v>0</v>
      </c>
      <c r="R20" s="27">
        <f>SUM(O20:Q20)</f>
        <v>130</v>
      </c>
      <c r="S20" s="27"/>
      <c r="T20" s="27"/>
      <c r="U20" s="27">
        <f t="shared" si="5"/>
        <v>130</v>
      </c>
    </row>
    <row r="21" spans="1:21" ht="15.75" x14ac:dyDescent="0.25">
      <c r="A21" s="17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ht="15.75" x14ac:dyDescent="0.25">
      <c r="A22" s="17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ht="15.75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ht="15.75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ht="15.75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ht="15.75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</sheetData>
  <sortState ref="B8:U20">
    <sortCondition descending="1" ref="U8:U20"/>
  </sortState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24"/>
  <sheetViews>
    <sheetView workbookViewId="0">
      <selection activeCell="T10" sqref="T10"/>
    </sheetView>
  </sheetViews>
  <sheetFormatPr defaultRowHeight="15" x14ac:dyDescent="0.25"/>
  <cols>
    <col min="1" max="1" width="4.140625" bestFit="1" customWidth="1"/>
    <col min="2" max="2" width="6" bestFit="1" customWidth="1"/>
    <col min="3" max="3" width="17.5703125" bestFit="1" customWidth="1"/>
    <col min="4" max="5" width="4.42578125" bestFit="1" customWidth="1"/>
    <col min="6" max="6" width="6.7109375" bestFit="1" customWidth="1"/>
    <col min="7" max="7" width="5.5703125" customWidth="1"/>
    <col min="8" max="9" width="6.42578125" customWidth="1"/>
    <col min="10" max="10" width="5.140625" customWidth="1"/>
    <col min="11" max="11" width="4.85546875" customWidth="1"/>
    <col min="12" max="12" width="6.140625" customWidth="1"/>
    <col min="13" max="13" width="6" customWidth="1"/>
    <col min="14" max="14" width="5.42578125" customWidth="1"/>
    <col min="15" max="15" width="6.7109375" customWidth="1"/>
    <col min="16" max="16" width="5.7109375" customWidth="1"/>
    <col min="17" max="17" width="5.42578125" customWidth="1"/>
    <col min="18" max="18" width="6.85546875" customWidth="1"/>
    <col min="19" max="19" width="5" customWidth="1"/>
    <col min="20" max="20" width="4.140625" customWidth="1"/>
    <col min="21" max="21" width="6.5703125" customWidth="1"/>
  </cols>
  <sheetData>
    <row r="1" spans="1:21" ht="15.75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5.75" x14ac:dyDescent="0.25">
      <c r="B2" s="3"/>
      <c r="C2" s="3"/>
      <c r="E2" s="3"/>
      <c r="F2" s="14" t="s">
        <v>89</v>
      </c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3"/>
      <c r="S2" s="3"/>
      <c r="T2" s="3"/>
      <c r="U2" s="3"/>
    </row>
    <row r="3" spans="1:21" ht="15.75" x14ac:dyDescent="0.25">
      <c r="B3" s="3"/>
      <c r="C3" s="3"/>
      <c r="D3" s="3"/>
      <c r="E3" s="3"/>
      <c r="F3" s="14"/>
      <c r="G3" s="15"/>
      <c r="H3" s="14"/>
      <c r="I3" s="14"/>
      <c r="J3" s="14" t="s">
        <v>95</v>
      </c>
      <c r="K3" s="14"/>
      <c r="L3" s="14"/>
      <c r="M3" s="14"/>
      <c r="N3" s="14"/>
      <c r="O3" s="14"/>
      <c r="P3" s="14"/>
      <c r="Q3" s="14"/>
      <c r="R3" s="3"/>
      <c r="S3" s="3"/>
      <c r="T3" s="3"/>
      <c r="U3" s="3"/>
    </row>
    <row r="4" spans="1:21" ht="15.75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16.5" thickBot="1" x14ac:dyDescent="0.3">
      <c r="B5" s="3"/>
      <c r="C5" s="3"/>
      <c r="D5" s="4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84.95" customHeight="1" thickBot="1" x14ac:dyDescent="0.3">
      <c r="B6" s="3"/>
      <c r="C6" s="53"/>
      <c r="D6" s="54" t="s">
        <v>88</v>
      </c>
      <c r="E6" s="36">
        <v>43541</v>
      </c>
      <c r="F6" s="53"/>
      <c r="G6" s="25" t="s">
        <v>83</v>
      </c>
      <c r="H6" s="37">
        <v>43555</v>
      </c>
      <c r="I6" s="53"/>
      <c r="J6" s="25" t="s">
        <v>84</v>
      </c>
      <c r="K6" s="37">
        <v>43586</v>
      </c>
      <c r="L6" s="53"/>
      <c r="M6" s="25" t="s">
        <v>119</v>
      </c>
      <c r="N6" s="37">
        <v>43639</v>
      </c>
      <c r="O6" s="53"/>
      <c r="P6" s="25" t="s">
        <v>85</v>
      </c>
      <c r="Q6" s="26">
        <v>43723</v>
      </c>
      <c r="R6" s="53"/>
      <c r="S6" s="25" t="s">
        <v>86</v>
      </c>
      <c r="T6" s="37">
        <v>43758</v>
      </c>
      <c r="U6" s="24"/>
    </row>
    <row r="7" spans="1:21" ht="15.75" x14ac:dyDescent="0.25">
      <c r="A7" s="1" t="s">
        <v>0</v>
      </c>
      <c r="B7" s="5" t="s">
        <v>1</v>
      </c>
      <c r="C7" s="6" t="s">
        <v>87</v>
      </c>
      <c r="D7" s="7" t="s">
        <v>3</v>
      </c>
      <c r="E7" s="8" t="s">
        <v>4</v>
      </c>
      <c r="F7" s="9" t="s">
        <v>2</v>
      </c>
      <c r="G7" s="7" t="s">
        <v>3</v>
      </c>
      <c r="H7" s="8" t="s">
        <v>4</v>
      </c>
      <c r="I7" s="9" t="s">
        <v>2</v>
      </c>
      <c r="J7" s="7" t="s">
        <v>3</v>
      </c>
      <c r="K7" s="8" t="s">
        <v>4</v>
      </c>
      <c r="L7" s="9" t="s">
        <v>2</v>
      </c>
      <c r="M7" s="7" t="s">
        <v>3</v>
      </c>
      <c r="N7" s="8" t="s">
        <v>4</v>
      </c>
      <c r="O7" s="9" t="s">
        <v>2</v>
      </c>
      <c r="P7" s="7" t="s">
        <v>3</v>
      </c>
      <c r="Q7" s="8" t="s">
        <v>4</v>
      </c>
      <c r="R7" s="9" t="s">
        <v>2</v>
      </c>
      <c r="S7" s="7" t="s">
        <v>3</v>
      </c>
      <c r="T7" s="8" t="s">
        <v>4</v>
      </c>
      <c r="U7" s="10" t="s">
        <v>2</v>
      </c>
    </row>
    <row r="8" spans="1:21" x14ac:dyDescent="0.25">
      <c r="A8" s="27">
        <v>1</v>
      </c>
      <c r="B8" s="35">
        <v>4</v>
      </c>
      <c r="C8" s="28" t="s">
        <v>31</v>
      </c>
      <c r="D8" s="29">
        <v>250</v>
      </c>
      <c r="E8" s="30">
        <v>250</v>
      </c>
      <c r="F8" s="31">
        <f t="shared" ref="F8:F13" si="0">SUM(D8:E8)</f>
        <v>500</v>
      </c>
      <c r="G8" s="29">
        <v>250</v>
      </c>
      <c r="H8" s="30">
        <v>250</v>
      </c>
      <c r="I8" s="31">
        <f t="shared" ref="I8:I13" si="1">SUM(F8:H8)</f>
        <v>1000</v>
      </c>
      <c r="J8" s="29">
        <v>250</v>
      </c>
      <c r="K8" s="30">
        <v>250</v>
      </c>
      <c r="L8" s="31">
        <f t="shared" ref="L8:L13" si="2">SUM(I8:K8)</f>
        <v>1500</v>
      </c>
      <c r="M8" s="29">
        <v>250</v>
      </c>
      <c r="N8" s="30">
        <v>0</v>
      </c>
      <c r="O8" s="31">
        <f t="shared" ref="O8:O13" si="3">SUM(L8:N8)</f>
        <v>1750</v>
      </c>
      <c r="P8" s="29">
        <v>250</v>
      </c>
      <c r="Q8" s="30">
        <v>250</v>
      </c>
      <c r="R8" s="31">
        <f t="shared" ref="R8:R13" si="4">SUM(O8:Q8)</f>
        <v>2250</v>
      </c>
      <c r="S8" s="29">
        <v>250</v>
      </c>
      <c r="T8" s="30">
        <v>0</v>
      </c>
      <c r="U8" s="40">
        <f t="shared" ref="U8:U13" si="5">SUM(R8:T8)</f>
        <v>2500</v>
      </c>
    </row>
    <row r="9" spans="1:21" x14ac:dyDescent="0.25">
      <c r="A9" s="27">
        <v>2</v>
      </c>
      <c r="B9" s="35">
        <v>33</v>
      </c>
      <c r="C9" s="28" t="s">
        <v>103</v>
      </c>
      <c r="D9" s="29"/>
      <c r="E9" s="30"/>
      <c r="F9" s="31">
        <f t="shared" si="0"/>
        <v>0</v>
      </c>
      <c r="G9" s="29">
        <v>220</v>
      </c>
      <c r="H9" s="30">
        <v>220</v>
      </c>
      <c r="I9" s="31">
        <f t="shared" si="1"/>
        <v>440</v>
      </c>
      <c r="J9" s="29"/>
      <c r="K9" s="30"/>
      <c r="L9" s="31">
        <f t="shared" si="2"/>
        <v>440</v>
      </c>
      <c r="M9" s="29" t="s">
        <v>82</v>
      </c>
      <c r="N9" s="30" t="s">
        <v>82</v>
      </c>
      <c r="O9" s="31">
        <f t="shared" si="3"/>
        <v>440</v>
      </c>
      <c r="P9" s="29"/>
      <c r="Q9" s="30"/>
      <c r="R9" s="31">
        <f t="shared" si="4"/>
        <v>440</v>
      </c>
      <c r="S9" s="29"/>
      <c r="T9" s="30"/>
      <c r="U9" s="40">
        <f t="shared" si="5"/>
        <v>440</v>
      </c>
    </row>
    <row r="10" spans="1:21" x14ac:dyDescent="0.25">
      <c r="A10" s="27">
        <v>3</v>
      </c>
      <c r="B10" s="35">
        <v>44</v>
      </c>
      <c r="C10" s="28" t="s">
        <v>32</v>
      </c>
      <c r="D10" s="29">
        <v>220</v>
      </c>
      <c r="E10" s="30">
        <v>220</v>
      </c>
      <c r="F10" s="31">
        <f t="shared" si="0"/>
        <v>440</v>
      </c>
      <c r="G10" s="29"/>
      <c r="H10" s="30"/>
      <c r="I10" s="31">
        <f t="shared" si="1"/>
        <v>440</v>
      </c>
      <c r="J10" s="29"/>
      <c r="K10" s="30"/>
      <c r="L10" s="31">
        <f t="shared" si="2"/>
        <v>440</v>
      </c>
      <c r="M10" s="29"/>
      <c r="N10" s="30"/>
      <c r="O10" s="31">
        <f t="shared" si="3"/>
        <v>440</v>
      </c>
      <c r="P10" s="29"/>
      <c r="Q10" s="30"/>
      <c r="R10" s="31">
        <f t="shared" si="4"/>
        <v>440</v>
      </c>
      <c r="S10" s="29" t="s">
        <v>82</v>
      </c>
      <c r="T10" s="30" t="s">
        <v>82</v>
      </c>
      <c r="U10" s="40">
        <f t="shared" si="5"/>
        <v>440</v>
      </c>
    </row>
    <row r="11" spans="1:21" x14ac:dyDescent="0.25">
      <c r="A11" s="27" t="s">
        <v>82</v>
      </c>
      <c r="B11" s="35" t="s">
        <v>82</v>
      </c>
      <c r="C11" s="28" t="s">
        <v>82</v>
      </c>
      <c r="D11" s="29"/>
      <c r="E11" s="30"/>
      <c r="F11" s="31">
        <f t="shared" si="0"/>
        <v>0</v>
      </c>
      <c r="G11" s="29"/>
      <c r="H11" s="30"/>
      <c r="I11" s="31">
        <f t="shared" si="1"/>
        <v>0</v>
      </c>
      <c r="J11" s="29" t="s">
        <v>82</v>
      </c>
      <c r="K11" s="30" t="s">
        <v>82</v>
      </c>
      <c r="L11" s="31">
        <f t="shared" si="2"/>
        <v>0</v>
      </c>
      <c r="M11" s="29"/>
      <c r="N11" s="30"/>
      <c r="O11" s="31">
        <f t="shared" si="3"/>
        <v>0</v>
      </c>
      <c r="P11" s="29"/>
      <c r="Q11" s="30"/>
      <c r="R11" s="31">
        <f t="shared" si="4"/>
        <v>0</v>
      </c>
      <c r="S11" s="29"/>
      <c r="T11" s="30"/>
      <c r="U11" s="40">
        <f t="shared" si="5"/>
        <v>0</v>
      </c>
    </row>
    <row r="12" spans="1:21" x14ac:dyDescent="0.25">
      <c r="A12" s="27" t="s">
        <v>82</v>
      </c>
      <c r="B12" s="35" t="s">
        <v>82</v>
      </c>
      <c r="C12" s="28" t="s">
        <v>82</v>
      </c>
      <c r="D12" s="29"/>
      <c r="E12" s="30"/>
      <c r="F12" s="31">
        <f t="shared" si="0"/>
        <v>0</v>
      </c>
      <c r="G12" s="29"/>
      <c r="H12" s="30"/>
      <c r="I12" s="31">
        <f t="shared" si="1"/>
        <v>0</v>
      </c>
      <c r="J12" s="29" t="s">
        <v>82</v>
      </c>
      <c r="K12" s="30" t="s">
        <v>82</v>
      </c>
      <c r="L12" s="31">
        <f t="shared" si="2"/>
        <v>0</v>
      </c>
      <c r="M12" s="29"/>
      <c r="N12" s="30"/>
      <c r="O12" s="31">
        <f t="shared" si="3"/>
        <v>0</v>
      </c>
      <c r="P12" s="29"/>
      <c r="Q12" s="30"/>
      <c r="R12" s="31">
        <f t="shared" si="4"/>
        <v>0</v>
      </c>
      <c r="S12" s="29"/>
      <c r="T12" s="30"/>
      <c r="U12" s="40">
        <f t="shared" si="5"/>
        <v>0</v>
      </c>
    </row>
    <row r="13" spans="1:21" ht="15.75" thickBot="1" x14ac:dyDescent="0.3">
      <c r="A13" s="27"/>
      <c r="B13" s="35"/>
      <c r="C13" s="28"/>
      <c r="D13" s="33"/>
      <c r="E13" s="34"/>
      <c r="F13" s="31">
        <f t="shared" si="0"/>
        <v>0</v>
      </c>
      <c r="G13" s="33"/>
      <c r="H13" s="34"/>
      <c r="I13" s="31">
        <f t="shared" si="1"/>
        <v>0</v>
      </c>
      <c r="J13" s="33"/>
      <c r="K13" s="34"/>
      <c r="L13" s="31">
        <f t="shared" si="2"/>
        <v>0</v>
      </c>
      <c r="M13" s="33"/>
      <c r="N13" s="34"/>
      <c r="O13" s="31">
        <f t="shared" si="3"/>
        <v>0</v>
      </c>
      <c r="P13" s="33"/>
      <c r="Q13" s="34"/>
      <c r="R13" s="31">
        <f t="shared" si="4"/>
        <v>0</v>
      </c>
      <c r="S13" s="33"/>
      <c r="T13" s="34"/>
      <c r="U13" s="40">
        <f t="shared" si="5"/>
        <v>0</v>
      </c>
    </row>
    <row r="14" spans="1:21" ht="15.75" x14ac:dyDescent="0.2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 ht="15.75" x14ac:dyDescent="0.2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ht="15.75" x14ac:dyDescent="0.2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2:21" ht="15.75" x14ac:dyDescent="0.2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2:21" ht="15.75" x14ac:dyDescent="0.2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5.75" x14ac:dyDescent="0.2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2:21" ht="15.75" x14ac:dyDescent="0.2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2:21" ht="15.75" x14ac:dyDescent="0.2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2:21" ht="15.75" x14ac:dyDescent="0.2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2:21" ht="15.75" x14ac:dyDescent="0.2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2:21" ht="15.75" x14ac:dyDescent="0.2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</sheetData>
  <sortState ref="B8:U13">
    <sortCondition descending="1" ref="U8:U13"/>
  </sortState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14"/>
  <sheetViews>
    <sheetView topLeftCell="A4" workbookViewId="0">
      <selection activeCell="V14" sqref="V14"/>
    </sheetView>
  </sheetViews>
  <sheetFormatPr defaultRowHeight="15" x14ac:dyDescent="0.25"/>
  <cols>
    <col min="1" max="1" width="4.140625" customWidth="1"/>
    <col min="2" max="2" width="4.7109375" customWidth="1"/>
    <col min="3" max="3" width="21.42578125" customWidth="1"/>
    <col min="4" max="20" width="5.28515625" customWidth="1"/>
    <col min="21" max="21" width="8.140625" customWidth="1"/>
  </cols>
  <sheetData>
    <row r="1" spans="1:21" ht="15.75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5.75" x14ac:dyDescent="0.25">
      <c r="A2" s="3"/>
      <c r="B2" s="3"/>
      <c r="C2" s="3"/>
      <c r="D2" s="3"/>
      <c r="E2" s="3"/>
      <c r="F2" s="14" t="s">
        <v>89</v>
      </c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3"/>
      <c r="S2" s="3"/>
      <c r="T2" s="3"/>
      <c r="U2" s="3"/>
    </row>
    <row r="3" spans="1:21" ht="15.75" x14ac:dyDescent="0.25">
      <c r="A3" s="3"/>
      <c r="B3" s="3"/>
      <c r="C3" s="3"/>
      <c r="D3" s="3"/>
      <c r="E3" s="3"/>
      <c r="F3" s="14"/>
      <c r="G3" s="14"/>
      <c r="H3" s="14"/>
      <c r="I3" s="14"/>
      <c r="J3" s="14" t="s">
        <v>90</v>
      </c>
      <c r="K3" s="14"/>
      <c r="L3" s="14"/>
      <c r="M3" s="14"/>
      <c r="N3" s="14"/>
      <c r="O3" s="14"/>
      <c r="P3" s="14"/>
      <c r="Q3" s="14"/>
      <c r="R3" s="3"/>
      <c r="S3" s="3"/>
      <c r="T3" s="3"/>
      <c r="U3" s="3"/>
    </row>
    <row r="4" spans="1:21" ht="15.75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16.5" thickBot="1" x14ac:dyDescent="0.3">
      <c r="A5" s="3"/>
      <c r="B5" s="3"/>
      <c r="C5" s="3"/>
      <c r="D5" s="4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84.95" customHeight="1" thickBot="1" x14ac:dyDescent="0.3">
      <c r="A6" s="3"/>
      <c r="B6" s="3"/>
      <c r="C6" s="24"/>
      <c r="D6" s="22" t="s">
        <v>88</v>
      </c>
      <c r="E6" s="23">
        <v>43541</v>
      </c>
      <c r="F6" s="24"/>
      <c r="G6" s="25" t="s">
        <v>83</v>
      </c>
      <c r="H6" s="26">
        <v>43555</v>
      </c>
      <c r="I6" s="24"/>
      <c r="J6" s="25" t="s">
        <v>84</v>
      </c>
      <c r="K6" s="26">
        <v>43586</v>
      </c>
      <c r="L6" s="24"/>
      <c r="M6" s="25" t="s">
        <v>119</v>
      </c>
      <c r="N6" s="26">
        <v>43639</v>
      </c>
      <c r="O6" s="24"/>
      <c r="P6" s="25" t="s">
        <v>85</v>
      </c>
      <c r="Q6" s="26">
        <v>43723</v>
      </c>
      <c r="R6" s="24"/>
      <c r="S6" s="43" t="s">
        <v>86</v>
      </c>
      <c r="T6" s="44">
        <v>43758</v>
      </c>
      <c r="U6" s="3"/>
    </row>
    <row r="7" spans="1:21" ht="16.5" thickBot="1" x14ac:dyDescent="0.3">
      <c r="A7" s="5" t="s">
        <v>0</v>
      </c>
      <c r="B7" s="5" t="s">
        <v>1</v>
      </c>
      <c r="C7" s="6" t="s">
        <v>87</v>
      </c>
      <c r="D7" s="61" t="s">
        <v>3</v>
      </c>
      <c r="E7" s="62" t="s">
        <v>4</v>
      </c>
      <c r="F7" s="9" t="s">
        <v>2</v>
      </c>
      <c r="G7" s="20" t="s">
        <v>3</v>
      </c>
      <c r="H7" s="21" t="s">
        <v>4</v>
      </c>
      <c r="I7" s="9" t="s">
        <v>2</v>
      </c>
      <c r="J7" s="20" t="s">
        <v>3</v>
      </c>
      <c r="K7" s="21" t="s">
        <v>4</v>
      </c>
      <c r="L7" s="9" t="s">
        <v>2</v>
      </c>
      <c r="M7" s="20" t="s">
        <v>3</v>
      </c>
      <c r="N7" s="21" t="s">
        <v>4</v>
      </c>
      <c r="O7" s="9" t="s">
        <v>2</v>
      </c>
      <c r="P7" s="20" t="s">
        <v>3</v>
      </c>
      <c r="Q7" s="21" t="s">
        <v>4</v>
      </c>
      <c r="R7" s="9" t="s">
        <v>2</v>
      </c>
      <c r="S7" s="65" t="s">
        <v>3</v>
      </c>
      <c r="T7" s="66" t="s">
        <v>4</v>
      </c>
      <c r="U7" s="10" t="s">
        <v>2</v>
      </c>
    </row>
    <row r="8" spans="1:21" x14ac:dyDescent="0.25">
      <c r="A8" s="35">
        <v>1</v>
      </c>
      <c r="B8" s="35">
        <v>23</v>
      </c>
      <c r="C8" s="28" t="s">
        <v>33</v>
      </c>
      <c r="D8" s="78">
        <v>250</v>
      </c>
      <c r="E8" s="79">
        <v>250</v>
      </c>
      <c r="F8" s="31">
        <f t="shared" ref="F8:F13" si="0">SUM(D8:E8)</f>
        <v>500</v>
      </c>
      <c r="G8" s="41">
        <v>250</v>
      </c>
      <c r="H8" s="42">
        <v>250</v>
      </c>
      <c r="I8" s="31">
        <f t="shared" ref="I8:I13" si="1">SUM(F8:H8)</f>
        <v>1000</v>
      </c>
      <c r="J8" s="41">
        <v>250</v>
      </c>
      <c r="K8" s="42">
        <v>250</v>
      </c>
      <c r="L8" s="31">
        <f t="shared" ref="L8:L13" si="2">SUM(I8:K8)</f>
        <v>1500</v>
      </c>
      <c r="M8" s="41" t="s">
        <v>82</v>
      </c>
      <c r="N8" s="42" t="s">
        <v>82</v>
      </c>
      <c r="O8" s="31">
        <f t="shared" ref="O8:O13" si="3">SUM(L8:N8)</f>
        <v>1500</v>
      </c>
      <c r="P8" s="41">
        <v>250</v>
      </c>
      <c r="Q8" s="42">
        <v>250</v>
      </c>
      <c r="R8" s="31">
        <f t="shared" ref="R8:R13" si="4">SUM(O8:Q8)</f>
        <v>2000</v>
      </c>
      <c r="S8" s="41">
        <v>250</v>
      </c>
      <c r="T8" s="42">
        <v>250</v>
      </c>
      <c r="U8" s="40">
        <f t="shared" ref="U8:U14" si="5">SUM(R8:T8)</f>
        <v>2500</v>
      </c>
    </row>
    <row r="9" spans="1:21" x14ac:dyDescent="0.25">
      <c r="A9" s="35">
        <v>2</v>
      </c>
      <c r="B9" s="35">
        <v>16</v>
      </c>
      <c r="C9" s="28" t="s">
        <v>35</v>
      </c>
      <c r="D9" s="29">
        <v>180</v>
      </c>
      <c r="E9" s="30">
        <v>200</v>
      </c>
      <c r="F9" s="31">
        <f t="shared" si="0"/>
        <v>380</v>
      </c>
      <c r="G9" s="29">
        <v>220</v>
      </c>
      <c r="H9" s="30">
        <v>220</v>
      </c>
      <c r="I9" s="31">
        <f t="shared" si="1"/>
        <v>820</v>
      </c>
      <c r="J9" s="29">
        <v>200</v>
      </c>
      <c r="K9" s="30">
        <v>180</v>
      </c>
      <c r="L9" s="31">
        <f t="shared" si="2"/>
        <v>1200</v>
      </c>
      <c r="M9" s="29">
        <v>220</v>
      </c>
      <c r="N9" s="30">
        <v>250</v>
      </c>
      <c r="O9" s="31">
        <f t="shared" si="3"/>
        <v>1670</v>
      </c>
      <c r="P9" s="29">
        <v>200</v>
      </c>
      <c r="Q9" s="30">
        <v>200</v>
      </c>
      <c r="R9" s="31">
        <f t="shared" si="4"/>
        <v>2070</v>
      </c>
      <c r="S9" s="29">
        <v>200</v>
      </c>
      <c r="T9" s="30">
        <v>200</v>
      </c>
      <c r="U9" s="40">
        <f t="shared" si="5"/>
        <v>2470</v>
      </c>
    </row>
    <row r="10" spans="1:21" x14ac:dyDescent="0.25">
      <c r="A10" s="35">
        <v>3</v>
      </c>
      <c r="B10" s="35">
        <v>676</v>
      </c>
      <c r="C10" s="28" t="s">
        <v>36</v>
      </c>
      <c r="D10" s="29">
        <v>200</v>
      </c>
      <c r="E10" s="30">
        <v>180</v>
      </c>
      <c r="F10" s="31">
        <f t="shared" si="0"/>
        <v>380</v>
      </c>
      <c r="G10" s="29" t="s">
        <v>82</v>
      </c>
      <c r="H10" s="30" t="s">
        <v>82</v>
      </c>
      <c r="I10" s="31">
        <f t="shared" si="1"/>
        <v>380</v>
      </c>
      <c r="J10" s="29">
        <v>180</v>
      </c>
      <c r="K10" s="30">
        <v>200</v>
      </c>
      <c r="L10" s="31">
        <f t="shared" si="2"/>
        <v>760</v>
      </c>
      <c r="M10" s="29">
        <v>250</v>
      </c>
      <c r="N10" s="30">
        <v>220</v>
      </c>
      <c r="O10" s="31">
        <f t="shared" si="3"/>
        <v>1230</v>
      </c>
      <c r="P10" s="29">
        <v>220</v>
      </c>
      <c r="Q10" s="30">
        <v>220</v>
      </c>
      <c r="R10" s="31">
        <f t="shared" si="4"/>
        <v>1670</v>
      </c>
      <c r="S10" s="29">
        <v>180</v>
      </c>
      <c r="T10" s="30">
        <v>180</v>
      </c>
      <c r="U10" s="40">
        <f t="shared" si="5"/>
        <v>2030</v>
      </c>
    </row>
    <row r="11" spans="1:21" x14ac:dyDescent="0.25">
      <c r="A11" s="35">
        <v>4</v>
      </c>
      <c r="B11" s="35">
        <v>67</v>
      </c>
      <c r="C11" s="28" t="s">
        <v>37</v>
      </c>
      <c r="D11" s="29">
        <v>160</v>
      </c>
      <c r="E11" s="30">
        <v>0</v>
      </c>
      <c r="F11" s="31">
        <f t="shared" si="0"/>
        <v>160</v>
      </c>
      <c r="G11" s="29">
        <v>200</v>
      </c>
      <c r="H11" s="30">
        <v>200</v>
      </c>
      <c r="I11" s="31">
        <f t="shared" si="1"/>
        <v>560</v>
      </c>
      <c r="J11" s="29">
        <v>160</v>
      </c>
      <c r="K11" s="30">
        <v>160</v>
      </c>
      <c r="L11" s="31">
        <f t="shared" si="2"/>
        <v>880</v>
      </c>
      <c r="M11" s="29">
        <v>200</v>
      </c>
      <c r="N11" s="30">
        <v>200</v>
      </c>
      <c r="O11" s="31">
        <f t="shared" si="3"/>
        <v>1280</v>
      </c>
      <c r="P11" s="29">
        <v>180</v>
      </c>
      <c r="Q11" s="30">
        <v>180</v>
      </c>
      <c r="R11" s="31">
        <f t="shared" si="4"/>
        <v>1640</v>
      </c>
      <c r="S11" s="29">
        <v>160</v>
      </c>
      <c r="T11" s="30">
        <v>160</v>
      </c>
      <c r="U11" s="40">
        <f t="shared" si="5"/>
        <v>1960</v>
      </c>
    </row>
    <row r="12" spans="1:21" x14ac:dyDescent="0.25">
      <c r="A12" s="35">
        <v>5</v>
      </c>
      <c r="B12" s="58">
        <v>12</v>
      </c>
      <c r="C12" s="68" t="s">
        <v>123</v>
      </c>
      <c r="D12" s="67"/>
      <c r="E12" s="64"/>
      <c r="F12" s="31">
        <f t="shared" si="0"/>
        <v>0</v>
      </c>
      <c r="G12" s="63"/>
      <c r="H12" s="64"/>
      <c r="I12" s="31">
        <f t="shared" si="1"/>
        <v>0</v>
      </c>
      <c r="J12" s="63">
        <v>220</v>
      </c>
      <c r="K12" s="64">
        <v>220</v>
      </c>
      <c r="L12" s="31">
        <f t="shared" si="2"/>
        <v>440</v>
      </c>
      <c r="M12" s="63"/>
      <c r="N12" s="64"/>
      <c r="O12" s="31">
        <f t="shared" si="3"/>
        <v>440</v>
      </c>
      <c r="P12" s="63"/>
      <c r="Q12" s="64"/>
      <c r="R12" s="31">
        <f t="shared" si="4"/>
        <v>440</v>
      </c>
      <c r="S12" s="63"/>
      <c r="T12" s="64"/>
      <c r="U12" s="40">
        <f t="shared" si="5"/>
        <v>440</v>
      </c>
    </row>
    <row r="13" spans="1:21" x14ac:dyDescent="0.25">
      <c r="A13" s="35">
        <v>6</v>
      </c>
      <c r="B13" s="35">
        <v>99</v>
      </c>
      <c r="C13" s="27" t="s">
        <v>34</v>
      </c>
      <c r="D13" s="27">
        <v>220</v>
      </c>
      <c r="E13" s="27">
        <v>220</v>
      </c>
      <c r="F13" s="27">
        <f t="shared" si="0"/>
        <v>440</v>
      </c>
      <c r="G13" s="27" t="s">
        <v>82</v>
      </c>
      <c r="H13" s="27" t="s">
        <v>82</v>
      </c>
      <c r="I13" s="27">
        <f t="shared" si="1"/>
        <v>440</v>
      </c>
      <c r="J13" s="27" t="s">
        <v>82</v>
      </c>
      <c r="K13" s="27" t="s">
        <v>82</v>
      </c>
      <c r="L13" s="27">
        <f t="shared" si="2"/>
        <v>440</v>
      </c>
      <c r="M13" s="27" t="s">
        <v>82</v>
      </c>
      <c r="N13" s="27" t="s">
        <v>82</v>
      </c>
      <c r="O13" s="27">
        <f t="shared" si="3"/>
        <v>440</v>
      </c>
      <c r="P13" s="27" t="s">
        <v>82</v>
      </c>
      <c r="Q13" s="27" t="s">
        <v>82</v>
      </c>
      <c r="R13" s="27">
        <f t="shared" si="4"/>
        <v>440</v>
      </c>
      <c r="S13" s="27" t="s">
        <v>82</v>
      </c>
      <c r="T13" s="27" t="s">
        <v>82</v>
      </c>
      <c r="U13" s="27">
        <f t="shared" si="5"/>
        <v>440</v>
      </c>
    </row>
    <row r="14" spans="1:21" x14ac:dyDescent="0.25">
      <c r="A14" s="35">
        <v>7</v>
      </c>
      <c r="B14" s="58">
        <v>193</v>
      </c>
      <c r="C14" s="68" t="s">
        <v>152</v>
      </c>
      <c r="D14" s="77"/>
      <c r="E14" s="77"/>
      <c r="F14" s="77">
        <v>0</v>
      </c>
      <c r="G14" s="77"/>
      <c r="H14" s="77"/>
      <c r="I14" s="77">
        <v>0</v>
      </c>
      <c r="J14" s="77"/>
      <c r="K14" s="77"/>
      <c r="L14" s="77">
        <v>0</v>
      </c>
      <c r="M14" s="77"/>
      <c r="N14" s="77"/>
      <c r="O14" s="77">
        <v>0</v>
      </c>
      <c r="P14" s="77"/>
      <c r="Q14" s="77"/>
      <c r="R14" s="77">
        <v>0</v>
      </c>
      <c r="S14" s="77">
        <v>220</v>
      </c>
      <c r="T14" s="77">
        <v>220</v>
      </c>
      <c r="U14" s="27">
        <f t="shared" si="5"/>
        <v>440</v>
      </c>
    </row>
  </sheetData>
  <sortState ref="B8:U14">
    <sortCondition descending="1" ref="U8:U14"/>
  </sortState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26"/>
  <sheetViews>
    <sheetView topLeftCell="A4" workbookViewId="0">
      <selection activeCell="V16" sqref="V16"/>
    </sheetView>
  </sheetViews>
  <sheetFormatPr defaultRowHeight="15" x14ac:dyDescent="0.25"/>
  <cols>
    <col min="1" max="1" width="4.28515625" bestFit="1" customWidth="1"/>
    <col min="2" max="2" width="4.85546875" customWidth="1"/>
    <col min="3" max="3" width="20.5703125" customWidth="1"/>
    <col min="4" max="5" width="4.42578125" bestFit="1" customWidth="1"/>
    <col min="6" max="6" width="5.85546875" customWidth="1"/>
    <col min="7" max="7" width="5.28515625" customWidth="1"/>
    <col min="8" max="8" width="5" customWidth="1"/>
    <col min="9" max="9" width="6.7109375" customWidth="1"/>
    <col min="10" max="10" width="5.28515625" customWidth="1"/>
    <col min="11" max="11" width="5" customWidth="1"/>
    <col min="12" max="12" width="7" customWidth="1"/>
    <col min="13" max="13" width="5" customWidth="1"/>
    <col min="14" max="14" width="4.5703125" customWidth="1"/>
    <col min="15" max="15" width="7.28515625" customWidth="1"/>
    <col min="16" max="16" width="5.140625" customWidth="1"/>
    <col min="17" max="17" width="4.85546875" customWidth="1"/>
    <col min="18" max="18" width="6.5703125" customWidth="1"/>
    <col min="19" max="19" width="5.42578125" customWidth="1"/>
    <col min="20" max="20" width="5" customWidth="1"/>
    <col min="21" max="21" width="7.28515625" customWidth="1"/>
  </cols>
  <sheetData>
    <row r="1" spans="1:21" ht="15.75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5.75" x14ac:dyDescent="0.25">
      <c r="A2" s="3"/>
      <c r="B2" s="3"/>
      <c r="C2" s="3"/>
      <c r="E2" s="3"/>
      <c r="F2" s="14" t="s">
        <v>89</v>
      </c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3"/>
      <c r="S2" s="3"/>
      <c r="T2" s="3"/>
      <c r="U2" s="3"/>
    </row>
    <row r="3" spans="1:21" ht="15.75" x14ac:dyDescent="0.25">
      <c r="A3" s="3"/>
      <c r="B3" s="3"/>
      <c r="C3" s="3"/>
      <c r="D3" s="3"/>
      <c r="E3" s="3"/>
      <c r="F3" s="14"/>
      <c r="G3" s="15"/>
      <c r="H3" s="14"/>
      <c r="I3" s="14"/>
      <c r="J3" s="14" t="s">
        <v>96</v>
      </c>
      <c r="K3" s="14"/>
      <c r="L3" s="14"/>
      <c r="M3" s="14"/>
      <c r="N3" s="14"/>
      <c r="O3" s="14"/>
      <c r="P3" s="14"/>
      <c r="Q3" s="14"/>
      <c r="R3" s="3"/>
      <c r="S3" s="3"/>
      <c r="T3" s="3"/>
      <c r="U3" s="3"/>
    </row>
    <row r="4" spans="1:21" ht="15.75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16.5" thickBot="1" x14ac:dyDescent="0.3">
      <c r="A5" s="3"/>
      <c r="B5" s="3"/>
      <c r="C5" s="3"/>
      <c r="D5" s="4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84.95" customHeight="1" thickBot="1" x14ac:dyDescent="0.3">
      <c r="A6" s="3"/>
      <c r="B6" s="3"/>
      <c r="C6" s="3"/>
      <c r="D6" s="22" t="s">
        <v>88</v>
      </c>
      <c r="E6" s="23">
        <v>43541</v>
      </c>
      <c r="F6" s="24"/>
      <c r="G6" s="25" t="s">
        <v>83</v>
      </c>
      <c r="H6" s="26">
        <v>43555</v>
      </c>
      <c r="I6" s="24"/>
      <c r="J6" s="25" t="s">
        <v>84</v>
      </c>
      <c r="K6" s="26">
        <v>43586</v>
      </c>
      <c r="L6" s="24"/>
      <c r="M6" s="25" t="s">
        <v>119</v>
      </c>
      <c r="N6" s="26">
        <v>43639</v>
      </c>
      <c r="O6" s="24"/>
      <c r="P6" s="25" t="s">
        <v>85</v>
      </c>
      <c r="Q6" s="26">
        <v>43723</v>
      </c>
      <c r="R6" s="24"/>
      <c r="S6" s="25" t="s">
        <v>86</v>
      </c>
      <c r="T6" s="26">
        <v>43758</v>
      </c>
      <c r="U6" s="3"/>
    </row>
    <row r="7" spans="1:21" s="2" customFormat="1" ht="15.75" x14ac:dyDescent="0.25">
      <c r="A7" s="5" t="s">
        <v>0</v>
      </c>
      <c r="B7" s="18" t="s">
        <v>1</v>
      </c>
      <c r="C7" s="6" t="s">
        <v>87</v>
      </c>
      <c r="D7" s="7" t="s">
        <v>3</v>
      </c>
      <c r="E7" s="8" t="s">
        <v>4</v>
      </c>
      <c r="F7" s="9" t="s">
        <v>2</v>
      </c>
      <c r="G7" s="7" t="s">
        <v>3</v>
      </c>
      <c r="H7" s="8" t="s">
        <v>4</v>
      </c>
      <c r="I7" s="9" t="s">
        <v>2</v>
      </c>
      <c r="J7" s="7" t="s">
        <v>3</v>
      </c>
      <c r="K7" s="8" t="s">
        <v>4</v>
      </c>
      <c r="L7" s="9" t="s">
        <v>2</v>
      </c>
      <c r="M7" s="7" t="s">
        <v>3</v>
      </c>
      <c r="N7" s="8" t="s">
        <v>4</v>
      </c>
      <c r="O7" s="9" t="s">
        <v>2</v>
      </c>
      <c r="P7" s="7" t="s">
        <v>3</v>
      </c>
      <c r="Q7" s="8" t="s">
        <v>4</v>
      </c>
      <c r="R7" s="9" t="s">
        <v>2</v>
      </c>
      <c r="S7" s="7" t="s">
        <v>3</v>
      </c>
      <c r="T7" s="8" t="s">
        <v>4</v>
      </c>
      <c r="U7" s="10" t="s">
        <v>2</v>
      </c>
    </row>
    <row r="8" spans="1:21" x14ac:dyDescent="0.25">
      <c r="A8" s="35">
        <v>1</v>
      </c>
      <c r="B8" s="35">
        <v>75</v>
      </c>
      <c r="C8" s="27" t="s">
        <v>38</v>
      </c>
      <c r="D8" s="27">
        <v>250</v>
      </c>
      <c r="E8" s="27">
        <v>250</v>
      </c>
      <c r="F8" s="31">
        <f t="shared" ref="F8:F13" si="0">SUM(D8:E8)</f>
        <v>500</v>
      </c>
      <c r="G8" s="29">
        <v>250</v>
      </c>
      <c r="H8" s="30">
        <v>250</v>
      </c>
      <c r="I8" s="31">
        <f t="shared" ref="I8:I13" si="1">SUM(F8:H8)</f>
        <v>1000</v>
      </c>
      <c r="J8" s="29" t="s">
        <v>82</v>
      </c>
      <c r="K8" s="30" t="s">
        <v>82</v>
      </c>
      <c r="L8" s="31">
        <f t="shared" ref="L8:L13" si="2">SUM(I8:K8)</f>
        <v>1000</v>
      </c>
      <c r="M8" s="29" t="s">
        <v>82</v>
      </c>
      <c r="N8" s="30" t="s">
        <v>82</v>
      </c>
      <c r="O8" s="31">
        <f t="shared" ref="O8:O15" si="3">SUM(L8:N8)</f>
        <v>1000</v>
      </c>
      <c r="P8" s="29">
        <v>250</v>
      </c>
      <c r="Q8" s="30">
        <v>250</v>
      </c>
      <c r="R8" s="31">
        <f t="shared" ref="R8:R16" si="4">SUM(O8:Q8)</f>
        <v>1500</v>
      </c>
      <c r="S8" s="29" t="s">
        <v>82</v>
      </c>
      <c r="T8" s="30" t="s">
        <v>82</v>
      </c>
      <c r="U8" s="32">
        <f t="shared" ref="U8:U16" si="5">SUM(R8:T8)</f>
        <v>1500</v>
      </c>
    </row>
    <row r="9" spans="1:21" x14ac:dyDescent="0.25">
      <c r="A9" s="35">
        <v>2</v>
      </c>
      <c r="B9" s="35">
        <v>19</v>
      </c>
      <c r="C9" s="27" t="s">
        <v>121</v>
      </c>
      <c r="D9" s="27"/>
      <c r="E9" s="27"/>
      <c r="F9" s="31">
        <f t="shared" si="0"/>
        <v>0</v>
      </c>
      <c r="G9" s="29"/>
      <c r="H9" s="30"/>
      <c r="I9" s="31">
        <f t="shared" si="1"/>
        <v>0</v>
      </c>
      <c r="J9" s="29">
        <v>250</v>
      </c>
      <c r="K9" s="30">
        <v>250</v>
      </c>
      <c r="L9" s="31">
        <f t="shared" si="2"/>
        <v>500</v>
      </c>
      <c r="M9" s="29">
        <v>200</v>
      </c>
      <c r="N9" s="30">
        <v>200</v>
      </c>
      <c r="O9" s="31">
        <f t="shared" si="3"/>
        <v>900</v>
      </c>
      <c r="P9" s="29"/>
      <c r="Q9" s="30"/>
      <c r="R9" s="31">
        <f t="shared" si="4"/>
        <v>900</v>
      </c>
      <c r="S9" s="29">
        <v>220</v>
      </c>
      <c r="T9" s="30">
        <v>220</v>
      </c>
      <c r="U9" s="32">
        <f t="shared" si="5"/>
        <v>1340</v>
      </c>
    </row>
    <row r="10" spans="1:21" x14ac:dyDescent="0.25">
      <c r="A10" s="35">
        <v>3</v>
      </c>
      <c r="B10" s="35">
        <v>819</v>
      </c>
      <c r="C10" s="27" t="s">
        <v>135</v>
      </c>
      <c r="D10" s="27"/>
      <c r="E10" s="27"/>
      <c r="F10" s="31">
        <f t="shared" si="0"/>
        <v>0</v>
      </c>
      <c r="G10" s="29">
        <v>220</v>
      </c>
      <c r="H10" s="30">
        <v>220</v>
      </c>
      <c r="I10" s="31">
        <f t="shared" si="1"/>
        <v>440</v>
      </c>
      <c r="J10" s="29"/>
      <c r="K10" s="30"/>
      <c r="L10" s="31">
        <f t="shared" si="2"/>
        <v>440</v>
      </c>
      <c r="M10" s="29"/>
      <c r="N10" s="30"/>
      <c r="O10" s="31">
        <f t="shared" si="3"/>
        <v>440</v>
      </c>
      <c r="P10" s="29">
        <v>220</v>
      </c>
      <c r="Q10" s="30">
        <v>200</v>
      </c>
      <c r="R10" s="31">
        <f t="shared" si="4"/>
        <v>860</v>
      </c>
      <c r="S10" s="29">
        <v>200</v>
      </c>
      <c r="T10" s="30">
        <v>200</v>
      </c>
      <c r="U10" s="32">
        <f t="shared" si="5"/>
        <v>1260</v>
      </c>
    </row>
    <row r="11" spans="1:21" x14ac:dyDescent="0.25">
      <c r="A11" s="35">
        <v>4</v>
      </c>
      <c r="B11" s="35">
        <v>31</v>
      </c>
      <c r="C11" s="28" t="s">
        <v>40</v>
      </c>
      <c r="D11" s="29">
        <v>200</v>
      </c>
      <c r="E11" s="30">
        <v>200</v>
      </c>
      <c r="F11" s="31">
        <f t="shared" si="0"/>
        <v>400</v>
      </c>
      <c r="G11" s="29">
        <v>200</v>
      </c>
      <c r="H11" s="30">
        <v>200</v>
      </c>
      <c r="I11" s="31">
        <f t="shared" si="1"/>
        <v>800</v>
      </c>
      <c r="J11" s="29"/>
      <c r="K11" s="30"/>
      <c r="L11" s="31">
        <f t="shared" si="2"/>
        <v>800</v>
      </c>
      <c r="M11" s="29"/>
      <c r="N11" s="30"/>
      <c r="O11" s="31">
        <f t="shared" si="3"/>
        <v>800</v>
      </c>
      <c r="P11" s="29">
        <v>180</v>
      </c>
      <c r="Q11" s="30">
        <v>180</v>
      </c>
      <c r="R11" s="31">
        <f t="shared" si="4"/>
        <v>1160</v>
      </c>
      <c r="S11" s="29"/>
      <c r="T11" s="30"/>
      <c r="U11" s="32">
        <f t="shared" si="5"/>
        <v>1160</v>
      </c>
    </row>
    <row r="12" spans="1:21" x14ac:dyDescent="0.25">
      <c r="A12" s="35">
        <v>5</v>
      </c>
      <c r="B12" s="35">
        <v>327</v>
      </c>
      <c r="C12" s="28" t="s">
        <v>39</v>
      </c>
      <c r="D12" s="29">
        <v>220</v>
      </c>
      <c r="E12" s="30">
        <v>220</v>
      </c>
      <c r="F12" s="31">
        <f t="shared" si="0"/>
        <v>440</v>
      </c>
      <c r="G12" s="29"/>
      <c r="H12" s="30"/>
      <c r="I12" s="31">
        <f t="shared" si="1"/>
        <v>440</v>
      </c>
      <c r="J12" s="29">
        <v>220</v>
      </c>
      <c r="K12" s="30">
        <v>220</v>
      </c>
      <c r="L12" s="31">
        <f t="shared" si="2"/>
        <v>880</v>
      </c>
      <c r="M12" s="29"/>
      <c r="N12" s="30"/>
      <c r="O12" s="31">
        <f t="shared" si="3"/>
        <v>880</v>
      </c>
      <c r="P12" s="29"/>
      <c r="Q12" s="30"/>
      <c r="R12" s="31">
        <f t="shared" si="4"/>
        <v>880</v>
      </c>
      <c r="S12" s="29">
        <v>180</v>
      </c>
      <c r="T12" s="30">
        <v>0</v>
      </c>
      <c r="U12" s="32">
        <f t="shared" si="5"/>
        <v>1060</v>
      </c>
    </row>
    <row r="13" spans="1:21" x14ac:dyDescent="0.25">
      <c r="A13" s="35">
        <v>6</v>
      </c>
      <c r="B13" s="35">
        <v>44</v>
      </c>
      <c r="C13" s="28" t="s">
        <v>156</v>
      </c>
      <c r="D13" s="47"/>
      <c r="E13" s="48"/>
      <c r="F13" s="31">
        <f t="shared" si="0"/>
        <v>0</v>
      </c>
      <c r="G13" s="47" t="s">
        <v>82</v>
      </c>
      <c r="H13" s="48" t="s">
        <v>82</v>
      </c>
      <c r="I13" s="31">
        <f t="shared" si="1"/>
        <v>0</v>
      </c>
      <c r="J13" s="47"/>
      <c r="K13" s="48"/>
      <c r="L13" s="31">
        <f t="shared" si="2"/>
        <v>0</v>
      </c>
      <c r="M13" s="47"/>
      <c r="N13" s="48"/>
      <c r="O13" s="31">
        <f t="shared" si="3"/>
        <v>0</v>
      </c>
      <c r="P13" s="47"/>
      <c r="Q13" s="48"/>
      <c r="R13" s="31">
        <f t="shared" si="4"/>
        <v>0</v>
      </c>
      <c r="S13" s="47">
        <v>250</v>
      </c>
      <c r="T13" s="48">
        <v>250</v>
      </c>
      <c r="U13" s="32">
        <f t="shared" si="5"/>
        <v>500</v>
      </c>
    </row>
    <row r="14" spans="1:21" ht="15.75" thickBot="1" x14ac:dyDescent="0.3">
      <c r="A14" s="35">
        <v>7</v>
      </c>
      <c r="B14" s="35">
        <v>98</v>
      </c>
      <c r="C14" s="28" t="s">
        <v>133</v>
      </c>
      <c r="D14" s="33"/>
      <c r="E14" s="34"/>
      <c r="F14" s="31"/>
      <c r="G14" s="33"/>
      <c r="H14" s="34"/>
      <c r="I14" s="31"/>
      <c r="J14" s="33"/>
      <c r="K14" s="34"/>
      <c r="L14" s="31"/>
      <c r="M14" s="33">
        <v>220</v>
      </c>
      <c r="N14" s="34">
        <v>250</v>
      </c>
      <c r="O14" s="31">
        <f t="shared" si="3"/>
        <v>470</v>
      </c>
      <c r="P14" s="33"/>
      <c r="Q14" s="34"/>
      <c r="R14" s="31">
        <f t="shared" si="4"/>
        <v>470</v>
      </c>
      <c r="S14" s="33"/>
      <c r="T14" s="34"/>
      <c r="U14" s="32">
        <f t="shared" si="5"/>
        <v>470</v>
      </c>
    </row>
    <row r="15" spans="1:21" x14ac:dyDescent="0.25">
      <c r="A15" s="35">
        <v>8</v>
      </c>
      <c r="B15" s="35">
        <v>122</v>
      </c>
      <c r="C15" s="28" t="s">
        <v>134</v>
      </c>
      <c r="D15" s="47"/>
      <c r="E15" s="48"/>
      <c r="F15" s="31">
        <f>SUM(D15:E15)</f>
        <v>0</v>
      </c>
      <c r="G15" s="47"/>
      <c r="H15" s="48"/>
      <c r="I15" s="31">
        <f>SUM(F15:H15)</f>
        <v>0</v>
      </c>
      <c r="J15" s="47"/>
      <c r="K15" s="48"/>
      <c r="L15" s="31">
        <f>SUM(I15:K15)</f>
        <v>0</v>
      </c>
      <c r="M15" s="47">
        <v>250</v>
      </c>
      <c r="N15" s="48">
        <v>220</v>
      </c>
      <c r="O15" s="31">
        <f t="shared" si="3"/>
        <v>470</v>
      </c>
      <c r="P15" s="47"/>
      <c r="Q15" s="48"/>
      <c r="R15" s="31">
        <f t="shared" si="4"/>
        <v>470</v>
      </c>
      <c r="S15" s="47"/>
      <c r="T15" s="48"/>
      <c r="U15" s="32">
        <f t="shared" si="5"/>
        <v>470</v>
      </c>
    </row>
    <row r="16" spans="1:21" ht="15.75" thickBot="1" x14ac:dyDescent="0.3">
      <c r="A16" s="35">
        <v>9</v>
      </c>
      <c r="B16" s="35">
        <v>8</v>
      </c>
      <c r="C16" s="28" t="s">
        <v>140</v>
      </c>
      <c r="D16" s="33"/>
      <c r="E16" s="34"/>
      <c r="F16" s="31">
        <f>SUM(D16:E16)</f>
        <v>0</v>
      </c>
      <c r="G16" s="33"/>
      <c r="H16" s="34"/>
      <c r="I16" s="31">
        <f>SUM(F16:H16)</f>
        <v>0</v>
      </c>
      <c r="J16" s="33"/>
      <c r="K16" s="34"/>
      <c r="L16" s="31">
        <f>SUM(I16:K16)</f>
        <v>0</v>
      </c>
      <c r="M16" s="33"/>
      <c r="N16" s="34"/>
      <c r="O16" s="31"/>
      <c r="P16" s="33">
        <v>200</v>
      </c>
      <c r="Q16" s="34">
        <v>220</v>
      </c>
      <c r="R16" s="31">
        <f t="shared" si="4"/>
        <v>420</v>
      </c>
      <c r="S16" s="33"/>
      <c r="T16" s="34"/>
      <c r="U16" s="32">
        <f t="shared" si="5"/>
        <v>420</v>
      </c>
    </row>
    <row r="17" spans="1:21" ht="15.75" x14ac:dyDescent="0.25">
      <c r="A17" s="17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ht="15.75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ht="15.75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ht="15.75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ht="15.75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ht="15.75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ht="15.75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ht="15.75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ht="15.75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ht="15.75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</sheetData>
  <sortState ref="B8:U16">
    <sortCondition descending="1" ref="U8:U16"/>
  </sortState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U27"/>
  <sheetViews>
    <sheetView tabSelected="1" topLeftCell="A7" workbookViewId="0">
      <selection activeCell="V23" sqref="V23"/>
    </sheetView>
  </sheetViews>
  <sheetFormatPr defaultRowHeight="15" x14ac:dyDescent="0.25"/>
  <cols>
    <col min="1" max="1" width="4.28515625" bestFit="1" customWidth="1"/>
    <col min="2" max="2" width="4.42578125" customWidth="1"/>
    <col min="3" max="3" width="24.28515625" customWidth="1"/>
    <col min="4" max="5" width="4.42578125" bestFit="1" customWidth="1"/>
    <col min="6" max="6" width="6.42578125" customWidth="1"/>
    <col min="7" max="7" width="4.85546875" customWidth="1"/>
    <col min="8" max="8" width="4.42578125" customWidth="1"/>
    <col min="9" max="9" width="7.28515625" customWidth="1"/>
    <col min="10" max="10" width="5.85546875" customWidth="1"/>
    <col min="11" max="11" width="5.5703125" customWidth="1"/>
    <col min="12" max="12" width="5" customWidth="1"/>
    <col min="13" max="13" width="4.7109375" customWidth="1"/>
    <col min="14" max="14" width="5.42578125" customWidth="1"/>
    <col min="15" max="15" width="6.85546875" customWidth="1"/>
    <col min="16" max="16" width="5.7109375" customWidth="1"/>
    <col min="17" max="17" width="4.85546875" customWidth="1"/>
    <col min="18" max="18" width="5" customWidth="1"/>
    <col min="19" max="20" width="5.28515625" customWidth="1"/>
    <col min="21" max="21" width="6.85546875" customWidth="1"/>
  </cols>
  <sheetData>
    <row r="1" spans="1:21" ht="15.75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5.75" x14ac:dyDescent="0.25">
      <c r="A2" s="3"/>
      <c r="B2" s="3"/>
      <c r="C2" s="3"/>
      <c r="E2" s="3"/>
      <c r="F2" s="14" t="s">
        <v>89</v>
      </c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3"/>
      <c r="S2" s="3"/>
      <c r="T2" s="3"/>
      <c r="U2" s="3"/>
    </row>
    <row r="3" spans="1:21" ht="15.75" x14ac:dyDescent="0.25">
      <c r="A3" s="3"/>
      <c r="B3" s="3"/>
      <c r="C3" s="3"/>
      <c r="D3" s="3"/>
      <c r="E3" s="3"/>
      <c r="F3" s="14"/>
      <c r="G3" s="15"/>
      <c r="H3" s="14"/>
      <c r="I3" s="14"/>
      <c r="J3" s="14" t="s">
        <v>97</v>
      </c>
      <c r="K3" s="14"/>
      <c r="L3" s="14"/>
      <c r="M3" s="14"/>
      <c r="N3" s="14"/>
      <c r="O3" s="14"/>
      <c r="P3" s="14"/>
      <c r="Q3" s="14"/>
      <c r="R3" s="3"/>
      <c r="S3" s="3"/>
      <c r="T3" s="3"/>
      <c r="U3" s="3"/>
    </row>
    <row r="4" spans="1:21" ht="15.75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16.5" thickBot="1" x14ac:dyDescent="0.3">
      <c r="A5" s="3"/>
      <c r="B5" s="3"/>
      <c r="C5" s="3"/>
      <c r="D5" s="4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84.95" customHeight="1" thickBot="1" x14ac:dyDescent="0.3">
      <c r="A6" s="3"/>
      <c r="B6" s="3"/>
      <c r="C6" s="24"/>
      <c r="D6" s="22" t="s">
        <v>88</v>
      </c>
      <c r="E6" s="23">
        <v>43541</v>
      </c>
      <c r="F6" s="24"/>
      <c r="G6" s="25" t="s">
        <v>83</v>
      </c>
      <c r="H6" s="26">
        <v>43555</v>
      </c>
      <c r="I6" s="24"/>
      <c r="J6" s="25" t="s">
        <v>84</v>
      </c>
      <c r="K6" s="26">
        <v>43678</v>
      </c>
      <c r="L6" s="24"/>
      <c r="M6" s="25" t="s">
        <v>119</v>
      </c>
      <c r="N6" s="26">
        <v>43639</v>
      </c>
      <c r="O6" s="24"/>
      <c r="P6" s="25" t="s">
        <v>85</v>
      </c>
      <c r="Q6" s="26">
        <v>43723</v>
      </c>
      <c r="R6" s="24"/>
      <c r="S6" s="25" t="s">
        <v>86</v>
      </c>
      <c r="T6" s="26">
        <v>43758</v>
      </c>
      <c r="U6" s="3"/>
    </row>
    <row r="7" spans="1:21" ht="16.5" thickBot="1" x14ac:dyDescent="0.3">
      <c r="A7" s="5" t="s">
        <v>0</v>
      </c>
      <c r="B7" s="5" t="s">
        <v>1</v>
      </c>
      <c r="C7" s="6" t="s">
        <v>87</v>
      </c>
      <c r="D7" s="11" t="s">
        <v>3</v>
      </c>
      <c r="E7" s="11" t="s">
        <v>4</v>
      </c>
      <c r="F7" s="5" t="s">
        <v>2</v>
      </c>
      <c r="G7" s="11" t="s">
        <v>3</v>
      </c>
      <c r="H7" s="11" t="s">
        <v>4</v>
      </c>
      <c r="I7" s="5" t="s">
        <v>2</v>
      </c>
      <c r="J7" s="11" t="s">
        <v>3</v>
      </c>
      <c r="K7" s="11" t="s">
        <v>4</v>
      </c>
      <c r="L7" s="5" t="s">
        <v>2</v>
      </c>
      <c r="M7" s="11" t="s">
        <v>3</v>
      </c>
      <c r="N7" s="11" t="s">
        <v>4</v>
      </c>
      <c r="O7" s="5" t="s">
        <v>2</v>
      </c>
      <c r="P7" s="11" t="s">
        <v>3</v>
      </c>
      <c r="Q7" s="11" t="s">
        <v>4</v>
      </c>
      <c r="R7" s="5" t="s">
        <v>2</v>
      </c>
      <c r="S7" s="11" t="s">
        <v>3</v>
      </c>
      <c r="T7" s="11" t="s">
        <v>4</v>
      </c>
      <c r="U7" s="12" t="s">
        <v>2</v>
      </c>
    </row>
    <row r="8" spans="1:21" x14ac:dyDescent="0.25">
      <c r="A8" s="35">
        <v>1</v>
      </c>
      <c r="B8" s="35">
        <v>723</v>
      </c>
      <c r="C8" s="28" t="s">
        <v>41</v>
      </c>
      <c r="D8" s="41">
        <v>250</v>
      </c>
      <c r="E8" s="42">
        <v>250</v>
      </c>
      <c r="F8" s="31">
        <f t="shared" ref="F8:F19" si="0">SUM(D8:E8)</f>
        <v>500</v>
      </c>
      <c r="G8" s="41">
        <v>160</v>
      </c>
      <c r="H8" s="42">
        <v>160</v>
      </c>
      <c r="I8" s="31">
        <f t="shared" ref="I8:I19" si="1">SUM(F8:H8)</f>
        <v>820</v>
      </c>
      <c r="J8" s="41">
        <v>200</v>
      </c>
      <c r="K8" s="42">
        <v>200</v>
      </c>
      <c r="L8" s="31">
        <f t="shared" ref="L8:L19" si="2">SUM(I8:K8)</f>
        <v>1220</v>
      </c>
      <c r="M8" s="41">
        <v>250</v>
      </c>
      <c r="N8" s="42">
        <v>250</v>
      </c>
      <c r="O8" s="31">
        <f t="shared" ref="O8:O19" si="3">SUM(L8:N8)</f>
        <v>1720</v>
      </c>
      <c r="P8" s="41">
        <v>200</v>
      </c>
      <c r="Q8" s="42">
        <v>200</v>
      </c>
      <c r="R8" s="31">
        <f t="shared" ref="R8:R19" si="4">SUM(O8:Q8)</f>
        <v>2120</v>
      </c>
      <c r="S8" s="41">
        <v>250</v>
      </c>
      <c r="T8" s="42">
        <v>250</v>
      </c>
      <c r="U8" s="32">
        <f t="shared" ref="U8:U23" si="5">SUM(R8:T8)</f>
        <v>2620</v>
      </c>
    </row>
    <row r="9" spans="1:21" x14ac:dyDescent="0.25">
      <c r="A9" s="35">
        <v>2</v>
      </c>
      <c r="B9" s="35">
        <v>252</v>
      </c>
      <c r="C9" s="28" t="s">
        <v>42</v>
      </c>
      <c r="D9" s="29">
        <v>220</v>
      </c>
      <c r="E9" s="30">
        <v>220</v>
      </c>
      <c r="F9" s="31">
        <f t="shared" si="0"/>
        <v>440</v>
      </c>
      <c r="G9" s="29">
        <v>100</v>
      </c>
      <c r="H9" s="30">
        <v>130</v>
      </c>
      <c r="I9" s="31">
        <f t="shared" si="1"/>
        <v>670</v>
      </c>
      <c r="J9" s="29">
        <v>220</v>
      </c>
      <c r="K9" s="30">
        <v>220</v>
      </c>
      <c r="L9" s="31">
        <f t="shared" si="2"/>
        <v>1110</v>
      </c>
      <c r="M9" s="29">
        <v>220</v>
      </c>
      <c r="N9" s="30">
        <v>220</v>
      </c>
      <c r="O9" s="31">
        <f t="shared" si="3"/>
        <v>1550</v>
      </c>
      <c r="P9" s="29">
        <v>250</v>
      </c>
      <c r="Q9" s="30">
        <v>250</v>
      </c>
      <c r="R9" s="31">
        <f t="shared" si="4"/>
        <v>2050</v>
      </c>
      <c r="S9" s="29">
        <v>220</v>
      </c>
      <c r="T9" s="30">
        <v>220</v>
      </c>
      <c r="U9" s="32">
        <f t="shared" si="5"/>
        <v>2490</v>
      </c>
    </row>
    <row r="10" spans="1:21" x14ac:dyDescent="0.25">
      <c r="A10" s="35">
        <v>3</v>
      </c>
      <c r="B10" s="35">
        <v>14</v>
      </c>
      <c r="C10" s="28" t="s">
        <v>45</v>
      </c>
      <c r="D10" s="29">
        <v>150</v>
      </c>
      <c r="E10" s="30">
        <v>130</v>
      </c>
      <c r="F10" s="31">
        <f t="shared" si="0"/>
        <v>280</v>
      </c>
      <c r="G10" s="29">
        <v>140</v>
      </c>
      <c r="H10" s="30">
        <v>140</v>
      </c>
      <c r="I10" s="31">
        <f t="shared" si="1"/>
        <v>560</v>
      </c>
      <c r="J10" s="29">
        <v>140</v>
      </c>
      <c r="K10" s="30">
        <v>140</v>
      </c>
      <c r="L10" s="31">
        <f t="shared" si="2"/>
        <v>840</v>
      </c>
      <c r="M10" s="29">
        <v>180</v>
      </c>
      <c r="N10" s="30">
        <v>180</v>
      </c>
      <c r="O10" s="31">
        <f t="shared" si="3"/>
        <v>1200</v>
      </c>
      <c r="P10" s="29">
        <v>140</v>
      </c>
      <c r="Q10" s="30">
        <v>160</v>
      </c>
      <c r="R10" s="31">
        <f t="shared" si="4"/>
        <v>1500</v>
      </c>
      <c r="S10" s="29">
        <v>180</v>
      </c>
      <c r="T10" s="30">
        <v>180</v>
      </c>
      <c r="U10" s="32">
        <f t="shared" si="5"/>
        <v>1860</v>
      </c>
    </row>
    <row r="11" spans="1:21" x14ac:dyDescent="0.25">
      <c r="A11" s="35">
        <v>4</v>
      </c>
      <c r="B11" s="35">
        <v>75</v>
      </c>
      <c r="C11" s="28" t="s">
        <v>46</v>
      </c>
      <c r="D11" s="29">
        <v>120</v>
      </c>
      <c r="E11" s="30">
        <v>150</v>
      </c>
      <c r="F11" s="31">
        <f t="shared" si="0"/>
        <v>270</v>
      </c>
      <c r="G11" s="29">
        <v>150</v>
      </c>
      <c r="H11" s="30">
        <v>150</v>
      </c>
      <c r="I11" s="31">
        <f t="shared" si="1"/>
        <v>570</v>
      </c>
      <c r="J11" s="29">
        <v>150</v>
      </c>
      <c r="K11" s="30">
        <v>180</v>
      </c>
      <c r="L11" s="31">
        <f t="shared" si="2"/>
        <v>900</v>
      </c>
      <c r="M11" s="29">
        <v>200</v>
      </c>
      <c r="N11" s="30">
        <v>200</v>
      </c>
      <c r="O11" s="31">
        <f t="shared" si="3"/>
        <v>1300</v>
      </c>
      <c r="P11" s="29">
        <v>180</v>
      </c>
      <c r="Q11" s="30">
        <v>140</v>
      </c>
      <c r="R11" s="31">
        <f t="shared" si="4"/>
        <v>1620</v>
      </c>
      <c r="S11" s="29"/>
      <c r="T11" s="30"/>
      <c r="U11" s="32">
        <f t="shared" si="5"/>
        <v>1620</v>
      </c>
    </row>
    <row r="12" spans="1:21" x14ac:dyDescent="0.25">
      <c r="A12" s="35">
        <v>5</v>
      </c>
      <c r="B12" s="35">
        <v>5</v>
      </c>
      <c r="C12" s="28" t="s">
        <v>44</v>
      </c>
      <c r="D12" s="29">
        <v>180</v>
      </c>
      <c r="E12" s="30">
        <v>140</v>
      </c>
      <c r="F12" s="31">
        <f t="shared" si="0"/>
        <v>320</v>
      </c>
      <c r="G12" s="29">
        <v>250</v>
      </c>
      <c r="H12" s="30">
        <v>250</v>
      </c>
      <c r="I12" s="31">
        <f t="shared" si="1"/>
        <v>820</v>
      </c>
      <c r="J12" s="29">
        <v>180</v>
      </c>
      <c r="K12" s="30">
        <v>160</v>
      </c>
      <c r="L12" s="31">
        <f t="shared" si="2"/>
        <v>1160</v>
      </c>
      <c r="M12" s="29"/>
      <c r="N12" s="30"/>
      <c r="O12" s="31">
        <f t="shared" si="3"/>
        <v>1160</v>
      </c>
      <c r="P12" s="29"/>
      <c r="Q12" s="30"/>
      <c r="R12" s="31">
        <f t="shared" si="4"/>
        <v>1160</v>
      </c>
      <c r="S12" s="29"/>
      <c r="T12" s="30"/>
      <c r="U12" s="32">
        <f t="shared" si="5"/>
        <v>1160</v>
      </c>
    </row>
    <row r="13" spans="1:21" x14ac:dyDescent="0.25">
      <c r="A13" s="35">
        <v>6</v>
      </c>
      <c r="B13" s="35">
        <v>100</v>
      </c>
      <c r="C13" s="28" t="s">
        <v>43</v>
      </c>
      <c r="D13" s="29">
        <v>200</v>
      </c>
      <c r="E13" s="30">
        <v>180</v>
      </c>
      <c r="F13" s="31">
        <f t="shared" si="0"/>
        <v>380</v>
      </c>
      <c r="G13" s="29">
        <v>200</v>
      </c>
      <c r="H13" s="30">
        <v>200</v>
      </c>
      <c r="I13" s="31">
        <f t="shared" si="1"/>
        <v>780</v>
      </c>
      <c r="J13" s="29"/>
      <c r="K13" s="30"/>
      <c r="L13" s="31">
        <f t="shared" si="2"/>
        <v>780</v>
      </c>
      <c r="M13" s="29"/>
      <c r="N13" s="30"/>
      <c r="O13" s="31">
        <f t="shared" si="3"/>
        <v>780</v>
      </c>
      <c r="P13" s="29">
        <v>160</v>
      </c>
      <c r="Q13" s="30">
        <v>220</v>
      </c>
      <c r="R13" s="31">
        <f t="shared" si="4"/>
        <v>1160</v>
      </c>
      <c r="S13" s="29"/>
      <c r="T13" s="30"/>
      <c r="U13" s="32">
        <f t="shared" si="5"/>
        <v>1160</v>
      </c>
    </row>
    <row r="14" spans="1:21" x14ac:dyDescent="0.25">
      <c r="A14" s="35">
        <v>7</v>
      </c>
      <c r="B14" s="35">
        <v>108</v>
      </c>
      <c r="C14" s="28" t="s">
        <v>6</v>
      </c>
      <c r="D14" s="29">
        <v>130</v>
      </c>
      <c r="E14" s="30">
        <v>200</v>
      </c>
      <c r="F14" s="31">
        <f t="shared" si="0"/>
        <v>330</v>
      </c>
      <c r="G14" s="29">
        <v>180</v>
      </c>
      <c r="H14" s="30">
        <v>180</v>
      </c>
      <c r="I14" s="31">
        <f t="shared" si="1"/>
        <v>690</v>
      </c>
      <c r="J14" s="29"/>
      <c r="K14" s="30"/>
      <c r="L14" s="31">
        <f t="shared" si="2"/>
        <v>690</v>
      </c>
      <c r="M14" s="29"/>
      <c r="N14" s="30"/>
      <c r="O14" s="31">
        <f t="shared" si="3"/>
        <v>690</v>
      </c>
      <c r="P14" s="29">
        <v>150</v>
      </c>
      <c r="Q14" s="30">
        <v>150</v>
      </c>
      <c r="R14" s="31">
        <f t="shared" si="4"/>
        <v>990</v>
      </c>
      <c r="S14" s="29"/>
      <c r="T14" s="30"/>
      <c r="U14" s="32">
        <f t="shared" si="5"/>
        <v>990</v>
      </c>
    </row>
    <row r="15" spans="1:21" x14ac:dyDescent="0.25">
      <c r="A15" s="35">
        <v>8</v>
      </c>
      <c r="B15" s="35">
        <v>37</v>
      </c>
      <c r="C15" s="28" t="s">
        <v>106</v>
      </c>
      <c r="D15" s="29"/>
      <c r="E15" s="30"/>
      <c r="F15" s="31">
        <f t="shared" si="0"/>
        <v>0</v>
      </c>
      <c r="G15" s="29">
        <v>220</v>
      </c>
      <c r="H15" s="30">
        <v>220</v>
      </c>
      <c r="I15" s="31">
        <f t="shared" si="1"/>
        <v>440</v>
      </c>
      <c r="J15" s="29"/>
      <c r="K15" s="30"/>
      <c r="L15" s="31">
        <f t="shared" si="2"/>
        <v>440</v>
      </c>
      <c r="M15" s="29"/>
      <c r="N15" s="30"/>
      <c r="O15" s="31">
        <f t="shared" si="3"/>
        <v>440</v>
      </c>
      <c r="P15" s="29">
        <v>220</v>
      </c>
      <c r="Q15" s="30">
        <v>180</v>
      </c>
      <c r="R15" s="31">
        <f t="shared" si="4"/>
        <v>840</v>
      </c>
      <c r="S15" s="29"/>
      <c r="T15" s="30"/>
      <c r="U15" s="32">
        <f t="shared" si="5"/>
        <v>840</v>
      </c>
    </row>
    <row r="16" spans="1:21" x14ac:dyDescent="0.25">
      <c r="A16" s="35">
        <v>9</v>
      </c>
      <c r="B16" s="35">
        <v>357</v>
      </c>
      <c r="C16" s="28" t="s">
        <v>49</v>
      </c>
      <c r="D16" s="29">
        <v>110</v>
      </c>
      <c r="E16" s="30">
        <v>110</v>
      </c>
      <c r="F16" s="31">
        <f t="shared" si="0"/>
        <v>220</v>
      </c>
      <c r="G16" s="29">
        <v>130</v>
      </c>
      <c r="H16" s="30">
        <v>110</v>
      </c>
      <c r="I16" s="31">
        <f t="shared" si="1"/>
        <v>460</v>
      </c>
      <c r="J16" s="29">
        <v>160</v>
      </c>
      <c r="K16" s="30">
        <v>150</v>
      </c>
      <c r="L16" s="31">
        <f t="shared" si="2"/>
        <v>770</v>
      </c>
      <c r="M16" s="29"/>
      <c r="N16" s="30"/>
      <c r="O16" s="31">
        <f t="shared" si="3"/>
        <v>770</v>
      </c>
      <c r="P16" s="29"/>
      <c r="Q16" s="30"/>
      <c r="R16" s="31">
        <f t="shared" si="4"/>
        <v>770</v>
      </c>
      <c r="S16" s="29"/>
      <c r="T16" s="30"/>
      <c r="U16" s="32">
        <f t="shared" si="5"/>
        <v>770</v>
      </c>
    </row>
    <row r="17" spans="1:21" x14ac:dyDescent="0.25">
      <c r="A17" s="35">
        <v>10</v>
      </c>
      <c r="B17" s="35">
        <v>212</v>
      </c>
      <c r="C17" s="28" t="s">
        <v>122</v>
      </c>
      <c r="D17" s="29"/>
      <c r="E17" s="30"/>
      <c r="F17" s="31">
        <f t="shared" si="0"/>
        <v>0</v>
      </c>
      <c r="G17" s="29"/>
      <c r="H17" s="30"/>
      <c r="I17" s="31">
        <f t="shared" si="1"/>
        <v>0</v>
      </c>
      <c r="J17" s="29">
        <v>250</v>
      </c>
      <c r="K17" s="30">
        <v>250</v>
      </c>
      <c r="L17" s="31">
        <f t="shared" si="2"/>
        <v>500</v>
      </c>
      <c r="M17" s="29"/>
      <c r="N17" s="30"/>
      <c r="O17" s="31">
        <f t="shared" si="3"/>
        <v>500</v>
      </c>
      <c r="P17" s="29"/>
      <c r="Q17" s="30"/>
      <c r="R17" s="31">
        <f t="shared" si="4"/>
        <v>500</v>
      </c>
      <c r="S17" s="29"/>
      <c r="T17" s="30"/>
      <c r="U17" s="32">
        <f t="shared" si="5"/>
        <v>500</v>
      </c>
    </row>
    <row r="18" spans="1:21" x14ac:dyDescent="0.25">
      <c r="A18" s="35">
        <v>11</v>
      </c>
      <c r="B18" s="35">
        <v>94</v>
      </c>
      <c r="C18" s="28" t="s">
        <v>47</v>
      </c>
      <c r="D18" s="29">
        <v>140</v>
      </c>
      <c r="E18" s="30">
        <v>100</v>
      </c>
      <c r="F18" s="31">
        <f t="shared" si="0"/>
        <v>240</v>
      </c>
      <c r="G18" s="29">
        <v>110</v>
      </c>
      <c r="H18" s="30">
        <v>120</v>
      </c>
      <c r="I18" s="31">
        <f t="shared" si="1"/>
        <v>470</v>
      </c>
      <c r="J18" s="29"/>
      <c r="K18" s="30"/>
      <c r="L18" s="31">
        <f t="shared" si="2"/>
        <v>470</v>
      </c>
      <c r="M18" s="29"/>
      <c r="N18" s="30"/>
      <c r="O18" s="31">
        <f t="shared" si="3"/>
        <v>470</v>
      </c>
      <c r="P18" s="29"/>
      <c r="Q18" s="30"/>
      <c r="R18" s="31">
        <f t="shared" si="4"/>
        <v>470</v>
      </c>
      <c r="S18" s="29"/>
      <c r="T18" s="30"/>
      <c r="U18" s="32">
        <f t="shared" si="5"/>
        <v>470</v>
      </c>
    </row>
    <row r="19" spans="1:21" x14ac:dyDescent="0.25">
      <c r="A19" s="35">
        <v>12</v>
      </c>
      <c r="B19" s="35">
        <v>144</v>
      </c>
      <c r="C19" s="28" t="s">
        <v>8</v>
      </c>
      <c r="D19" s="29">
        <v>160</v>
      </c>
      <c r="E19" s="30">
        <v>160</v>
      </c>
      <c r="F19" s="31">
        <f t="shared" si="0"/>
        <v>320</v>
      </c>
      <c r="G19" s="29">
        <v>120</v>
      </c>
      <c r="H19" s="30">
        <v>0</v>
      </c>
      <c r="I19" s="31">
        <f t="shared" si="1"/>
        <v>440</v>
      </c>
      <c r="J19" s="29"/>
      <c r="K19" s="30"/>
      <c r="L19" s="31">
        <f t="shared" si="2"/>
        <v>440</v>
      </c>
      <c r="M19" s="29"/>
      <c r="N19" s="30"/>
      <c r="O19" s="31">
        <f t="shared" si="3"/>
        <v>440</v>
      </c>
      <c r="P19" s="29"/>
      <c r="Q19" s="30"/>
      <c r="R19" s="31">
        <f t="shared" si="4"/>
        <v>440</v>
      </c>
      <c r="S19" s="29"/>
      <c r="T19" s="30"/>
      <c r="U19" s="32">
        <f t="shared" si="5"/>
        <v>440</v>
      </c>
    </row>
    <row r="20" spans="1:21" x14ac:dyDescent="0.25">
      <c r="A20" s="35">
        <v>13</v>
      </c>
      <c r="B20" s="71">
        <v>999</v>
      </c>
      <c r="C20" s="72" t="s">
        <v>149</v>
      </c>
      <c r="D20" s="73"/>
      <c r="E20" s="74"/>
      <c r="F20" s="75">
        <v>0</v>
      </c>
      <c r="G20" s="73"/>
      <c r="H20" s="74"/>
      <c r="I20" s="75">
        <v>0</v>
      </c>
      <c r="J20" s="73"/>
      <c r="K20" s="74"/>
      <c r="L20" s="75">
        <v>0</v>
      </c>
      <c r="M20" s="73"/>
      <c r="N20" s="74"/>
      <c r="O20" s="75">
        <v>0</v>
      </c>
      <c r="P20" s="73"/>
      <c r="Q20" s="74"/>
      <c r="R20" s="75">
        <v>0</v>
      </c>
      <c r="S20" s="73">
        <v>200</v>
      </c>
      <c r="T20" s="74">
        <v>200</v>
      </c>
      <c r="U20" s="70">
        <f t="shared" si="5"/>
        <v>400</v>
      </c>
    </row>
    <row r="21" spans="1:21" x14ac:dyDescent="0.25">
      <c r="A21" s="35">
        <v>14</v>
      </c>
      <c r="B21" s="35">
        <v>112</v>
      </c>
      <c r="C21" s="28" t="s">
        <v>141</v>
      </c>
      <c r="D21" s="47"/>
      <c r="E21" s="48"/>
      <c r="F21" s="31">
        <f>SUM(D21:E21)</f>
        <v>0</v>
      </c>
      <c r="G21" s="47"/>
      <c r="H21" s="48"/>
      <c r="I21" s="31">
        <f>SUM(F21:H21)</f>
        <v>0</v>
      </c>
      <c r="J21" s="47"/>
      <c r="K21" s="48"/>
      <c r="L21" s="31">
        <f>SUM(I21:K21)</f>
        <v>0</v>
      </c>
      <c r="M21" s="47"/>
      <c r="N21" s="48"/>
      <c r="O21" s="31">
        <f>SUM(L21:N21)</f>
        <v>0</v>
      </c>
      <c r="P21" s="47">
        <v>130</v>
      </c>
      <c r="Q21" s="48">
        <v>130</v>
      </c>
      <c r="R21" s="31">
        <f>SUM(O21:Q21)</f>
        <v>260</v>
      </c>
      <c r="S21" s="47"/>
      <c r="T21" s="48"/>
      <c r="U21" s="32">
        <f t="shared" si="5"/>
        <v>260</v>
      </c>
    </row>
    <row r="22" spans="1:21" x14ac:dyDescent="0.25">
      <c r="A22" s="55">
        <v>15</v>
      </c>
      <c r="B22" s="55">
        <v>85</v>
      </c>
      <c r="C22" s="56" t="s">
        <v>48</v>
      </c>
      <c r="D22" s="47">
        <v>100</v>
      </c>
      <c r="E22" s="48">
        <v>120</v>
      </c>
      <c r="F22" s="49">
        <f>SUM(D22:E22)</f>
        <v>220</v>
      </c>
      <c r="G22" s="47"/>
      <c r="H22" s="48"/>
      <c r="I22" s="49">
        <f>SUM(F22:H22)</f>
        <v>220</v>
      </c>
      <c r="J22" s="47"/>
      <c r="K22" s="48"/>
      <c r="L22" s="49">
        <f>SUM(I22:K22)</f>
        <v>220</v>
      </c>
      <c r="M22" s="47"/>
      <c r="N22" s="48"/>
      <c r="O22" s="49">
        <f>SUM(L22:N22)</f>
        <v>220</v>
      </c>
      <c r="P22" s="47"/>
      <c r="Q22" s="48"/>
      <c r="R22" s="49">
        <f>SUM(O22:Q22)</f>
        <v>220</v>
      </c>
      <c r="S22" s="47"/>
      <c r="T22" s="48"/>
      <c r="U22" s="60">
        <f t="shared" si="5"/>
        <v>220</v>
      </c>
    </row>
    <row r="23" spans="1:21" x14ac:dyDescent="0.25">
      <c r="A23" s="69">
        <v>16</v>
      </c>
      <c r="B23" s="35">
        <v>24</v>
      </c>
      <c r="C23" s="27" t="s">
        <v>50</v>
      </c>
      <c r="D23" s="27">
        <v>95</v>
      </c>
      <c r="E23" s="27">
        <v>95</v>
      </c>
      <c r="F23" s="27">
        <f>SUM(D23:E23)</f>
        <v>190</v>
      </c>
      <c r="G23" s="27"/>
      <c r="H23" s="27"/>
      <c r="I23" s="27">
        <f>SUM(F23:H23)</f>
        <v>190</v>
      </c>
      <c r="J23" s="27"/>
      <c r="K23" s="27"/>
      <c r="L23" s="27">
        <f>SUM(I23:K23)</f>
        <v>190</v>
      </c>
      <c r="M23" s="27"/>
      <c r="N23" s="27"/>
      <c r="O23" s="27">
        <f>SUM(L23:N23)</f>
        <v>190</v>
      </c>
      <c r="P23" s="27"/>
      <c r="Q23" s="27"/>
      <c r="R23" s="27">
        <f>SUM(O23:Q23)</f>
        <v>190</v>
      </c>
      <c r="S23" s="27"/>
      <c r="T23" s="27"/>
      <c r="U23" s="39">
        <f t="shared" si="5"/>
        <v>190</v>
      </c>
    </row>
    <row r="24" spans="1:21" ht="15.75" x14ac:dyDescent="0.25">
      <c r="A24" s="17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ht="15.75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ht="15.75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ht="15.75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</sheetData>
  <sortState ref="B8:U23">
    <sortCondition descending="1" ref="U8:U23"/>
  </sortState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13</vt:i4>
      </vt:variant>
    </vt:vector>
  </HeadingPairs>
  <TitlesOfParts>
    <vt:vector size="13" baseType="lpstr">
      <vt:lpstr>EPOCACROSS</vt:lpstr>
      <vt:lpstr>MX1 AGONISTI</vt:lpstr>
      <vt:lpstr>MINIPROMO65</vt:lpstr>
      <vt:lpstr>MINIPROMO85</vt:lpstr>
      <vt:lpstr>MX1 AMATORI</vt:lpstr>
      <vt:lpstr>MX1 ESPERTI</vt:lpstr>
      <vt:lpstr>MX1 HOBBYCROSS</vt:lpstr>
      <vt:lpstr>MX2 AGONISTI</vt:lpstr>
      <vt:lpstr>MX2 AMATORI</vt:lpstr>
      <vt:lpstr>MX2 ESPERTI</vt:lpstr>
      <vt:lpstr>MX2 HOBBYCROSS</vt:lpstr>
      <vt:lpstr>OPEN 2T</vt:lpstr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2019-11-05T17:47:06Z</dcterms:modified>
</cp:coreProperties>
</file>