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tti\Desktop\Alessandro\Pattinaggio\Sito Uisp\2021\Moduli\"/>
    </mc:Choice>
  </mc:AlternateContent>
  <xr:revisionPtr revIDLastSave="0" documentId="13_ncr:1_{F7E67E4D-CC74-493E-8E7D-8257E19E00F5}" xr6:coauthVersionLast="45" xr6:coauthVersionMax="45" xr10:uidLastSave="{00000000-0000-0000-0000-000000000000}"/>
  <workbookProtection workbookPassword="9E48" lockStructure="1"/>
  <bookViews>
    <workbookView xWindow="1950" yWindow="630" windowWidth="14340" windowHeight="10890" xr2:uid="{00000000-000D-0000-FFFF-FFFF00000000}"/>
  </bookViews>
  <sheets>
    <sheet name="Foglio1" sheetId="1" r:id="rId1"/>
  </sheets>
  <definedNames>
    <definedName name="_xlnm.Print_Area" localSheetId="0">Foglio1!$A$1:$K$66</definedName>
    <definedName name="_xlnm.Print_Titles" localSheetId="0">Foglio1!$1:$6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7" i="1"/>
  <c r="N7" i="1"/>
  <c r="R8" i="1"/>
  <c r="S8" i="1" s="1"/>
  <c r="T8" i="1" s="1"/>
  <c r="U8" i="1" s="1"/>
  <c r="V8" i="1" s="1"/>
  <c r="R9" i="1"/>
  <c r="S9" i="1" s="1"/>
  <c r="T9" i="1"/>
  <c r="U9" i="1" s="1"/>
  <c r="V9" i="1" s="1"/>
  <c r="R10" i="1"/>
  <c r="S10" i="1" s="1"/>
  <c r="T10" i="1" s="1"/>
  <c r="U10" i="1" s="1"/>
  <c r="V10" i="1" s="1"/>
  <c r="R11" i="1"/>
  <c r="S11" i="1" s="1"/>
  <c r="T11" i="1" s="1"/>
  <c r="U11" i="1" s="1"/>
  <c r="V11" i="1" s="1"/>
  <c r="R12" i="1"/>
  <c r="S12" i="1" s="1"/>
  <c r="T12" i="1" s="1"/>
  <c r="U12" i="1" s="1"/>
  <c r="V12" i="1" s="1"/>
  <c r="R13" i="1"/>
  <c r="S13" i="1" s="1"/>
  <c r="T13" i="1" s="1"/>
  <c r="U13" i="1" s="1"/>
  <c r="V13" i="1" s="1"/>
  <c r="R14" i="1"/>
  <c r="S14" i="1" s="1"/>
  <c r="T14" i="1" s="1"/>
  <c r="U14" i="1" s="1"/>
  <c r="V14" i="1" s="1"/>
  <c r="R15" i="1"/>
  <c r="S15" i="1" s="1"/>
  <c r="T15" i="1" s="1"/>
  <c r="U15" i="1" s="1"/>
  <c r="V15" i="1" s="1"/>
  <c r="R16" i="1"/>
  <c r="S16" i="1" s="1"/>
  <c r="T16" i="1" s="1"/>
  <c r="U16" i="1" s="1"/>
  <c r="V16" i="1" s="1"/>
  <c r="R17" i="1"/>
  <c r="S17" i="1" s="1"/>
  <c r="T17" i="1" s="1"/>
  <c r="U17" i="1" s="1"/>
  <c r="V17" i="1" s="1"/>
  <c r="R18" i="1"/>
  <c r="S18" i="1" s="1"/>
  <c r="T18" i="1" s="1"/>
  <c r="U18" i="1" s="1"/>
  <c r="V18" i="1" s="1"/>
  <c r="R19" i="1"/>
  <c r="S19" i="1" s="1"/>
  <c r="T19" i="1" s="1"/>
  <c r="U19" i="1" s="1"/>
  <c r="V19" i="1" s="1"/>
  <c r="R20" i="1"/>
  <c r="S20" i="1" s="1"/>
  <c r="T20" i="1" s="1"/>
  <c r="U20" i="1" s="1"/>
  <c r="V20" i="1" s="1"/>
  <c r="R21" i="1"/>
  <c r="S21" i="1" s="1"/>
  <c r="T21" i="1" s="1"/>
  <c r="U21" i="1" s="1"/>
  <c r="V21" i="1" s="1"/>
  <c r="R22" i="1"/>
  <c r="S22" i="1" s="1"/>
  <c r="T22" i="1" s="1"/>
  <c r="U22" i="1" s="1"/>
  <c r="V22" i="1" s="1"/>
  <c r="R23" i="1"/>
  <c r="S23" i="1" s="1"/>
  <c r="T23" i="1" s="1"/>
  <c r="U23" i="1" s="1"/>
  <c r="V23" i="1" s="1"/>
  <c r="R24" i="1"/>
  <c r="S24" i="1" s="1"/>
  <c r="T24" i="1" s="1"/>
  <c r="U24" i="1" s="1"/>
  <c r="V24" i="1" s="1"/>
  <c r="R25" i="1"/>
  <c r="S25" i="1" s="1"/>
  <c r="T25" i="1" s="1"/>
  <c r="U25" i="1" s="1"/>
  <c r="V25" i="1" s="1"/>
  <c r="R26" i="1"/>
  <c r="S26" i="1" s="1"/>
  <c r="T26" i="1" s="1"/>
  <c r="U26" i="1" s="1"/>
  <c r="V26" i="1" s="1"/>
  <c r="R27" i="1"/>
  <c r="S27" i="1" s="1"/>
  <c r="T27" i="1" s="1"/>
  <c r="U27" i="1" s="1"/>
  <c r="V27" i="1" s="1"/>
  <c r="R28" i="1"/>
  <c r="S28" i="1" s="1"/>
  <c r="T28" i="1" s="1"/>
  <c r="U28" i="1" s="1"/>
  <c r="V28" i="1" s="1"/>
  <c r="R29" i="1"/>
  <c r="S29" i="1" s="1"/>
  <c r="T29" i="1" s="1"/>
  <c r="U29" i="1" s="1"/>
  <c r="V29" i="1" s="1"/>
  <c r="R30" i="1"/>
  <c r="S30" i="1" s="1"/>
  <c r="T30" i="1" s="1"/>
  <c r="U30" i="1" s="1"/>
  <c r="V30" i="1" s="1"/>
  <c r="R31" i="1"/>
  <c r="S31" i="1" s="1"/>
  <c r="T31" i="1" s="1"/>
  <c r="U31" i="1" s="1"/>
  <c r="V31" i="1" s="1"/>
  <c r="R32" i="1"/>
  <c r="S32" i="1" s="1"/>
  <c r="T32" i="1" s="1"/>
  <c r="U32" i="1" s="1"/>
  <c r="V32" i="1" s="1"/>
  <c r="R33" i="1"/>
  <c r="S33" i="1" s="1"/>
  <c r="T33" i="1" s="1"/>
  <c r="U33" i="1" s="1"/>
  <c r="V33" i="1" s="1"/>
  <c r="R34" i="1"/>
  <c r="S34" i="1" s="1"/>
  <c r="T34" i="1" s="1"/>
  <c r="U34" i="1" s="1"/>
  <c r="V34" i="1" s="1"/>
  <c r="R35" i="1"/>
  <c r="S35" i="1" s="1"/>
  <c r="T35" i="1" s="1"/>
  <c r="U35" i="1" s="1"/>
  <c r="V35" i="1" s="1"/>
  <c r="R36" i="1"/>
  <c r="S36" i="1" s="1"/>
  <c r="T36" i="1" s="1"/>
  <c r="U36" i="1" s="1"/>
  <c r="V36" i="1" s="1"/>
  <c r="R37" i="1"/>
  <c r="S37" i="1" s="1"/>
  <c r="T37" i="1" s="1"/>
  <c r="U37" i="1" s="1"/>
  <c r="V37" i="1" s="1"/>
  <c r="R38" i="1"/>
  <c r="S38" i="1" s="1"/>
  <c r="T38" i="1" s="1"/>
  <c r="U38" i="1" s="1"/>
  <c r="V38" i="1" s="1"/>
  <c r="R39" i="1"/>
  <c r="S39" i="1" s="1"/>
  <c r="T39" i="1" s="1"/>
  <c r="U39" i="1" s="1"/>
  <c r="V39" i="1" s="1"/>
  <c r="R40" i="1"/>
  <c r="S40" i="1" s="1"/>
  <c r="T40" i="1" s="1"/>
  <c r="U40" i="1" s="1"/>
  <c r="V40" i="1" s="1"/>
  <c r="R41" i="1"/>
  <c r="S41" i="1" s="1"/>
  <c r="T41" i="1" s="1"/>
  <c r="U41" i="1" s="1"/>
  <c r="V41" i="1" s="1"/>
  <c r="R42" i="1"/>
  <c r="S42" i="1" s="1"/>
  <c r="T42" i="1" s="1"/>
  <c r="U42" i="1" s="1"/>
  <c r="V42" i="1" s="1"/>
  <c r="R43" i="1"/>
  <c r="S43" i="1" s="1"/>
  <c r="T43" i="1" s="1"/>
  <c r="U43" i="1" s="1"/>
  <c r="V43" i="1" s="1"/>
  <c r="R44" i="1"/>
  <c r="S44" i="1" s="1"/>
  <c r="T44" i="1" s="1"/>
  <c r="U44" i="1"/>
  <c r="V44" i="1" s="1"/>
  <c r="R45" i="1"/>
  <c r="S45" i="1" s="1"/>
  <c r="T45" i="1" s="1"/>
  <c r="U45" i="1" s="1"/>
  <c r="V45" i="1" s="1"/>
  <c r="R46" i="1"/>
  <c r="S46" i="1" s="1"/>
  <c r="T46" i="1" s="1"/>
  <c r="U46" i="1" s="1"/>
  <c r="V46" i="1" s="1"/>
  <c r="R47" i="1"/>
  <c r="S47" i="1" s="1"/>
  <c r="T47" i="1" s="1"/>
  <c r="U47" i="1" s="1"/>
  <c r="V47" i="1" s="1"/>
  <c r="R48" i="1"/>
  <c r="S48" i="1" s="1"/>
  <c r="T48" i="1" s="1"/>
  <c r="U48" i="1" s="1"/>
  <c r="V48" i="1" s="1"/>
  <c r="R49" i="1"/>
  <c r="S49" i="1" s="1"/>
  <c r="T49" i="1" s="1"/>
  <c r="U49" i="1" s="1"/>
  <c r="V49" i="1" s="1"/>
  <c r="R50" i="1"/>
  <c r="S50" i="1" s="1"/>
  <c r="T50" i="1" s="1"/>
  <c r="U50" i="1" s="1"/>
  <c r="V50" i="1" s="1"/>
  <c r="R51" i="1"/>
  <c r="S51" i="1" s="1"/>
  <c r="T51" i="1" s="1"/>
  <c r="U51" i="1" s="1"/>
  <c r="V51" i="1" s="1"/>
  <c r="R52" i="1"/>
  <c r="S52" i="1" s="1"/>
  <c r="T52" i="1" s="1"/>
  <c r="U52" i="1" s="1"/>
  <c r="V52" i="1" s="1"/>
  <c r="R53" i="1"/>
  <c r="S53" i="1" s="1"/>
  <c r="T53" i="1" s="1"/>
  <c r="U53" i="1" s="1"/>
  <c r="V53" i="1" s="1"/>
  <c r="R54" i="1"/>
  <c r="S54" i="1" s="1"/>
  <c r="T54" i="1" s="1"/>
  <c r="U54" i="1" s="1"/>
  <c r="V54" i="1" s="1"/>
  <c r="R55" i="1"/>
  <c r="S55" i="1" s="1"/>
  <c r="T55" i="1" s="1"/>
  <c r="U55" i="1" s="1"/>
  <c r="V55" i="1" s="1"/>
  <c r="R56" i="1"/>
  <c r="S56" i="1" s="1"/>
  <c r="T56" i="1" s="1"/>
  <c r="U56" i="1" s="1"/>
  <c r="V56" i="1" s="1"/>
  <c r="R57" i="1"/>
  <c r="S57" i="1" s="1"/>
  <c r="T57" i="1" s="1"/>
  <c r="U57" i="1" s="1"/>
  <c r="V57" i="1" s="1"/>
  <c r="R58" i="1"/>
  <c r="S58" i="1" s="1"/>
  <c r="T58" i="1" s="1"/>
  <c r="U58" i="1" s="1"/>
  <c r="V58" i="1" s="1"/>
  <c r="R59" i="1"/>
  <c r="S59" i="1" s="1"/>
  <c r="T59" i="1" s="1"/>
  <c r="U59" i="1" s="1"/>
  <c r="V59" i="1" s="1"/>
  <c r="R60" i="1"/>
  <c r="S60" i="1" s="1"/>
  <c r="T60" i="1" s="1"/>
  <c r="U60" i="1" s="1"/>
  <c r="V60" i="1" s="1"/>
  <c r="R61" i="1"/>
  <c r="S61" i="1" s="1"/>
  <c r="T61" i="1" s="1"/>
  <c r="U61" i="1" s="1"/>
  <c r="V61" i="1" s="1"/>
  <c r="R62" i="1"/>
  <c r="S62" i="1" s="1"/>
  <c r="T62" i="1" s="1"/>
  <c r="U62" i="1" s="1"/>
  <c r="V62" i="1" s="1"/>
  <c r="R63" i="1"/>
  <c r="S63" i="1" s="1"/>
  <c r="T63" i="1" s="1"/>
  <c r="U63" i="1" s="1"/>
  <c r="V63" i="1" s="1"/>
  <c r="R64" i="1"/>
  <c r="S64" i="1" s="1"/>
  <c r="T64" i="1" s="1"/>
  <c r="U64" i="1" s="1"/>
  <c r="V64" i="1" s="1"/>
  <c r="R65" i="1"/>
  <c r="S65" i="1" s="1"/>
  <c r="T65" i="1" s="1"/>
  <c r="U65" i="1" s="1"/>
  <c r="V65" i="1" s="1"/>
  <c r="R66" i="1"/>
  <c r="S66" i="1" s="1"/>
  <c r="T66" i="1" s="1"/>
  <c r="U66" i="1" s="1"/>
  <c r="V66" i="1" s="1"/>
  <c r="R7" i="1"/>
  <c r="S7" i="1" s="1"/>
  <c r="T7" i="1" s="1"/>
  <c r="U7" i="1" s="1"/>
  <c r="V7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</calcChain>
</file>

<file path=xl/sharedStrings.xml><?xml version="1.0" encoding="utf-8"?>
<sst xmlns="http://schemas.openxmlformats.org/spreadsheetml/2006/main" count="174" uniqueCount="161">
  <si>
    <t>Cognome e nome</t>
  </si>
  <si>
    <t>Obbligatori</t>
  </si>
  <si>
    <t>Libero</t>
  </si>
  <si>
    <t>Formula</t>
  </si>
  <si>
    <t>Livelli</t>
  </si>
  <si>
    <t>Referente</t>
  </si>
  <si>
    <t>Società</t>
  </si>
  <si>
    <t>Cell</t>
  </si>
  <si>
    <t>Sesso</t>
  </si>
  <si>
    <t>Novizi Giovani</t>
  </si>
  <si>
    <t>Novizi Uisp</t>
  </si>
  <si>
    <t>Piccoli Azzurri</t>
  </si>
  <si>
    <t>Primavera</t>
  </si>
  <si>
    <t>Allievi Giovani</t>
  </si>
  <si>
    <t>Allievi Uisp</t>
  </si>
  <si>
    <t>Juniores Giovani</t>
  </si>
  <si>
    <t>Juniores Uisp</t>
  </si>
  <si>
    <t>Azzurri Giovani</t>
  </si>
  <si>
    <t>Azzurri Uisp</t>
  </si>
  <si>
    <t>Master</t>
  </si>
  <si>
    <t>Prof. Cadetti</t>
  </si>
  <si>
    <t>Prof. Jeunesse</t>
  </si>
  <si>
    <t>M</t>
  </si>
  <si>
    <t>F</t>
  </si>
  <si>
    <t>BO01</t>
  </si>
  <si>
    <t>BO02</t>
  </si>
  <si>
    <t>BO03</t>
  </si>
  <si>
    <t>BO04</t>
  </si>
  <si>
    <t>BO06</t>
  </si>
  <si>
    <t>BO08</t>
  </si>
  <si>
    <t>BO09</t>
  </si>
  <si>
    <t>BO10</t>
  </si>
  <si>
    <t>BO11</t>
  </si>
  <si>
    <t>BO12</t>
  </si>
  <si>
    <t>BO14</t>
  </si>
  <si>
    <t>BO15</t>
  </si>
  <si>
    <t>BO16</t>
  </si>
  <si>
    <t>BO17</t>
  </si>
  <si>
    <t>BO18</t>
  </si>
  <si>
    <t>BO19</t>
  </si>
  <si>
    <t>BO20</t>
  </si>
  <si>
    <t>BO22</t>
  </si>
  <si>
    <t>BO23</t>
  </si>
  <si>
    <t>BO24</t>
  </si>
  <si>
    <t>BO25</t>
  </si>
  <si>
    <t>BO26</t>
  </si>
  <si>
    <t>BO27</t>
  </si>
  <si>
    <t>BO28</t>
  </si>
  <si>
    <t>BO29</t>
  </si>
  <si>
    <t>BO32</t>
  </si>
  <si>
    <t>BO33</t>
  </si>
  <si>
    <t>F1A</t>
  </si>
  <si>
    <t>F2A</t>
  </si>
  <si>
    <t>F3A</t>
  </si>
  <si>
    <t>F1B</t>
  </si>
  <si>
    <t>F1C</t>
  </si>
  <si>
    <t>F1D</t>
  </si>
  <si>
    <t>F2B</t>
  </si>
  <si>
    <t>F2C</t>
  </si>
  <si>
    <t>F3B</t>
  </si>
  <si>
    <t>F3C</t>
  </si>
  <si>
    <t>F4A</t>
  </si>
  <si>
    <t>F4B</t>
  </si>
  <si>
    <t>F4C</t>
  </si>
  <si>
    <t>1° Debuttanti A</t>
  </si>
  <si>
    <t>2° Debuttanti A</t>
  </si>
  <si>
    <t>2° Debuttanti B</t>
  </si>
  <si>
    <t>1° Debuttanti B</t>
  </si>
  <si>
    <t>1° Debuttanti C</t>
  </si>
  <si>
    <t>1° Professional A</t>
  </si>
  <si>
    <t>1° Professional B</t>
  </si>
  <si>
    <t>1° Professional C</t>
  </si>
  <si>
    <t>3° Professional</t>
  </si>
  <si>
    <t>BO35</t>
  </si>
  <si>
    <t>BO36</t>
  </si>
  <si>
    <t>SOLO UN LIBERO</t>
  </si>
  <si>
    <t>LIVELLI</t>
  </si>
  <si>
    <t>OBB</t>
  </si>
  <si>
    <t>LIB</t>
  </si>
  <si>
    <t>FORMULA</t>
  </si>
  <si>
    <t>Anno di nascita</t>
  </si>
  <si>
    <t>Primavera Deb.</t>
  </si>
  <si>
    <t>BO37</t>
  </si>
  <si>
    <t>F5A</t>
  </si>
  <si>
    <t>Mail</t>
  </si>
  <si>
    <t>2° Professional</t>
  </si>
  <si>
    <t>BO38</t>
  </si>
  <si>
    <t>BO39</t>
  </si>
  <si>
    <t>F1E</t>
  </si>
  <si>
    <t>Allievi Uisp Deb.</t>
  </si>
  <si>
    <t>Piccoli Azz. Deb.</t>
  </si>
  <si>
    <t>Allievi Giov. Deb.</t>
  </si>
  <si>
    <t>F2D</t>
  </si>
  <si>
    <t>UISP - STRUTTURA DI ATTIVITA' PATTINAGGIO PROVINCIALE DI BOLOGNA</t>
  </si>
  <si>
    <t>NON Inserire righe o colonne, NON trascinare contenuto ma scrivere su ogni singola cella Se non bastano 60 atleti utilizzare un altro file ed inviarli entrambi separati.</t>
  </si>
  <si>
    <t>OK
Privacy</t>
  </si>
  <si>
    <t>SI</t>
  </si>
  <si>
    <t>NO</t>
  </si>
  <si>
    <t>BO14   POL. FUNO</t>
  </si>
  <si>
    <t>BO15   POL. G. MASI</t>
  </si>
  <si>
    <t>BO16   POL. GOLDEN TEAM</t>
  </si>
  <si>
    <t>BO17   POL. LAME</t>
  </si>
  <si>
    <t>BO18   POL. ORIZON</t>
  </si>
  <si>
    <t>BO19   POL. PONTEVECCHIO</t>
  </si>
  <si>
    <t>BO20   POL. SPRING</t>
  </si>
  <si>
    <t>BO22   U.P. CALDERARA</t>
  </si>
  <si>
    <t>BO23   POL. PERSICETANA</t>
  </si>
  <si>
    <t>BO24   MAGIC ROLLER A.S.D.</t>
  </si>
  <si>
    <t>BO25   ACCADEMIA SKATING</t>
  </si>
  <si>
    <t>BO26   PEGASO SKATING</t>
  </si>
  <si>
    <t>BO27   S.C. S.AGATA</t>
  </si>
  <si>
    <t>BO28   C.S. BARCA SPORTRENO</t>
  </si>
  <si>
    <t>BO29   MAGIC ROLLER OZZANO EMILIA</t>
  </si>
  <si>
    <t>BO32   PATT. CASTENASO</t>
  </si>
  <si>
    <t>BO33   POL. C.S.I. CASALECCHIO</t>
  </si>
  <si>
    <t>BO35   POL. OSTERIA GRANDE</t>
  </si>
  <si>
    <t>BO36   SINCRO ROLLER CALDERARA</t>
  </si>
  <si>
    <t>BO37   I BRADIPI A ROTELLE</t>
  </si>
  <si>
    <t>BO39   POL. MONTEVEGLIO</t>
  </si>
  <si>
    <t>BO40  POL. VALSAMOGGIA</t>
  </si>
  <si>
    <t>BO02   AQUILE VERDI</t>
  </si>
  <si>
    <t>BO03   ATLETICO EUROSKATE</t>
  </si>
  <si>
    <t>BO04   G.S. PATTINAGGIO CASTELLANO</t>
  </si>
  <si>
    <t>BO06   IMOLA ROLLER</t>
  </si>
  <si>
    <t>BO08   MAGIC IMOLA</t>
  </si>
  <si>
    <t>BO09   MAGIC ROLLER BUDRIO</t>
  </si>
  <si>
    <t>BO10   NUOVA CASBAH</t>
  </si>
  <si>
    <t>BO11   P.F. PROGRESSO FONTANA</t>
  </si>
  <si>
    <t>BO12   P.A. LA RUOTA SKATING</t>
  </si>
  <si>
    <t>FIA Prom</t>
  </si>
  <si>
    <t>F5B</t>
  </si>
  <si>
    <t>F5C</t>
  </si>
  <si>
    <t>F6A</t>
  </si>
  <si>
    <t>F6B</t>
  </si>
  <si>
    <t>F6C</t>
  </si>
  <si>
    <t>Giovanissimi A</t>
  </si>
  <si>
    <t>Giovanissimi B</t>
  </si>
  <si>
    <t>Esordienti Reg. A</t>
  </si>
  <si>
    <t>Esordienti Reg. B</t>
  </si>
  <si>
    <t>BO01   POL. MONTERENZIO</t>
  </si>
  <si>
    <t>Prof. Junior</t>
  </si>
  <si>
    <t>Prof. Senior</t>
  </si>
  <si>
    <t>Esordienti B</t>
  </si>
  <si>
    <t>Esordienti A</t>
  </si>
  <si>
    <t>Allievi Reg. A</t>
  </si>
  <si>
    <t>Allievi  A</t>
  </si>
  <si>
    <t>Allievi Reg. B</t>
  </si>
  <si>
    <t>Allievi  B</t>
  </si>
  <si>
    <t>Divisione Naz. A</t>
  </si>
  <si>
    <t>Divisione Naz. B</t>
  </si>
  <si>
    <t>Divisione Naz. C</t>
  </si>
  <si>
    <t>Divisione Naz. D</t>
  </si>
  <si>
    <t>Cadetti</t>
  </si>
  <si>
    <t>Jeunesse</t>
  </si>
  <si>
    <t>Juniores</t>
  </si>
  <si>
    <t>Seniores</t>
  </si>
  <si>
    <t>BO40</t>
  </si>
  <si>
    <t>LIBERO FISR</t>
  </si>
  <si>
    <t>FISR</t>
  </si>
  <si>
    <t>ISCRIZIONE CAMPIONATO NAZIONALE 2021 - FASE 1 - BOLOGNA</t>
  </si>
  <si>
    <t>BO38   CASTELDEBOLE PATT.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</si>
</sst>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30"/>
      <name val="Comic Sans MS"/>
      <family val="4"/>
    </font>
    <font>
      <b/>
      <u/>
      <sz val="11"/>
      <color indexed="8"/>
      <name val="Calibri"/>
      <family val="2"/>
    </font>
    <font>
      <sz val="12"/>
      <color rgb="FF0070C0"/>
      <name val="Comic Sans MS"/>
      <family val="4"/>
    </font>
    <font>
      <sz val="9"/>
      <color rgb="FF0070C0"/>
      <name val="Comic Sans MS"/>
      <family val="4"/>
    </font>
    <font>
      <sz val="8"/>
      <color theme="1"/>
      <name val="Calibri"/>
      <family val="2"/>
      <scheme val="minor"/>
    </font>
    <font>
      <b/>
      <sz val="12"/>
      <color rgb="FF0070C0"/>
      <name val="Comic Sans MS"/>
      <family val="4"/>
    </font>
    <font>
      <b/>
      <sz val="10"/>
      <color rgb="FF0070C0"/>
      <name val="Comic Sans MS"/>
      <family val="4"/>
    </font>
    <font>
      <sz val="7"/>
      <color theme="1"/>
      <name val="Calibri"/>
      <family val="2"/>
      <scheme val="minor"/>
    </font>
    <font>
      <b/>
      <sz val="11"/>
      <color rgb="FF0070C0"/>
      <name val="Comic Sans MS"/>
      <family val="4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8" fillId="0" borderId="1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shrinkToFit="1"/>
    </xf>
    <xf numFmtId="0" fontId="0" fillId="0" borderId="0" xfId="0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1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" fontId="0" fillId="3" borderId="0" xfId="0" applyNumberFormat="1" applyFill="1" applyAlignment="1" applyProtection="1">
      <alignment horizontal="center" vertical="center"/>
      <protection hidden="1"/>
    </xf>
    <xf numFmtId="1" fontId="0" fillId="4" borderId="0" xfId="0" applyNumberFormat="1" applyFill="1" applyAlignment="1" applyProtection="1">
      <alignment horizontal="center" vertical="center"/>
      <protection hidden="1"/>
    </xf>
    <xf numFmtId="1" fontId="0" fillId="5" borderId="0" xfId="0" applyNumberForma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2" fillId="0" borderId="21" xfId="1" applyFont="1" applyBorder="1" applyAlignment="1" applyProtection="1">
      <alignment horizontal="center" vertical="center"/>
      <protection locked="0"/>
    </xf>
    <xf numFmtId="1" fontId="0" fillId="3" borderId="0" xfId="0" applyNumberFormat="1" applyFill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hidden="1"/>
    </xf>
    <xf numFmtId="0" fontId="2" fillId="0" borderId="22" xfId="1" applyFont="1" applyBorder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horizontal="center" vertical="center"/>
      <protection hidden="1"/>
    </xf>
  </cellXfs>
  <cellStyles count="2">
    <cellStyle name="Normale" xfId="0" builtinId="0"/>
    <cellStyle name="Normale 2" xfId="1" xr:uid="{00000000-0005-0000-0000-000001000000}"/>
  </cellStyles>
  <dxfs count="7">
    <dxf>
      <fill>
        <patternFill>
          <bgColor theme="0" tint="-0.499984740745262"/>
        </patternFill>
      </fill>
    </dxf>
    <dxf>
      <numFmt numFmtId="30" formatCode="@"/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352425</xdr:colOff>
      <xdr:row>0</xdr:row>
      <xdr:rowOff>0</xdr:rowOff>
    </xdr:from>
    <xdr:to>
      <xdr:col>10</xdr:col>
      <xdr:colOff>638175</xdr:colOff>
      <xdr:row>2</xdr:row>
      <xdr:rowOff>161925</xdr:rowOff>
    </xdr:to>
    <xdr:pic>
      <xdr:nvPicPr>
        <xdr:cNvPr id="1573" name="Immagine 2">
          <a:extLst>
            <a:ext uri="{FF2B5EF4-FFF2-40B4-BE49-F238E27FC236}">
              <a16:creationId xmlns:a16="http://schemas.microsoft.com/office/drawing/2014/main" id="{9D404BA7-AC0C-43FE-918B-0EA63478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13239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2</xdr:row>
      <xdr:rowOff>161925</xdr:rowOff>
    </xdr:to>
    <xdr:pic>
      <xdr:nvPicPr>
        <xdr:cNvPr id="1574" name="Immagine 6">
          <a:extLst>
            <a:ext uri="{FF2B5EF4-FFF2-40B4-BE49-F238E27FC236}">
              <a16:creationId xmlns:a16="http://schemas.microsoft.com/office/drawing/2014/main" id="{E2DE06D0-0286-4083-B5CB-43371C5B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1"/>
  <sheetViews>
    <sheetView tabSelected="1" zoomScale="90" zoomScaleNormal="90" workbookViewId="0">
      <selection activeCell="B7" sqref="B7"/>
    </sheetView>
  </sheetViews>
  <sheetFormatPr defaultRowHeight="15" x14ac:dyDescent="0.25"/>
  <cols>
    <col min="1" max="1" width="5.7109375" style="11" bestFit="1" customWidth="1"/>
    <col min="2" max="2" width="16" style="11" customWidth="1"/>
    <col min="3" max="3" width="8.7109375" style="11" customWidth="1"/>
    <col min="4" max="4" width="29.42578125" style="11" customWidth="1"/>
    <col min="5" max="5" width="7.7109375" style="11" customWidth="1"/>
    <col min="6" max="6" width="6.28515625" style="11" bestFit="1" customWidth="1"/>
    <col min="7" max="7" width="7.5703125" style="11" customWidth="1"/>
    <col min="8" max="10" width="15.5703125" style="11" customWidth="1"/>
    <col min="11" max="11" width="10" style="11" customWidth="1"/>
    <col min="12" max="12" width="4.28515625" style="11" customWidth="1"/>
    <col min="13" max="13" width="4.85546875" style="11" hidden="1" customWidth="1"/>
    <col min="14" max="18" width="4.85546875" style="21" hidden="1" customWidth="1"/>
    <col min="19" max="22" width="4.85546875" style="11" hidden="1" customWidth="1"/>
    <col min="23" max="23" width="5.85546875" style="11" hidden="1" customWidth="1"/>
    <col min="24" max="16384" width="9.140625" style="11"/>
  </cols>
  <sheetData>
    <row r="1" spans="1:24" s="10" customFormat="1" ht="28.5" customHeight="1" x14ac:dyDescent="0.25">
      <c r="A1" s="47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N1" s="12"/>
      <c r="O1" s="12"/>
      <c r="P1" s="12"/>
      <c r="Q1" s="12"/>
      <c r="R1" s="12"/>
    </row>
    <row r="2" spans="1:24" s="10" customFormat="1" ht="18.75" customHeight="1" x14ac:dyDescent="0.25">
      <c r="A2" s="46" t="s">
        <v>159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N2" s="12"/>
      <c r="O2" s="12"/>
      <c r="P2" s="12"/>
      <c r="Q2" s="12"/>
      <c r="R2" s="12"/>
    </row>
    <row r="3" spans="1:24" s="10" customFormat="1" ht="19.5" customHeight="1" x14ac:dyDescent="0.25">
      <c r="A3" s="26"/>
      <c r="B3" s="27"/>
      <c r="C3" s="28" t="s">
        <v>6</v>
      </c>
      <c r="D3" s="57"/>
      <c r="E3" s="57"/>
      <c r="F3" s="57"/>
      <c r="G3" s="57"/>
      <c r="H3" s="57"/>
      <c r="I3" s="57"/>
      <c r="J3" s="57"/>
      <c r="K3" s="57"/>
      <c r="N3" s="12"/>
      <c r="O3" s="12"/>
      <c r="P3" s="12"/>
      <c r="Q3" s="12"/>
      <c r="R3" s="12"/>
    </row>
    <row r="4" spans="1:24" s="10" customFormat="1" ht="23.25" hidden="1" customHeight="1" x14ac:dyDescent="0.25">
      <c r="A4" s="26" t="s">
        <v>84</v>
      </c>
      <c r="B4" s="29"/>
      <c r="C4" s="26" t="s">
        <v>7</v>
      </c>
      <c r="D4" s="29"/>
      <c r="E4" s="26" t="s">
        <v>5</v>
      </c>
      <c r="F4" s="48"/>
      <c r="G4" s="48"/>
      <c r="H4" s="48"/>
      <c r="I4" s="48"/>
      <c r="J4" s="48"/>
      <c r="K4" s="48"/>
      <c r="N4" s="12"/>
      <c r="O4" s="12"/>
      <c r="P4" s="12"/>
      <c r="Q4" s="12"/>
      <c r="R4" s="12"/>
    </row>
    <row r="5" spans="1:24" s="10" customFormat="1" ht="29.25" customHeight="1" thickBot="1" x14ac:dyDescent="0.3">
      <c r="A5" s="51" t="s">
        <v>94</v>
      </c>
      <c r="B5" s="52"/>
      <c r="C5" s="52"/>
      <c r="D5" s="52"/>
      <c r="E5" s="52"/>
      <c r="F5" s="52"/>
      <c r="G5" s="52"/>
      <c r="H5" s="52"/>
      <c r="I5" s="52"/>
      <c r="J5" s="52"/>
      <c r="K5" s="52"/>
      <c r="N5" s="12"/>
      <c r="O5" s="12"/>
      <c r="P5" s="12"/>
      <c r="Q5" s="12"/>
      <c r="R5" s="12"/>
    </row>
    <row r="6" spans="1:24" ht="30.75" customHeight="1" thickBot="1" x14ac:dyDescent="0.3">
      <c r="A6" s="15">
        <v>2021</v>
      </c>
      <c r="B6" s="22" t="s">
        <v>157</v>
      </c>
      <c r="C6" s="60" t="s">
        <v>0</v>
      </c>
      <c r="D6" s="60"/>
      <c r="E6" s="16" t="s">
        <v>80</v>
      </c>
      <c r="F6" s="16" t="s">
        <v>8</v>
      </c>
      <c r="G6" s="16" t="s">
        <v>95</v>
      </c>
      <c r="H6" s="22" t="s">
        <v>1</v>
      </c>
      <c r="I6" s="22" t="s">
        <v>2</v>
      </c>
      <c r="J6" s="22" t="s">
        <v>4</v>
      </c>
      <c r="K6" s="17" t="s">
        <v>3</v>
      </c>
      <c r="M6" s="13" t="s">
        <v>75</v>
      </c>
      <c r="N6" s="43" t="s">
        <v>77</v>
      </c>
      <c r="O6" s="42" t="s">
        <v>78</v>
      </c>
      <c r="P6" s="54" t="s">
        <v>76</v>
      </c>
      <c r="Q6" s="54"/>
      <c r="R6" s="62" t="s">
        <v>79</v>
      </c>
      <c r="S6" s="62"/>
      <c r="T6" s="62"/>
      <c r="U6" s="62"/>
      <c r="V6" s="62"/>
      <c r="W6" s="44" t="s">
        <v>158</v>
      </c>
    </row>
    <row r="7" spans="1:24" ht="22.5" customHeight="1" x14ac:dyDescent="0.25">
      <c r="A7" s="18">
        <v>1</v>
      </c>
      <c r="B7" s="37"/>
      <c r="C7" s="61"/>
      <c r="D7" s="61"/>
      <c r="E7" s="1"/>
      <c r="F7" s="1"/>
      <c r="G7" s="33"/>
      <c r="H7" s="2"/>
      <c r="I7" s="2"/>
      <c r="J7" s="2"/>
      <c r="K7" s="3"/>
      <c r="M7" s="11">
        <f>(IF(I7&lt;&gt;0,1,0)+IF(J7&lt;&gt;0,1,0)+IF(K7&lt;&gt;0,1,0))*(IF($F7="F",1,0)+IF($F7="M",1,0))</f>
        <v>0</v>
      </c>
      <c r="N7" s="43">
        <f t="shared" ref="N7:N66" si="0">(IF(H7=$B$68,1,0)*IF($E7=($A$6-8),1,0)+IF(H7=$B$69,1,0)*IF($E7=($A$6-9),1,0)+IF(H7=$B$70,1,0)*IF($E7=($A$6-10),1,0)+IF(H7=$B$71,1,0)*IF($E7=($A$6-10),1,0)+IF(H7=$B$72,1,0)*IF($E7=($A$6-11),1,0)+IF(H7=$B$73,1,0)*IF($E7=($A$6-11),1,0)+IF(H7=$B$74,1,0)*IF($E7=($A$6-12),1,0)+IF(H7=$B$75,1,0)*IF($E7=($A$6-12),1,0)+IF(H7=$B$76,1,0)*IF($E7=($A$6-13),1,0)+IF(H7=$B$77,1,0)*IF($E7=($A$6-13),1,0)+IF(H7=$B$78,1,0)*IF($E7=($A$6-14),1,0)+IF(H7=$B$79,1,0)*IF($E7=($A$6-15),1,0)+IF(H7=$B$80,1,0)*IF($E7=($A$6-16),1,0)+IF(H7=$B$81,1,0)*IF($E7=($A$6-17),1,0)+IF(H7=$B$81,1,0)*IF($E7=($A$6-18),1,0)+IF(H7=$B$82,1,0)*IF($E7&lt;($A$6-18),1,0)+IF(H7=$B$83,1,0)*IF($E7=($A$6-14),1,0)+IF(H7=$B$83,1,0)*IF($E7=($A$6-15),1,0)+IF(H7=$B$84,1,0)*IF($E7=($A$6-16),1,0)+IF(H7=$B$85,1,0)*IF($E7=($A$6-17),1,0)+IF(H7=$B$85,1,0)*IF($E7=($A$6-18),1,0)+IF(H7=$B$86,1,0)*IF($E7&lt;($A$6-18),1,0))*(IF($F7="F",1,0)+IF($F7="M",1,0))+IF(H7="",1,0)</f>
        <v>1</v>
      </c>
      <c r="O7" s="42">
        <f>(IF(I7=$B$68,1,0)*IF($E7=($A$6-8),1,0)+IF(I7=$B$69,1,0)*IF($E7=($A$6-9),1,0)+IF(I7=$B$70,1,0)*IF($E7=($A$6-10),1,0)+IF(I7=$B$71,1,0)*IF($E7=($A$6-10),1,0)+IF(I7=$B$72,1,0)*IF($E7=($A$6-11),1,0)+IF(I7=$B$73,1,0)*IF($E7=($A$6-11),1,0)+IF(I7=$B$74,1,0)*IF($E7=($A$6-12),1,0)+IF(I7=$B$75,1,0)*IF($E7=($A$6-12),1,0)+IF(I7=$B$76,1,0)*IF($E7=($A$6-13),1,0)+IF(I7=$B$77,1,0)*IF($E7=($A$6-13),1,0)+IF(I7=$B$78,1,0)*IF($E7=($A$6-14),1,0)+IF(I7=$B$79,1,0)*IF($E7=($A$6-15),1,0)+IF(I7=$B$80,1,0)*IF($E7=($A$6-16),1,0)+IF(I7=$B$81,1,0)*IF($E7=($A$6-17),1,0)+IF(I7=$B$81,1,0)*IF($E7=($A$6-18),1,0)+IF(I7=$B$82,1,0)*IF($E7&lt;($A$6-18),1,0)+IF(I7=$B$83,1,0)*IF($E7=($A$6-14),1,0)+IF(I7=$B$83,1,0)*IF($E7=($A$6-15),1,0)+IF(I7=$B$84,1,0)*IF($E7=($A$6-16),1,0)+IF(I7=$B$85,1,0)*IF($E7=($A$6-17),1,0)+IF(I7=$B$85,1,0)*IF($E7=($A$6-18),1,0)+IF(I7=$B$86,1,0)*IF($E7&lt;($A$6-18),1,0))*(IF($F7="F",1,0)+IF($F7="M",1,0))+IF(I7="",1,0)</f>
        <v>1</v>
      </c>
      <c r="P7" s="41">
        <f>IF(J7=$D$68,1,0)*IF(E7=($A$6-8),1,0)+IF(J7=$D$68,1,0)*IF(E7=($A$6-9),1,0)+IF(J7=$D$68,1,0)*IF(E7=($A$6-10),1,0)+IF(J7=$D$69,1,0)*IF(E7=($A$6-11),1,0)+IF(J7=$D$69,1,0)*IF(E7=($A$6-12),1,0)+IF(J7=$D$69,1,0)*IF(E7=($A$6-13),1,0)+IF(J7=$D$70,1,0)*IF(E7&lt;($A$6-13),1,0)+IF(J7=$D$71,1,0)*IF(E7=($A$6-9),1,0)+IF(J7=$D$71,1,0)*IF(E7=($A$6-10),1,0)+IF(J7=$D$71,1,0)*IF(E7=($A$6-11),1,0)+IF(J7=$D$71,1,0)*IF(E7=($A$6-12),1,0)+IF(J7=$D$72,1,0)*IF(E7&lt;($A$6-12),1,0)+IF(J7=$D$73,1,0)*IF(E7=($A$6-10),1,0)+IF(J7=$D$73,1,0)*IF(E7=($A$6-11),1,0)+IF(J7=$D$73,1,0)*IF(E7=($A$6-12),1,0)+IF(J7=$D$74,1,0)*IF(E7=($A$6-13),1,0)+IF(J7=$D$74,1,0)*IF(E7=($A$6-14),1,0)+IF(J7=$D$74,1,0)*IF(E7=($A$6-15),1,0)+IF(J7=$D$75,1,0)*IF(E7&lt;($A$6-15),1,0)</f>
        <v>0</v>
      </c>
      <c r="Q7" s="41">
        <f t="shared" ref="Q7:Q65" si="1">(P7+IF(J7=$D$76,1,0)*IF(E7&lt;($A$6-10),1,0)+IF(J7=$D$77,1,0)*IF(E7&lt;($A$6-11),1,0))*(IF($F7="F",1,0)+IF($F7="M",1,0))+IF(J7="",1,0)</f>
        <v>1</v>
      </c>
      <c r="R7" s="39">
        <f>IF(K7=$C$68,1,0)*IF($E7=($A$6-8),1,0)+IF(K7=$C$68,1,0)*IF($E7=($A$6-9),1,0)+IF(K7=$C$69,1,0)*IF($E7=($A$6-8),1,0)+IF(K7=$C$69,1,0)*IF($E7=($A$6-9),1,0)+IF(K7=$C$70,1,0)*IF($E7=($A$6-10),1,0)+IF(K7=$C$70,1,0)*IF($E7=($A$6-11),1,0)+IF(K7=$C$71,1,0)*IF($E7=($A$6-12),1,0)*IF($F7="F",1,0)+IF(K7=$C$71,1,0)*IF($E7=($A$6-13),1,0)*IF($F7="F",1,0)+IF(K7=$C$72,1,0)*IF($E7=($A$6-14),1,0)*IF($F7="F",1,0)+IF(K7=$C$72,1,0)*IF($E7=($A$6-15),1,0)*IF($F7="F",1,0)+IF(K7=$C$73,1,0)*IF($E7&lt;($A$6-15),1,0)*IF($F7="F",1,0)+IF(K7=$C$74,1,0)*IF($E7=($A$6-8),1,0)*IF($F7="F",1,0)+IF(K7=$C$74,1,0)*IF($E7=($A$6-9),1,0)*IF($F7="F",1,0)+IF(K7=$C$75,1,0)*IF($E7=($A$6-10),1,0)*IF($F7="F",1,0)+IF(K7=$C$75,1,0)*IF($E7=($A$6-11),1,0)*IF($F7="F",1,0)+IF(K7=$C$76,1,0)*IF($E7=($A$6-12),1,0)*IF($F7="F",1,0)+IF(K7=$C$76,1,0)*IF($E7=($A$6-13),1,0)*IF($F7="F",1,0)+IF(K7=$C$77,1,0)*IF($E7&lt;($A$6-13),1,0)*IF($F7="F",1,0)</f>
        <v>0</v>
      </c>
      <c r="S7" s="40">
        <f>R7+IF(K7=$C$78,1,0)*IF($E7=($A$6-9),1,0)*IF($F7="F",1,0)+IF(K7=$C$78,1,0)*IF($E7=($A$6-10),1,0)*IF($F7="F",1,0)+IF(K7=$C$79,1,0)*IF($E7=($A$6-11),1,0)*IF($F7="F",1,0)+IF(K7=$C$79,1,0)*IF($E7=($A$6-12),1,0)*IF($F7="F",1,0)+IF(K7=$C$79,1,0)*IF($E7=($A$6-13),1,0)*IF($F7="F",1,0)+IF(K7=$C$80,1,0)*IF($E7&lt;($A$6-13),1,0)*IF($F7="F",1,0)+IF(K7=$C$81,1,0)*IF($E7=($A$6-10),1,0)*IF($F7="F",1,0)+IF(K7=$C$81,1,0)*IF($E7=($A$6-11),1,0)*IF($F7="F",1,0)+IF(K7=$C$81,1,0)*IF($E7=($A$6-12),1,0)*IF($F7="F",1,0)+IF(K7=$C$82,1,0)*IF($E7=($A$6-13),1,0)*IF($F7="F",1,0)+IF(K7=$C$82,1,0)*IF($E7=($A$6-14),1,0)*IF($F7="F",1,0)+IF(K7=$C$83,1,0)*IF($E7&lt;($A$6-14),1,0)*IF($F7="F",1,0)+IF(K7=$C$84,1,0)*IF($E7=($A$6-10),1,0)*IF($F7="F",1,0)+IF(K7=$C$84,1,0)*IF($E7=($A$6-11),1,0)*IF($F7="F",1,0)+IF(K7=$C$84,1,0)*IF($E7=($A$6-12),1,0)*IF($F7="F",1,0)</f>
        <v>0</v>
      </c>
      <c r="T7" s="40">
        <f>S7+IF(K7=$C$85,1,0)*IF($E7=($A$6-13),1,0)*IF($F7="F",1,0)+IF(K7=$C$85,1,0)*IF($E7=($A$6-14),1,0)*IF($F7="F",1,0)+IF(K7=$C$85,1,0)*IF($E7=($A$6-15),1,0)*IF($F7="F",1,0)+IF(K7=$C$86,1,0)*IF($E7&lt;($A$6-15),1,0)*IF($F7="F",1,0)+IF(K7=$C$87,1,0)*IF($E7=($A$6-12),1,0)*IF($F7="F",1,0)+IF(K7=$C$87,1,0)*IF($E7=($A$6-13),1,0)*IF($F7="F",1,0)+IF(K7=$C$88,1,0)*IF($E7=($A$6-14),1,0)*IF($F7="F",1,0)+IF(K7=$C$88,1,0)*IF($E7=($A$6-15),1,0)*IF($F7="F",1,0)+IF(K7=$C$89,1,0)*IF($E7&lt;($A$6-15),1,0)*IF($F7="F",1,0)+IF(K7=$C$71,1,0)*IF($E7&lt;($A$6-11)*IF($F7="M",1,0),1,0)+IF(K7=$C$74,1,0)*IF($E7=($A$6-8),1,0)*IF($F7="M",1,0)+IF(K7=$C$74,1,0)*IF($E7=($A$6-9),1,0)*IF($F7="M",1,0)+IF(K7=$C$74,1,0)*IF($E7=($A$6-10),1,0)*IF($F7="M",1,0)+IF(K7=$C$74,1,0)*IF($E7=($A$6-11),1,0)*IF($F7="M",1,0)+IF(K7=$C$75,1,0)*IF($E7&lt;($A$6-11)*IF($F7="M",1,0),1,0)</f>
        <v>0</v>
      </c>
      <c r="U7" s="40">
        <f>T7+IF(K7=$C$78,1,0)*IF($E7=($A$6-9),1,0)*IF($F7="M",1,0)+IF(K7=$C$78,1,0)*IF($E7=($A$6-10),1,0)*IF($F7="M",1,0)+IF(K7=$C$78,1,0)*IF($E7=($A$6-11),1,0)*IF($F7="M",1,0)+IF(K7=$C$78,1,0)*IF($E7=($A$6-12),1,0)*IF($F7="M",1,0)+IF(K7=$C$78,1,0)*IF($E7=($A$6-13),1,0)*IF($F7="M",1,0)+IF(K7=$C$79,1,0)*IF($E7&lt;($A$6-13),1,0)*IF($F7="M",1,0)+IF(K7=$C$81,1,0)*IF($E7=($A$6-10),1,0)*IF($F7="M",1,0)+IF(K7=$C$81,1,0)*IF($E7=($A$6-11),1,0)*IF($F7="M",1,0)+IF(K7=$C$81,1,0)*IF($E7=($A$6-12),1,0)*IF($F7="M",1,0)+IF(K7=$C$81,1,0)*IF($E7=($A$6-13),1,0)*IF($F7="M",1,0)+IF(K7=$C$81,1,0)*IF($E7=($A$6-14),1,0)*IF($F7="M",1,0)+IF(K7=$C$82,1,0)*IF($E7&lt;($A$6-14),1,0)*IF($F7="M",1,0)</f>
        <v>0</v>
      </c>
      <c r="V7" s="40">
        <f>U7+IF(K7=$C$84,1,0)*IF($E7=($A$6-10),1,0)*IF($F7="M",1,0)+IF(K7=$C$84,1,0)*IF($E7=($A$6-11),1,0)*IF($F7="M",1,0)+IF(K7=$C$84,1,0)*IF($E7=($A$6-12),1,0)*IF($F7="M",1,0)+IF(K7=$C$84,1,0)*IF($E7=($A$6-13),1,0)*IF($F7="M",1,0)+IF(K7=$C$84,1,0)*IF($E7=($A$6-14),1,0)*IF($F7="M",1,0)+IF(K7=$C$85,1,0)*IF($E7&lt;($A$6-14),1,0)*IF($F7="M",1,0)+IF(K7="",1,0)</f>
        <v>1</v>
      </c>
      <c r="W7" s="44">
        <f>(IF(B7=$H$68,1,0)*IF($E7=($A$6-8),1,0)+IF(B7=$H$69,1,0)*IF($E7=($A$6-9),1,0)+IF(B7=$H$70,1,0)*IF($E7=($A$6-10),1,0)+IF(B7=$H$71,1,0)*IF($E7=($A$6-10),1,0)+IF(B7=$H$72,1,0)*IF($E7=($A$6-11),1,0)+IF(B7=$H$73,1,0)*IF($E7=($A$6-11),1,0)+IF(B7=$H$74,1,0)*IF($E7=($A$6-12),1,0)+IF(B7=$H$75,1,0)*IF($E7=($A$6-12),1,0)+IF(B7=$H$76,1,0)*IF($E7=($A$6-13),1,0)+IF(B7=$H$77,1,0)*IF($E7=($A$6-13),1,0)+IF(B7=$H$78,1,0)*IF($E7=($A$6-14),1,0)+IF(B7=$H$78,1,0)*IF($E7=($A$6-15),1,0)+IF(B7=$H$79,1,0)*IF($E7=($A$6-16),1,0)+IF(B7=$H$80,1,0)*IF($E7=($A$6-17),1,0)+IF(B7=$H$80,1,0)*IF($E7=($A$6-18),1,0)+IF(B7=$H$81,1,0)*IF($E7&lt;($A$6-18),1,0)+IF(B7=$H$82,1,0)*IF($E7=($A$6-14),1,0)+IF(B7=$H$82,1,0)*IF($E7=($A$6-15),1,0)+IF(B7=$H$83,1,0)*IF($E7=($A$6-16),1,0)+IF(B7=$H$84,1,0)*IF($E7=($A$6-17),1,0)+IF(B7=$H$84,1,0)*IF($E7=($A$6-18),1,0)+IF(B7=$H$85,1,0)*IF($E7&lt;($A$6-18),1,0))*(IF($F7="F",1,0)+IF($F7="M",1,0))+IF(B7="",1,0)</f>
        <v>1</v>
      </c>
    </row>
    <row r="8" spans="1:24" ht="22.5" customHeight="1" x14ac:dyDescent="0.25">
      <c r="A8" s="19">
        <v>2</v>
      </c>
      <c r="B8" s="37"/>
      <c r="C8" s="53"/>
      <c r="D8" s="53"/>
      <c r="E8" s="4"/>
      <c r="F8" s="4"/>
      <c r="G8" s="34"/>
      <c r="H8" s="5"/>
      <c r="I8" s="5"/>
      <c r="J8" s="5"/>
      <c r="K8" s="6"/>
      <c r="M8" s="11">
        <f t="shared" ref="M8:M26" si="2">IF(I8&lt;&gt;0,1,0)+IF(J8&lt;&gt;0,1,0)+IF(K8&lt;&gt;0,1,0)</f>
        <v>0</v>
      </c>
      <c r="N8" s="43">
        <f t="shared" si="0"/>
        <v>1</v>
      </c>
      <c r="O8" s="42">
        <f t="shared" ref="O8:O66" si="3">(IF(I8=$B$68,1,0)*IF($E8=($A$6-8),1,0)+IF(I8=$B$69,1,0)*IF($E8=($A$6-9),1,0)+IF(I8=$B$70,1,0)*IF($E8=($A$6-10),1,0)+IF(I8=$B$71,1,0)*IF($E8=($A$6-10),1,0)+IF(I8=$B$72,1,0)*IF($E8=($A$6-11),1,0)+IF(I8=$B$73,1,0)*IF($E8=($A$6-11),1,0)+IF(I8=$B$74,1,0)*IF($E8=($A$6-12),1,0)+IF(I8=$B$75,1,0)*IF($E8=($A$6-12),1,0)+IF(I8=$B$76,1,0)*IF($E8=($A$6-13),1,0)+IF(I8=$B$77,1,0)*IF($E8=($A$6-13),1,0)+IF(I8=$B$78,1,0)*IF($E8=($A$6-14),1,0)+IF(I8=$B$79,1,0)*IF($E8=($A$6-15),1,0)+IF(I8=$B$80,1,0)*IF($E8=($A$6-16),1,0)+IF(I8=$B$81,1,0)*IF($E8=($A$6-17),1,0)+IF(I8=$B$81,1,0)*IF($E8=($A$6-18),1,0)+IF(I8=$B$82,1,0)*IF($E8&lt;($A$6-18),1,0)+IF(I8=$B$83,1,0)*IF($E8=($A$6-14),1,0)+IF(I8=$B$83,1,0)*IF($E8=($A$6-15),1,0)+IF(I8=$B$84,1,0)*IF($E8=($A$6-16),1,0)+IF(I8=$B$85,1,0)*IF($E8=($A$6-17),1,0)+IF(I8=$B$85,1,0)*IF($E8=($A$6-18),1,0)+IF(I8=$B$86,1,0)*IF($E8&lt;($A$6-18),1,0))*(IF($F8="F",1,0)+IF($F8="M",1,0))+IF(I8="",1,0)</f>
        <v>1</v>
      </c>
      <c r="P8" s="41">
        <f t="shared" ref="P8:P65" si="4">IF(J8=$D$68,1,0)*IF(E8=($A$6-8),1,0)+IF(J8=$D$68,1,0)*IF(E8=($A$6-9),1,0)+IF(J8=$D$68,1,0)*IF(E8=($A$6-10),1,0)+IF(J8=$D$69,1,0)*IF(E8=($A$6-11),1,0)+IF(J8=$D$69,1,0)*IF(E8=($A$6-12),1,0)+IF(J8=$D$69,1,0)*IF(E8=($A$6-13),1,0)+IF(J8=$D$70,1,0)*IF(E8&lt;($A$6-13),1,0)+IF(J8=$D$71,1,0)*IF(E8=($A$6-9),1,0)+IF(J8=$D$71,1,0)*IF(E8=($A$6-10),1,0)+IF(J8=$D$71,1,0)*IF(E8=($A$6-11),1,0)+IF(J8=$D$71,1,0)*IF(E8=($A$6-12),1,0)+IF(J8=$D$72,1,0)*IF(E8&lt;($A$6-12),1,0)+IF(J8=$D$73,1,0)*IF(E8=($A$6-10),1,0)+IF(J8=$D$73,1,0)*IF(E8=($A$6-11),1,0)+IF(J8=$D$73,1,0)*IF(E8=($A$6-12),1,0)+IF(J8=$D$74,1,0)*IF(E8=($A$6-13),1,0)+IF(J8=$D$74,1,0)*IF(E8=($A$6-14),1,0)+IF(J8=$D$74,1,0)*IF(E8=($A$6-15),1,0)+IF(J8=$D$75,1,0)*IF(E8&lt;($A$6-15),1,0)</f>
        <v>0</v>
      </c>
      <c r="Q8" s="41">
        <f t="shared" si="1"/>
        <v>1</v>
      </c>
      <c r="R8" s="39">
        <f t="shared" ref="R8:R66" si="5">IF(K8=$C$68,1,0)*IF($E8=($A$6-8),1,0)+IF(K8=$C$68,1,0)*IF($E8=($A$6-9),1,0)+IF(K8=$C$69,1,0)*IF($E8=($A$6-8),1,0)+IF(K8=$C$69,1,0)*IF($E8=($A$6-9),1,0)+IF(K8=$C$70,1,0)*IF($E8=($A$6-10),1,0)+IF(K8=$C$70,1,0)*IF($E8=($A$6-11),1,0)+IF(K8=$C$71,1,0)*IF($E8=($A$6-12),1,0)*IF($F8="F",1,0)+IF(K8=$C$71,1,0)*IF($E8=($A$6-13),1,0)*IF($F8="F",1,0)+IF(K8=$C$72,1,0)*IF($E8=($A$6-14),1,0)*IF($F8="F",1,0)+IF(K8=$C$72,1,0)*IF($E8=($A$6-15),1,0)*IF($F8="F",1,0)+IF(K8=$C$73,1,0)*IF($E8&lt;($A$6-15),1,0)*IF($F8="F",1,0)+IF(K8=$C$74,1,0)*IF($E8=($A$6-8),1,0)*IF($F8="F",1,0)+IF(K8=$C$74,1,0)*IF($E8=($A$6-9),1,0)*IF($F8="F",1,0)+IF(K8=$C$75,1,0)*IF($E8=($A$6-10),1,0)*IF($F8="F",1,0)+IF(K8=$C$75,1,0)*IF($E8=($A$6-11),1,0)*IF($F8="F",1,0)+IF(K8=$C$76,1,0)*IF($E8=($A$6-12),1,0)*IF($F8="F",1,0)+IF(K8=$C$76,1,0)*IF($E8=($A$6-13),1,0)*IF($F8="F",1,0)+IF(K8=$C$77,1,0)*IF($E8&lt;($A$6-13),1,0)*IF($F8="F",1,0)</f>
        <v>0</v>
      </c>
      <c r="S8" s="40">
        <f t="shared" ref="S8:S66" si="6">R8+IF(K8=$C$78,1,0)*IF($E8=($A$6-9),1,0)*IF($F8="F",1,0)+IF(K8=$C$78,1,0)*IF($E8=($A$6-10),1,0)*IF($F8="F",1,0)+IF(K8=$C$79,1,0)*IF($E8=($A$6-11),1,0)*IF($F8="F",1,0)+IF(K8=$C$79,1,0)*IF($E8=($A$6-12),1,0)*IF($F8="F",1,0)+IF(K8=$C$79,1,0)*IF($E8=($A$6-13),1,0)*IF($F8="F",1,0)+IF(K8=$C$80,1,0)*IF($E8&lt;($A$6-13),1,0)*IF($F8="F",1,0)+IF(K8=$C$81,1,0)*IF($E8=($A$6-10),1,0)*IF($F8="F",1,0)+IF(K8=$C$81,1,0)*IF($E8=($A$6-11),1,0)*IF($F8="F",1,0)+IF(K8=$C$81,1,0)*IF($E8=($A$6-12),1,0)*IF($F8="F",1,0)+IF(K8=$C$82,1,0)*IF($E8=($A$6-13),1,0)*IF($F8="F",1,0)+IF(K8=$C$82,1,0)*IF($E8=($A$6-14),1,0)*IF($F8="F",1,0)+IF(K8=$C$83,1,0)*IF($E8&lt;($A$6-14),1,0)*IF($F8="F",1,0)+IF(K8=$C$84,1,0)*IF($E8=($A$6-10),1,0)*IF($F8="F",1,0)+IF(K8=$C$84,1,0)*IF($E8=($A$6-11),1,0)*IF($F8="F",1,0)+IF(K8=$C$84,1,0)*IF($E8=($A$6-12),1,0)*IF($F8="F",1,0)</f>
        <v>0</v>
      </c>
      <c r="T8" s="40">
        <f t="shared" ref="T8:T66" si="7">S8+IF(K8=$C$85,1,0)*IF($E8=($A$6-13),1,0)*IF($F8="F",1,0)+IF(K8=$C$85,1,0)*IF($E8=($A$6-14),1,0)*IF($F8="F",1,0)+IF(K8=$C$85,1,0)*IF($E8=($A$6-15),1,0)*IF($F8="F",1,0)+IF(K8=$C$86,1,0)*IF($E8&lt;($A$6-15),1,0)*IF($F8="F",1,0)+IF(K8=$C$87,1,0)*IF($E8=($A$6-12),1,0)*IF($F8="F",1,0)+IF(K8=$C$87,1,0)*IF($E8=($A$6-13),1,0)*IF($F8="F",1,0)+IF(K8=$C$88,1,0)*IF($E8=($A$6-14),1,0)*IF($F8="F",1,0)+IF(K8=$C$88,1,0)*IF($E8=($A$6-15),1,0)*IF($F8="F",1,0)+IF(K8=$C$89,1,0)*IF($E8&lt;($A$6-15),1,0)*IF($F8="F",1,0)+IF(K8=$C$71,1,0)*IF($E8&lt;($A$6-11)*IF($F8="M",1,0),1,0)+IF(K8=$C$74,1,0)*IF($E8=($A$6-8),1,0)*IF($F8="M",1,0)+IF(K8=$C$74,1,0)*IF($E8=($A$6-9),1,0)*IF($F8="M",1,0)+IF(K8=$C$74,1,0)*IF($E8=($A$6-10),1,0)*IF($F8="M",1,0)+IF(K8=$C$74,1,0)*IF($E8=($A$6-11),1,0)*IF($F8="M",1,0)+IF(K8=$C$75,1,0)*IF($E8&lt;($A$6-11)*IF($F8="M",1,0),1,0)</f>
        <v>0</v>
      </c>
      <c r="U8" s="40">
        <f t="shared" ref="U8:U66" si="8">T8+IF(K8=$C$78,1,0)*IF($E8=($A$6-9),1,0)*IF($F8="M",1,0)+IF(K8=$C$78,1,0)*IF($E8=($A$6-10),1,0)*IF($F8="M",1,0)+IF(K8=$C$78,1,0)*IF($E8=($A$6-11),1,0)*IF($F8="M",1,0)+IF(K8=$C$78,1,0)*IF($E8=($A$6-12),1,0)*IF($F8="M",1,0)+IF(K8=$C$78,1,0)*IF($E8=($A$6-13),1,0)*IF($F8="M",1,0)+IF(K8=$C$79,1,0)*IF($E8&lt;($A$6-13),1,0)*IF($F8="M",1,0)+IF(K8=$C$81,1,0)*IF($E8=($A$6-10),1,0)*IF($F8="M",1,0)+IF(K8=$C$81,1,0)*IF($E8=($A$6-11),1,0)*IF($F8="M",1,0)+IF(K8=$C$81,1,0)*IF($E8=($A$6-12),1,0)*IF($F8="M",1,0)+IF(K8=$C$81,1,0)*IF($E8=($A$6-13),1,0)*IF($F8="M",1,0)+IF(K8=$C$81,1,0)*IF($E8=($A$6-14),1,0)*IF($F8="M",1,0)+IF(K8=$C$82,1,0)*IF($E8&lt;($A$6-14),1,0)*IF($F8="M",1,0)</f>
        <v>0</v>
      </c>
      <c r="V8" s="40">
        <f t="shared" ref="V8:V66" si="9">U8+IF(K8=$C$84,1,0)*IF($E8=($A$6-10),1,0)*IF($F8="M",1,0)+IF(K8=$C$84,1,0)*IF($E8=($A$6-11),1,0)*IF($F8="M",1,0)+IF(K8=$C$84,1,0)*IF($E8=($A$6-12),1,0)*IF($F8="M",1,0)+IF(K8=$C$84,1,0)*IF($E8=($A$6-13),1,0)*IF($F8="M",1,0)+IF(K8=$C$84,1,0)*IF($E8=($A$6-14),1,0)*IF($F8="M",1,0)+IF(K8=$C$85,1,0)*IF($E8&lt;($A$6-14),1,0)*IF($F8="M",1,0)+IF(K8="",1,0)</f>
        <v>1</v>
      </c>
      <c r="W8" s="44">
        <f t="shared" ref="W8:W66" si="10">(IF(B8=$H$68,1,0)*IF($E8=($A$6-8),1,0)+IF(B8=$H$69,1,0)*IF($E8=($A$6-9),1,0)+IF(B8=$H$70,1,0)*IF($E8=($A$6-10),1,0)+IF(B8=$H$71,1,0)*IF($E8=($A$6-10),1,0)+IF(B8=$H$72,1,0)*IF($E8=($A$6-11),1,0)+IF(B8=$H$73,1,0)*IF($E8=($A$6-11),1,0)+IF(B8=$H$74,1,0)*IF($E8=($A$6-12),1,0)+IF(B8=$H$75,1,0)*IF($E8=($A$6-12),1,0)+IF(B8=$H$76,1,0)*IF($E8=($A$6-13),1,0)+IF(B8=$H$77,1,0)*IF($E8=($A$6-13),1,0)+IF(B8=$H$78,1,0)*IF($E8=($A$6-14),1,0)+IF(B8=$H$78,1,0)*IF($E8=($A$6-15),1,0)+IF(B8=$H$79,1,0)*IF($E8=($A$6-16),1,0)+IF(B8=$H$80,1,0)*IF($E8=($A$6-17),1,0)+IF(B8=$H$80,1,0)*IF($E8=($A$6-18),1,0)+IF(B8=$H$81,1,0)*IF($E8&lt;($A$6-18),1,0)+IF(B8=$H$82,1,0)*IF($E8=($A$6-14),1,0)+IF(B8=$H$82,1,0)*IF($E8=($A$6-15),1,0)+IF(B8=$H$83,1,0)*IF($E8=($A$6-16),1,0)+IF(B8=$H$84,1,0)*IF($E8=($A$6-17),1,0)+IF(B8=$H$84,1,0)*IF($E8=($A$6-18),1,0)+IF(B8=$H$85,1,0)*IF($E8&lt;($A$6-18),1,0))*(IF($F8="F",1,0)+IF($F8="M",1,0))+IF(B8="",1,0)</f>
        <v>1</v>
      </c>
      <c r="X8" s="23"/>
    </row>
    <row r="9" spans="1:24" ht="22.5" customHeight="1" x14ac:dyDescent="0.25">
      <c r="A9" s="19">
        <v>3</v>
      </c>
      <c r="B9" s="37"/>
      <c r="C9" s="53"/>
      <c r="D9" s="53"/>
      <c r="E9" s="4"/>
      <c r="F9" s="4"/>
      <c r="G9" s="34"/>
      <c r="H9" s="5"/>
      <c r="I9" s="5"/>
      <c r="J9" s="5"/>
      <c r="K9" s="6"/>
      <c r="M9" s="11">
        <f t="shared" si="2"/>
        <v>0</v>
      </c>
      <c r="N9" s="43">
        <f t="shared" si="0"/>
        <v>1</v>
      </c>
      <c r="O9" s="42">
        <f t="shared" si="3"/>
        <v>1</v>
      </c>
      <c r="P9" s="41">
        <f t="shared" si="4"/>
        <v>0</v>
      </c>
      <c r="Q9" s="41">
        <f t="shared" si="1"/>
        <v>1</v>
      </c>
      <c r="R9" s="39">
        <f t="shared" si="5"/>
        <v>0</v>
      </c>
      <c r="S9" s="40">
        <f t="shared" si="6"/>
        <v>0</v>
      </c>
      <c r="T9" s="40">
        <f t="shared" si="7"/>
        <v>0</v>
      </c>
      <c r="U9" s="40">
        <f t="shared" si="8"/>
        <v>0</v>
      </c>
      <c r="V9" s="40">
        <f t="shared" si="9"/>
        <v>1</v>
      </c>
      <c r="W9" s="44">
        <f t="shared" si="10"/>
        <v>1</v>
      </c>
      <c r="X9" s="23"/>
    </row>
    <row r="10" spans="1:24" ht="22.5" customHeight="1" x14ac:dyDescent="0.25">
      <c r="A10" s="19">
        <v>4</v>
      </c>
      <c r="B10" s="37"/>
      <c r="C10" s="53"/>
      <c r="D10" s="53"/>
      <c r="E10" s="4"/>
      <c r="F10" s="4"/>
      <c r="G10" s="34"/>
      <c r="H10" s="5"/>
      <c r="I10" s="5"/>
      <c r="J10" s="5"/>
      <c r="K10" s="6"/>
      <c r="M10" s="11">
        <f t="shared" si="2"/>
        <v>0</v>
      </c>
      <c r="N10" s="43">
        <f t="shared" si="0"/>
        <v>1</v>
      </c>
      <c r="O10" s="42">
        <f t="shared" si="3"/>
        <v>1</v>
      </c>
      <c r="P10" s="41">
        <f t="shared" si="4"/>
        <v>0</v>
      </c>
      <c r="Q10" s="41">
        <f t="shared" si="1"/>
        <v>1</v>
      </c>
      <c r="R10" s="39">
        <f t="shared" si="5"/>
        <v>0</v>
      </c>
      <c r="S10" s="40">
        <f t="shared" si="6"/>
        <v>0</v>
      </c>
      <c r="T10" s="40">
        <f t="shared" si="7"/>
        <v>0</v>
      </c>
      <c r="U10" s="40">
        <f t="shared" si="8"/>
        <v>0</v>
      </c>
      <c r="V10" s="40">
        <f t="shared" si="9"/>
        <v>1</v>
      </c>
      <c r="W10" s="44">
        <f t="shared" si="10"/>
        <v>1</v>
      </c>
      <c r="X10" s="23"/>
    </row>
    <row r="11" spans="1:24" ht="22.5" customHeight="1" x14ac:dyDescent="0.25">
      <c r="A11" s="19">
        <v>5</v>
      </c>
      <c r="B11" s="37"/>
      <c r="C11" s="53"/>
      <c r="D11" s="53"/>
      <c r="E11" s="4"/>
      <c r="F11" s="4"/>
      <c r="G11" s="34"/>
      <c r="H11" s="5"/>
      <c r="I11" s="5"/>
      <c r="J11" s="5"/>
      <c r="K11" s="6"/>
      <c r="M11" s="11">
        <f t="shared" si="2"/>
        <v>0</v>
      </c>
      <c r="N11" s="43">
        <f t="shared" si="0"/>
        <v>1</v>
      </c>
      <c r="O11" s="42">
        <f t="shared" si="3"/>
        <v>1</v>
      </c>
      <c r="P11" s="41">
        <f t="shared" si="4"/>
        <v>0</v>
      </c>
      <c r="Q11" s="41">
        <f t="shared" si="1"/>
        <v>1</v>
      </c>
      <c r="R11" s="39">
        <f t="shared" si="5"/>
        <v>0</v>
      </c>
      <c r="S11" s="40">
        <f t="shared" si="6"/>
        <v>0</v>
      </c>
      <c r="T11" s="40">
        <f t="shared" si="7"/>
        <v>0</v>
      </c>
      <c r="U11" s="40">
        <f t="shared" si="8"/>
        <v>0</v>
      </c>
      <c r="V11" s="40">
        <f t="shared" si="9"/>
        <v>1</v>
      </c>
      <c r="W11" s="44">
        <f t="shared" si="10"/>
        <v>1</v>
      </c>
      <c r="X11" s="23"/>
    </row>
    <row r="12" spans="1:24" ht="22.5" customHeight="1" x14ac:dyDescent="0.25">
      <c r="A12" s="19">
        <v>6</v>
      </c>
      <c r="B12" s="37"/>
      <c r="C12" s="53"/>
      <c r="D12" s="53"/>
      <c r="E12" s="4"/>
      <c r="F12" s="4"/>
      <c r="G12" s="34"/>
      <c r="H12" s="5"/>
      <c r="I12" s="5"/>
      <c r="J12" s="5"/>
      <c r="K12" s="6"/>
      <c r="M12" s="11">
        <f t="shared" si="2"/>
        <v>0</v>
      </c>
      <c r="N12" s="43">
        <f t="shared" si="0"/>
        <v>1</v>
      </c>
      <c r="O12" s="42">
        <f t="shared" si="3"/>
        <v>1</v>
      </c>
      <c r="P12" s="41">
        <f t="shared" si="4"/>
        <v>0</v>
      </c>
      <c r="Q12" s="41">
        <f t="shared" si="1"/>
        <v>1</v>
      </c>
      <c r="R12" s="39">
        <f t="shared" si="5"/>
        <v>0</v>
      </c>
      <c r="S12" s="40">
        <f t="shared" si="6"/>
        <v>0</v>
      </c>
      <c r="T12" s="40">
        <f t="shared" si="7"/>
        <v>0</v>
      </c>
      <c r="U12" s="40">
        <f t="shared" si="8"/>
        <v>0</v>
      </c>
      <c r="V12" s="40">
        <f t="shared" si="9"/>
        <v>1</v>
      </c>
      <c r="W12" s="44">
        <f t="shared" si="10"/>
        <v>1</v>
      </c>
      <c r="X12" s="23"/>
    </row>
    <row r="13" spans="1:24" ht="22.5" customHeight="1" x14ac:dyDescent="0.25">
      <c r="A13" s="19">
        <v>7</v>
      </c>
      <c r="B13" s="37"/>
      <c r="C13" s="53"/>
      <c r="D13" s="53"/>
      <c r="E13" s="4"/>
      <c r="F13" s="4"/>
      <c r="G13" s="34"/>
      <c r="H13" s="5"/>
      <c r="I13" s="5"/>
      <c r="J13" s="5"/>
      <c r="K13" s="6"/>
      <c r="M13" s="11">
        <f t="shared" si="2"/>
        <v>0</v>
      </c>
      <c r="N13" s="43">
        <f t="shared" si="0"/>
        <v>1</v>
      </c>
      <c r="O13" s="42">
        <f t="shared" si="3"/>
        <v>1</v>
      </c>
      <c r="P13" s="41">
        <f t="shared" si="4"/>
        <v>0</v>
      </c>
      <c r="Q13" s="41">
        <f t="shared" si="1"/>
        <v>1</v>
      </c>
      <c r="R13" s="39">
        <f t="shared" si="5"/>
        <v>0</v>
      </c>
      <c r="S13" s="40">
        <f t="shared" si="6"/>
        <v>0</v>
      </c>
      <c r="T13" s="40">
        <f t="shared" si="7"/>
        <v>0</v>
      </c>
      <c r="U13" s="40">
        <f t="shared" si="8"/>
        <v>0</v>
      </c>
      <c r="V13" s="40">
        <f t="shared" si="9"/>
        <v>1</v>
      </c>
      <c r="W13" s="44">
        <f t="shared" si="10"/>
        <v>1</v>
      </c>
      <c r="X13" s="23"/>
    </row>
    <row r="14" spans="1:24" ht="22.5" customHeight="1" x14ac:dyDescent="0.25">
      <c r="A14" s="19">
        <v>8</v>
      </c>
      <c r="B14" s="37"/>
      <c r="C14" s="49"/>
      <c r="D14" s="50"/>
      <c r="E14" s="4"/>
      <c r="F14" s="4"/>
      <c r="G14" s="34"/>
      <c r="H14" s="5"/>
      <c r="I14" s="5"/>
      <c r="J14" s="5"/>
      <c r="K14" s="6"/>
      <c r="M14" s="11">
        <f t="shared" si="2"/>
        <v>0</v>
      </c>
      <c r="N14" s="43">
        <f t="shared" si="0"/>
        <v>1</v>
      </c>
      <c r="O14" s="42">
        <f t="shared" si="3"/>
        <v>1</v>
      </c>
      <c r="P14" s="41">
        <f t="shared" si="4"/>
        <v>0</v>
      </c>
      <c r="Q14" s="41">
        <f t="shared" si="1"/>
        <v>1</v>
      </c>
      <c r="R14" s="39">
        <f t="shared" si="5"/>
        <v>0</v>
      </c>
      <c r="S14" s="40">
        <f t="shared" si="6"/>
        <v>0</v>
      </c>
      <c r="T14" s="40">
        <f t="shared" si="7"/>
        <v>0</v>
      </c>
      <c r="U14" s="40">
        <f t="shared" si="8"/>
        <v>0</v>
      </c>
      <c r="V14" s="40">
        <f t="shared" si="9"/>
        <v>1</v>
      </c>
      <c r="W14" s="44">
        <f t="shared" si="10"/>
        <v>1</v>
      </c>
      <c r="X14" s="23"/>
    </row>
    <row r="15" spans="1:24" ht="22.5" customHeight="1" x14ac:dyDescent="0.25">
      <c r="A15" s="19">
        <v>9</v>
      </c>
      <c r="B15" s="37"/>
      <c r="C15" s="49"/>
      <c r="D15" s="50"/>
      <c r="E15" s="4"/>
      <c r="F15" s="4"/>
      <c r="G15" s="34"/>
      <c r="H15" s="5"/>
      <c r="I15" s="5"/>
      <c r="J15" s="5"/>
      <c r="K15" s="6"/>
      <c r="M15" s="11">
        <f t="shared" si="2"/>
        <v>0</v>
      </c>
      <c r="N15" s="43">
        <f t="shared" si="0"/>
        <v>1</v>
      </c>
      <c r="O15" s="42">
        <f t="shared" si="3"/>
        <v>1</v>
      </c>
      <c r="P15" s="41">
        <f t="shared" si="4"/>
        <v>0</v>
      </c>
      <c r="Q15" s="41">
        <f t="shared" si="1"/>
        <v>1</v>
      </c>
      <c r="R15" s="39">
        <f t="shared" si="5"/>
        <v>0</v>
      </c>
      <c r="S15" s="40">
        <f t="shared" si="6"/>
        <v>0</v>
      </c>
      <c r="T15" s="40">
        <f t="shared" si="7"/>
        <v>0</v>
      </c>
      <c r="U15" s="40">
        <f t="shared" si="8"/>
        <v>0</v>
      </c>
      <c r="V15" s="40">
        <f t="shared" si="9"/>
        <v>1</v>
      </c>
      <c r="W15" s="44">
        <f t="shared" si="10"/>
        <v>1</v>
      </c>
      <c r="X15" s="23"/>
    </row>
    <row r="16" spans="1:24" ht="22.5" customHeight="1" x14ac:dyDescent="0.25">
      <c r="A16" s="19">
        <v>10</v>
      </c>
      <c r="B16" s="37"/>
      <c r="C16" s="49"/>
      <c r="D16" s="50"/>
      <c r="E16" s="4"/>
      <c r="F16" s="4"/>
      <c r="G16" s="34"/>
      <c r="H16" s="5"/>
      <c r="I16" s="5"/>
      <c r="J16" s="5"/>
      <c r="K16" s="6"/>
      <c r="M16" s="11">
        <f t="shared" si="2"/>
        <v>0</v>
      </c>
      <c r="N16" s="43">
        <f t="shared" si="0"/>
        <v>1</v>
      </c>
      <c r="O16" s="42">
        <f t="shared" si="3"/>
        <v>1</v>
      </c>
      <c r="P16" s="41">
        <f t="shared" si="4"/>
        <v>0</v>
      </c>
      <c r="Q16" s="41">
        <f t="shared" si="1"/>
        <v>1</v>
      </c>
      <c r="R16" s="39">
        <f t="shared" si="5"/>
        <v>0</v>
      </c>
      <c r="S16" s="40">
        <f t="shared" si="6"/>
        <v>0</v>
      </c>
      <c r="T16" s="40">
        <f t="shared" si="7"/>
        <v>0</v>
      </c>
      <c r="U16" s="40">
        <f t="shared" si="8"/>
        <v>0</v>
      </c>
      <c r="V16" s="40">
        <f t="shared" si="9"/>
        <v>1</v>
      </c>
      <c r="W16" s="44">
        <f t="shared" si="10"/>
        <v>1</v>
      </c>
      <c r="X16" s="23"/>
    </row>
    <row r="17" spans="1:24" ht="22.5" customHeight="1" x14ac:dyDescent="0.25">
      <c r="A17" s="19">
        <v>11</v>
      </c>
      <c r="B17" s="37"/>
      <c r="C17" s="49"/>
      <c r="D17" s="50"/>
      <c r="E17" s="4"/>
      <c r="F17" s="4"/>
      <c r="G17" s="34"/>
      <c r="H17" s="5"/>
      <c r="I17" s="5"/>
      <c r="J17" s="5"/>
      <c r="K17" s="6"/>
      <c r="M17" s="11">
        <f t="shared" si="2"/>
        <v>0</v>
      </c>
      <c r="N17" s="43">
        <f t="shared" si="0"/>
        <v>1</v>
      </c>
      <c r="O17" s="42">
        <f t="shared" si="3"/>
        <v>1</v>
      </c>
      <c r="P17" s="41">
        <f t="shared" si="4"/>
        <v>0</v>
      </c>
      <c r="Q17" s="41">
        <f t="shared" si="1"/>
        <v>1</v>
      </c>
      <c r="R17" s="39">
        <f t="shared" si="5"/>
        <v>0</v>
      </c>
      <c r="S17" s="40">
        <f t="shared" si="6"/>
        <v>0</v>
      </c>
      <c r="T17" s="40">
        <f t="shared" si="7"/>
        <v>0</v>
      </c>
      <c r="U17" s="40">
        <f t="shared" si="8"/>
        <v>0</v>
      </c>
      <c r="V17" s="40">
        <f t="shared" si="9"/>
        <v>1</v>
      </c>
      <c r="W17" s="44">
        <f t="shared" si="10"/>
        <v>1</v>
      </c>
      <c r="X17" s="23"/>
    </row>
    <row r="18" spans="1:24" ht="22.5" customHeight="1" x14ac:dyDescent="0.25">
      <c r="A18" s="19">
        <v>12</v>
      </c>
      <c r="B18" s="37"/>
      <c r="C18" s="49"/>
      <c r="D18" s="50"/>
      <c r="E18" s="4"/>
      <c r="F18" s="4"/>
      <c r="G18" s="34"/>
      <c r="H18" s="5"/>
      <c r="I18" s="5"/>
      <c r="J18" s="5"/>
      <c r="K18" s="6"/>
      <c r="M18" s="11">
        <f t="shared" si="2"/>
        <v>0</v>
      </c>
      <c r="N18" s="43">
        <f t="shared" si="0"/>
        <v>1</v>
      </c>
      <c r="O18" s="42">
        <f t="shared" si="3"/>
        <v>1</v>
      </c>
      <c r="P18" s="41">
        <f t="shared" si="4"/>
        <v>0</v>
      </c>
      <c r="Q18" s="41">
        <f t="shared" si="1"/>
        <v>1</v>
      </c>
      <c r="R18" s="39">
        <f t="shared" si="5"/>
        <v>0</v>
      </c>
      <c r="S18" s="40">
        <f t="shared" si="6"/>
        <v>0</v>
      </c>
      <c r="T18" s="40">
        <f t="shared" si="7"/>
        <v>0</v>
      </c>
      <c r="U18" s="40">
        <f t="shared" si="8"/>
        <v>0</v>
      </c>
      <c r="V18" s="40">
        <f t="shared" si="9"/>
        <v>1</v>
      </c>
      <c r="W18" s="44">
        <f t="shared" si="10"/>
        <v>1</v>
      </c>
      <c r="X18" s="23"/>
    </row>
    <row r="19" spans="1:24" ht="22.5" customHeight="1" x14ac:dyDescent="0.25">
      <c r="A19" s="19">
        <v>13</v>
      </c>
      <c r="B19" s="37"/>
      <c r="C19" s="49"/>
      <c r="D19" s="50"/>
      <c r="E19" s="4"/>
      <c r="F19" s="4"/>
      <c r="G19" s="34"/>
      <c r="H19" s="5"/>
      <c r="I19" s="5"/>
      <c r="J19" s="5"/>
      <c r="K19" s="6"/>
      <c r="M19" s="11">
        <f t="shared" si="2"/>
        <v>0</v>
      </c>
      <c r="N19" s="43">
        <f t="shared" si="0"/>
        <v>1</v>
      </c>
      <c r="O19" s="42">
        <f t="shared" si="3"/>
        <v>1</v>
      </c>
      <c r="P19" s="41">
        <f t="shared" si="4"/>
        <v>0</v>
      </c>
      <c r="Q19" s="41">
        <f t="shared" si="1"/>
        <v>1</v>
      </c>
      <c r="R19" s="39">
        <f t="shared" si="5"/>
        <v>0</v>
      </c>
      <c r="S19" s="40">
        <f t="shared" si="6"/>
        <v>0</v>
      </c>
      <c r="T19" s="40">
        <f t="shared" si="7"/>
        <v>0</v>
      </c>
      <c r="U19" s="40">
        <f t="shared" si="8"/>
        <v>0</v>
      </c>
      <c r="V19" s="40">
        <f t="shared" si="9"/>
        <v>1</v>
      </c>
      <c r="W19" s="44">
        <f t="shared" si="10"/>
        <v>1</v>
      </c>
      <c r="X19" s="23"/>
    </row>
    <row r="20" spans="1:24" ht="22.5" customHeight="1" x14ac:dyDescent="0.25">
      <c r="A20" s="19">
        <v>14</v>
      </c>
      <c r="B20" s="37"/>
      <c r="C20" s="49"/>
      <c r="D20" s="50"/>
      <c r="E20" s="4"/>
      <c r="F20" s="4"/>
      <c r="G20" s="34"/>
      <c r="H20" s="5"/>
      <c r="I20" s="5"/>
      <c r="J20" s="5"/>
      <c r="K20" s="6"/>
      <c r="M20" s="11">
        <f t="shared" si="2"/>
        <v>0</v>
      </c>
      <c r="N20" s="43">
        <f t="shared" si="0"/>
        <v>1</v>
      </c>
      <c r="O20" s="42">
        <f t="shared" si="3"/>
        <v>1</v>
      </c>
      <c r="P20" s="41">
        <f t="shared" si="4"/>
        <v>0</v>
      </c>
      <c r="Q20" s="41">
        <f t="shared" si="1"/>
        <v>1</v>
      </c>
      <c r="R20" s="39">
        <f t="shared" si="5"/>
        <v>0</v>
      </c>
      <c r="S20" s="40">
        <f t="shared" si="6"/>
        <v>0</v>
      </c>
      <c r="T20" s="40">
        <f t="shared" si="7"/>
        <v>0</v>
      </c>
      <c r="U20" s="40">
        <f t="shared" si="8"/>
        <v>0</v>
      </c>
      <c r="V20" s="40">
        <f t="shared" si="9"/>
        <v>1</v>
      </c>
      <c r="W20" s="44">
        <f t="shared" si="10"/>
        <v>1</v>
      </c>
      <c r="X20" s="23"/>
    </row>
    <row r="21" spans="1:24" ht="22.5" customHeight="1" x14ac:dyDescent="0.25">
      <c r="A21" s="19">
        <v>15</v>
      </c>
      <c r="B21" s="37"/>
      <c r="C21" s="49"/>
      <c r="D21" s="50"/>
      <c r="E21" s="4"/>
      <c r="F21" s="4"/>
      <c r="G21" s="34"/>
      <c r="H21" s="5"/>
      <c r="I21" s="5"/>
      <c r="J21" s="5"/>
      <c r="K21" s="6"/>
      <c r="M21" s="11">
        <f t="shared" si="2"/>
        <v>0</v>
      </c>
      <c r="N21" s="43">
        <f t="shared" si="0"/>
        <v>1</v>
      </c>
      <c r="O21" s="42">
        <f t="shared" si="3"/>
        <v>1</v>
      </c>
      <c r="P21" s="41">
        <f t="shared" si="4"/>
        <v>0</v>
      </c>
      <c r="Q21" s="41">
        <f t="shared" si="1"/>
        <v>1</v>
      </c>
      <c r="R21" s="39">
        <f t="shared" si="5"/>
        <v>0</v>
      </c>
      <c r="S21" s="40">
        <f t="shared" si="6"/>
        <v>0</v>
      </c>
      <c r="T21" s="40">
        <f t="shared" si="7"/>
        <v>0</v>
      </c>
      <c r="U21" s="40">
        <f t="shared" si="8"/>
        <v>0</v>
      </c>
      <c r="V21" s="40">
        <f t="shared" si="9"/>
        <v>1</v>
      </c>
      <c r="W21" s="44">
        <f t="shared" si="10"/>
        <v>1</v>
      </c>
      <c r="X21" s="23"/>
    </row>
    <row r="22" spans="1:24" ht="22.5" customHeight="1" x14ac:dyDescent="0.25">
      <c r="A22" s="19">
        <v>16</v>
      </c>
      <c r="B22" s="37"/>
      <c r="C22" s="49"/>
      <c r="D22" s="50"/>
      <c r="E22" s="4"/>
      <c r="F22" s="4"/>
      <c r="G22" s="34"/>
      <c r="H22" s="5"/>
      <c r="I22" s="5"/>
      <c r="J22" s="5"/>
      <c r="K22" s="6"/>
      <c r="M22" s="11">
        <f t="shared" si="2"/>
        <v>0</v>
      </c>
      <c r="N22" s="43">
        <f t="shared" si="0"/>
        <v>1</v>
      </c>
      <c r="O22" s="42">
        <f t="shared" si="3"/>
        <v>1</v>
      </c>
      <c r="P22" s="41">
        <f t="shared" si="4"/>
        <v>0</v>
      </c>
      <c r="Q22" s="41">
        <f t="shared" si="1"/>
        <v>1</v>
      </c>
      <c r="R22" s="39">
        <f t="shared" si="5"/>
        <v>0</v>
      </c>
      <c r="S22" s="40">
        <f t="shared" si="6"/>
        <v>0</v>
      </c>
      <c r="T22" s="40">
        <f t="shared" si="7"/>
        <v>0</v>
      </c>
      <c r="U22" s="40">
        <f t="shared" si="8"/>
        <v>0</v>
      </c>
      <c r="V22" s="40">
        <f t="shared" si="9"/>
        <v>1</v>
      </c>
      <c r="W22" s="44">
        <f t="shared" si="10"/>
        <v>1</v>
      </c>
      <c r="X22" s="23"/>
    </row>
    <row r="23" spans="1:24" ht="22.5" customHeight="1" x14ac:dyDescent="0.25">
      <c r="A23" s="19">
        <v>17</v>
      </c>
      <c r="B23" s="37"/>
      <c r="C23" s="49"/>
      <c r="D23" s="50"/>
      <c r="E23" s="4"/>
      <c r="F23" s="4"/>
      <c r="G23" s="34"/>
      <c r="H23" s="5"/>
      <c r="I23" s="5"/>
      <c r="J23" s="5"/>
      <c r="K23" s="6"/>
      <c r="M23" s="11">
        <f t="shared" si="2"/>
        <v>0</v>
      </c>
      <c r="N23" s="43">
        <f t="shared" si="0"/>
        <v>1</v>
      </c>
      <c r="O23" s="42">
        <f t="shared" si="3"/>
        <v>1</v>
      </c>
      <c r="P23" s="41">
        <f t="shared" si="4"/>
        <v>0</v>
      </c>
      <c r="Q23" s="41">
        <f t="shared" si="1"/>
        <v>1</v>
      </c>
      <c r="R23" s="39">
        <f t="shared" si="5"/>
        <v>0</v>
      </c>
      <c r="S23" s="40">
        <f t="shared" si="6"/>
        <v>0</v>
      </c>
      <c r="T23" s="40">
        <f t="shared" si="7"/>
        <v>0</v>
      </c>
      <c r="U23" s="40">
        <f t="shared" si="8"/>
        <v>0</v>
      </c>
      <c r="V23" s="40">
        <f t="shared" si="9"/>
        <v>1</v>
      </c>
      <c r="W23" s="44">
        <f t="shared" si="10"/>
        <v>1</v>
      </c>
      <c r="X23" s="23"/>
    </row>
    <row r="24" spans="1:24" ht="22.5" customHeight="1" x14ac:dyDescent="0.25">
      <c r="A24" s="19">
        <v>18</v>
      </c>
      <c r="B24" s="37"/>
      <c r="C24" s="49"/>
      <c r="D24" s="50"/>
      <c r="E24" s="4"/>
      <c r="F24" s="4"/>
      <c r="G24" s="34"/>
      <c r="H24" s="5"/>
      <c r="I24" s="5"/>
      <c r="J24" s="5"/>
      <c r="K24" s="6"/>
      <c r="M24" s="11">
        <f t="shared" si="2"/>
        <v>0</v>
      </c>
      <c r="N24" s="43">
        <f t="shared" si="0"/>
        <v>1</v>
      </c>
      <c r="O24" s="42">
        <f t="shared" si="3"/>
        <v>1</v>
      </c>
      <c r="P24" s="41">
        <f t="shared" si="4"/>
        <v>0</v>
      </c>
      <c r="Q24" s="41">
        <f t="shared" si="1"/>
        <v>1</v>
      </c>
      <c r="R24" s="39">
        <f t="shared" si="5"/>
        <v>0</v>
      </c>
      <c r="S24" s="40">
        <f t="shared" si="6"/>
        <v>0</v>
      </c>
      <c r="T24" s="40">
        <f t="shared" si="7"/>
        <v>0</v>
      </c>
      <c r="U24" s="40">
        <f t="shared" si="8"/>
        <v>0</v>
      </c>
      <c r="V24" s="40">
        <f t="shared" si="9"/>
        <v>1</v>
      </c>
      <c r="W24" s="44">
        <f t="shared" si="10"/>
        <v>1</v>
      </c>
      <c r="X24" s="23"/>
    </row>
    <row r="25" spans="1:24" ht="22.5" customHeight="1" x14ac:dyDescent="0.25">
      <c r="A25" s="19">
        <v>19</v>
      </c>
      <c r="B25" s="37"/>
      <c r="C25" s="49"/>
      <c r="D25" s="50"/>
      <c r="E25" s="4"/>
      <c r="F25" s="4"/>
      <c r="G25" s="34"/>
      <c r="H25" s="5"/>
      <c r="I25" s="5"/>
      <c r="J25" s="5"/>
      <c r="K25" s="6"/>
      <c r="M25" s="11">
        <f t="shared" si="2"/>
        <v>0</v>
      </c>
      <c r="N25" s="43">
        <f t="shared" si="0"/>
        <v>1</v>
      </c>
      <c r="O25" s="42">
        <f t="shared" si="3"/>
        <v>1</v>
      </c>
      <c r="P25" s="41">
        <f t="shared" si="4"/>
        <v>0</v>
      </c>
      <c r="Q25" s="41">
        <f t="shared" si="1"/>
        <v>1</v>
      </c>
      <c r="R25" s="39">
        <f t="shared" si="5"/>
        <v>0</v>
      </c>
      <c r="S25" s="40">
        <f t="shared" si="6"/>
        <v>0</v>
      </c>
      <c r="T25" s="40">
        <f t="shared" si="7"/>
        <v>0</v>
      </c>
      <c r="U25" s="40">
        <f t="shared" si="8"/>
        <v>0</v>
      </c>
      <c r="V25" s="40">
        <f t="shared" si="9"/>
        <v>1</v>
      </c>
      <c r="W25" s="44">
        <f t="shared" si="10"/>
        <v>1</v>
      </c>
      <c r="X25" s="23"/>
    </row>
    <row r="26" spans="1:24" ht="22.5" customHeight="1" thickBot="1" x14ac:dyDescent="0.3">
      <c r="A26" s="20">
        <v>20</v>
      </c>
      <c r="B26" s="38"/>
      <c r="C26" s="58"/>
      <c r="D26" s="59"/>
      <c r="E26" s="7"/>
      <c r="F26" s="7"/>
      <c r="G26" s="35"/>
      <c r="H26" s="8"/>
      <c r="I26" s="8"/>
      <c r="J26" s="8"/>
      <c r="K26" s="9"/>
      <c r="M26" s="11">
        <f t="shared" si="2"/>
        <v>0</v>
      </c>
      <c r="N26" s="43">
        <f t="shared" si="0"/>
        <v>1</v>
      </c>
      <c r="O26" s="42">
        <f t="shared" si="3"/>
        <v>1</v>
      </c>
      <c r="P26" s="41">
        <f t="shared" si="4"/>
        <v>0</v>
      </c>
      <c r="Q26" s="41">
        <f t="shared" si="1"/>
        <v>1</v>
      </c>
      <c r="R26" s="39">
        <f t="shared" si="5"/>
        <v>0</v>
      </c>
      <c r="S26" s="40">
        <f t="shared" si="6"/>
        <v>0</v>
      </c>
      <c r="T26" s="40">
        <f t="shared" si="7"/>
        <v>0</v>
      </c>
      <c r="U26" s="40">
        <f t="shared" si="8"/>
        <v>0</v>
      </c>
      <c r="V26" s="40">
        <f t="shared" si="9"/>
        <v>1</v>
      </c>
      <c r="W26" s="44">
        <f t="shared" si="10"/>
        <v>1</v>
      </c>
      <c r="X26" s="23"/>
    </row>
    <row r="27" spans="1:24" ht="22.5" customHeight="1" x14ac:dyDescent="0.25">
      <c r="A27" s="18">
        <v>21</v>
      </c>
      <c r="B27" s="36"/>
      <c r="C27" s="55"/>
      <c r="D27" s="56"/>
      <c r="E27" s="1"/>
      <c r="F27" s="1"/>
      <c r="G27" s="33"/>
      <c r="H27" s="2"/>
      <c r="I27" s="2"/>
      <c r="J27" s="2"/>
      <c r="K27" s="3"/>
      <c r="M27" s="11">
        <f t="shared" ref="M27:M46" si="11">IF(I27&lt;&gt;0,1,0)+IF(J27&lt;&gt;0,1,0)+IF(K27&lt;&gt;0,1,0)</f>
        <v>0</v>
      </c>
      <c r="N27" s="43">
        <f t="shared" si="0"/>
        <v>1</v>
      </c>
      <c r="O27" s="42">
        <f t="shared" si="3"/>
        <v>1</v>
      </c>
      <c r="P27" s="41">
        <f t="shared" si="4"/>
        <v>0</v>
      </c>
      <c r="Q27" s="41">
        <f t="shared" si="1"/>
        <v>1</v>
      </c>
      <c r="R27" s="39">
        <f t="shared" si="5"/>
        <v>0</v>
      </c>
      <c r="S27" s="40">
        <f t="shared" si="6"/>
        <v>0</v>
      </c>
      <c r="T27" s="40">
        <f t="shared" si="7"/>
        <v>0</v>
      </c>
      <c r="U27" s="40">
        <f t="shared" si="8"/>
        <v>0</v>
      </c>
      <c r="V27" s="40">
        <f t="shared" si="9"/>
        <v>1</v>
      </c>
      <c r="W27" s="44">
        <f t="shared" si="10"/>
        <v>1</v>
      </c>
      <c r="X27" s="23"/>
    </row>
    <row r="28" spans="1:24" ht="22.5" customHeight="1" x14ac:dyDescent="0.25">
      <c r="A28" s="19">
        <v>22</v>
      </c>
      <c r="B28" s="37"/>
      <c r="C28" s="49"/>
      <c r="D28" s="50"/>
      <c r="E28" s="4"/>
      <c r="F28" s="4"/>
      <c r="G28" s="34"/>
      <c r="H28" s="5"/>
      <c r="I28" s="5"/>
      <c r="J28" s="5"/>
      <c r="K28" s="6"/>
      <c r="M28" s="11">
        <f t="shared" si="11"/>
        <v>0</v>
      </c>
      <c r="N28" s="43">
        <f t="shared" si="0"/>
        <v>1</v>
      </c>
      <c r="O28" s="42">
        <f t="shared" si="3"/>
        <v>1</v>
      </c>
      <c r="P28" s="41">
        <f t="shared" si="4"/>
        <v>0</v>
      </c>
      <c r="Q28" s="41">
        <f t="shared" si="1"/>
        <v>1</v>
      </c>
      <c r="R28" s="39">
        <f t="shared" si="5"/>
        <v>0</v>
      </c>
      <c r="S28" s="40">
        <f t="shared" si="6"/>
        <v>0</v>
      </c>
      <c r="T28" s="40">
        <f t="shared" si="7"/>
        <v>0</v>
      </c>
      <c r="U28" s="40">
        <f t="shared" si="8"/>
        <v>0</v>
      </c>
      <c r="V28" s="40">
        <f t="shared" si="9"/>
        <v>1</v>
      </c>
      <c r="W28" s="44">
        <f t="shared" si="10"/>
        <v>1</v>
      </c>
      <c r="X28" s="23"/>
    </row>
    <row r="29" spans="1:24" ht="22.5" customHeight="1" x14ac:dyDescent="0.25">
      <c r="A29" s="19">
        <v>23</v>
      </c>
      <c r="B29" s="37"/>
      <c r="C29" s="49"/>
      <c r="D29" s="50"/>
      <c r="E29" s="4"/>
      <c r="F29" s="4"/>
      <c r="G29" s="34"/>
      <c r="H29" s="5"/>
      <c r="I29" s="5"/>
      <c r="J29" s="5"/>
      <c r="K29" s="6"/>
      <c r="M29" s="11">
        <f t="shared" si="11"/>
        <v>0</v>
      </c>
      <c r="N29" s="43">
        <f t="shared" si="0"/>
        <v>1</v>
      </c>
      <c r="O29" s="42">
        <f t="shared" si="3"/>
        <v>1</v>
      </c>
      <c r="P29" s="41">
        <f t="shared" si="4"/>
        <v>0</v>
      </c>
      <c r="Q29" s="41">
        <f t="shared" si="1"/>
        <v>1</v>
      </c>
      <c r="R29" s="39">
        <f t="shared" si="5"/>
        <v>0</v>
      </c>
      <c r="S29" s="40">
        <f t="shared" si="6"/>
        <v>0</v>
      </c>
      <c r="T29" s="40">
        <f t="shared" si="7"/>
        <v>0</v>
      </c>
      <c r="U29" s="40">
        <f t="shared" si="8"/>
        <v>0</v>
      </c>
      <c r="V29" s="40">
        <f t="shared" si="9"/>
        <v>1</v>
      </c>
      <c r="W29" s="44">
        <f t="shared" si="10"/>
        <v>1</v>
      </c>
      <c r="X29" s="23"/>
    </row>
    <row r="30" spans="1:24" ht="22.5" customHeight="1" x14ac:dyDescent="0.25">
      <c r="A30" s="19">
        <v>24</v>
      </c>
      <c r="B30" s="37"/>
      <c r="C30" s="49"/>
      <c r="D30" s="50"/>
      <c r="E30" s="4"/>
      <c r="F30" s="4"/>
      <c r="G30" s="34"/>
      <c r="H30" s="5"/>
      <c r="I30" s="5"/>
      <c r="J30" s="5"/>
      <c r="K30" s="6"/>
      <c r="M30" s="11">
        <f t="shared" si="11"/>
        <v>0</v>
      </c>
      <c r="N30" s="43">
        <f t="shared" si="0"/>
        <v>1</v>
      </c>
      <c r="O30" s="42">
        <f t="shared" si="3"/>
        <v>1</v>
      </c>
      <c r="P30" s="41">
        <f t="shared" si="4"/>
        <v>0</v>
      </c>
      <c r="Q30" s="41">
        <f t="shared" si="1"/>
        <v>1</v>
      </c>
      <c r="R30" s="39">
        <f t="shared" si="5"/>
        <v>0</v>
      </c>
      <c r="S30" s="40">
        <f t="shared" si="6"/>
        <v>0</v>
      </c>
      <c r="T30" s="40">
        <f t="shared" si="7"/>
        <v>0</v>
      </c>
      <c r="U30" s="40">
        <f t="shared" si="8"/>
        <v>0</v>
      </c>
      <c r="V30" s="40">
        <f t="shared" si="9"/>
        <v>1</v>
      </c>
      <c r="W30" s="44">
        <f t="shared" si="10"/>
        <v>1</v>
      </c>
      <c r="X30" s="23"/>
    </row>
    <row r="31" spans="1:24" ht="22.5" customHeight="1" x14ac:dyDescent="0.25">
      <c r="A31" s="19">
        <v>25</v>
      </c>
      <c r="B31" s="37"/>
      <c r="C31" s="49"/>
      <c r="D31" s="50"/>
      <c r="E31" s="4"/>
      <c r="F31" s="4"/>
      <c r="G31" s="34"/>
      <c r="H31" s="5"/>
      <c r="I31" s="5"/>
      <c r="J31" s="5"/>
      <c r="K31" s="6"/>
      <c r="M31" s="11">
        <f t="shared" si="11"/>
        <v>0</v>
      </c>
      <c r="N31" s="43">
        <f t="shared" si="0"/>
        <v>1</v>
      </c>
      <c r="O31" s="42">
        <f t="shared" si="3"/>
        <v>1</v>
      </c>
      <c r="P31" s="41">
        <f t="shared" si="4"/>
        <v>0</v>
      </c>
      <c r="Q31" s="41">
        <f t="shared" si="1"/>
        <v>1</v>
      </c>
      <c r="R31" s="39">
        <f t="shared" si="5"/>
        <v>0</v>
      </c>
      <c r="S31" s="40">
        <f t="shared" si="6"/>
        <v>0</v>
      </c>
      <c r="T31" s="40">
        <f t="shared" si="7"/>
        <v>0</v>
      </c>
      <c r="U31" s="40">
        <f t="shared" si="8"/>
        <v>0</v>
      </c>
      <c r="V31" s="40">
        <f t="shared" si="9"/>
        <v>1</v>
      </c>
      <c r="W31" s="44">
        <f t="shared" si="10"/>
        <v>1</v>
      </c>
      <c r="X31" s="23"/>
    </row>
    <row r="32" spans="1:24" ht="22.5" customHeight="1" x14ac:dyDescent="0.25">
      <c r="A32" s="19">
        <v>26</v>
      </c>
      <c r="B32" s="37"/>
      <c r="C32" s="49"/>
      <c r="D32" s="50"/>
      <c r="E32" s="4"/>
      <c r="F32" s="4"/>
      <c r="G32" s="34"/>
      <c r="H32" s="5"/>
      <c r="I32" s="5"/>
      <c r="J32" s="5"/>
      <c r="K32" s="6"/>
      <c r="M32" s="11">
        <f t="shared" si="11"/>
        <v>0</v>
      </c>
      <c r="N32" s="43">
        <f t="shared" si="0"/>
        <v>1</v>
      </c>
      <c r="O32" s="42">
        <f t="shared" si="3"/>
        <v>1</v>
      </c>
      <c r="P32" s="41">
        <f t="shared" si="4"/>
        <v>0</v>
      </c>
      <c r="Q32" s="41">
        <f t="shared" si="1"/>
        <v>1</v>
      </c>
      <c r="R32" s="39">
        <f t="shared" si="5"/>
        <v>0</v>
      </c>
      <c r="S32" s="40">
        <f t="shared" si="6"/>
        <v>0</v>
      </c>
      <c r="T32" s="40">
        <f t="shared" si="7"/>
        <v>0</v>
      </c>
      <c r="U32" s="40">
        <f t="shared" si="8"/>
        <v>0</v>
      </c>
      <c r="V32" s="40">
        <f t="shared" si="9"/>
        <v>1</v>
      </c>
      <c r="W32" s="44">
        <f t="shared" si="10"/>
        <v>1</v>
      </c>
      <c r="X32" s="23"/>
    </row>
    <row r="33" spans="1:24" ht="22.5" customHeight="1" x14ac:dyDescent="0.25">
      <c r="A33" s="19">
        <v>27</v>
      </c>
      <c r="B33" s="37"/>
      <c r="C33" s="49"/>
      <c r="D33" s="50"/>
      <c r="E33" s="4"/>
      <c r="F33" s="4"/>
      <c r="G33" s="34"/>
      <c r="H33" s="5"/>
      <c r="I33" s="5"/>
      <c r="J33" s="5"/>
      <c r="K33" s="6"/>
      <c r="M33" s="11">
        <f t="shared" si="11"/>
        <v>0</v>
      </c>
      <c r="N33" s="43">
        <f t="shared" si="0"/>
        <v>1</v>
      </c>
      <c r="O33" s="42">
        <f t="shared" si="3"/>
        <v>1</v>
      </c>
      <c r="P33" s="41">
        <f t="shared" si="4"/>
        <v>0</v>
      </c>
      <c r="Q33" s="41">
        <f t="shared" si="1"/>
        <v>1</v>
      </c>
      <c r="R33" s="39">
        <f t="shared" si="5"/>
        <v>0</v>
      </c>
      <c r="S33" s="40">
        <f t="shared" si="6"/>
        <v>0</v>
      </c>
      <c r="T33" s="40">
        <f t="shared" si="7"/>
        <v>0</v>
      </c>
      <c r="U33" s="40">
        <f t="shared" si="8"/>
        <v>0</v>
      </c>
      <c r="V33" s="40">
        <f t="shared" si="9"/>
        <v>1</v>
      </c>
      <c r="W33" s="44">
        <f t="shared" si="10"/>
        <v>1</v>
      </c>
      <c r="X33" s="23"/>
    </row>
    <row r="34" spans="1:24" ht="22.5" customHeight="1" x14ac:dyDescent="0.25">
      <c r="A34" s="19">
        <v>28</v>
      </c>
      <c r="B34" s="37"/>
      <c r="C34" s="49"/>
      <c r="D34" s="50"/>
      <c r="E34" s="4"/>
      <c r="F34" s="4"/>
      <c r="G34" s="34"/>
      <c r="H34" s="5"/>
      <c r="I34" s="5"/>
      <c r="J34" s="5"/>
      <c r="K34" s="6"/>
      <c r="M34" s="11">
        <f t="shared" si="11"/>
        <v>0</v>
      </c>
      <c r="N34" s="43">
        <f t="shared" si="0"/>
        <v>1</v>
      </c>
      <c r="O34" s="42">
        <f t="shared" si="3"/>
        <v>1</v>
      </c>
      <c r="P34" s="41">
        <f t="shared" si="4"/>
        <v>0</v>
      </c>
      <c r="Q34" s="41">
        <f t="shared" si="1"/>
        <v>1</v>
      </c>
      <c r="R34" s="39">
        <f t="shared" si="5"/>
        <v>0</v>
      </c>
      <c r="S34" s="40">
        <f t="shared" si="6"/>
        <v>0</v>
      </c>
      <c r="T34" s="40">
        <f t="shared" si="7"/>
        <v>0</v>
      </c>
      <c r="U34" s="40">
        <f t="shared" si="8"/>
        <v>0</v>
      </c>
      <c r="V34" s="40">
        <f t="shared" si="9"/>
        <v>1</v>
      </c>
      <c r="W34" s="44">
        <f t="shared" si="10"/>
        <v>1</v>
      </c>
      <c r="X34" s="23"/>
    </row>
    <row r="35" spans="1:24" ht="22.5" customHeight="1" x14ac:dyDescent="0.25">
      <c r="A35" s="19">
        <v>29</v>
      </c>
      <c r="B35" s="37"/>
      <c r="C35" s="49"/>
      <c r="D35" s="50"/>
      <c r="E35" s="4"/>
      <c r="F35" s="4"/>
      <c r="G35" s="34"/>
      <c r="H35" s="5"/>
      <c r="I35" s="5"/>
      <c r="J35" s="5"/>
      <c r="K35" s="6"/>
      <c r="M35" s="11">
        <f t="shared" si="11"/>
        <v>0</v>
      </c>
      <c r="N35" s="43">
        <f t="shared" si="0"/>
        <v>1</v>
      </c>
      <c r="O35" s="42">
        <f t="shared" si="3"/>
        <v>1</v>
      </c>
      <c r="P35" s="41">
        <f t="shared" si="4"/>
        <v>0</v>
      </c>
      <c r="Q35" s="41">
        <f t="shared" si="1"/>
        <v>1</v>
      </c>
      <c r="R35" s="39">
        <f t="shared" si="5"/>
        <v>0</v>
      </c>
      <c r="S35" s="40">
        <f t="shared" si="6"/>
        <v>0</v>
      </c>
      <c r="T35" s="40">
        <f t="shared" si="7"/>
        <v>0</v>
      </c>
      <c r="U35" s="40">
        <f t="shared" si="8"/>
        <v>0</v>
      </c>
      <c r="V35" s="40">
        <f t="shared" si="9"/>
        <v>1</v>
      </c>
      <c r="W35" s="44">
        <f t="shared" si="10"/>
        <v>1</v>
      </c>
      <c r="X35" s="23"/>
    </row>
    <row r="36" spans="1:24" ht="22.5" customHeight="1" x14ac:dyDescent="0.25">
      <c r="A36" s="19">
        <v>30</v>
      </c>
      <c r="B36" s="37"/>
      <c r="C36" s="49"/>
      <c r="D36" s="50"/>
      <c r="E36" s="4"/>
      <c r="F36" s="4"/>
      <c r="G36" s="34"/>
      <c r="H36" s="5"/>
      <c r="I36" s="5"/>
      <c r="J36" s="5"/>
      <c r="K36" s="6"/>
      <c r="M36" s="11">
        <f t="shared" si="11"/>
        <v>0</v>
      </c>
      <c r="N36" s="43">
        <f t="shared" si="0"/>
        <v>1</v>
      </c>
      <c r="O36" s="42">
        <f t="shared" si="3"/>
        <v>1</v>
      </c>
      <c r="P36" s="41">
        <f t="shared" si="4"/>
        <v>0</v>
      </c>
      <c r="Q36" s="41">
        <f t="shared" si="1"/>
        <v>1</v>
      </c>
      <c r="R36" s="39">
        <f t="shared" si="5"/>
        <v>0</v>
      </c>
      <c r="S36" s="40">
        <f t="shared" si="6"/>
        <v>0</v>
      </c>
      <c r="T36" s="40">
        <f t="shared" si="7"/>
        <v>0</v>
      </c>
      <c r="U36" s="40">
        <f t="shared" si="8"/>
        <v>0</v>
      </c>
      <c r="V36" s="40">
        <f t="shared" si="9"/>
        <v>1</v>
      </c>
      <c r="W36" s="44">
        <f t="shared" si="10"/>
        <v>1</v>
      </c>
      <c r="X36" s="23"/>
    </row>
    <row r="37" spans="1:24" ht="22.5" customHeight="1" x14ac:dyDescent="0.25">
      <c r="A37" s="19">
        <v>31</v>
      </c>
      <c r="B37" s="37"/>
      <c r="C37" s="49"/>
      <c r="D37" s="50"/>
      <c r="E37" s="4"/>
      <c r="F37" s="4"/>
      <c r="G37" s="34"/>
      <c r="H37" s="5"/>
      <c r="I37" s="5"/>
      <c r="J37" s="5"/>
      <c r="K37" s="6"/>
      <c r="M37" s="11">
        <f t="shared" si="11"/>
        <v>0</v>
      </c>
      <c r="N37" s="43">
        <f t="shared" si="0"/>
        <v>1</v>
      </c>
      <c r="O37" s="42">
        <f t="shared" si="3"/>
        <v>1</v>
      </c>
      <c r="P37" s="41">
        <f t="shared" si="4"/>
        <v>0</v>
      </c>
      <c r="Q37" s="41">
        <f t="shared" si="1"/>
        <v>1</v>
      </c>
      <c r="R37" s="39">
        <f t="shared" si="5"/>
        <v>0</v>
      </c>
      <c r="S37" s="40">
        <f t="shared" si="6"/>
        <v>0</v>
      </c>
      <c r="T37" s="40">
        <f t="shared" si="7"/>
        <v>0</v>
      </c>
      <c r="U37" s="40">
        <f t="shared" si="8"/>
        <v>0</v>
      </c>
      <c r="V37" s="40">
        <f t="shared" si="9"/>
        <v>1</v>
      </c>
      <c r="W37" s="44">
        <f t="shared" si="10"/>
        <v>1</v>
      </c>
      <c r="X37" s="23"/>
    </row>
    <row r="38" spans="1:24" ht="22.5" customHeight="1" x14ac:dyDescent="0.25">
      <c r="A38" s="19">
        <v>32</v>
      </c>
      <c r="B38" s="37"/>
      <c r="C38" s="49"/>
      <c r="D38" s="50"/>
      <c r="E38" s="4"/>
      <c r="F38" s="4"/>
      <c r="G38" s="34"/>
      <c r="H38" s="5"/>
      <c r="I38" s="5"/>
      <c r="J38" s="5"/>
      <c r="K38" s="6"/>
      <c r="M38" s="11">
        <f t="shared" si="11"/>
        <v>0</v>
      </c>
      <c r="N38" s="43">
        <f t="shared" si="0"/>
        <v>1</v>
      </c>
      <c r="O38" s="42">
        <f t="shared" si="3"/>
        <v>1</v>
      </c>
      <c r="P38" s="41">
        <f t="shared" si="4"/>
        <v>0</v>
      </c>
      <c r="Q38" s="41">
        <f t="shared" si="1"/>
        <v>1</v>
      </c>
      <c r="R38" s="39">
        <f t="shared" si="5"/>
        <v>0</v>
      </c>
      <c r="S38" s="40">
        <f t="shared" si="6"/>
        <v>0</v>
      </c>
      <c r="T38" s="40">
        <f t="shared" si="7"/>
        <v>0</v>
      </c>
      <c r="U38" s="40">
        <f t="shared" si="8"/>
        <v>0</v>
      </c>
      <c r="V38" s="40">
        <f t="shared" si="9"/>
        <v>1</v>
      </c>
      <c r="W38" s="44">
        <f t="shared" si="10"/>
        <v>1</v>
      </c>
      <c r="X38" s="23"/>
    </row>
    <row r="39" spans="1:24" ht="22.5" customHeight="1" x14ac:dyDescent="0.25">
      <c r="A39" s="19">
        <v>33</v>
      </c>
      <c r="B39" s="37"/>
      <c r="C39" s="49"/>
      <c r="D39" s="50"/>
      <c r="E39" s="4"/>
      <c r="F39" s="4"/>
      <c r="G39" s="34"/>
      <c r="H39" s="5"/>
      <c r="I39" s="5"/>
      <c r="J39" s="5"/>
      <c r="K39" s="6"/>
      <c r="M39" s="11">
        <f t="shared" si="11"/>
        <v>0</v>
      </c>
      <c r="N39" s="43">
        <f t="shared" si="0"/>
        <v>1</v>
      </c>
      <c r="O39" s="42">
        <f t="shared" si="3"/>
        <v>1</v>
      </c>
      <c r="P39" s="41">
        <f t="shared" si="4"/>
        <v>0</v>
      </c>
      <c r="Q39" s="41">
        <f t="shared" si="1"/>
        <v>1</v>
      </c>
      <c r="R39" s="39">
        <f t="shared" si="5"/>
        <v>0</v>
      </c>
      <c r="S39" s="40">
        <f t="shared" si="6"/>
        <v>0</v>
      </c>
      <c r="T39" s="40">
        <f t="shared" si="7"/>
        <v>0</v>
      </c>
      <c r="U39" s="40">
        <f t="shared" si="8"/>
        <v>0</v>
      </c>
      <c r="V39" s="40">
        <f t="shared" si="9"/>
        <v>1</v>
      </c>
      <c r="W39" s="44">
        <f t="shared" si="10"/>
        <v>1</v>
      </c>
      <c r="X39" s="23"/>
    </row>
    <row r="40" spans="1:24" ht="22.5" customHeight="1" x14ac:dyDescent="0.25">
      <c r="A40" s="19">
        <v>34</v>
      </c>
      <c r="B40" s="37"/>
      <c r="C40" s="49"/>
      <c r="D40" s="50"/>
      <c r="E40" s="4"/>
      <c r="F40" s="4"/>
      <c r="G40" s="34"/>
      <c r="H40" s="5"/>
      <c r="I40" s="5"/>
      <c r="J40" s="5"/>
      <c r="K40" s="6"/>
      <c r="M40" s="11">
        <f t="shared" si="11"/>
        <v>0</v>
      </c>
      <c r="N40" s="43">
        <f t="shared" si="0"/>
        <v>1</v>
      </c>
      <c r="O40" s="42">
        <f t="shared" si="3"/>
        <v>1</v>
      </c>
      <c r="P40" s="41">
        <f t="shared" si="4"/>
        <v>0</v>
      </c>
      <c r="Q40" s="41">
        <f t="shared" si="1"/>
        <v>1</v>
      </c>
      <c r="R40" s="39">
        <f t="shared" si="5"/>
        <v>0</v>
      </c>
      <c r="S40" s="40">
        <f t="shared" si="6"/>
        <v>0</v>
      </c>
      <c r="T40" s="40">
        <f t="shared" si="7"/>
        <v>0</v>
      </c>
      <c r="U40" s="40">
        <f t="shared" si="8"/>
        <v>0</v>
      </c>
      <c r="V40" s="40">
        <f t="shared" si="9"/>
        <v>1</v>
      </c>
      <c r="W40" s="44">
        <f t="shared" si="10"/>
        <v>1</v>
      </c>
      <c r="X40" s="23"/>
    </row>
    <row r="41" spans="1:24" ht="22.5" customHeight="1" x14ac:dyDescent="0.25">
      <c r="A41" s="19">
        <v>35</v>
      </c>
      <c r="B41" s="37"/>
      <c r="C41" s="49"/>
      <c r="D41" s="50"/>
      <c r="E41" s="4"/>
      <c r="F41" s="4"/>
      <c r="G41" s="34"/>
      <c r="H41" s="5"/>
      <c r="I41" s="5"/>
      <c r="J41" s="5"/>
      <c r="K41" s="6"/>
      <c r="M41" s="11">
        <f t="shared" si="11"/>
        <v>0</v>
      </c>
      <c r="N41" s="43">
        <f t="shared" si="0"/>
        <v>1</v>
      </c>
      <c r="O41" s="42">
        <f t="shared" si="3"/>
        <v>1</v>
      </c>
      <c r="P41" s="41">
        <f t="shared" si="4"/>
        <v>0</v>
      </c>
      <c r="Q41" s="41">
        <f t="shared" si="1"/>
        <v>1</v>
      </c>
      <c r="R41" s="39">
        <f t="shared" si="5"/>
        <v>0</v>
      </c>
      <c r="S41" s="40">
        <f t="shared" si="6"/>
        <v>0</v>
      </c>
      <c r="T41" s="40">
        <f t="shared" si="7"/>
        <v>0</v>
      </c>
      <c r="U41" s="40">
        <f t="shared" si="8"/>
        <v>0</v>
      </c>
      <c r="V41" s="40">
        <f t="shared" si="9"/>
        <v>1</v>
      </c>
      <c r="W41" s="44">
        <f t="shared" si="10"/>
        <v>1</v>
      </c>
    </row>
    <row r="42" spans="1:24" ht="22.5" customHeight="1" x14ac:dyDescent="0.25">
      <c r="A42" s="19">
        <v>36</v>
      </c>
      <c r="B42" s="37"/>
      <c r="C42" s="49"/>
      <c r="D42" s="50"/>
      <c r="E42" s="4"/>
      <c r="F42" s="4"/>
      <c r="G42" s="34"/>
      <c r="H42" s="5"/>
      <c r="I42" s="5"/>
      <c r="J42" s="5"/>
      <c r="K42" s="6"/>
      <c r="M42" s="11">
        <f t="shared" si="11"/>
        <v>0</v>
      </c>
      <c r="N42" s="43">
        <f t="shared" si="0"/>
        <v>1</v>
      </c>
      <c r="O42" s="42">
        <f t="shared" si="3"/>
        <v>1</v>
      </c>
      <c r="P42" s="41">
        <f t="shared" si="4"/>
        <v>0</v>
      </c>
      <c r="Q42" s="41">
        <f t="shared" si="1"/>
        <v>1</v>
      </c>
      <c r="R42" s="39">
        <f t="shared" si="5"/>
        <v>0</v>
      </c>
      <c r="S42" s="40">
        <f t="shared" si="6"/>
        <v>0</v>
      </c>
      <c r="T42" s="40">
        <f t="shared" si="7"/>
        <v>0</v>
      </c>
      <c r="U42" s="40">
        <f t="shared" si="8"/>
        <v>0</v>
      </c>
      <c r="V42" s="40">
        <f t="shared" si="9"/>
        <v>1</v>
      </c>
      <c r="W42" s="44">
        <f t="shared" si="10"/>
        <v>1</v>
      </c>
    </row>
    <row r="43" spans="1:24" ht="22.5" customHeight="1" x14ac:dyDescent="0.25">
      <c r="A43" s="19">
        <v>37</v>
      </c>
      <c r="B43" s="37"/>
      <c r="C43" s="49"/>
      <c r="D43" s="50"/>
      <c r="E43" s="4"/>
      <c r="F43" s="4"/>
      <c r="G43" s="34"/>
      <c r="H43" s="5"/>
      <c r="I43" s="5"/>
      <c r="J43" s="5"/>
      <c r="K43" s="6"/>
      <c r="M43" s="11">
        <f t="shared" si="11"/>
        <v>0</v>
      </c>
      <c r="N43" s="43">
        <f t="shared" si="0"/>
        <v>1</v>
      </c>
      <c r="O43" s="42">
        <f t="shared" si="3"/>
        <v>1</v>
      </c>
      <c r="P43" s="41">
        <f t="shared" si="4"/>
        <v>0</v>
      </c>
      <c r="Q43" s="41">
        <f t="shared" si="1"/>
        <v>1</v>
      </c>
      <c r="R43" s="39">
        <f t="shared" si="5"/>
        <v>0</v>
      </c>
      <c r="S43" s="40">
        <f t="shared" si="6"/>
        <v>0</v>
      </c>
      <c r="T43" s="40">
        <f t="shared" si="7"/>
        <v>0</v>
      </c>
      <c r="U43" s="40">
        <f t="shared" si="8"/>
        <v>0</v>
      </c>
      <c r="V43" s="40">
        <f t="shared" si="9"/>
        <v>1</v>
      </c>
      <c r="W43" s="44">
        <f t="shared" si="10"/>
        <v>1</v>
      </c>
    </row>
    <row r="44" spans="1:24" ht="22.5" customHeight="1" x14ac:dyDescent="0.25">
      <c r="A44" s="19">
        <v>38</v>
      </c>
      <c r="B44" s="37"/>
      <c r="C44" s="49"/>
      <c r="D44" s="50"/>
      <c r="E44" s="4"/>
      <c r="F44" s="4"/>
      <c r="G44" s="34"/>
      <c r="H44" s="5"/>
      <c r="I44" s="5"/>
      <c r="J44" s="5"/>
      <c r="K44" s="6"/>
      <c r="M44" s="11">
        <f t="shared" si="11"/>
        <v>0</v>
      </c>
      <c r="N44" s="43">
        <f t="shared" si="0"/>
        <v>1</v>
      </c>
      <c r="O44" s="42">
        <f t="shared" si="3"/>
        <v>1</v>
      </c>
      <c r="P44" s="41">
        <f t="shared" si="4"/>
        <v>0</v>
      </c>
      <c r="Q44" s="41">
        <f t="shared" si="1"/>
        <v>1</v>
      </c>
      <c r="R44" s="39">
        <f t="shared" si="5"/>
        <v>0</v>
      </c>
      <c r="S44" s="40">
        <f t="shared" si="6"/>
        <v>0</v>
      </c>
      <c r="T44" s="40">
        <f t="shared" si="7"/>
        <v>0</v>
      </c>
      <c r="U44" s="40">
        <f t="shared" si="8"/>
        <v>0</v>
      </c>
      <c r="V44" s="40">
        <f t="shared" si="9"/>
        <v>1</v>
      </c>
      <c r="W44" s="44">
        <f t="shared" si="10"/>
        <v>1</v>
      </c>
    </row>
    <row r="45" spans="1:24" ht="22.5" customHeight="1" x14ac:dyDescent="0.25">
      <c r="A45" s="19">
        <v>39</v>
      </c>
      <c r="B45" s="37"/>
      <c r="C45" s="49"/>
      <c r="D45" s="50"/>
      <c r="E45" s="4"/>
      <c r="F45" s="4"/>
      <c r="G45" s="34"/>
      <c r="H45" s="5"/>
      <c r="I45" s="5"/>
      <c r="J45" s="5"/>
      <c r="K45" s="6"/>
      <c r="M45" s="11">
        <f t="shared" si="11"/>
        <v>0</v>
      </c>
      <c r="N45" s="43">
        <f t="shared" si="0"/>
        <v>1</v>
      </c>
      <c r="O45" s="42">
        <f t="shared" si="3"/>
        <v>1</v>
      </c>
      <c r="P45" s="41">
        <f t="shared" si="4"/>
        <v>0</v>
      </c>
      <c r="Q45" s="41">
        <f t="shared" si="1"/>
        <v>1</v>
      </c>
      <c r="R45" s="39">
        <f t="shared" si="5"/>
        <v>0</v>
      </c>
      <c r="S45" s="40">
        <f t="shared" si="6"/>
        <v>0</v>
      </c>
      <c r="T45" s="40">
        <f t="shared" si="7"/>
        <v>0</v>
      </c>
      <c r="U45" s="40">
        <f t="shared" si="8"/>
        <v>0</v>
      </c>
      <c r="V45" s="40">
        <f t="shared" si="9"/>
        <v>1</v>
      </c>
      <c r="W45" s="44">
        <f t="shared" si="10"/>
        <v>1</v>
      </c>
    </row>
    <row r="46" spans="1:24" ht="22.5" customHeight="1" thickBot="1" x14ac:dyDescent="0.3">
      <c r="A46" s="20">
        <v>40</v>
      </c>
      <c r="B46" s="38"/>
      <c r="C46" s="58"/>
      <c r="D46" s="59"/>
      <c r="E46" s="7"/>
      <c r="F46" s="7"/>
      <c r="G46" s="35"/>
      <c r="H46" s="8"/>
      <c r="I46" s="8"/>
      <c r="J46" s="8"/>
      <c r="K46" s="9"/>
      <c r="M46" s="11">
        <f t="shared" si="11"/>
        <v>0</v>
      </c>
      <c r="N46" s="43">
        <f t="shared" si="0"/>
        <v>1</v>
      </c>
      <c r="O46" s="42">
        <f t="shared" si="3"/>
        <v>1</v>
      </c>
      <c r="P46" s="41">
        <f t="shared" si="4"/>
        <v>0</v>
      </c>
      <c r="Q46" s="41">
        <f t="shared" si="1"/>
        <v>1</v>
      </c>
      <c r="R46" s="39">
        <f t="shared" si="5"/>
        <v>0</v>
      </c>
      <c r="S46" s="40">
        <f t="shared" si="6"/>
        <v>0</v>
      </c>
      <c r="T46" s="40">
        <f t="shared" si="7"/>
        <v>0</v>
      </c>
      <c r="U46" s="40">
        <f t="shared" si="8"/>
        <v>0</v>
      </c>
      <c r="V46" s="40">
        <f t="shared" si="9"/>
        <v>1</v>
      </c>
      <c r="W46" s="44">
        <f t="shared" si="10"/>
        <v>1</v>
      </c>
    </row>
    <row r="47" spans="1:24" ht="22.5" customHeight="1" x14ac:dyDescent="0.25">
      <c r="A47" s="18">
        <v>41</v>
      </c>
      <c r="B47" s="36"/>
      <c r="C47" s="55"/>
      <c r="D47" s="56"/>
      <c r="E47" s="1"/>
      <c r="F47" s="1"/>
      <c r="G47" s="33"/>
      <c r="H47" s="2"/>
      <c r="I47" s="2"/>
      <c r="J47" s="2"/>
      <c r="K47" s="3"/>
      <c r="M47" s="11">
        <f t="shared" ref="M47:M66" si="12">IF(I47&lt;&gt;0,1,0)+IF(J47&lt;&gt;0,1,0)+IF(K47&lt;&gt;0,1,0)</f>
        <v>0</v>
      </c>
      <c r="N47" s="43">
        <f t="shared" si="0"/>
        <v>1</v>
      </c>
      <c r="O47" s="42">
        <f t="shared" si="3"/>
        <v>1</v>
      </c>
      <c r="P47" s="41">
        <f t="shared" si="4"/>
        <v>0</v>
      </c>
      <c r="Q47" s="41">
        <f t="shared" si="1"/>
        <v>1</v>
      </c>
      <c r="R47" s="39">
        <f t="shared" si="5"/>
        <v>0</v>
      </c>
      <c r="S47" s="40">
        <f t="shared" si="6"/>
        <v>0</v>
      </c>
      <c r="T47" s="40">
        <f t="shared" si="7"/>
        <v>0</v>
      </c>
      <c r="U47" s="40">
        <f t="shared" si="8"/>
        <v>0</v>
      </c>
      <c r="V47" s="40">
        <f t="shared" si="9"/>
        <v>1</v>
      </c>
      <c r="W47" s="44">
        <f t="shared" si="10"/>
        <v>1</v>
      </c>
    </row>
    <row r="48" spans="1:24" ht="22.5" customHeight="1" x14ac:dyDescent="0.25">
      <c r="A48" s="19">
        <v>42</v>
      </c>
      <c r="B48" s="37"/>
      <c r="C48" s="49"/>
      <c r="D48" s="50"/>
      <c r="E48" s="4"/>
      <c r="F48" s="4"/>
      <c r="G48" s="34"/>
      <c r="H48" s="5"/>
      <c r="I48" s="5"/>
      <c r="J48" s="5"/>
      <c r="K48" s="6"/>
      <c r="M48" s="11">
        <f t="shared" si="12"/>
        <v>0</v>
      </c>
      <c r="N48" s="43">
        <f t="shared" si="0"/>
        <v>1</v>
      </c>
      <c r="O48" s="42">
        <f t="shared" si="3"/>
        <v>1</v>
      </c>
      <c r="P48" s="41">
        <f t="shared" si="4"/>
        <v>0</v>
      </c>
      <c r="Q48" s="41">
        <f t="shared" si="1"/>
        <v>1</v>
      </c>
      <c r="R48" s="39">
        <f t="shared" si="5"/>
        <v>0</v>
      </c>
      <c r="S48" s="40">
        <f t="shared" si="6"/>
        <v>0</v>
      </c>
      <c r="T48" s="40">
        <f t="shared" si="7"/>
        <v>0</v>
      </c>
      <c r="U48" s="40">
        <f t="shared" si="8"/>
        <v>0</v>
      </c>
      <c r="V48" s="40">
        <f t="shared" si="9"/>
        <v>1</v>
      </c>
      <c r="W48" s="44">
        <f t="shared" si="10"/>
        <v>1</v>
      </c>
    </row>
    <row r="49" spans="1:23" ht="22.5" customHeight="1" x14ac:dyDescent="0.25">
      <c r="A49" s="19">
        <v>43</v>
      </c>
      <c r="B49" s="37"/>
      <c r="C49" s="49"/>
      <c r="D49" s="50"/>
      <c r="E49" s="4"/>
      <c r="F49" s="4"/>
      <c r="G49" s="34"/>
      <c r="H49" s="5"/>
      <c r="I49" s="5"/>
      <c r="J49" s="5"/>
      <c r="K49" s="6"/>
      <c r="M49" s="11">
        <f t="shared" si="12"/>
        <v>0</v>
      </c>
      <c r="N49" s="43">
        <f t="shared" si="0"/>
        <v>1</v>
      </c>
      <c r="O49" s="42">
        <f t="shared" si="3"/>
        <v>1</v>
      </c>
      <c r="P49" s="41">
        <f t="shared" si="4"/>
        <v>0</v>
      </c>
      <c r="Q49" s="41">
        <f t="shared" si="1"/>
        <v>1</v>
      </c>
      <c r="R49" s="39">
        <f t="shared" si="5"/>
        <v>0</v>
      </c>
      <c r="S49" s="40">
        <f t="shared" si="6"/>
        <v>0</v>
      </c>
      <c r="T49" s="40">
        <f t="shared" si="7"/>
        <v>0</v>
      </c>
      <c r="U49" s="40">
        <f t="shared" si="8"/>
        <v>0</v>
      </c>
      <c r="V49" s="40">
        <f t="shared" si="9"/>
        <v>1</v>
      </c>
      <c r="W49" s="44">
        <f t="shared" si="10"/>
        <v>1</v>
      </c>
    </row>
    <row r="50" spans="1:23" ht="22.5" customHeight="1" x14ac:dyDescent="0.25">
      <c r="A50" s="19">
        <v>44</v>
      </c>
      <c r="B50" s="37"/>
      <c r="C50" s="49"/>
      <c r="D50" s="50"/>
      <c r="E50" s="4"/>
      <c r="F50" s="4"/>
      <c r="G50" s="34"/>
      <c r="H50" s="5"/>
      <c r="I50" s="5"/>
      <c r="J50" s="5"/>
      <c r="K50" s="6"/>
      <c r="M50" s="11">
        <f t="shared" si="12"/>
        <v>0</v>
      </c>
      <c r="N50" s="43">
        <f t="shared" si="0"/>
        <v>1</v>
      </c>
      <c r="O50" s="42">
        <f t="shared" si="3"/>
        <v>1</v>
      </c>
      <c r="P50" s="41">
        <f t="shared" si="4"/>
        <v>0</v>
      </c>
      <c r="Q50" s="41">
        <f t="shared" si="1"/>
        <v>1</v>
      </c>
      <c r="R50" s="39">
        <f t="shared" si="5"/>
        <v>0</v>
      </c>
      <c r="S50" s="40">
        <f t="shared" si="6"/>
        <v>0</v>
      </c>
      <c r="T50" s="40">
        <f t="shared" si="7"/>
        <v>0</v>
      </c>
      <c r="U50" s="40">
        <f t="shared" si="8"/>
        <v>0</v>
      </c>
      <c r="V50" s="40">
        <f t="shared" si="9"/>
        <v>1</v>
      </c>
      <c r="W50" s="44">
        <f t="shared" si="10"/>
        <v>1</v>
      </c>
    </row>
    <row r="51" spans="1:23" ht="22.5" customHeight="1" x14ac:dyDescent="0.25">
      <c r="A51" s="19">
        <v>45</v>
      </c>
      <c r="B51" s="37"/>
      <c r="C51" s="49"/>
      <c r="D51" s="50"/>
      <c r="E51" s="4"/>
      <c r="F51" s="4"/>
      <c r="G51" s="34"/>
      <c r="H51" s="5"/>
      <c r="I51" s="5"/>
      <c r="J51" s="5"/>
      <c r="K51" s="6"/>
      <c r="M51" s="11">
        <f t="shared" si="12"/>
        <v>0</v>
      </c>
      <c r="N51" s="43">
        <f t="shared" si="0"/>
        <v>1</v>
      </c>
      <c r="O51" s="42">
        <f t="shared" si="3"/>
        <v>1</v>
      </c>
      <c r="P51" s="41">
        <f t="shared" si="4"/>
        <v>0</v>
      </c>
      <c r="Q51" s="41">
        <f t="shared" si="1"/>
        <v>1</v>
      </c>
      <c r="R51" s="39">
        <f t="shared" si="5"/>
        <v>0</v>
      </c>
      <c r="S51" s="40">
        <f t="shared" si="6"/>
        <v>0</v>
      </c>
      <c r="T51" s="40">
        <f t="shared" si="7"/>
        <v>0</v>
      </c>
      <c r="U51" s="40">
        <f t="shared" si="8"/>
        <v>0</v>
      </c>
      <c r="V51" s="40">
        <f t="shared" si="9"/>
        <v>1</v>
      </c>
      <c r="W51" s="44">
        <f t="shared" si="10"/>
        <v>1</v>
      </c>
    </row>
    <row r="52" spans="1:23" ht="22.5" customHeight="1" x14ac:dyDescent="0.25">
      <c r="A52" s="19">
        <v>46</v>
      </c>
      <c r="B52" s="37"/>
      <c r="C52" s="49"/>
      <c r="D52" s="50"/>
      <c r="E52" s="4"/>
      <c r="F52" s="4"/>
      <c r="G52" s="34"/>
      <c r="H52" s="5"/>
      <c r="I52" s="5"/>
      <c r="J52" s="5"/>
      <c r="K52" s="6"/>
      <c r="M52" s="11">
        <f t="shared" si="12"/>
        <v>0</v>
      </c>
      <c r="N52" s="43">
        <f t="shared" si="0"/>
        <v>1</v>
      </c>
      <c r="O52" s="42">
        <f t="shared" si="3"/>
        <v>1</v>
      </c>
      <c r="P52" s="41">
        <f t="shared" si="4"/>
        <v>0</v>
      </c>
      <c r="Q52" s="41">
        <f t="shared" si="1"/>
        <v>1</v>
      </c>
      <c r="R52" s="39">
        <f t="shared" si="5"/>
        <v>0</v>
      </c>
      <c r="S52" s="40">
        <f t="shared" si="6"/>
        <v>0</v>
      </c>
      <c r="T52" s="40">
        <f t="shared" si="7"/>
        <v>0</v>
      </c>
      <c r="U52" s="40">
        <f t="shared" si="8"/>
        <v>0</v>
      </c>
      <c r="V52" s="40">
        <f t="shared" si="9"/>
        <v>1</v>
      </c>
      <c r="W52" s="44">
        <f t="shared" si="10"/>
        <v>1</v>
      </c>
    </row>
    <row r="53" spans="1:23" ht="22.5" customHeight="1" x14ac:dyDescent="0.25">
      <c r="A53" s="19">
        <v>47</v>
      </c>
      <c r="B53" s="37"/>
      <c r="C53" s="49"/>
      <c r="D53" s="50"/>
      <c r="E53" s="4"/>
      <c r="F53" s="4"/>
      <c r="G53" s="34"/>
      <c r="H53" s="5"/>
      <c r="I53" s="5"/>
      <c r="J53" s="5"/>
      <c r="K53" s="6"/>
      <c r="M53" s="11">
        <f t="shared" si="12"/>
        <v>0</v>
      </c>
      <c r="N53" s="43">
        <f t="shared" si="0"/>
        <v>1</v>
      </c>
      <c r="O53" s="42">
        <f t="shared" si="3"/>
        <v>1</v>
      </c>
      <c r="P53" s="41">
        <f t="shared" si="4"/>
        <v>0</v>
      </c>
      <c r="Q53" s="41">
        <f t="shared" si="1"/>
        <v>1</v>
      </c>
      <c r="R53" s="39">
        <f t="shared" si="5"/>
        <v>0</v>
      </c>
      <c r="S53" s="40">
        <f t="shared" si="6"/>
        <v>0</v>
      </c>
      <c r="T53" s="40">
        <f t="shared" si="7"/>
        <v>0</v>
      </c>
      <c r="U53" s="40">
        <f t="shared" si="8"/>
        <v>0</v>
      </c>
      <c r="V53" s="40">
        <f t="shared" si="9"/>
        <v>1</v>
      </c>
      <c r="W53" s="44">
        <f t="shared" si="10"/>
        <v>1</v>
      </c>
    </row>
    <row r="54" spans="1:23" ht="22.5" customHeight="1" x14ac:dyDescent="0.25">
      <c r="A54" s="19">
        <v>48</v>
      </c>
      <c r="B54" s="37"/>
      <c r="C54" s="49"/>
      <c r="D54" s="50"/>
      <c r="E54" s="4"/>
      <c r="F54" s="4"/>
      <c r="G54" s="34"/>
      <c r="H54" s="5"/>
      <c r="I54" s="5"/>
      <c r="J54" s="5"/>
      <c r="K54" s="6"/>
      <c r="M54" s="11">
        <f t="shared" si="12"/>
        <v>0</v>
      </c>
      <c r="N54" s="43">
        <f t="shared" si="0"/>
        <v>1</v>
      </c>
      <c r="O54" s="42">
        <f t="shared" si="3"/>
        <v>1</v>
      </c>
      <c r="P54" s="41">
        <f t="shared" si="4"/>
        <v>0</v>
      </c>
      <c r="Q54" s="41">
        <f t="shared" si="1"/>
        <v>1</v>
      </c>
      <c r="R54" s="39">
        <f t="shared" si="5"/>
        <v>0</v>
      </c>
      <c r="S54" s="40">
        <f t="shared" si="6"/>
        <v>0</v>
      </c>
      <c r="T54" s="40">
        <f t="shared" si="7"/>
        <v>0</v>
      </c>
      <c r="U54" s="40">
        <f t="shared" si="8"/>
        <v>0</v>
      </c>
      <c r="V54" s="40">
        <f t="shared" si="9"/>
        <v>1</v>
      </c>
      <c r="W54" s="44">
        <f t="shared" si="10"/>
        <v>1</v>
      </c>
    </row>
    <row r="55" spans="1:23" ht="22.5" customHeight="1" x14ac:dyDescent="0.25">
      <c r="A55" s="19">
        <v>49</v>
      </c>
      <c r="B55" s="37"/>
      <c r="C55" s="49"/>
      <c r="D55" s="50"/>
      <c r="E55" s="4"/>
      <c r="F55" s="4"/>
      <c r="G55" s="34"/>
      <c r="H55" s="5"/>
      <c r="I55" s="5"/>
      <c r="J55" s="5"/>
      <c r="K55" s="6"/>
      <c r="M55" s="11">
        <f t="shared" si="12"/>
        <v>0</v>
      </c>
      <c r="N55" s="43">
        <f t="shared" si="0"/>
        <v>1</v>
      </c>
      <c r="O55" s="42">
        <f t="shared" si="3"/>
        <v>1</v>
      </c>
      <c r="P55" s="41">
        <f t="shared" si="4"/>
        <v>0</v>
      </c>
      <c r="Q55" s="41">
        <f t="shared" si="1"/>
        <v>1</v>
      </c>
      <c r="R55" s="39">
        <f t="shared" si="5"/>
        <v>0</v>
      </c>
      <c r="S55" s="40">
        <f t="shared" si="6"/>
        <v>0</v>
      </c>
      <c r="T55" s="40">
        <f t="shared" si="7"/>
        <v>0</v>
      </c>
      <c r="U55" s="40">
        <f t="shared" si="8"/>
        <v>0</v>
      </c>
      <c r="V55" s="40">
        <f t="shared" si="9"/>
        <v>1</v>
      </c>
      <c r="W55" s="44">
        <f t="shared" si="10"/>
        <v>1</v>
      </c>
    </row>
    <row r="56" spans="1:23" ht="22.5" customHeight="1" x14ac:dyDescent="0.25">
      <c r="A56" s="19">
        <v>50</v>
      </c>
      <c r="B56" s="37"/>
      <c r="C56" s="49"/>
      <c r="D56" s="50"/>
      <c r="E56" s="4"/>
      <c r="F56" s="4"/>
      <c r="G56" s="34"/>
      <c r="H56" s="5"/>
      <c r="I56" s="5"/>
      <c r="J56" s="5"/>
      <c r="K56" s="6"/>
      <c r="M56" s="11">
        <f t="shared" si="12"/>
        <v>0</v>
      </c>
      <c r="N56" s="43">
        <f t="shared" si="0"/>
        <v>1</v>
      </c>
      <c r="O56" s="42">
        <f t="shared" si="3"/>
        <v>1</v>
      </c>
      <c r="P56" s="41">
        <f t="shared" si="4"/>
        <v>0</v>
      </c>
      <c r="Q56" s="41">
        <f t="shared" si="1"/>
        <v>1</v>
      </c>
      <c r="R56" s="39">
        <f t="shared" si="5"/>
        <v>0</v>
      </c>
      <c r="S56" s="40">
        <f t="shared" si="6"/>
        <v>0</v>
      </c>
      <c r="T56" s="40">
        <f t="shared" si="7"/>
        <v>0</v>
      </c>
      <c r="U56" s="40">
        <f t="shared" si="8"/>
        <v>0</v>
      </c>
      <c r="V56" s="40">
        <f t="shared" si="9"/>
        <v>1</v>
      </c>
      <c r="W56" s="44">
        <f t="shared" si="10"/>
        <v>1</v>
      </c>
    </row>
    <row r="57" spans="1:23" ht="22.5" customHeight="1" x14ac:dyDescent="0.25">
      <c r="A57" s="19">
        <v>51</v>
      </c>
      <c r="B57" s="37"/>
      <c r="C57" s="49"/>
      <c r="D57" s="50"/>
      <c r="E57" s="4"/>
      <c r="F57" s="4"/>
      <c r="G57" s="34"/>
      <c r="H57" s="5"/>
      <c r="I57" s="5"/>
      <c r="J57" s="5"/>
      <c r="K57" s="6"/>
      <c r="M57" s="11">
        <f t="shared" si="12"/>
        <v>0</v>
      </c>
      <c r="N57" s="43">
        <f t="shared" si="0"/>
        <v>1</v>
      </c>
      <c r="O57" s="42">
        <f t="shared" si="3"/>
        <v>1</v>
      </c>
      <c r="P57" s="41">
        <f t="shared" si="4"/>
        <v>0</v>
      </c>
      <c r="Q57" s="41">
        <f t="shared" si="1"/>
        <v>1</v>
      </c>
      <c r="R57" s="39">
        <f t="shared" si="5"/>
        <v>0</v>
      </c>
      <c r="S57" s="40">
        <f t="shared" si="6"/>
        <v>0</v>
      </c>
      <c r="T57" s="40">
        <f t="shared" si="7"/>
        <v>0</v>
      </c>
      <c r="U57" s="40">
        <f t="shared" si="8"/>
        <v>0</v>
      </c>
      <c r="V57" s="40">
        <f t="shared" si="9"/>
        <v>1</v>
      </c>
      <c r="W57" s="44">
        <f t="shared" si="10"/>
        <v>1</v>
      </c>
    </row>
    <row r="58" spans="1:23" ht="22.5" customHeight="1" x14ac:dyDescent="0.25">
      <c r="A58" s="19">
        <v>52</v>
      </c>
      <c r="B58" s="37"/>
      <c r="C58" s="49"/>
      <c r="D58" s="50"/>
      <c r="E58" s="4"/>
      <c r="F58" s="4"/>
      <c r="G58" s="34"/>
      <c r="H58" s="5"/>
      <c r="I58" s="5"/>
      <c r="J58" s="5"/>
      <c r="K58" s="6"/>
      <c r="M58" s="11">
        <f t="shared" si="12"/>
        <v>0</v>
      </c>
      <c r="N58" s="43">
        <f t="shared" si="0"/>
        <v>1</v>
      </c>
      <c r="O58" s="42">
        <f t="shared" si="3"/>
        <v>1</v>
      </c>
      <c r="P58" s="41">
        <f t="shared" si="4"/>
        <v>0</v>
      </c>
      <c r="Q58" s="41">
        <f t="shared" si="1"/>
        <v>1</v>
      </c>
      <c r="R58" s="39">
        <f t="shared" si="5"/>
        <v>0</v>
      </c>
      <c r="S58" s="40">
        <f t="shared" si="6"/>
        <v>0</v>
      </c>
      <c r="T58" s="40">
        <f t="shared" si="7"/>
        <v>0</v>
      </c>
      <c r="U58" s="40">
        <f t="shared" si="8"/>
        <v>0</v>
      </c>
      <c r="V58" s="40">
        <f t="shared" si="9"/>
        <v>1</v>
      </c>
      <c r="W58" s="44">
        <f t="shared" si="10"/>
        <v>1</v>
      </c>
    </row>
    <row r="59" spans="1:23" ht="22.5" customHeight="1" x14ac:dyDescent="0.25">
      <c r="A59" s="19">
        <v>53</v>
      </c>
      <c r="B59" s="37"/>
      <c r="C59" s="49"/>
      <c r="D59" s="50"/>
      <c r="E59" s="4"/>
      <c r="F59" s="4"/>
      <c r="G59" s="34"/>
      <c r="H59" s="5"/>
      <c r="I59" s="5"/>
      <c r="J59" s="5"/>
      <c r="K59" s="6"/>
      <c r="M59" s="11">
        <f t="shared" si="12"/>
        <v>0</v>
      </c>
      <c r="N59" s="43">
        <f t="shared" si="0"/>
        <v>1</v>
      </c>
      <c r="O59" s="42">
        <f t="shared" si="3"/>
        <v>1</v>
      </c>
      <c r="P59" s="41">
        <f t="shared" si="4"/>
        <v>0</v>
      </c>
      <c r="Q59" s="41">
        <f t="shared" si="1"/>
        <v>1</v>
      </c>
      <c r="R59" s="39">
        <f t="shared" si="5"/>
        <v>0</v>
      </c>
      <c r="S59" s="40">
        <f t="shared" si="6"/>
        <v>0</v>
      </c>
      <c r="T59" s="40">
        <f t="shared" si="7"/>
        <v>0</v>
      </c>
      <c r="U59" s="40">
        <f t="shared" si="8"/>
        <v>0</v>
      </c>
      <c r="V59" s="40">
        <f t="shared" si="9"/>
        <v>1</v>
      </c>
      <c r="W59" s="44">
        <f t="shared" si="10"/>
        <v>1</v>
      </c>
    </row>
    <row r="60" spans="1:23" ht="22.5" customHeight="1" x14ac:dyDescent="0.25">
      <c r="A60" s="19">
        <v>54</v>
      </c>
      <c r="B60" s="37"/>
      <c r="C60" s="49"/>
      <c r="D60" s="50"/>
      <c r="E60" s="4"/>
      <c r="F60" s="4"/>
      <c r="G60" s="34"/>
      <c r="H60" s="5"/>
      <c r="I60" s="5"/>
      <c r="J60" s="5"/>
      <c r="K60" s="6"/>
      <c r="M60" s="11">
        <f t="shared" si="12"/>
        <v>0</v>
      </c>
      <c r="N60" s="43">
        <f t="shared" si="0"/>
        <v>1</v>
      </c>
      <c r="O60" s="42">
        <f t="shared" si="3"/>
        <v>1</v>
      </c>
      <c r="P60" s="41">
        <f t="shared" si="4"/>
        <v>0</v>
      </c>
      <c r="Q60" s="41">
        <f t="shared" si="1"/>
        <v>1</v>
      </c>
      <c r="R60" s="39">
        <f t="shared" si="5"/>
        <v>0</v>
      </c>
      <c r="S60" s="40">
        <f t="shared" si="6"/>
        <v>0</v>
      </c>
      <c r="T60" s="40">
        <f t="shared" si="7"/>
        <v>0</v>
      </c>
      <c r="U60" s="40">
        <f t="shared" si="8"/>
        <v>0</v>
      </c>
      <c r="V60" s="40">
        <f t="shared" si="9"/>
        <v>1</v>
      </c>
      <c r="W60" s="44">
        <f t="shared" si="10"/>
        <v>1</v>
      </c>
    </row>
    <row r="61" spans="1:23" ht="22.5" customHeight="1" x14ac:dyDescent="0.25">
      <c r="A61" s="19">
        <v>55</v>
      </c>
      <c r="B61" s="37"/>
      <c r="C61" s="49"/>
      <c r="D61" s="50"/>
      <c r="E61" s="4"/>
      <c r="F61" s="4"/>
      <c r="G61" s="34"/>
      <c r="H61" s="5"/>
      <c r="I61" s="5"/>
      <c r="J61" s="5"/>
      <c r="K61" s="6"/>
      <c r="M61" s="11">
        <f t="shared" si="12"/>
        <v>0</v>
      </c>
      <c r="N61" s="43">
        <f t="shared" si="0"/>
        <v>1</v>
      </c>
      <c r="O61" s="42">
        <f t="shared" si="3"/>
        <v>1</v>
      </c>
      <c r="P61" s="41">
        <f t="shared" si="4"/>
        <v>0</v>
      </c>
      <c r="Q61" s="41">
        <f t="shared" si="1"/>
        <v>1</v>
      </c>
      <c r="R61" s="39">
        <f t="shared" si="5"/>
        <v>0</v>
      </c>
      <c r="S61" s="40">
        <f t="shared" si="6"/>
        <v>0</v>
      </c>
      <c r="T61" s="40">
        <f t="shared" si="7"/>
        <v>0</v>
      </c>
      <c r="U61" s="40">
        <f t="shared" si="8"/>
        <v>0</v>
      </c>
      <c r="V61" s="40">
        <f t="shared" si="9"/>
        <v>1</v>
      </c>
      <c r="W61" s="44">
        <f t="shared" si="10"/>
        <v>1</v>
      </c>
    </row>
    <row r="62" spans="1:23" ht="22.5" customHeight="1" x14ac:dyDescent="0.25">
      <c r="A62" s="19">
        <v>56</v>
      </c>
      <c r="B62" s="37"/>
      <c r="C62" s="49"/>
      <c r="D62" s="50"/>
      <c r="E62" s="4"/>
      <c r="F62" s="4"/>
      <c r="G62" s="34"/>
      <c r="H62" s="5"/>
      <c r="I62" s="5"/>
      <c r="J62" s="5"/>
      <c r="K62" s="6"/>
      <c r="M62" s="11">
        <f t="shared" si="12"/>
        <v>0</v>
      </c>
      <c r="N62" s="43">
        <f t="shared" si="0"/>
        <v>1</v>
      </c>
      <c r="O62" s="42">
        <f t="shared" si="3"/>
        <v>1</v>
      </c>
      <c r="P62" s="41">
        <f t="shared" si="4"/>
        <v>0</v>
      </c>
      <c r="Q62" s="41">
        <f t="shared" si="1"/>
        <v>1</v>
      </c>
      <c r="R62" s="39">
        <f t="shared" si="5"/>
        <v>0</v>
      </c>
      <c r="S62" s="40">
        <f t="shared" si="6"/>
        <v>0</v>
      </c>
      <c r="T62" s="40">
        <f t="shared" si="7"/>
        <v>0</v>
      </c>
      <c r="U62" s="40">
        <f t="shared" si="8"/>
        <v>0</v>
      </c>
      <c r="V62" s="40">
        <f t="shared" si="9"/>
        <v>1</v>
      </c>
      <c r="W62" s="44">
        <f t="shared" si="10"/>
        <v>1</v>
      </c>
    </row>
    <row r="63" spans="1:23" ht="22.5" customHeight="1" x14ac:dyDescent="0.25">
      <c r="A63" s="19">
        <v>57</v>
      </c>
      <c r="B63" s="37"/>
      <c r="C63" s="49"/>
      <c r="D63" s="50"/>
      <c r="E63" s="4"/>
      <c r="F63" s="4"/>
      <c r="G63" s="34"/>
      <c r="H63" s="5"/>
      <c r="I63" s="5"/>
      <c r="J63" s="5"/>
      <c r="K63" s="6"/>
      <c r="M63" s="11">
        <f t="shared" si="12"/>
        <v>0</v>
      </c>
      <c r="N63" s="43">
        <f t="shared" si="0"/>
        <v>1</v>
      </c>
      <c r="O63" s="42">
        <f t="shared" si="3"/>
        <v>1</v>
      </c>
      <c r="P63" s="41">
        <f t="shared" si="4"/>
        <v>0</v>
      </c>
      <c r="Q63" s="41">
        <f t="shared" si="1"/>
        <v>1</v>
      </c>
      <c r="R63" s="39">
        <f t="shared" si="5"/>
        <v>0</v>
      </c>
      <c r="S63" s="40">
        <f t="shared" si="6"/>
        <v>0</v>
      </c>
      <c r="T63" s="40">
        <f t="shared" si="7"/>
        <v>0</v>
      </c>
      <c r="U63" s="40">
        <f t="shared" si="8"/>
        <v>0</v>
      </c>
      <c r="V63" s="40">
        <f t="shared" si="9"/>
        <v>1</v>
      </c>
      <c r="W63" s="44">
        <f t="shared" si="10"/>
        <v>1</v>
      </c>
    </row>
    <row r="64" spans="1:23" ht="22.5" customHeight="1" x14ac:dyDescent="0.25">
      <c r="A64" s="19">
        <v>58</v>
      </c>
      <c r="B64" s="37"/>
      <c r="C64" s="49"/>
      <c r="D64" s="50"/>
      <c r="E64" s="4"/>
      <c r="F64" s="4"/>
      <c r="G64" s="34"/>
      <c r="H64" s="5"/>
      <c r="I64" s="5"/>
      <c r="J64" s="5"/>
      <c r="K64" s="6"/>
      <c r="M64" s="11">
        <f t="shared" si="12"/>
        <v>0</v>
      </c>
      <c r="N64" s="43">
        <f t="shared" si="0"/>
        <v>1</v>
      </c>
      <c r="O64" s="42">
        <f t="shared" si="3"/>
        <v>1</v>
      </c>
      <c r="P64" s="41">
        <f t="shared" si="4"/>
        <v>0</v>
      </c>
      <c r="Q64" s="41">
        <f t="shared" si="1"/>
        <v>1</v>
      </c>
      <c r="R64" s="39">
        <f t="shared" si="5"/>
        <v>0</v>
      </c>
      <c r="S64" s="40">
        <f t="shared" si="6"/>
        <v>0</v>
      </c>
      <c r="T64" s="40">
        <f t="shared" si="7"/>
        <v>0</v>
      </c>
      <c r="U64" s="40">
        <f t="shared" si="8"/>
        <v>0</v>
      </c>
      <c r="V64" s="40">
        <f t="shared" si="9"/>
        <v>1</v>
      </c>
      <c r="W64" s="44">
        <f t="shared" si="10"/>
        <v>1</v>
      </c>
    </row>
    <row r="65" spans="1:23" ht="22.5" customHeight="1" x14ac:dyDescent="0.25">
      <c r="A65" s="19">
        <v>59</v>
      </c>
      <c r="B65" s="37"/>
      <c r="C65" s="49"/>
      <c r="D65" s="50"/>
      <c r="E65" s="4"/>
      <c r="F65" s="4"/>
      <c r="G65" s="34"/>
      <c r="H65" s="5"/>
      <c r="I65" s="5"/>
      <c r="J65" s="5"/>
      <c r="K65" s="6"/>
      <c r="M65" s="11">
        <f t="shared" si="12"/>
        <v>0</v>
      </c>
      <c r="N65" s="43">
        <f t="shared" si="0"/>
        <v>1</v>
      </c>
      <c r="O65" s="42">
        <f t="shared" si="3"/>
        <v>1</v>
      </c>
      <c r="P65" s="41">
        <f t="shared" si="4"/>
        <v>0</v>
      </c>
      <c r="Q65" s="41">
        <f t="shared" si="1"/>
        <v>1</v>
      </c>
      <c r="R65" s="39">
        <f t="shared" si="5"/>
        <v>0</v>
      </c>
      <c r="S65" s="40">
        <f t="shared" si="6"/>
        <v>0</v>
      </c>
      <c r="T65" s="40">
        <f t="shared" si="7"/>
        <v>0</v>
      </c>
      <c r="U65" s="40">
        <f t="shared" si="8"/>
        <v>0</v>
      </c>
      <c r="V65" s="40">
        <f t="shared" si="9"/>
        <v>1</v>
      </c>
      <c r="W65" s="44">
        <f t="shared" si="10"/>
        <v>1</v>
      </c>
    </row>
    <row r="66" spans="1:23" ht="22.5" customHeight="1" thickBot="1" x14ac:dyDescent="0.3">
      <c r="A66" s="20">
        <v>60</v>
      </c>
      <c r="B66" s="38"/>
      <c r="C66" s="58"/>
      <c r="D66" s="59"/>
      <c r="E66" s="7"/>
      <c r="F66" s="7"/>
      <c r="G66" s="35"/>
      <c r="H66" s="8"/>
      <c r="I66" s="8"/>
      <c r="J66" s="8"/>
      <c r="K66" s="9"/>
      <c r="M66" s="11">
        <f t="shared" si="12"/>
        <v>0</v>
      </c>
      <c r="N66" s="43">
        <f t="shared" si="0"/>
        <v>1</v>
      </c>
      <c r="O66" s="42">
        <f t="shared" si="3"/>
        <v>1</v>
      </c>
      <c r="P66" s="41">
        <f>IF(J66=$D$68,1,0)*IF(E66=($A$6-8),1,0)+IF(J66=$D$68,1,0)*IF(E66=($A$6-9),1,0)+IF(J66=$D$68,1,0)*IF(E66=($A$6-10),1,0)+IF(J66=$D$69,1,0)*IF(E66=($A$6-11),1,0)+IF(J66=$D$69,1,0)*IF(E66=($A$6-12),1,0)+IF(J66=$D$69,1,0)*IF(E66=($A$6-13),1,0)+IF(J66=$D$70,1,0)*IF(E66&lt;($A$6-13),1,0)+IF(J66=$D$71,1,0)*IF(E66=($A$6-9),1,0)+IF(J66=$D$71,1,0)*IF(E66=($A$6-10),1,0)+IF(J66=$D$71,1,0)*IF(E66=($A$6-11),1,0)+IF(J66=$D$71,1,0)*IF(E66=($A$6-12),1,0)+IF(J66=$D$72,1,0)*IF(E66&lt;($A$6-12),1,0)+IF(J66=$D$73,1,0)*IF(E66=($A$6-10),1,0)+IF(J66=$D$73,1,0)*IF(E66=($A$6-11),1,0)+IF(J66=$D$73,1,0)*IF(E66=($A$6-12),1,0)+IF(J66=$D$74,1,0)*IF(E66=($A$6-13),1,0)+IF(J66=$D$74,1,0)*IF(E66=($A$6-14),1,0)+IF(J66=$D$74,1,0)*IF(E66=($A$6-15),1,0)+IF(J66=$D$75,1,0)*IF(E66&lt;($A$6-15),1,0)</f>
        <v>0</v>
      </c>
      <c r="Q66" s="41">
        <f>(P66+IF(J66=$D$76,1,0)*IF(E66&lt;($A$6-10),1,0)+IF(J66=$D$77,1,0)*IF(E66&lt;($A$6-11),1,0))*(IF($F66="F",1,0)+IF($F66="M",1,0))+IF(J66="",1,0)</f>
        <v>1</v>
      </c>
      <c r="R66" s="39">
        <f t="shared" si="5"/>
        <v>0</v>
      </c>
      <c r="S66" s="40">
        <f t="shared" si="6"/>
        <v>0</v>
      </c>
      <c r="T66" s="40">
        <f t="shared" si="7"/>
        <v>0</v>
      </c>
      <c r="U66" s="40">
        <f t="shared" si="8"/>
        <v>0</v>
      </c>
      <c r="V66" s="40">
        <f t="shared" si="9"/>
        <v>1</v>
      </c>
      <c r="W66" s="44">
        <f t="shared" si="10"/>
        <v>1</v>
      </c>
    </row>
    <row r="67" spans="1:23" ht="9.75" customHeight="1" x14ac:dyDescent="0.25"/>
    <row r="68" spans="1:23" hidden="1" x14ac:dyDescent="0.25">
      <c r="A68" s="11" t="s">
        <v>22</v>
      </c>
      <c r="B68" s="10" t="s">
        <v>9</v>
      </c>
      <c r="C68" s="11" t="s">
        <v>129</v>
      </c>
      <c r="D68" s="11" t="s">
        <v>64</v>
      </c>
      <c r="E68" s="11" t="s">
        <v>24</v>
      </c>
      <c r="F68" s="11">
        <v>2013</v>
      </c>
      <c r="G68" s="11" t="s">
        <v>96</v>
      </c>
      <c r="H68" s="13" t="s">
        <v>135</v>
      </c>
      <c r="I68" s="13" t="s">
        <v>9</v>
      </c>
      <c r="J68" s="45" t="s">
        <v>139</v>
      </c>
      <c r="K68" s="45"/>
    </row>
    <row r="69" spans="1:23" ht="12.75" hidden="1" customHeight="1" x14ac:dyDescent="0.25">
      <c r="A69" s="11" t="s">
        <v>23</v>
      </c>
      <c r="B69" s="10" t="s">
        <v>10</v>
      </c>
      <c r="C69" s="11" t="s">
        <v>51</v>
      </c>
      <c r="D69" s="11" t="s">
        <v>67</v>
      </c>
      <c r="E69" s="11" t="s">
        <v>25</v>
      </c>
      <c r="F69" s="11">
        <v>2012</v>
      </c>
      <c r="G69" s="11" t="s">
        <v>97</v>
      </c>
      <c r="H69" s="13" t="s">
        <v>136</v>
      </c>
      <c r="I69" s="13" t="s">
        <v>10</v>
      </c>
      <c r="J69" s="45" t="s">
        <v>120</v>
      </c>
      <c r="K69" s="45"/>
    </row>
    <row r="70" spans="1:23" ht="12.75" hidden="1" customHeight="1" x14ac:dyDescent="0.25">
      <c r="B70" s="10" t="s">
        <v>90</v>
      </c>
      <c r="C70" s="11" t="s">
        <v>54</v>
      </c>
      <c r="D70" s="11" t="s">
        <v>68</v>
      </c>
      <c r="E70" s="11" t="s">
        <v>26</v>
      </c>
      <c r="F70" s="11">
        <v>2011</v>
      </c>
      <c r="H70" s="13" t="s">
        <v>137</v>
      </c>
      <c r="I70" s="13" t="s">
        <v>11</v>
      </c>
      <c r="J70" s="45" t="s">
        <v>121</v>
      </c>
      <c r="K70" s="45"/>
    </row>
    <row r="71" spans="1:23" ht="12.75" hidden="1" customHeight="1" x14ac:dyDescent="0.25">
      <c r="B71" s="10" t="s">
        <v>11</v>
      </c>
      <c r="C71" s="11" t="s">
        <v>55</v>
      </c>
      <c r="D71" s="11" t="s">
        <v>65</v>
      </c>
      <c r="E71" s="11" t="s">
        <v>27</v>
      </c>
      <c r="F71" s="11">
        <v>2010</v>
      </c>
      <c r="H71" s="13" t="s">
        <v>143</v>
      </c>
      <c r="I71" s="13" t="s">
        <v>12</v>
      </c>
      <c r="J71" s="45" t="s">
        <v>122</v>
      </c>
      <c r="K71" s="45"/>
    </row>
    <row r="72" spans="1:23" ht="12.75" hidden="1" customHeight="1" x14ac:dyDescent="0.25">
      <c r="B72" s="10" t="s">
        <v>81</v>
      </c>
      <c r="C72" s="11" t="s">
        <v>56</v>
      </c>
      <c r="D72" s="11" t="s">
        <v>66</v>
      </c>
      <c r="E72" s="11" t="s">
        <v>28</v>
      </c>
      <c r="F72" s="11">
        <v>2009</v>
      </c>
      <c r="H72" s="13" t="s">
        <v>138</v>
      </c>
      <c r="I72" s="13" t="s">
        <v>13</v>
      </c>
      <c r="J72" s="45" t="s">
        <v>123</v>
      </c>
      <c r="K72" s="45"/>
    </row>
    <row r="73" spans="1:23" ht="12.75" hidden="1" customHeight="1" x14ac:dyDescent="0.25">
      <c r="B73" s="10" t="s">
        <v>12</v>
      </c>
      <c r="C73" s="11" t="s">
        <v>88</v>
      </c>
      <c r="D73" s="11" t="s">
        <v>69</v>
      </c>
      <c r="E73" s="11" t="s">
        <v>29</v>
      </c>
      <c r="F73" s="11">
        <v>2008</v>
      </c>
      <c r="H73" s="13" t="s">
        <v>142</v>
      </c>
      <c r="I73" s="13" t="s">
        <v>14</v>
      </c>
      <c r="J73" s="45" t="s">
        <v>124</v>
      </c>
      <c r="K73" s="45"/>
    </row>
    <row r="74" spans="1:23" ht="12.75" hidden="1" customHeight="1" x14ac:dyDescent="0.25">
      <c r="B74" s="10" t="s">
        <v>91</v>
      </c>
      <c r="C74" s="11" t="s">
        <v>52</v>
      </c>
      <c r="D74" s="11" t="s">
        <v>70</v>
      </c>
      <c r="E74" s="11" t="s">
        <v>30</v>
      </c>
      <c r="F74" s="11">
        <v>2007</v>
      </c>
      <c r="H74" s="13" t="s">
        <v>144</v>
      </c>
      <c r="I74" s="13" t="s">
        <v>15</v>
      </c>
      <c r="J74" s="45" t="s">
        <v>125</v>
      </c>
      <c r="K74" s="45"/>
    </row>
    <row r="75" spans="1:23" ht="12.75" hidden="1" customHeight="1" x14ac:dyDescent="0.25">
      <c r="B75" s="10" t="s">
        <v>13</v>
      </c>
      <c r="C75" s="11" t="s">
        <v>57</v>
      </c>
      <c r="D75" s="11" t="s">
        <v>71</v>
      </c>
      <c r="E75" s="11" t="s">
        <v>31</v>
      </c>
      <c r="F75" s="11">
        <v>2006</v>
      </c>
      <c r="H75" s="13" t="s">
        <v>145</v>
      </c>
      <c r="I75" s="13" t="s">
        <v>16</v>
      </c>
      <c r="J75" s="45" t="s">
        <v>126</v>
      </c>
      <c r="K75" s="45"/>
    </row>
    <row r="76" spans="1:23" ht="12.75" hidden="1" customHeight="1" x14ac:dyDescent="0.25">
      <c r="B76" s="32" t="s">
        <v>89</v>
      </c>
      <c r="C76" s="11" t="s">
        <v>58</v>
      </c>
      <c r="D76" s="11" t="s">
        <v>85</v>
      </c>
      <c r="E76" s="11" t="s">
        <v>32</v>
      </c>
      <c r="F76" s="11">
        <v>2005</v>
      </c>
      <c r="H76" s="13" t="s">
        <v>146</v>
      </c>
      <c r="I76" s="13" t="s">
        <v>17</v>
      </c>
      <c r="J76" s="45" t="s">
        <v>127</v>
      </c>
      <c r="K76" s="45"/>
    </row>
    <row r="77" spans="1:23" ht="12.75" hidden="1" customHeight="1" x14ac:dyDescent="0.25">
      <c r="B77" s="10" t="s">
        <v>14</v>
      </c>
      <c r="C77" s="11" t="s">
        <v>92</v>
      </c>
      <c r="D77" s="11" t="s">
        <v>72</v>
      </c>
      <c r="E77" s="11" t="s">
        <v>33</v>
      </c>
      <c r="F77" s="11">
        <v>2004</v>
      </c>
      <c r="H77" s="13" t="s">
        <v>147</v>
      </c>
      <c r="I77" s="13" t="s">
        <v>18</v>
      </c>
      <c r="J77" s="45" t="s">
        <v>128</v>
      </c>
      <c r="K77" s="45"/>
    </row>
    <row r="78" spans="1:23" ht="12.75" hidden="1" customHeight="1" x14ac:dyDescent="0.25">
      <c r="B78" s="10" t="s">
        <v>15</v>
      </c>
      <c r="C78" s="11" t="s">
        <v>53</v>
      </c>
      <c r="E78" s="11" t="s">
        <v>34</v>
      </c>
      <c r="F78" s="11">
        <v>2003</v>
      </c>
      <c r="H78" s="13" t="s">
        <v>148</v>
      </c>
      <c r="I78" s="13" t="s">
        <v>19</v>
      </c>
      <c r="J78" s="45" t="s">
        <v>98</v>
      </c>
      <c r="K78" s="45"/>
    </row>
    <row r="79" spans="1:23" ht="12.75" hidden="1" customHeight="1" x14ac:dyDescent="0.25">
      <c r="B79" s="10" t="s">
        <v>16</v>
      </c>
      <c r="C79" s="11" t="s">
        <v>59</v>
      </c>
      <c r="E79" s="11" t="s">
        <v>35</v>
      </c>
      <c r="F79" s="11">
        <v>2002</v>
      </c>
      <c r="H79" s="13" t="s">
        <v>149</v>
      </c>
      <c r="I79" s="13" t="s">
        <v>20</v>
      </c>
      <c r="J79" s="45" t="s">
        <v>99</v>
      </c>
      <c r="K79" s="45"/>
    </row>
    <row r="80" spans="1:23" ht="12.75" hidden="1" customHeight="1" x14ac:dyDescent="0.25">
      <c r="B80" s="10" t="s">
        <v>17</v>
      </c>
      <c r="C80" s="11" t="s">
        <v>60</v>
      </c>
      <c r="E80" s="11" t="s">
        <v>36</v>
      </c>
      <c r="F80" s="11">
        <v>2001</v>
      </c>
      <c r="H80" s="13" t="s">
        <v>150</v>
      </c>
      <c r="I80" s="13" t="s">
        <v>21</v>
      </c>
      <c r="J80" s="45" t="s">
        <v>100</v>
      </c>
      <c r="K80" s="45"/>
    </row>
    <row r="81" spans="2:11" ht="12.75" hidden="1" customHeight="1" x14ac:dyDescent="0.25">
      <c r="B81" s="10" t="s">
        <v>18</v>
      </c>
      <c r="C81" s="11" t="s">
        <v>61</v>
      </c>
      <c r="E81" s="11" t="s">
        <v>37</v>
      </c>
      <c r="F81" s="11">
        <v>2000</v>
      </c>
      <c r="H81" s="13" t="s">
        <v>151</v>
      </c>
      <c r="I81" s="13"/>
      <c r="J81" s="45" t="s">
        <v>101</v>
      </c>
      <c r="K81" s="45"/>
    </row>
    <row r="82" spans="2:11" ht="12.75" hidden="1" customHeight="1" x14ac:dyDescent="0.25">
      <c r="B82" s="10" t="s">
        <v>19</v>
      </c>
      <c r="C82" s="11" t="s">
        <v>62</v>
      </c>
      <c r="E82" s="11" t="s">
        <v>38</v>
      </c>
      <c r="F82" s="11">
        <v>1999</v>
      </c>
      <c r="H82" s="13" t="s">
        <v>152</v>
      </c>
      <c r="I82" s="13"/>
      <c r="J82" s="45" t="s">
        <v>102</v>
      </c>
      <c r="K82" s="45"/>
    </row>
    <row r="83" spans="2:11" ht="12.75" hidden="1" customHeight="1" x14ac:dyDescent="0.25">
      <c r="B83" s="10" t="s">
        <v>20</v>
      </c>
      <c r="C83" s="11" t="s">
        <v>63</v>
      </c>
      <c r="E83" s="11" t="s">
        <v>39</v>
      </c>
      <c r="F83" s="11">
        <v>1998</v>
      </c>
      <c r="H83" s="13" t="s">
        <v>153</v>
      </c>
      <c r="I83" s="13"/>
      <c r="J83" s="45" t="s">
        <v>103</v>
      </c>
      <c r="K83" s="45"/>
    </row>
    <row r="84" spans="2:11" ht="12.75" hidden="1" customHeight="1" x14ac:dyDescent="0.25">
      <c r="B84" s="10" t="s">
        <v>21</v>
      </c>
      <c r="C84" s="11" t="s">
        <v>83</v>
      </c>
      <c r="E84" s="11" t="s">
        <v>40</v>
      </c>
      <c r="F84" s="11">
        <v>1997</v>
      </c>
      <c r="H84" s="13" t="s">
        <v>154</v>
      </c>
      <c r="I84" s="13"/>
      <c r="J84" s="45" t="s">
        <v>104</v>
      </c>
      <c r="K84" s="45"/>
    </row>
    <row r="85" spans="2:11" ht="12.75" hidden="1" customHeight="1" x14ac:dyDescent="0.25">
      <c r="B85" s="10" t="s">
        <v>140</v>
      </c>
      <c r="C85" s="11" t="s">
        <v>130</v>
      </c>
      <c r="E85" s="11" t="s">
        <v>41</v>
      </c>
      <c r="F85" s="11">
        <v>1996</v>
      </c>
      <c r="H85" s="13" t="s">
        <v>155</v>
      </c>
      <c r="I85" s="13"/>
      <c r="J85" s="45" t="s">
        <v>105</v>
      </c>
      <c r="K85" s="45"/>
    </row>
    <row r="86" spans="2:11" ht="12.75" hidden="1" customHeight="1" x14ac:dyDescent="0.25">
      <c r="B86" s="10" t="s">
        <v>141</v>
      </c>
      <c r="C86" s="11" t="s">
        <v>131</v>
      </c>
      <c r="E86" s="11" t="s">
        <v>42</v>
      </c>
      <c r="F86" s="11">
        <v>1995</v>
      </c>
      <c r="H86" s="13"/>
      <c r="I86" s="13"/>
      <c r="J86" s="45" t="s">
        <v>106</v>
      </c>
      <c r="K86" s="45"/>
    </row>
    <row r="87" spans="2:11" ht="12.75" hidden="1" customHeight="1" x14ac:dyDescent="0.25">
      <c r="C87" s="11" t="s">
        <v>132</v>
      </c>
      <c r="E87" s="11" t="s">
        <v>43</v>
      </c>
      <c r="F87" s="11">
        <v>1994</v>
      </c>
      <c r="H87" s="13"/>
      <c r="I87" s="24"/>
      <c r="J87" s="45" t="s">
        <v>107</v>
      </c>
      <c r="K87" s="45"/>
    </row>
    <row r="88" spans="2:11" ht="12.75" hidden="1" customHeight="1" x14ac:dyDescent="0.25">
      <c r="C88" s="11" t="s">
        <v>133</v>
      </c>
      <c r="E88" s="11" t="s">
        <v>44</v>
      </c>
      <c r="F88" s="11">
        <v>1993</v>
      </c>
      <c r="H88" s="13"/>
      <c r="I88" s="24"/>
      <c r="J88" s="45" t="s">
        <v>108</v>
      </c>
      <c r="K88" s="45"/>
    </row>
    <row r="89" spans="2:11" ht="12.75" hidden="1" customHeight="1" x14ac:dyDescent="0.25">
      <c r="C89" s="11" t="s">
        <v>134</v>
      </c>
      <c r="E89" s="11" t="s">
        <v>45</v>
      </c>
      <c r="F89" s="11">
        <v>1992</v>
      </c>
      <c r="H89" s="13"/>
      <c r="I89" s="24"/>
      <c r="J89" s="45" t="s">
        <v>109</v>
      </c>
      <c r="K89" s="45"/>
    </row>
    <row r="90" spans="2:11" ht="12" hidden="1" customHeight="1" x14ac:dyDescent="0.25">
      <c r="E90" s="11" t="s">
        <v>46</v>
      </c>
      <c r="F90" s="11">
        <v>1991</v>
      </c>
      <c r="H90" s="13"/>
      <c r="I90" s="24"/>
      <c r="J90" s="45" t="s">
        <v>110</v>
      </c>
      <c r="K90" s="45"/>
    </row>
    <row r="91" spans="2:11" ht="12.75" hidden="1" customHeight="1" x14ac:dyDescent="0.25">
      <c r="E91" s="11" t="s">
        <v>47</v>
      </c>
      <c r="F91" s="11">
        <v>1990</v>
      </c>
      <c r="H91" s="13"/>
      <c r="I91" s="24"/>
      <c r="J91" s="45" t="s">
        <v>111</v>
      </c>
      <c r="K91" s="45"/>
    </row>
    <row r="92" spans="2:11" ht="12.75" hidden="1" customHeight="1" x14ac:dyDescent="0.25">
      <c r="E92" s="11" t="s">
        <v>48</v>
      </c>
      <c r="F92" s="11">
        <v>1989</v>
      </c>
      <c r="H92" s="13"/>
      <c r="I92" s="24"/>
      <c r="J92" s="45" t="s">
        <v>112</v>
      </c>
      <c r="K92" s="45"/>
    </row>
    <row r="93" spans="2:11" ht="12.75" hidden="1" customHeight="1" x14ac:dyDescent="0.25">
      <c r="E93" s="11" t="s">
        <v>49</v>
      </c>
      <c r="F93" s="11">
        <v>1988</v>
      </c>
      <c r="H93" s="13"/>
      <c r="I93" s="24"/>
      <c r="J93" s="45" t="s">
        <v>113</v>
      </c>
      <c r="K93" s="45"/>
    </row>
    <row r="94" spans="2:11" ht="12.75" hidden="1" customHeight="1" x14ac:dyDescent="0.25">
      <c r="E94" s="11" t="s">
        <v>50</v>
      </c>
      <c r="F94" s="11">
        <v>1987</v>
      </c>
      <c r="H94" s="13"/>
      <c r="I94" s="24"/>
      <c r="J94" s="45" t="s">
        <v>114</v>
      </c>
      <c r="K94" s="45"/>
    </row>
    <row r="95" spans="2:11" ht="12.75" hidden="1" customHeight="1" x14ac:dyDescent="0.25">
      <c r="E95" s="11" t="s">
        <v>73</v>
      </c>
      <c r="F95" s="11">
        <v>1986</v>
      </c>
      <c r="H95" s="13"/>
      <c r="I95" s="24"/>
      <c r="J95" s="45" t="s">
        <v>115</v>
      </c>
      <c r="K95" s="45"/>
    </row>
    <row r="96" spans="2:11" ht="12.75" hidden="1" customHeight="1" x14ac:dyDescent="0.25">
      <c r="E96" s="11" t="s">
        <v>74</v>
      </c>
      <c r="F96" s="11">
        <v>1985</v>
      </c>
      <c r="H96" s="13"/>
      <c r="I96" s="25"/>
      <c r="J96" s="45" t="s">
        <v>116</v>
      </c>
      <c r="K96" s="45"/>
    </row>
    <row r="97" spans="5:11" ht="12.75" hidden="1" customHeight="1" x14ac:dyDescent="0.25">
      <c r="E97" s="11" t="s">
        <v>82</v>
      </c>
      <c r="F97" s="11">
        <v>1984</v>
      </c>
      <c r="H97" s="10"/>
      <c r="I97" s="25"/>
      <c r="J97" s="45" t="s">
        <v>117</v>
      </c>
      <c r="K97" s="45"/>
    </row>
    <row r="98" spans="5:11" ht="12.75" hidden="1" customHeight="1" x14ac:dyDescent="0.25">
      <c r="E98" s="11" t="s">
        <v>86</v>
      </c>
      <c r="F98" s="11">
        <v>1983</v>
      </c>
      <c r="H98" s="10"/>
      <c r="I98" s="25"/>
      <c r="J98" s="45" t="s">
        <v>160</v>
      </c>
      <c r="K98" s="45"/>
    </row>
    <row r="99" spans="5:11" ht="12.75" hidden="1" customHeight="1" x14ac:dyDescent="0.25">
      <c r="E99" s="11" t="s">
        <v>87</v>
      </c>
      <c r="F99" s="11">
        <v>1982</v>
      </c>
      <c r="H99" s="10"/>
      <c r="I99" s="25"/>
      <c r="J99" s="45" t="s">
        <v>118</v>
      </c>
      <c r="K99" s="45"/>
    </row>
    <row r="100" spans="5:11" ht="12.75" hidden="1" customHeight="1" x14ac:dyDescent="0.25">
      <c r="E100" s="11" t="s">
        <v>156</v>
      </c>
      <c r="F100" s="11">
        <v>1981</v>
      </c>
      <c r="H100" s="10"/>
      <c r="I100" s="25"/>
      <c r="J100" s="45" t="s">
        <v>119</v>
      </c>
      <c r="K100" s="45"/>
    </row>
    <row r="101" spans="5:11" ht="12.75" customHeight="1" x14ac:dyDescent="0.25">
      <c r="H101" s="30"/>
      <c r="I101" s="31"/>
      <c r="J101" s="45"/>
      <c r="K101" s="45"/>
    </row>
    <row r="102" spans="5:11" ht="12.75" customHeight="1" x14ac:dyDescent="0.25">
      <c r="H102" s="30"/>
      <c r="I102" s="31"/>
      <c r="J102" s="45"/>
      <c r="K102" s="45"/>
    </row>
    <row r="103" spans="5:11" ht="12.75" customHeight="1" x14ac:dyDescent="0.25">
      <c r="I103" s="14"/>
    </row>
    <row r="104" spans="5:11" ht="12.75" customHeight="1" x14ac:dyDescent="0.25">
      <c r="I104" s="14"/>
    </row>
    <row r="105" spans="5:11" ht="12.75" customHeight="1" x14ac:dyDescent="0.25">
      <c r="I105" s="14"/>
    </row>
    <row r="106" spans="5:11" ht="12.75" customHeight="1" x14ac:dyDescent="0.25">
      <c r="I106" s="14"/>
    </row>
    <row r="107" spans="5:11" ht="12.75" customHeight="1" x14ac:dyDescent="0.25"/>
    <row r="108" spans="5:11" ht="12.75" customHeight="1" x14ac:dyDescent="0.25"/>
    <row r="109" spans="5:11" ht="12.75" customHeight="1" x14ac:dyDescent="0.25"/>
    <row r="110" spans="5:11" ht="12.75" customHeight="1" x14ac:dyDescent="0.25"/>
    <row r="111" spans="5:11" ht="12.75" customHeight="1" x14ac:dyDescent="0.25"/>
  </sheetData>
  <sheetProtection algorithmName="SHA-512" hashValue="DuMrStcdC9oEcn73yhlvNMbOTxiZUJiuEw82piYk58Q8QfunusEUTRcBnVM50qQsdadBcQftX8i3t8FgWc2kdw==" saltValue="RL1deGIw7PUrXRBRaYzDug==" spinCount="100000" sheet="1" selectLockedCells="1"/>
  <mergeCells count="103">
    <mergeCell ref="R6:V6"/>
    <mergeCell ref="J100:K100"/>
    <mergeCell ref="J101:K101"/>
    <mergeCell ref="J93:K93"/>
    <mergeCell ref="J94:K94"/>
    <mergeCell ref="J95:K95"/>
    <mergeCell ref="J96:K96"/>
    <mergeCell ref="J89:K89"/>
    <mergeCell ref="J90:K90"/>
    <mergeCell ref="J98:K98"/>
    <mergeCell ref="J91:K91"/>
    <mergeCell ref="J92:K92"/>
    <mergeCell ref="J99:K99"/>
    <mergeCell ref="J80:K80"/>
    <mergeCell ref="J81:K81"/>
    <mergeCell ref="J82:K82"/>
    <mergeCell ref="J83:K83"/>
    <mergeCell ref="J84:K84"/>
    <mergeCell ref="J97:K97"/>
    <mergeCell ref="J85:K85"/>
    <mergeCell ref="J86:K86"/>
    <mergeCell ref="J87:K87"/>
    <mergeCell ref="J88:K88"/>
    <mergeCell ref="J74:K74"/>
    <mergeCell ref="J75:K75"/>
    <mergeCell ref="J76:K76"/>
    <mergeCell ref="J77:K77"/>
    <mergeCell ref="J78:K78"/>
    <mergeCell ref="J79:K79"/>
    <mergeCell ref="C66:D66"/>
    <mergeCell ref="J69:K69"/>
    <mergeCell ref="J70:K70"/>
    <mergeCell ref="J71:K71"/>
    <mergeCell ref="J72:K72"/>
    <mergeCell ref="J73:K73"/>
    <mergeCell ref="J68:K68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P6:Q6"/>
    <mergeCell ref="C27:D27"/>
    <mergeCell ref="C28:D28"/>
    <mergeCell ref="C19:D19"/>
    <mergeCell ref="C23:D23"/>
    <mergeCell ref="C9:D9"/>
    <mergeCell ref="C24:D24"/>
    <mergeCell ref="D3:K3"/>
    <mergeCell ref="C26:D26"/>
    <mergeCell ref="C6:D6"/>
    <mergeCell ref="C20:D20"/>
    <mergeCell ref="C21:D21"/>
    <mergeCell ref="C22:D22"/>
    <mergeCell ref="C12:D12"/>
    <mergeCell ref="C13:D13"/>
    <mergeCell ref="C7:D7"/>
    <mergeCell ref="C8:D8"/>
    <mergeCell ref="C25:D25"/>
    <mergeCell ref="C17:D17"/>
    <mergeCell ref="C18:D18"/>
    <mergeCell ref="J102:K102"/>
    <mergeCell ref="A2:K2"/>
    <mergeCell ref="A1:K1"/>
    <mergeCell ref="F4:K4"/>
    <mergeCell ref="C14:D14"/>
    <mergeCell ref="C15:D15"/>
    <mergeCell ref="C16:D16"/>
    <mergeCell ref="A5:K5"/>
    <mergeCell ref="C10:D10"/>
    <mergeCell ref="C11:D11"/>
    <mergeCell ref="C36:D36"/>
    <mergeCell ref="C37:D37"/>
    <mergeCell ref="C38:D38"/>
    <mergeCell ref="C39:D39"/>
    <mergeCell ref="C40:D40"/>
    <mergeCell ref="C41:D41"/>
    <mergeCell ref="C31:D31"/>
    <mergeCell ref="C32:D32"/>
    <mergeCell ref="C30:D30"/>
    <mergeCell ref="C29:D29"/>
    <mergeCell ref="C33:D33"/>
    <mergeCell ref="C34:D34"/>
    <mergeCell ref="C35:D35"/>
    <mergeCell ref="C48:D48"/>
  </mergeCells>
  <conditionalFormatting sqref="H7:H26 H27:I66">
    <cfRule type="expression" dxfId="6" priority="10">
      <formula>IF(N7&lt;&gt;1,TRUE,FALSE)</formula>
    </cfRule>
  </conditionalFormatting>
  <conditionalFormatting sqref="I7:K66">
    <cfRule type="expression" dxfId="5" priority="11">
      <formula>IF(1&lt;$M7,TRUE,FALSE)</formula>
    </cfRule>
  </conditionalFormatting>
  <conditionalFormatting sqref="J7:J66">
    <cfRule type="expression" dxfId="4" priority="8">
      <formula>IF(Q7&lt;&gt;1,TRUE,FALSE)</formula>
    </cfRule>
  </conditionalFormatting>
  <conditionalFormatting sqref="K7:K66">
    <cfRule type="expression" dxfId="3" priority="7">
      <formula>IF(V7&lt;&gt;1,TRUE,FALSE)</formula>
    </cfRule>
  </conditionalFormatting>
  <conditionalFormatting sqref="I7:I66">
    <cfRule type="expression" dxfId="2" priority="5">
      <formula>IF(O7&lt;&gt;1,TRUE,FALSE)</formula>
    </cfRule>
  </conditionalFormatting>
  <conditionalFormatting sqref="K70 K74 K78 K82 K86 K90 K94 K98">
    <cfRule type="expression" priority="4" stopIfTrue="1">
      <formula>"SE($D$3=$H$68;$G$68)"</formula>
    </cfRule>
  </conditionalFormatting>
  <conditionalFormatting sqref="J68:J102">
    <cfRule type="expression" dxfId="1" priority="3">
      <formula>IF($D$3=$I$68,J68=1)</formula>
    </cfRule>
  </conditionalFormatting>
  <conditionalFormatting sqref="B7:B66">
    <cfRule type="expression" dxfId="0" priority="1" stopIfTrue="1">
      <formula>IF(W7&lt;&gt;1,TRUE,FALSE)</formula>
    </cfRule>
  </conditionalFormatting>
  <dataValidations count="9">
    <dataValidation type="list" allowBlank="1" showInputMessage="1" showErrorMessage="1" sqref="F7:F66" xr:uid="{00000000-0002-0000-0000-000000000000}">
      <formula1>$A$68:$A$69</formula1>
    </dataValidation>
    <dataValidation type="list" allowBlank="1" showInputMessage="1" showErrorMessage="1" sqref="E7:E66" xr:uid="{00000000-0002-0000-0000-000001000000}">
      <formula1>$F$68:$F$100</formula1>
    </dataValidation>
    <dataValidation type="list" allowBlank="1" showInputMessage="1" showErrorMessage="1" sqref="D3:K3" xr:uid="{00000000-0002-0000-0000-000002000000}">
      <formula1>$J$68:$J$102</formula1>
    </dataValidation>
    <dataValidation type="list" allowBlank="1" showInputMessage="1" showErrorMessage="1" sqref="J7:J66" xr:uid="{00000000-0002-0000-0000-000003000000}">
      <formula1>$D$68:$D$77</formula1>
    </dataValidation>
    <dataValidation type="list" allowBlank="1" showInputMessage="1" showErrorMessage="1" sqref="K7:K66" xr:uid="{00000000-0002-0000-0000-000004000000}">
      <formula1>$C$68:$C$89</formula1>
    </dataValidation>
    <dataValidation type="list" allowBlank="1" showInputMessage="1" showErrorMessage="1" sqref="G7:G66" xr:uid="{00000000-0002-0000-0000-000005000000}">
      <formula1>$G$68:$G$69</formula1>
    </dataValidation>
    <dataValidation type="list" allowBlank="1" showInputMessage="1" showErrorMessage="1" sqref="I7:I66" xr:uid="{00000000-0002-0000-0000-000006000000}">
      <formula1>$I$68:$I$80</formula1>
    </dataValidation>
    <dataValidation type="list" allowBlank="1" showInputMessage="1" showErrorMessage="1" sqref="B7:B66" xr:uid="{00000000-0002-0000-0000-000007000000}">
      <formula1>$H$68:$H$85</formula1>
    </dataValidation>
    <dataValidation type="list" allowBlank="1" showInputMessage="1" showErrorMessage="1" sqref="H7:H66" xr:uid="{00000000-0002-0000-0000-000008000000}">
      <formula1>$B$68:$B$86</formula1>
    </dataValidation>
  </dataValidations>
  <printOptions horizontalCentered="1"/>
  <pageMargins left="0.19685039370078741" right="0.19685039370078741" top="0.19685039370078741" bottom="0.15748031496062992" header="0.31496062992125984" footer="0.31496062992125984"/>
  <pageSetup paperSize="9" fitToHeight="3" orientation="landscape" horizontalDpi="360" verticalDpi="360" r:id="rId1"/>
  <rowBreaks count="2" manualBreakCount="2">
    <brk id="26" max="9" man="1"/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 Atti</cp:lastModifiedBy>
  <cp:lastPrinted>2019-12-06T18:10:27Z</cp:lastPrinted>
  <dcterms:created xsi:type="dcterms:W3CDTF">2010-10-12T18:24:43Z</dcterms:created>
  <dcterms:modified xsi:type="dcterms:W3CDTF">2020-11-18T13:11:06Z</dcterms:modified>
</cp:coreProperties>
</file>