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uispfe\share\2 Leghe, Impianti e Strutture di Attività\3 Ciclismo\stagione 2017\Festa 2017\"/>
    </mc:Choice>
  </mc:AlternateContent>
  <bookViews>
    <workbookView xWindow="0" yWindow="0" windowWidth="19200" windowHeight="11370" tabRatio="690"/>
  </bookViews>
  <sheets>
    <sheet name="Copia Statica" sheetId="2" r:id="rId1"/>
    <sheet name="CircGF - Individuali" sheetId="5" r:id="rId2"/>
    <sheet name="CircGF - Società" sheetId="6" r:id="rId3"/>
    <sheet name="CamP - Individuali" sheetId="8" r:id="rId4"/>
    <sheet name="CamP - Società" sheetId="9" r:id="rId5"/>
    <sheet name="CamP - Società Pres" sheetId="11" r:id="rId6"/>
  </sheets>
  <definedNames>
    <definedName name="_xlnm._FilterDatabase" localSheetId="0" hidden="1">'Copia Statica'!$A$1:$R$2971</definedName>
    <definedName name="_xlnm.Print_Area" localSheetId="3">'CamP - Individuali'!$A$1:$U$595</definedName>
    <definedName name="_xlnm.Print_Area" localSheetId="4">'CamP - Società'!$A$1:$S$41</definedName>
    <definedName name="_xlnm.Print_Area" localSheetId="5">'CamP - Società Pres'!$A$1:$S$41</definedName>
    <definedName name="_xlnm.Print_Area" localSheetId="1">'CircGF - Individuali'!$A$1:$P$508</definedName>
    <definedName name="_xlnm.Print_Area" localSheetId="2">'CircGF - Società'!$A$1:$O$36</definedName>
    <definedName name="_xlnm.Print_Titles" localSheetId="3">'CamP - Individuali'!$1:$2</definedName>
    <definedName name="_xlnm.Print_Titles" localSheetId="4">'CamP - Società'!$1:$2</definedName>
    <definedName name="_xlnm.Print_Titles" localSheetId="5">'CamP - Società Pres'!$1:$2</definedName>
    <definedName name="_xlnm.Print_Titles" localSheetId="1">'CircGF - Individuali'!$1:$2</definedName>
    <definedName name="_xlnm.Print_Titles" localSheetId="2">'CircGF - Società'!$1:$2</definedName>
  </definedName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D5" i="9" l="1"/>
  <c r="E5" i="9"/>
  <c r="F5" i="9"/>
  <c r="G5" i="9"/>
  <c r="H5" i="9"/>
  <c r="I5" i="9"/>
  <c r="J5" i="9"/>
  <c r="K5" i="9"/>
  <c r="L5" i="9"/>
  <c r="M5" i="9"/>
  <c r="N5" i="9"/>
  <c r="D6" i="9"/>
  <c r="E6" i="9"/>
  <c r="F6" i="9"/>
  <c r="G6" i="9"/>
  <c r="H6" i="9"/>
  <c r="I6" i="9"/>
  <c r="J6" i="9"/>
  <c r="K6" i="9"/>
  <c r="L6" i="9"/>
  <c r="M6" i="9"/>
  <c r="N6" i="9"/>
  <c r="D7" i="9"/>
  <c r="E7" i="9"/>
  <c r="F7" i="9"/>
  <c r="G7" i="9"/>
  <c r="H7" i="9"/>
  <c r="I7" i="9"/>
  <c r="J7" i="9"/>
  <c r="K7" i="9"/>
  <c r="L7" i="9"/>
  <c r="M7" i="9"/>
  <c r="N7" i="9"/>
  <c r="D8" i="9"/>
  <c r="E8" i="9"/>
  <c r="F8" i="9"/>
  <c r="G8" i="9"/>
  <c r="H8" i="9"/>
  <c r="I8" i="9"/>
  <c r="J8" i="9"/>
  <c r="K8" i="9"/>
  <c r="L8" i="9"/>
  <c r="M8" i="9"/>
  <c r="N8" i="9"/>
  <c r="D9" i="9"/>
  <c r="E9" i="9"/>
  <c r="F9" i="9"/>
  <c r="G9" i="9"/>
  <c r="H9" i="9"/>
  <c r="I9" i="9"/>
  <c r="J9" i="9"/>
  <c r="K9" i="9"/>
  <c r="L9" i="9"/>
  <c r="M9" i="9"/>
  <c r="N9" i="9"/>
  <c r="D11" i="9"/>
  <c r="E11" i="9"/>
  <c r="F11" i="9"/>
  <c r="G11" i="9"/>
  <c r="H11" i="9"/>
  <c r="I11" i="9"/>
  <c r="J11" i="9"/>
  <c r="K11" i="9"/>
  <c r="L11" i="9"/>
  <c r="M11" i="9"/>
  <c r="N11" i="9"/>
  <c r="D10" i="9"/>
  <c r="E10" i="9"/>
  <c r="F10" i="9"/>
  <c r="G10" i="9"/>
  <c r="H10" i="9"/>
  <c r="I10" i="9"/>
  <c r="J10" i="9"/>
  <c r="K10" i="9"/>
  <c r="L10" i="9"/>
  <c r="M10" i="9"/>
  <c r="N10" i="9"/>
  <c r="D12" i="9"/>
  <c r="E12" i="9"/>
  <c r="F12" i="9"/>
  <c r="G12" i="9"/>
  <c r="H12" i="9"/>
  <c r="I12" i="9"/>
  <c r="J12" i="9"/>
  <c r="K12" i="9"/>
  <c r="L12" i="9"/>
  <c r="M12" i="9"/>
  <c r="N12" i="9"/>
  <c r="D13" i="9"/>
  <c r="E13" i="9"/>
  <c r="F13" i="9"/>
  <c r="G13" i="9"/>
  <c r="H13" i="9"/>
  <c r="I13" i="9"/>
  <c r="J13" i="9"/>
  <c r="K13" i="9"/>
  <c r="L13" i="9"/>
  <c r="M13" i="9"/>
  <c r="N13" i="9"/>
  <c r="D14" i="9"/>
  <c r="E14" i="9"/>
  <c r="F14" i="9"/>
  <c r="G14" i="9"/>
  <c r="H14" i="9"/>
  <c r="I14" i="9"/>
  <c r="J14" i="9"/>
  <c r="K14" i="9"/>
  <c r="L14" i="9"/>
  <c r="M14" i="9"/>
  <c r="N14" i="9"/>
  <c r="D15" i="9"/>
  <c r="E15" i="9"/>
  <c r="F15" i="9"/>
  <c r="G15" i="9"/>
  <c r="H15" i="9"/>
  <c r="I15" i="9"/>
  <c r="J15" i="9"/>
  <c r="K15" i="9"/>
  <c r="L15" i="9"/>
  <c r="M15" i="9"/>
  <c r="N15" i="9"/>
  <c r="D17" i="9"/>
  <c r="E17" i="9"/>
  <c r="F17" i="9"/>
  <c r="G17" i="9"/>
  <c r="H17" i="9"/>
  <c r="I17" i="9"/>
  <c r="J17" i="9"/>
  <c r="K17" i="9"/>
  <c r="L17" i="9"/>
  <c r="M17" i="9"/>
  <c r="N17" i="9"/>
  <c r="D16" i="9"/>
  <c r="E16" i="9"/>
  <c r="F16" i="9"/>
  <c r="G16" i="9"/>
  <c r="H16" i="9"/>
  <c r="I16" i="9"/>
  <c r="J16" i="9"/>
  <c r="K16" i="9"/>
  <c r="L16" i="9"/>
  <c r="M16" i="9"/>
  <c r="N16" i="9"/>
  <c r="D18" i="9"/>
  <c r="E18" i="9"/>
  <c r="F18" i="9"/>
  <c r="G18" i="9"/>
  <c r="H18" i="9"/>
  <c r="I18" i="9"/>
  <c r="J18" i="9"/>
  <c r="K18" i="9"/>
  <c r="L18" i="9"/>
  <c r="M18" i="9"/>
  <c r="N18" i="9"/>
  <c r="D20" i="9"/>
  <c r="E20" i="9"/>
  <c r="F20" i="9"/>
  <c r="G20" i="9"/>
  <c r="H20" i="9"/>
  <c r="I20" i="9"/>
  <c r="J20" i="9"/>
  <c r="K20" i="9"/>
  <c r="L20" i="9"/>
  <c r="M20" i="9"/>
  <c r="N20" i="9"/>
  <c r="D19" i="9"/>
  <c r="E19" i="9"/>
  <c r="F19" i="9"/>
  <c r="G19" i="9"/>
  <c r="H19" i="9"/>
  <c r="I19" i="9"/>
  <c r="J19" i="9"/>
  <c r="K19" i="9"/>
  <c r="L19" i="9"/>
  <c r="M19" i="9"/>
  <c r="N19" i="9"/>
  <c r="D21" i="9"/>
  <c r="E21" i="9"/>
  <c r="F21" i="9"/>
  <c r="G21" i="9"/>
  <c r="H21" i="9"/>
  <c r="I21" i="9"/>
  <c r="J21" i="9"/>
  <c r="K21" i="9"/>
  <c r="L21" i="9"/>
  <c r="M21" i="9"/>
  <c r="N21" i="9"/>
  <c r="D22" i="9"/>
  <c r="E22" i="9"/>
  <c r="F22" i="9"/>
  <c r="G22" i="9"/>
  <c r="H22" i="9"/>
  <c r="I22" i="9"/>
  <c r="J22" i="9"/>
  <c r="K22" i="9"/>
  <c r="L22" i="9"/>
  <c r="M22" i="9"/>
  <c r="N22" i="9"/>
  <c r="D23" i="9"/>
  <c r="E23" i="9"/>
  <c r="F23" i="9"/>
  <c r="G23" i="9"/>
  <c r="H23" i="9"/>
  <c r="I23" i="9"/>
  <c r="J23" i="9"/>
  <c r="K23" i="9"/>
  <c r="L23" i="9"/>
  <c r="M23" i="9"/>
  <c r="N23" i="9"/>
  <c r="D24" i="9"/>
  <c r="E24" i="9"/>
  <c r="F24" i="9"/>
  <c r="G24" i="9"/>
  <c r="H24" i="9"/>
  <c r="I24" i="9"/>
  <c r="J24" i="9"/>
  <c r="K24" i="9"/>
  <c r="L24" i="9"/>
  <c r="M24" i="9"/>
  <c r="N24" i="9"/>
  <c r="D25" i="9"/>
  <c r="E25" i="9"/>
  <c r="F25" i="9"/>
  <c r="G25" i="9"/>
  <c r="H25" i="9"/>
  <c r="I25" i="9"/>
  <c r="J25" i="9"/>
  <c r="K25" i="9"/>
  <c r="L25" i="9"/>
  <c r="M25" i="9"/>
  <c r="N25" i="9"/>
  <c r="D26" i="9"/>
  <c r="E26" i="9"/>
  <c r="F26" i="9"/>
  <c r="G26" i="9"/>
  <c r="H26" i="9"/>
  <c r="I26" i="9"/>
  <c r="J26" i="9"/>
  <c r="K26" i="9"/>
  <c r="L26" i="9"/>
  <c r="M26" i="9"/>
  <c r="N26" i="9"/>
  <c r="D27" i="9"/>
  <c r="E27" i="9"/>
  <c r="F27" i="9"/>
  <c r="G27" i="9"/>
  <c r="H27" i="9"/>
  <c r="I27" i="9"/>
  <c r="J27" i="9"/>
  <c r="K27" i="9"/>
  <c r="L27" i="9"/>
  <c r="M27" i="9"/>
  <c r="N27" i="9"/>
  <c r="D30" i="9"/>
  <c r="E30" i="9"/>
  <c r="F30" i="9"/>
  <c r="G30" i="9"/>
  <c r="H30" i="9"/>
  <c r="I30" i="9"/>
  <c r="J30" i="9"/>
  <c r="K30" i="9"/>
  <c r="L30" i="9"/>
  <c r="M30" i="9"/>
  <c r="N30" i="9"/>
  <c r="D29" i="9"/>
  <c r="E29" i="9"/>
  <c r="F29" i="9"/>
  <c r="G29" i="9"/>
  <c r="H29" i="9"/>
  <c r="I29" i="9"/>
  <c r="J29" i="9"/>
  <c r="K29" i="9"/>
  <c r="L29" i="9"/>
  <c r="M29" i="9"/>
  <c r="N29" i="9"/>
  <c r="D31" i="9"/>
  <c r="E31" i="9"/>
  <c r="F31" i="9"/>
  <c r="G31" i="9"/>
  <c r="H31" i="9"/>
  <c r="I31" i="9"/>
  <c r="J31" i="9"/>
  <c r="K31" i="9"/>
  <c r="L31" i="9"/>
  <c r="M31" i="9"/>
  <c r="N31" i="9"/>
  <c r="D33" i="9"/>
  <c r="E33" i="9"/>
  <c r="F33" i="9"/>
  <c r="G33" i="9"/>
  <c r="H33" i="9"/>
  <c r="I33" i="9"/>
  <c r="J33" i="9"/>
  <c r="K33" i="9"/>
  <c r="L33" i="9"/>
  <c r="M33" i="9"/>
  <c r="N33" i="9"/>
  <c r="D32" i="9"/>
  <c r="E32" i="9"/>
  <c r="F32" i="9"/>
  <c r="G32" i="9"/>
  <c r="H32" i="9"/>
  <c r="I32" i="9"/>
  <c r="J32" i="9"/>
  <c r="K32" i="9"/>
  <c r="L32" i="9"/>
  <c r="M32" i="9"/>
  <c r="N32" i="9"/>
  <c r="D34" i="9"/>
  <c r="E34" i="9"/>
  <c r="F34" i="9"/>
  <c r="G34" i="9"/>
  <c r="H34" i="9"/>
  <c r="I34" i="9"/>
  <c r="J34" i="9"/>
  <c r="K34" i="9"/>
  <c r="L34" i="9"/>
  <c r="M34" i="9"/>
  <c r="N34" i="9"/>
  <c r="D28" i="9"/>
  <c r="E28" i="9"/>
  <c r="F28" i="9"/>
  <c r="G28" i="9"/>
  <c r="H28" i="9"/>
  <c r="I28" i="9"/>
  <c r="J28" i="9"/>
  <c r="K28" i="9"/>
  <c r="L28" i="9"/>
  <c r="M28" i="9"/>
  <c r="N28" i="9"/>
  <c r="D36" i="9"/>
  <c r="E36" i="9"/>
  <c r="F36" i="9"/>
  <c r="G36" i="9"/>
  <c r="H36" i="9"/>
  <c r="I36" i="9"/>
  <c r="J36" i="9"/>
  <c r="K36" i="9"/>
  <c r="L36" i="9"/>
  <c r="M36" i="9"/>
  <c r="N36" i="9"/>
  <c r="D38" i="9"/>
  <c r="E38" i="9"/>
  <c r="F38" i="9"/>
  <c r="G38" i="9"/>
  <c r="H38" i="9"/>
  <c r="I38" i="9"/>
  <c r="J38" i="9"/>
  <c r="K38" i="9"/>
  <c r="L38" i="9"/>
  <c r="M38" i="9"/>
  <c r="N38" i="9"/>
  <c r="D37" i="9"/>
  <c r="E37" i="9"/>
  <c r="F37" i="9"/>
  <c r="G37" i="9"/>
  <c r="H37" i="9"/>
  <c r="I37" i="9"/>
  <c r="J37" i="9"/>
  <c r="K37" i="9"/>
  <c r="L37" i="9"/>
  <c r="M37" i="9"/>
  <c r="N37" i="9"/>
  <c r="D39" i="9"/>
  <c r="E39" i="9"/>
  <c r="F39" i="9"/>
  <c r="G39" i="9"/>
  <c r="H39" i="9"/>
  <c r="I39" i="9"/>
  <c r="J39" i="9"/>
  <c r="K39" i="9"/>
  <c r="L39" i="9"/>
  <c r="M39" i="9"/>
  <c r="N39" i="9"/>
  <c r="D41" i="9"/>
  <c r="E41" i="9"/>
  <c r="F41" i="9"/>
  <c r="G41" i="9"/>
  <c r="H41" i="9"/>
  <c r="I41" i="9"/>
  <c r="J41" i="9"/>
  <c r="K41" i="9"/>
  <c r="L41" i="9"/>
  <c r="M41" i="9"/>
  <c r="N41" i="9"/>
  <c r="D35" i="9"/>
  <c r="E35" i="9"/>
  <c r="F35" i="9"/>
  <c r="G35" i="9"/>
  <c r="H35" i="9"/>
  <c r="I35" i="9"/>
  <c r="J35" i="9"/>
  <c r="K35" i="9"/>
  <c r="L35" i="9"/>
  <c r="M35" i="9"/>
  <c r="N35" i="9"/>
  <c r="D40" i="9"/>
  <c r="E40" i="9"/>
  <c r="F40" i="9"/>
  <c r="G40" i="9"/>
  <c r="H40" i="9"/>
  <c r="I40" i="9"/>
  <c r="J40" i="9"/>
  <c r="K40" i="9"/>
  <c r="L40" i="9"/>
  <c r="M40" i="9"/>
  <c r="N40" i="9"/>
  <c r="F3" i="9"/>
  <c r="G3" i="9"/>
  <c r="H3" i="9"/>
  <c r="I3" i="9"/>
  <c r="J3" i="9"/>
  <c r="K3" i="9"/>
  <c r="L3" i="9"/>
  <c r="M3" i="9"/>
  <c r="N3" i="9"/>
  <c r="F4" i="9"/>
  <c r="G4" i="9"/>
  <c r="H4" i="9"/>
  <c r="I4" i="9"/>
  <c r="J4" i="9"/>
  <c r="K4" i="9"/>
  <c r="L4" i="9"/>
  <c r="M4" i="9"/>
  <c r="N4" i="9"/>
  <c r="D3" i="9"/>
  <c r="D4" i="9"/>
  <c r="E3" i="9"/>
  <c r="F3" i="8"/>
  <c r="G3" i="8"/>
  <c r="H3" i="8"/>
  <c r="I3" i="8"/>
  <c r="J3" i="8"/>
  <c r="K3" i="8"/>
  <c r="L3" i="8"/>
  <c r="M3" i="8"/>
  <c r="N3" i="8"/>
  <c r="O3" i="8"/>
  <c r="P3" i="8"/>
  <c r="F6" i="8"/>
  <c r="G6" i="8"/>
  <c r="H6" i="8"/>
  <c r="I6" i="8"/>
  <c r="J6" i="8"/>
  <c r="K6" i="8"/>
  <c r="L6" i="8"/>
  <c r="M6" i="8"/>
  <c r="N6" i="8"/>
  <c r="O6" i="8"/>
  <c r="P6" i="8"/>
  <c r="F5" i="8"/>
  <c r="G5" i="8"/>
  <c r="H5" i="8"/>
  <c r="I5" i="8"/>
  <c r="J5" i="8"/>
  <c r="K5" i="8"/>
  <c r="L5" i="8"/>
  <c r="M5" i="8"/>
  <c r="N5" i="8"/>
  <c r="O5" i="8"/>
  <c r="P5" i="8"/>
  <c r="F9" i="8"/>
  <c r="G9" i="8"/>
  <c r="H9" i="8"/>
  <c r="I9" i="8"/>
  <c r="J9" i="8"/>
  <c r="K9" i="8"/>
  <c r="L9" i="8"/>
  <c r="M9" i="8"/>
  <c r="N9" i="8"/>
  <c r="O9" i="8"/>
  <c r="P9" i="8"/>
  <c r="F10" i="8"/>
  <c r="G10" i="8"/>
  <c r="H10" i="8"/>
  <c r="I10" i="8"/>
  <c r="J10" i="8"/>
  <c r="K10" i="8"/>
  <c r="L10" i="8"/>
  <c r="M10" i="8"/>
  <c r="N10" i="8"/>
  <c r="O10" i="8"/>
  <c r="P10" i="8"/>
  <c r="F7" i="8"/>
  <c r="G7" i="8"/>
  <c r="H7" i="8"/>
  <c r="I7" i="8"/>
  <c r="J7" i="8"/>
  <c r="K7" i="8"/>
  <c r="L7" i="8"/>
  <c r="M7" i="8"/>
  <c r="N7" i="8"/>
  <c r="O7" i="8"/>
  <c r="P7" i="8"/>
  <c r="F8" i="8"/>
  <c r="G8" i="8"/>
  <c r="H8" i="8"/>
  <c r="I8" i="8"/>
  <c r="J8" i="8"/>
  <c r="K8" i="8"/>
  <c r="L8" i="8"/>
  <c r="M8" i="8"/>
  <c r="N8" i="8"/>
  <c r="O8" i="8"/>
  <c r="P8" i="8"/>
  <c r="F11" i="8"/>
  <c r="G11" i="8"/>
  <c r="H11" i="8"/>
  <c r="I11" i="8"/>
  <c r="J11" i="8"/>
  <c r="K11" i="8"/>
  <c r="L11" i="8"/>
  <c r="M11" i="8"/>
  <c r="N11" i="8"/>
  <c r="O11" i="8"/>
  <c r="P11" i="8"/>
  <c r="F13" i="8"/>
  <c r="G13" i="8"/>
  <c r="H13" i="8"/>
  <c r="I13" i="8"/>
  <c r="J13" i="8"/>
  <c r="K13" i="8"/>
  <c r="L13" i="8"/>
  <c r="M13" i="8"/>
  <c r="N13" i="8"/>
  <c r="O13" i="8"/>
  <c r="P13" i="8"/>
  <c r="F16" i="8"/>
  <c r="G16" i="8"/>
  <c r="H16" i="8"/>
  <c r="I16" i="8"/>
  <c r="J16" i="8"/>
  <c r="K16" i="8"/>
  <c r="L16" i="8"/>
  <c r="M16" i="8"/>
  <c r="N16" i="8"/>
  <c r="O16" i="8"/>
  <c r="P16" i="8"/>
  <c r="F26" i="8"/>
  <c r="G26" i="8"/>
  <c r="H26" i="8"/>
  <c r="I26" i="8"/>
  <c r="J26" i="8"/>
  <c r="K26" i="8"/>
  <c r="L26" i="8"/>
  <c r="M26" i="8"/>
  <c r="N26" i="8"/>
  <c r="O26" i="8"/>
  <c r="P26" i="8"/>
  <c r="F19" i="8"/>
  <c r="G19" i="8"/>
  <c r="H19" i="8"/>
  <c r="I19" i="8"/>
  <c r="J19" i="8"/>
  <c r="K19" i="8"/>
  <c r="L19" i="8"/>
  <c r="M19" i="8"/>
  <c r="N19" i="8"/>
  <c r="O19" i="8"/>
  <c r="P19" i="8"/>
  <c r="F30" i="8"/>
  <c r="G30" i="8"/>
  <c r="H30" i="8"/>
  <c r="I30" i="8"/>
  <c r="J30" i="8"/>
  <c r="K30" i="8"/>
  <c r="L30" i="8"/>
  <c r="M30" i="8"/>
  <c r="N30" i="8"/>
  <c r="O30" i="8"/>
  <c r="P30" i="8"/>
  <c r="F17" i="8"/>
  <c r="G17" i="8"/>
  <c r="H17" i="8"/>
  <c r="I17" i="8"/>
  <c r="J17" i="8"/>
  <c r="K17" i="8"/>
  <c r="L17" i="8"/>
  <c r="M17" i="8"/>
  <c r="N17" i="8"/>
  <c r="O17" i="8"/>
  <c r="P17" i="8"/>
  <c r="F27" i="8"/>
  <c r="G27" i="8"/>
  <c r="H27" i="8"/>
  <c r="I27" i="8"/>
  <c r="J27" i="8"/>
  <c r="K27" i="8"/>
  <c r="L27" i="8"/>
  <c r="M27" i="8"/>
  <c r="N27" i="8"/>
  <c r="O27" i="8"/>
  <c r="P27" i="8"/>
  <c r="F12" i="8"/>
  <c r="G12" i="8"/>
  <c r="H12" i="8"/>
  <c r="I12" i="8"/>
  <c r="J12" i="8"/>
  <c r="K12" i="8"/>
  <c r="L12" i="8"/>
  <c r="M12" i="8"/>
  <c r="N12" i="8"/>
  <c r="O12" i="8"/>
  <c r="P12" i="8"/>
  <c r="F21" i="8"/>
  <c r="G21" i="8"/>
  <c r="H21" i="8"/>
  <c r="I21" i="8"/>
  <c r="J21" i="8"/>
  <c r="K21" i="8"/>
  <c r="L21" i="8"/>
  <c r="M21" i="8"/>
  <c r="N21" i="8"/>
  <c r="O21" i="8"/>
  <c r="P21" i="8"/>
  <c r="F22" i="8"/>
  <c r="G22" i="8"/>
  <c r="H22" i="8"/>
  <c r="I22" i="8"/>
  <c r="J22" i="8"/>
  <c r="K22" i="8"/>
  <c r="L22" i="8"/>
  <c r="M22" i="8"/>
  <c r="N22" i="8"/>
  <c r="O22" i="8"/>
  <c r="P22" i="8"/>
  <c r="F24" i="8"/>
  <c r="G24" i="8"/>
  <c r="H24" i="8"/>
  <c r="I24" i="8"/>
  <c r="J24" i="8"/>
  <c r="K24" i="8"/>
  <c r="L24" i="8"/>
  <c r="M24" i="8"/>
  <c r="N24" i="8"/>
  <c r="O24" i="8"/>
  <c r="P24" i="8"/>
  <c r="F25" i="8"/>
  <c r="G25" i="8"/>
  <c r="H25" i="8"/>
  <c r="I25" i="8"/>
  <c r="J25" i="8"/>
  <c r="K25" i="8"/>
  <c r="L25" i="8"/>
  <c r="M25" i="8"/>
  <c r="N25" i="8"/>
  <c r="O25" i="8"/>
  <c r="P25" i="8"/>
  <c r="F14" i="8"/>
  <c r="G14" i="8"/>
  <c r="H14" i="8"/>
  <c r="I14" i="8"/>
  <c r="J14" i="8"/>
  <c r="K14" i="8"/>
  <c r="L14" i="8"/>
  <c r="M14" i="8"/>
  <c r="N14" i="8"/>
  <c r="O14" i="8"/>
  <c r="P14" i="8"/>
  <c r="F31" i="8"/>
  <c r="G31" i="8"/>
  <c r="H31" i="8"/>
  <c r="I31" i="8"/>
  <c r="J31" i="8"/>
  <c r="K31" i="8"/>
  <c r="L31" i="8"/>
  <c r="M31" i="8"/>
  <c r="N31" i="8"/>
  <c r="O31" i="8"/>
  <c r="P31" i="8"/>
  <c r="F28" i="8"/>
  <c r="G28" i="8"/>
  <c r="H28" i="8"/>
  <c r="I28" i="8"/>
  <c r="J28" i="8"/>
  <c r="K28" i="8"/>
  <c r="L28" i="8"/>
  <c r="M28" i="8"/>
  <c r="N28" i="8"/>
  <c r="O28" i="8"/>
  <c r="P28" i="8"/>
  <c r="F18" i="8"/>
  <c r="G18" i="8"/>
  <c r="H18" i="8"/>
  <c r="I18" i="8"/>
  <c r="J18" i="8"/>
  <c r="K18" i="8"/>
  <c r="L18" i="8"/>
  <c r="M18" i="8"/>
  <c r="N18" i="8"/>
  <c r="O18" i="8"/>
  <c r="P18" i="8"/>
  <c r="F29" i="8"/>
  <c r="G29" i="8"/>
  <c r="H29" i="8"/>
  <c r="I29" i="8"/>
  <c r="J29" i="8"/>
  <c r="K29" i="8"/>
  <c r="L29" i="8"/>
  <c r="M29" i="8"/>
  <c r="N29" i="8"/>
  <c r="O29" i="8"/>
  <c r="P29" i="8"/>
  <c r="F15" i="8"/>
  <c r="G15" i="8"/>
  <c r="H15" i="8"/>
  <c r="I15" i="8"/>
  <c r="J15" i="8"/>
  <c r="K15" i="8"/>
  <c r="L15" i="8"/>
  <c r="M15" i="8"/>
  <c r="N15" i="8"/>
  <c r="O15" i="8"/>
  <c r="P15" i="8"/>
  <c r="F41" i="8"/>
  <c r="G41" i="8"/>
  <c r="H41" i="8"/>
  <c r="I41" i="8"/>
  <c r="J41" i="8"/>
  <c r="K41" i="8"/>
  <c r="L41" i="8"/>
  <c r="M41" i="8"/>
  <c r="N41" i="8"/>
  <c r="O41" i="8"/>
  <c r="P41" i="8"/>
  <c r="F43" i="8"/>
  <c r="G43" i="8"/>
  <c r="H43" i="8"/>
  <c r="I43" i="8"/>
  <c r="J43" i="8"/>
  <c r="K43" i="8"/>
  <c r="L43" i="8"/>
  <c r="M43" i="8"/>
  <c r="N43" i="8"/>
  <c r="O43" i="8"/>
  <c r="P43" i="8"/>
  <c r="F23" i="8"/>
  <c r="G23" i="8"/>
  <c r="H23" i="8"/>
  <c r="I23" i="8"/>
  <c r="J23" i="8"/>
  <c r="K23" i="8"/>
  <c r="L23" i="8"/>
  <c r="M23" i="8"/>
  <c r="N23" i="8"/>
  <c r="O23" i="8"/>
  <c r="P23" i="8"/>
  <c r="F33" i="8"/>
  <c r="G33" i="8"/>
  <c r="H33" i="8"/>
  <c r="I33" i="8"/>
  <c r="J33" i="8"/>
  <c r="K33" i="8"/>
  <c r="L33" i="8"/>
  <c r="M33" i="8"/>
  <c r="N33" i="8"/>
  <c r="O33" i="8"/>
  <c r="P33" i="8"/>
  <c r="F20" i="8"/>
  <c r="G20" i="8"/>
  <c r="H20" i="8"/>
  <c r="I20" i="8"/>
  <c r="J20" i="8"/>
  <c r="K20" i="8"/>
  <c r="L20" i="8"/>
  <c r="M20" i="8"/>
  <c r="N20" i="8"/>
  <c r="O20" i="8"/>
  <c r="P20" i="8"/>
  <c r="F56" i="8"/>
  <c r="G56" i="8"/>
  <c r="H56" i="8"/>
  <c r="I56" i="8"/>
  <c r="J56" i="8"/>
  <c r="K56" i="8"/>
  <c r="L56" i="8"/>
  <c r="M56" i="8"/>
  <c r="N56" i="8"/>
  <c r="O56" i="8"/>
  <c r="P56" i="8"/>
  <c r="F32" i="8"/>
  <c r="G32" i="8"/>
  <c r="H32" i="8"/>
  <c r="I32" i="8"/>
  <c r="J32" i="8"/>
  <c r="K32" i="8"/>
  <c r="L32" i="8"/>
  <c r="M32" i="8"/>
  <c r="N32" i="8"/>
  <c r="O32" i="8"/>
  <c r="P32" i="8"/>
  <c r="F44" i="8"/>
  <c r="G44" i="8"/>
  <c r="H44" i="8"/>
  <c r="I44" i="8"/>
  <c r="J44" i="8"/>
  <c r="K44" i="8"/>
  <c r="L44" i="8"/>
  <c r="M44" i="8"/>
  <c r="N44" i="8"/>
  <c r="O44" i="8"/>
  <c r="P44" i="8"/>
  <c r="F42" i="8"/>
  <c r="G42" i="8"/>
  <c r="H42" i="8"/>
  <c r="I42" i="8"/>
  <c r="J42" i="8"/>
  <c r="K42" i="8"/>
  <c r="L42" i="8"/>
  <c r="M42" i="8"/>
  <c r="N42" i="8"/>
  <c r="O42" i="8"/>
  <c r="P42" i="8"/>
  <c r="F48" i="8"/>
  <c r="G48" i="8"/>
  <c r="H48" i="8"/>
  <c r="I48" i="8"/>
  <c r="J48" i="8"/>
  <c r="K48" i="8"/>
  <c r="L48" i="8"/>
  <c r="M48" i="8"/>
  <c r="N48" i="8"/>
  <c r="O48" i="8"/>
  <c r="P48" i="8"/>
  <c r="F36" i="8"/>
  <c r="G36" i="8"/>
  <c r="H36" i="8"/>
  <c r="I36" i="8"/>
  <c r="J36" i="8"/>
  <c r="K36" i="8"/>
  <c r="L36" i="8"/>
  <c r="M36" i="8"/>
  <c r="N36" i="8"/>
  <c r="O36" i="8"/>
  <c r="P36" i="8"/>
  <c r="F35" i="8"/>
  <c r="G35" i="8"/>
  <c r="H35" i="8"/>
  <c r="I35" i="8"/>
  <c r="J35" i="8"/>
  <c r="K35" i="8"/>
  <c r="L35" i="8"/>
  <c r="M35" i="8"/>
  <c r="N35" i="8"/>
  <c r="O35" i="8"/>
  <c r="P35" i="8"/>
  <c r="F39" i="8"/>
  <c r="G39" i="8"/>
  <c r="H39" i="8"/>
  <c r="I39" i="8"/>
  <c r="J39" i="8"/>
  <c r="K39" i="8"/>
  <c r="L39" i="8"/>
  <c r="M39" i="8"/>
  <c r="N39" i="8"/>
  <c r="O39" i="8"/>
  <c r="P39" i="8"/>
  <c r="F47" i="8"/>
  <c r="G47" i="8"/>
  <c r="H47" i="8"/>
  <c r="I47" i="8"/>
  <c r="J47" i="8"/>
  <c r="K47" i="8"/>
  <c r="L47" i="8"/>
  <c r="M47" i="8"/>
  <c r="N47" i="8"/>
  <c r="O47" i="8"/>
  <c r="P47" i="8"/>
  <c r="F37" i="8"/>
  <c r="G37" i="8"/>
  <c r="H37" i="8"/>
  <c r="I37" i="8"/>
  <c r="J37" i="8"/>
  <c r="K37" i="8"/>
  <c r="L37" i="8"/>
  <c r="M37" i="8"/>
  <c r="N37" i="8"/>
  <c r="O37" i="8"/>
  <c r="P37" i="8"/>
  <c r="F55" i="8"/>
  <c r="G55" i="8"/>
  <c r="H55" i="8"/>
  <c r="I55" i="8"/>
  <c r="J55" i="8"/>
  <c r="K55" i="8"/>
  <c r="L55" i="8"/>
  <c r="M55" i="8"/>
  <c r="N55" i="8"/>
  <c r="O55" i="8"/>
  <c r="P55" i="8"/>
  <c r="F34" i="8"/>
  <c r="G34" i="8"/>
  <c r="H34" i="8"/>
  <c r="I34" i="8"/>
  <c r="J34" i="8"/>
  <c r="K34" i="8"/>
  <c r="L34" i="8"/>
  <c r="M34" i="8"/>
  <c r="N34" i="8"/>
  <c r="O34" i="8"/>
  <c r="P34" i="8"/>
  <c r="F45" i="8"/>
  <c r="G45" i="8"/>
  <c r="H45" i="8"/>
  <c r="I45" i="8"/>
  <c r="J45" i="8"/>
  <c r="K45" i="8"/>
  <c r="L45" i="8"/>
  <c r="M45" i="8"/>
  <c r="N45" i="8"/>
  <c r="O45" i="8"/>
  <c r="P45" i="8"/>
  <c r="F83" i="8"/>
  <c r="G83" i="8"/>
  <c r="H83" i="8"/>
  <c r="I83" i="8"/>
  <c r="J83" i="8"/>
  <c r="K83" i="8"/>
  <c r="L83" i="8"/>
  <c r="M83" i="8"/>
  <c r="N83" i="8"/>
  <c r="O83" i="8"/>
  <c r="P83" i="8"/>
  <c r="F38" i="8"/>
  <c r="G38" i="8"/>
  <c r="H38" i="8"/>
  <c r="I38" i="8"/>
  <c r="J38" i="8"/>
  <c r="K38" i="8"/>
  <c r="L38" i="8"/>
  <c r="M38" i="8"/>
  <c r="N38" i="8"/>
  <c r="O38" i="8"/>
  <c r="P38" i="8"/>
  <c r="F40" i="8"/>
  <c r="G40" i="8"/>
  <c r="H40" i="8"/>
  <c r="I40" i="8"/>
  <c r="J40" i="8"/>
  <c r="K40" i="8"/>
  <c r="L40" i="8"/>
  <c r="M40" i="8"/>
  <c r="N40" i="8"/>
  <c r="O40" i="8"/>
  <c r="P40" i="8"/>
  <c r="F49" i="8"/>
  <c r="G49" i="8"/>
  <c r="H49" i="8"/>
  <c r="I49" i="8"/>
  <c r="J49" i="8"/>
  <c r="K49" i="8"/>
  <c r="L49" i="8"/>
  <c r="M49" i="8"/>
  <c r="N49" i="8"/>
  <c r="O49" i="8"/>
  <c r="P49" i="8"/>
  <c r="F57" i="8"/>
  <c r="G57" i="8"/>
  <c r="H57" i="8"/>
  <c r="I57" i="8"/>
  <c r="J57" i="8"/>
  <c r="K57" i="8"/>
  <c r="L57" i="8"/>
  <c r="M57" i="8"/>
  <c r="N57" i="8"/>
  <c r="O57" i="8"/>
  <c r="P57" i="8"/>
  <c r="F74" i="8"/>
  <c r="G74" i="8"/>
  <c r="H74" i="8"/>
  <c r="I74" i="8"/>
  <c r="J74" i="8"/>
  <c r="K74" i="8"/>
  <c r="L74" i="8"/>
  <c r="M74" i="8"/>
  <c r="N74" i="8"/>
  <c r="O74" i="8"/>
  <c r="P74" i="8"/>
  <c r="F66" i="8"/>
  <c r="G66" i="8"/>
  <c r="H66" i="8"/>
  <c r="I66" i="8"/>
  <c r="J66" i="8"/>
  <c r="K66" i="8"/>
  <c r="L66" i="8"/>
  <c r="M66" i="8"/>
  <c r="N66" i="8"/>
  <c r="O66" i="8"/>
  <c r="P66" i="8"/>
  <c r="F52" i="8"/>
  <c r="G52" i="8"/>
  <c r="H52" i="8"/>
  <c r="I52" i="8"/>
  <c r="J52" i="8"/>
  <c r="K52" i="8"/>
  <c r="L52" i="8"/>
  <c r="M52" i="8"/>
  <c r="N52" i="8"/>
  <c r="O52" i="8"/>
  <c r="P52" i="8"/>
  <c r="F60" i="8"/>
  <c r="G60" i="8"/>
  <c r="H60" i="8"/>
  <c r="I60" i="8"/>
  <c r="J60" i="8"/>
  <c r="K60" i="8"/>
  <c r="L60" i="8"/>
  <c r="M60" i="8"/>
  <c r="N60" i="8"/>
  <c r="O60" i="8"/>
  <c r="P60" i="8"/>
  <c r="F54" i="8"/>
  <c r="G54" i="8"/>
  <c r="H54" i="8"/>
  <c r="I54" i="8"/>
  <c r="J54" i="8"/>
  <c r="K54" i="8"/>
  <c r="L54" i="8"/>
  <c r="M54" i="8"/>
  <c r="N54" i="8"/>
  <c r="O54" i="8"/>
  <c r="P54" i="8"/>
  <c r="F62" i="8"/>
  <c r="G62" i="8"/>
  <c r="H62" i="8"/>
  <c r="I62" i="8"/>
  <c r="J62" i="8"/>
  <c r="K62" i="8"/>
  <c r="L62" i="8"/>
  <c r="M62" i="8"/>
  <c r="N62" i="8"/>
  <c r="O62" i="8"/>
  <c r="P62" i="8"/>
  <c r="F64" i="8"/>
  <c r="G64" i="8"/>
  <c r="H64" i="8"/>
  <c r="I64" i="8"/>
  <c r="J64" i="8"/>
  <c r="K64" i="8"/>
  <c r="L64" i="8"/>
  <c r="M64" i="8"/>
  <c r="N64" i="8"/>
  <c r="O64" i="8"/>
  <c r="P64" i="8"/>
  <c r="F78" i="8"/>
  <c r="G78" i="8"/>
  <c r="H78" i="8"/>
  <c r="I78" i="8"/>
  <c r="J78" i="8"/>
  <c r="K78" i="8"/>
  <c r="L78" i="8"/>
  <c r="M78" i="8"/>
  <c r="N78" i="8"/>
  <c r="O78" i="8"/>
  <c r="P78" i="8"/>
  <c r="F68" i="8"/>
  <c r="G68" i="8"/>
  <c r="H68" i="8"/>
  <c r="I68" i="8"/>
  <c r="J68" i="8"/>
  <c r="K68" i="8"/>
  <c r="L68" i="8"/>
  <c r="M68" i="8"/>
  <c r="N68" i="8"/>
  <c r="O68" i="8"/>
  <c r="P68" i="8"/>
  <c r="F61" i="8"/>
  <c r="G61" i="8"/>
  <c r="H61" i="8"/>
  <c r="I61" i="8"/>
  <c r="J61" i="8"/>
  <c r="K61" i="8"/>
  <c r="L61" i="8"/>
  <c r="M61" i="8"/>
  <c r="N61" i="8"/>
  <c r="O61" i="8"/>
  <c r="P61" i="8"/>
  <c r="F46" i="8"/>
  <c r="G46" i="8"/>
  <c r="H46" i="8"/>
  <c r="I46" i="8"/>
  <c r="J46" i="8"/>
  <c r="K46" i="8"/>
  <c r="L46" i="8"/>
  <c r="M46" i="8"/>
  <c r="N46" i="8"/>
  <c r="O46" i="8"/>
  <c r="P46" i="8"/>
  <c r="F81" i="8"/>
  <c r="G81" i="8"/>
  <c r="H81" i="8"/>
  <c r="I81" i="8"/>
  <c r="J81" i="8"/>
  <c r="K81" i="8"/>
  <c r="L81" i="8"/>
  <c r="M81" i="8"/>
  <c r="N81" i="8"/>
  <c r="O81" i="8"/>
  <c r="P81" i="8"/>
  <c r="F63" i="8"/>
  <c r="G63" i="8"/>
  <c r="H63" i="8"/>
  <c r="I63" i="8"/>
  <c r="J63" i="8"/>
  <c r="K63" i="8"/>
  <c r="L63" i="8"/>
  <c r="M63" i="8"/>
  <c r="N63" i="8"/>
  <c r="O63" i="8"/>
  <c r="P63" i="8"/>
  <c r="F50" i="8"/>
  <c r="G50" i="8"/>
  <c r="H50" i="8"/>
  <c r="I50" i="8"/>
  <c r="J50" i="8"/>
  <c r="K50" i="8"/>
  <c r="L50" i="8"/>
  <c r="M50" i="8"/>
  <c r="N50" i="8"/>
  <c r="O50" i="8"/>
  <c r="P50" i="8"/>
  <c r="F69" i="8"/>
  <c r="G69" i="8"/>
  <c r="H69" i="8"/>
  <c r="I69" i="8"/>
  <c r="J69" i="8"/>
  <c r="K69" i="8"/>
  <c r="L69" i="8"/>
  <c r="M69" i="8"/>
  <c r="N69" i="8"/>
  <c r="O69" i="8"/>
  <c r="P69" i="8"/>
  <c r="F70" i="8"/>
  <c r="G70" i="8"/>
  <c r="H70" i="8"/>
  <c r="I70" i="8"/>
  <c r="J70" i="8"/>
  <c r="K70" i="8"/>
  <c r="L70" i="8"/>
  <c r="M70" i="8"/>
  <c r="N70" i="8"/>
  <c r="O70" i="8"/>
  <c r="P70" i="8"/>
  <c r="F76" i="8"/>
  <c r="G76" i="8"/>
  <c r="H76" i="8"/>
  <c r="I76" i="8"/>
  <c r="J76" i="8"/>
  <c r="K76" i="8"/>
  <c r="L76" i="8"/>
  <c r="M76" i="8"/>
  <c r="N76" i="8"/>
  <c r="O76" i="8"/>
  <c r="P76" i="8"/>
  <c r="F51" i="8"/>
  <c r="G51" i="8"/>
  <c r="H51" i="8"/>
  <c r="I51" i="8"/>
  <c r="J51" i="8"/>
  <c r="K51" i="8"/>
  <c r="L51" i="8"/>
  <c r="M51" i="8"/>
  <c r="N51" i="8"/>
  <c r="O51" i="8"/>
  <c r="P51" i="8"/>
  <c r="F72" i="8"/>
  <c r="G72" i="8"/>
  <c r="H72" i="8"/>
  <c r="I72" i="8"/>
  <c r="J72" i="8"/>
  <c r="K72" i="8"/>
  <c r="L72" i="8"/>
  <c r="M72" i="8"/>
  <c r="N72" i="8"/>
  <c r="O72" i="8"/>
  <c r="P72" i="8"/>
  <c r="F53" i="8"/>
  <c r="G53" i="8"/>
  <c r="H53" i="8"/>
  <c r="I53" i="8"/>
  <c r="J53" i="8"/>
  <c r="K53" i="8"/>
  <c r="L53" i="8"/>
  <c r="M53" i="8"/>
  <c r="N53" i="8"/>
  <c r="O53" i="8"/>
  <c r="P53" i="8"/>
  <c r="F122" i="8"/>
  <c r="G122" i="8"/>
  <c r="H122" i="8"/>
  <c r="I122" i="8"/>
  <c r="J122" i="8"/>
  <c r="K122" i="8"/>
  <c r="L122" i="8"/>
  <c r="M122" i="8"/>
  <c r="N122" i="8"/>
  <c r="O122" i="8"/>
  <c r="P122" i="8"/>
  <c r="F67" i="8"/>
  <c r="G67" i="8"/>
  <c r="H67" i="8"/>
  <c r="I67" i="8"/>
  <c r="J67" i="8"/>
  <c r="K67" i="8"/>
  <c r="L67" i="8"/>
  <c r="M67" i="8"/>
  <c r="N67" i="8"/>
  <c r="O67" i="8"/>
  <c r="P67" i="8"/>
  <c r="F84" i="8"/>
  <c r="G84" i="8"/>
  <c r="H84" i="8"/>
  <c r="I84" i="8"/>
  <c r="J84" i="8"/>
  <c r="K84" i="8"/>
  <c r="L84" i="8"/>
  <c r="M84" i="8"/>
  <c r="N84" i="8"/>
  <c r="O84" i="8"/>
  <c r="P84" i="8"/>
  <c r="F59" i="8"/>
  <c r="G59" i="8"/>
  <c r="H59" i="8"/>
  <c r="I59" i="8"/>
  <c r="J59" i="8"/>
  <c r="K59" i="8"/>
  <c r="L59" i="8"/>
  <c r="M59" i="8"/>
  <c r="N59" i="8"/>
  <c r="O59" i="8"/>
  <c r="P59" i="8"/>
  <c r="F86" i="8"/>
  <c r="G86" i="8"/>
  <c r="H86" i="8"/>
  <c r="I86" i="8"/>
  <c r="J86" i="8"/>
  <c r="K86" i="8"/>
  <c r="L86" i="8"/>
  <c r="M86" i="8"/>
  <c r="N86" i="8"/>
  <c r="O86" i="8"/>
  <c r="P86" i="8"/>
  <c r="F82" i="8"/>
  <c r="G82" i="8"/>
  <c r="H82" i="8"/>
  <c r="I82" i="8"/>
  <c r="J82" i="8"/>
  <c r="K82" i="8"/>
  <c r="L82" i="8"/>
  <c r="M82" i="8"/>
  <c r="N82" i="8"/>
  <c r="O82" i="8"/>
  <c r="P82" i="8"/>
  <c r="F137" i="8"/>
  <c r="G137" i="8"/>
  <c r="H137" i="8"/>
  <c r="I137" i="8"/>
  <c r="J137" i="8"/>
  <c r="K137" i="8"/>
  <c r="L137" i="8"/>
  <c r="M137" i="8"/>
  <c r="N137" i="8"/>
  <c r="O137" i="8"/>
  <c r="P137" i="8"/>
  <c r="F93" i="8"/>
  <c r="G93" i="8"/>
  <c r="H93" i="8"/>
  <c r="I93" i="8"/>
  <c r="J93" i="8"/>
  <c r="K93" i="8"/>
  <c r="L93" i="8"/>
  <c r="M93" i="8"/>
  <c r="N93" i="8"/>
  <c r="O93" i="8"/>
  <c r="P93" i="8"/>
  <c r="F95" i="8"/>
  <c r="G95" i="8"/>
  <c r="H95" i="8"/>
  <c r="I95" i="8"/>
  <c r="J95" i="8"/>
  <c r="K95" i="8"/>
  <c r="L95" i="8"/>
  <c r="M95" i="8"/>
  <c r="N95" i="8"/>
  <c r="O95" i="8"/>
  <c r="P95" i="8"/>
  <c r="F77" i="8"/>
  <c r="G77" i="8"/>
  <c r="H77" i="8"/>
  <c r="I77" i="8"/>
  <c r="J77" i="8"/>
  <c r="K77" i="8"/>
  <c r="L77" i="8"/>
  <c r="M77" i="8"/>
  <c r="N77" i="8"/>
  <c r="O77" i="8"/>
  <c r="P77" i="8"/>
  <c r="F90" i="8"/>
  <c r="G90" i="8"/>
  <c r="H90" i="8"/>
  <c r="I90" i="8"/>
  <c r="J90" i="8"/>
  <c r="K90" i="8"/>
  <c r="L90" i="8"/>
  <c r="M90" i="8"/>
  <c r="N90" i="8"/>
  <c r="O90" i="8"/>
  <c r="P90" i="8"/>
  <c r="F97" i="8"/>
  <c r="G97" i="8"/>
  <c r="H97" i="8"/>
  <c r="I97" i="8"/>
  <c r="J97" i="8"/>
  <c r="K97" i="8"/>
  <c r="L97" i="8"/>
  <c r="M97" i="8"/>
  <c r="N97" i="8"/>
  <c r="O97" i="8"/>
  <c r="P97" i="8"/>
  <c r="F98" i="8"/>
  <c r="G98" i="8"/>
  <c r="H98" i="8"/>
  <c r="I98" i="8"/>
  <c r="J98" i="8"/>
  <c r="K98" i="8"/>
  <c r="L98" i="8"/>
  <c r="M98" i="8"/>
  <c r="N98" i="8"/>
  <c r="O98" i="8"/>
  <c r="P98" i="8"/>
  <c r="F99" i="8"/>
  <c r="G99" i="8"/>
  <c r="H99" i="8"/>
  <c r="I99" i="8"/>
  <c r="J99" i="8"/>
  <c r="K99" i="8"/>
  <c r="L99" i="8"/>
  <c r="M99" i="8"/>
  <c r="N99" i="8"/>
  <c r="O99" i="8"/>
  <c r="P99" i="8"/>
  <c r="F73" i="8"/>
  <c r="G73" i="8"/>
  <c r="H73" i="8"/>
  <c r="I73" i="8"/>
  <c r="J73" i="8"/>
  <c r="K73" i="8"/>
  <c r="L73" i="8"/>
  <c r="M73" i="8"/>
  <c r="N73" i="8"/>
  <c r="O73" i="8"/>
  <c r="P73" i="8"/>
  <c r="F117" i="8"/>
  <c r="G117" i="8"/>
  <c r="H117" i="8"/>
  <c r="I117" i="8"/>
  <c r="J117" i="8"/>
  <c r="K117" i="8"/>
  <c r="L117" i="8"/>
  <c r="M117" i="8"/>
  <c r="N117" i="8"/>
  <c r="O117" i="8"/>
  <c r="P117" i="8"/>
  <c r="F65" i="8"/>
  <c r="G65" i="8"/>
  <c r="H65" i="8"/>
  <c r="I65" i="8"/>
  <c r="J65" i="8"/>
  <c r="K65" i="8"/>
  <c r="L65" i="8"/>
  <c r="M65" i="8"/>
  <c r="N65" i="8"/>
  <c r="O65" i="8"/>
  <c r="P65" i="8"/>
  <c r="F75" i="8"/>
  <c r="G75" i="8"/>
  <c r="H75" i="8"/>
  <c r="I75" i="8"/>
  <c r="J75" i="8"/>
  <c r="K75" i="8"/>
  <c r="L75" i="8"/>
  <c r="M75" i="8"/>
  <c r="N75" i="8"/>
  <c r="O75" i="8"/>
  <c r="P75" i="8"/>
  <c r="F79" i="8"/>
  <c r="G79" i="8"/>
  <c r="H79" i="8"/>
  <c r="I79" i="8"/>
  <c r="J79" i="8"/>
  <c r="K79" i="8"/>
  <c r="L79" i="8"/>
  <c r="M79" i="8"/>
  <c r="N79" i="8"/>
  <c r="O79" i="8"/>
  <c r="P79" i="8"/>
  <c r="F96" i="8"/>
  <c r="G96" i="8"/>
  <c r="H96" i="8"/>
  <c r="I96" i="8"/>
  <c r="J96" i="8"/>
  <c r="K96" i="8"/>
  <c r="L96" i="8"/>
  <c r="M96" i="8"/>
  <c r="N96" i="8"/>
  <c r="O96" i="8"/>
  <c r="P96" i="8"/>
  <c r="F87" i="8"/>
  <c r="G87" i="8"/>
  <c r="H87" i="8"/>
  <c r="I87" i="8"/>
  <c r="J87" i="8"/>
  <c r="K87" i="8"/>
  <c r="L87" i="8"/>
  <c r="M87" i="8"/>
  <c r="N87" i="8"/>
  <c r="O87" i="8"/>
  <c r="P87" i="8"/>
  <c r="F80" i="8"/>
  <c r="G80" i="8"/>
  <c r="H80" i="8"/>
  <c r="I80" i="8"/>
  <c r="J80" i="8"/>
  <c r="K80" i="8"/>
  <c r="L80" i="8"/>
  <c r="M80" i="8"/>
  <c r="N80" i="8"/>
  <c r="O80" i="8"/>
  <c r="P80" i="8"/>
  <c r="F58" i="8"/>
  <c r="G58" i="8"/>
  <c r="H58" i="8"/>
  <c r="I58" i="8"/>
  <c r="J58" i="8"/>
  <c r="K58" i="8"/>
  <c r="L58" i="8"/>
  <c r="M58" i="8"/>
  <c r="N58" i="8"/>
  <c r="O58" i="8"/>
  <c r="P58" i="8"/>
  <c r="F161" i="8"/>
  <c r="G161" i="8"/>
  <c r="H161" i="8"/>
  <c r="I161" i="8"/>
  <c r="J161" i="8"/>
  <c r="K161" i="8"/>
  <c r="L161" i="8"/>
  <c r="M161" i="8"/>
  <c r="N161" i="8"/>
  <c r="O161" i="8"/>
  <c r="P161" i="8"/>
  <c r="F88" i="8"/>
  <c r="G88" i="8"/>
  <c r="H88" i="8"/>
  <c r="I88" i="8"/>
  <c r="J88" i="8"/>
  <c r="K88" i="8"/>
  <c r="L88" i="8"/>
  <c r="M88" i="8"/>
  <c r="N88" i="8"/>
  <c r="O88" i="8"/>
  <c r="P88" i="8"/>
  <c r="F112" i="8"/>
  <c r="G112" i="8"/>
  <c r="H112" i="8"/>
  <c r="I112" i="8"/>
  <c r="J112" i="8"/>
  <c r="K112" i="8"/>
  <c r="L112" i="8"/>
  <c r="M112" i="8"/>
  <c r="N112" i="8"/>
  <c r="O112" i="8"/>
  <c r="P112" i="8"/>
  <c r="F107" i="8"/>
  <c r="G107" i="8"/>
  <c r="H107" i="8"/>
  <c r="I107" i="8"/>
  <c r="J107" i="8"/>
  <c r="K107" i="8"/>
  <c r="L107" i="8"/>
  <c r="M107" i="8"/>
  <c r="N107" i="8"/>
  <c r="O107" i="8"/>
  <c r="P107" i="8"/>
  <c r="F116" i="8"/>
  <c r="G116" i="8"/>
  <c r="H116" i="8"/>
  <c r="I116" i="8"/>
  <c r="J116" i="8"/>
  <c r="K116" i="8"/>
  <c r="L116" i="8"/>
  <c r="M116" i="8"/>
  <c r="N116" i="8"/>
  <c r="O116" i="8"/>
  <c r="P116" i="8"/>
  <c r="F91" i="8"/>
  <c r="G91" i="8"/>
  <c r="H91" i="8"/>
  <c r="I91" i="8"/>
  <c r="J91" i="8"/>
  <c r="K91" i="8"/>
  <c r="L91" i="8"/>
  <c r="M91" i="8"/>
  <c r="N91" i="8"/>
  <c r="O91" i="8"/>
  <c r="P91" i="8"/>
  <c r="F102" i="8"/>
  <c r="G102" i="8"/>
  <c r="H102" i="8"/>
  <c r="I102" i="8"/>
  <c r="J102" i="8"/>
  <c r="K102" i="8"/>
  <c r="L102" i="8"/>
  <c r="M102" i="8"/>
  <c r="N102" i="8"/>
  <c r="O102" i="8"/>
  <c r="P102" i="8"/>
  <c r="F103" i="8"/>
  <c r="G103" i="8"/>
  <c r="H103" i="8"/>
  <c r="I103" i="8"/>
  <c r="J103" i="8"/>
  <c r="K103" i="8"/>
  <c r="L103" i="8"/>
  <c r="M103" i="8"/>
  <c r="N103" i="8"/>
  <c r="O103" i="8"/>
  <c r="P103" i="8"/>
  <c r="F85" i="8"/>
  <c r="G85" i="8"/>
  <c r="H85" i="8"/>
  <c r="I85" i="8"/>
  <c r="J85" i="8"/>
  <c r="K85" i="8"/>
  <c r="L85" i="8"/>
  <c r="M85" i="8"/>
  <c r="N85" i="8"/>
  <c r="O85" i="8"/>
  <c r="P85" i="8"/>
  <c r="F165" i="8"/>
  <c r="G165" i="8"/>
  <c r="H165" i="8"/>
  <c r="I165" i="8"/>
  <c r="J165" i="8"/>
  <c r="K165" i="8"/>
  <c r="L165" i="8"/>
  <c r="M165" i="8"/>
  <c r="N165" i="8"/>
  <c r="O165" i="8"/>
  <c r="P165" i="8"/>
  <c r="F119" i="8"/>
  <c r="G119" i="8"/>
  <c r="H119" i="8"/>
  <c r="I119" i="8"/>
  <c r="J119" i="8"/>
  <c r="K119" i="8"/>
  <c r="L119" i="8"/>
  <c r="M119" i="8"/>
  <c r="N119" i="8"/>
  <c r="O119" i="8"/>
  <c r="P119" i="8"/>
  <c r="F166" i="8"/>
  <c r="G166" i="8"/>
  <c r="H166" i="8"/>
  <c r="I166" i="8"/>
  <c r="J166" i="8"/>
  <c r="K166" i="8"/>
  <c r="L166" i="8"/>
  <c r="M166" i="8"/>
  <c r="N166" i="8"/>
  <c r="O166" i="8"/>
  <c r="P166" i="8"/>
  <c r="F104" i="8"/>
  <c r="G104" i="8"/>
  <c r="H104" i="8"/>
  <c r="I104" i="8"/>
  <c r="J104" i="8"/>
  <c r="K104" i="8"/>
  <c r="L104" i="8"/>
  <c r="M104" i="8"/>
  <c r="N104" i="8"/>
  <c r="O104" i="8"/>
  <c r="P104" i="8"/>
  <c r="F89" i="8"/>
  <c r="G89" i="8"/>
  <c r="H89" i="8"/>
  <c r="I89" i="8"/>
  <c r="J89" i="8"/>
  <c r="K89" i="8"/>
  <c r="L89" i="8"/>
  <c r="M89" i="8"/>
  <c r="N89" i="8"/>
  <c r="O89" i="8"/>
  <c r="P89" i="8"/>
  <c r="F124" i="8"/>
  <c r="G124" i="8"/>
  <c r="H124" i="8"/>
  <c r="I124" i="8"/>
  <c r="J124" i="8"/>
  <c r="K124" i="8"/>
  <c r="L124" i="8"/>
  <c r="M124" i="8"/>
  <c r="N124" i="8"/>
  <c r="O124" i="8"/>
  <c r="P124" i="8"/>
  <c r="F125" i="8"/>
  <c r="G125" i="8"/>
  <c r="H125" i="8"/>
  <c r="I125" i="8"/>
  <c r="J125" i="8"/>
  <c r="K125" i="8"/>
  <c r="L125" i="8"/>
  <c r="M125" i="8"/>
  <c r="N125" i="8"/>
  <c r="O125" i="8"/>
  <c r="P125" i="8"/>
  <c r="F126" i="8"/>
  <c r="G126" i="8"/>
  <c r="H126" i="8"/>
  <c r="I126" i="8"/>
  <c r="J126" i="8"/>
  <c r="K126" i="8"/>
  <c r="L126" i="8"/>
  <c r="M126" i="8"/>
  <c r="N126" i="8"/>
  <c r="O126" i="8"/>
  <c r="P126" i="8"/>
  <c r="F106" i="8"/>
  <c r="G106" i="8"/>
  <c r="H106" i="8"/>
  <c r="I106" i="8"/>
  <c r="J106" i="8"/>
  <c r="K106" i="8"/>
  <c r="L106" i="8"/>
  <c r="M106" i="8"/>
  <c r="N106" i="8"/>
  <c r="O106" i="8"/>
  <c r="P106" i="8"/>
  <c r="F94" i="8"/>
  <c r="G94" i="8"/>
  <c r="H94" i="8"/>
  <c r="I94" i="8"/>
  <c r="J94" i="8"/>
  <c r="K94" i="8"/>
  <c r="L94" i="8"/>
  <c r="M94" i="8"/>
  <c r="N94" i="8"/>
  <c r="O94" i="8"/>
  <c r="P94" i="8"/>
  <c r="F110" i="8"/>
  <c r="G110" i="8"/>
  <c r="H110" i="8"/>
  <c r="I110" i="8"/>
  <c r="J110" i="8"/>
  <c r="K110" i="8"/>
  <c r="L110" i="8"/>
  <c r="M110" i="8"/>
  <c r="N110" i="8"/>
  <c r="O110" i="8"/>
  <c r="P110" i="8"/>
  <c r="F131" i="8"/>
  <c r="G131" i="8"/>
  <c r="H131" i="8"/>
  <c r="I131" i="8"/>
  <c r="J131" i="8"/>
  <c r="K131" i="8"/>
  <c r="L131" i="8"/>
  <c r="M131" i="8"/>
  <c r="N131" i="8"/>
  <c r="O131" i="8"/>
  <c r="P131" i="8"/>
  <c r="F133" i="8"/>
  <c r="G133" i="8"/>
  <c r="H133" i="8"/>
  <c r="I133" i="8"/>
  <c r="J133" i="8"/>
  <c r="K133" i="8"/>
  <c r="L133" i="8"/>
  <c r="M133" i="8"/>
  <c r="N133" i="8"/>
  <c r="O133" i="8"/>
  <c r="P133" i="8"/>
  <c r="F105" i="8"/>
  <c r="G105" i="8"/>
  <c r="H105" i="8"/>
  <c r="I105" i="8"/>
  <c r="J105" i="8"/>
  <c r="K105" i="8"/>
  <c r="L105" i="8"/>
  <c r="M105" i="8"/>
  <c r="N105" i="8"/>
  <c r="O105" i="8"/>
  <c r="P105" i="8"/>
  <c r="F136" i="8"/>
  <c r="G136" i="8"/>
  <c r="H136" i="8"/>
  <c r="I136" i="8"/>
  <c r="J136" i="8"/>
  <c r="K136" i="8"/>
  <c r="L136" i="8"/>
  <c r="M136" i="8"/>
  <c r="N136" i="8"/>
  <c r="O136" i="8"/>
  <c r="P136" i="8"/>
  <c r="F225" i="8"/>
  <c r="G225" i="8"/>
  <c r="H225" i="8"/>
  <c r="I225" i="8"/>
  <c r="J225" i="8"/>
  <c r="K225" i="8"/>
  <c r="L225" i="8"/>
  <c r="M225" i="8"/>
  <c r="N225" i="8"/>
  <c r="O225" i="8"/>
  <c r="P225" i="8"/>
  <c r="F100" i="8"/>
  <c r="G100" i="8"/>
  <c r="H100" i="8"/>
  <c r="I100" i="8"/>
  <c r="J100" i="8"/>
  <c r="K100" i="8"/>
  <c r="L100" i="8"/>
  <c r="M100" i="8"/>
  <c r="N100" i="8"/>
  <c r="O100" i="8"/>
  <c r="P100" i="8"/>
  <c r="F92" i="8"/>
  <c r="G92" i="8"/>
  <c r="H92" i="8"/>
  <c r="I92" i="8"/>
  <c r="J92" i="8"/>
  <c r="K92" i="8"/>
  <c r="L92" i="8"/>
  <c r="M92" i="8"/>
  <c r="N92" i="8"/>
  <c r="O92" i="8"/>
  <c r="P92" i="8"/>
  <c r="F128" i="8"/>
  <c r="G128" i="8"/>
  <c r="H128" i="8"/>
  <c r="I128" i="8"/>
  <c r="J128" i="8"/>
  <c r="K128" i="8"/>
  <c r="L128" i="8"/>
  <c r="M128" i="8"/>
  <c r="N128" i="8"/>
  <c r="O128" i="8"/>
  <c r="P128" i="8"/>
  <c r="F111" i="8"/>
  <c r="G111" i="8"/>
  <c r="H111" i="8"/>
  <c r="I111" i="8"/>
  <c r="J111" i="8"/>
  <c r="K111" i="8"/>
  <c r="L111" i="8"/>
  <c r="M111" i="8"/>
  <c r="N111" i="8"/>
  <c r="O111" i="8"/>
  <c r="P111" i="8"/>
  <c r="F114" i="8"/>
  <c r="G114" i="8"/>
  <c r="H114" i="8"/>
  <c r="I114" i="8"/>
  <c r="J114" i="8"/>
  <c r="K114" i="8"/>
  <c r="L114" i="8"/>
  <c r="M114" i="8"/>
  <c r="N114" i="8"/>
  <c r="O114" i="8"/>
  <c r="P114" i="8"/>
  <c r="F115" i="8"/>
  <c r="G115" i="8"/>
  <c r="H115" i="8"/>
  <c r="I115" i="8"/>
  <c r="J115" i="8"/>
  <c r="K115" i="8"/>
  <c r="L115" i="8"/>
  <c r="M115" i="8"/>
  <c r="N115" i="8"/>
  <c r="O115" i="8"/>
  <c r="P115" i="8"/>
  <c r="F71" i="8"/>
  <c r="G71" i="8"/>
  <c r="H71" i="8"/>
  <c r="I71" i="8"/>
  <c r="J71" i="8"/>
  <c r="K71" i="8"/>
  <c r="L71" i="8"/>
  <c r="M71" i="8"/>
  <c r="N71" i="8"/>
  <c r="O71" i="8"/>
  <c r="P71" i="8"/>
  <c r="F143" i="8"/>
  <c r="G143" i="8"/>
  <c r="H143" i="8"/>
  <c r="I143" i="8"/>
  <c r="J143" i="8"/>
  <c r="K143" i="8"/>
  <c r="L143" i="8"/>
  <c r="M143" i="8"/>
  <c r="N143" i="8"/>
  <c r="O143" i="8"/>
  <c r="P143" i="8"/>
  <c r="F265" i="8"/>
  <c r="G265" i="8"/>
  <c r="H265" i="8"/>
  <c r="I265" i="8"/>
  <c r="J265" i="8"/>
  <c r="K265" i="8"/>
  <c r="L265" i="8"/>
  <c r="M265" i="8"/>
  <c r="N265" i="8"/>
  <c r="O265" i="8"/>
  <c r="P265" i="8"/>
  <c r="F118" i="8"/>
  <c r="G118" i="8"/>
  <c r="H118" i="8"/>
  <c r="I118" i="8"/>
  <c r="J118" i="8"/>
  <c r="K118" i="8"/>
  <c r="L118" i="8"/>
  <c r="M118" i="8"/>
  <c r="N118" i="8"/>
  <c r="O118" i="8"/>
  <c r="P118" i="8"/>
  <c r="F150" i="8"/>
  <c r="G150" i="8"/>
  <c r="H150" i="8"/>
  <c r="I150" i="8"/>
  <c r="J150" i="8"/>
  <c r="K150" i="8"/>
  <c r="L150" i="8"/>
  <c r="M150" i="8"/>
  <c r="N150" i="8"/>
  <c r="O150" i="8"/>
  <c r="P150" i="8"/>
  <c r="F151" i="8"/>
  <c r="G151" i="8"/>
  <c r="H151" i="8"/>
  <c r="I151" i="8"/>
  <c r="J151" i="8"/>
  <c r="K151" i="8"/>
  <c r="L151" i="8"/>
  <c r="M151" i="8"/>
  <c r="N151" i="8"/>
  <c r="O151" i="8"/>
  <c r="P151" i="8"/>
  <c r="F123" i="8"/>
  <c r="G123" i="8"/>
  <c r="H123" i="8"/>
  <c r="I123" i="8"/>
  <c r="J123" i="8"/>
  <c r="K123" i="8"/>
  <c r="L123" i="8"/>
  <c r="M123" i="8"/>
  <c r="N123" i="8"/>
  <c r="O123" i="8"/>
  <c r="P123" i="8"/>
  <c r="F113" i="8"/>
  <c r="G113" i="8"/>
  <c r="H113" i="8"/>
  <c r="I113" i="8"/>
  <c r="J113" i="8"/>
  <c r="K113" i="8"/>
  <c r="L113" i="8"/>
  <c r="M113" i="8"/>
  <c r="N113" i="8"/>
  <c r="O113" i="8"/>
  <c r="P113" i="8"/>
  <c r="F154" i="8"/>
  <c r="G154" i="8"/>
  <c r="H154" i="8"/>
  <c r="I154" i="8"/>
  <c r="J154" i="8"/>
  <c r="K154" i="8"/>
  <c r="L154" i="8"/>
  <c r="M154" i="8"/>
  <c r="N154" i="8"/>
  <c r="O154" i="8"/>
  <c r="P154" i="8"/>
  <c r="F108" i="8"/>
  <c r="G108" i="8"/>
  <c r="H108" i="8"/>
  <c r="I108" i="8"/>
  <c r="J108" i="8"/>
  <c r="K108" i="8"/>
  <c r="L108" i="8"/>
  <c r="M108" i="8"/>
  <c r="N108" i="8"/>
  <c r="O108" i="8"/>
  <c r="P108" i="8"/>
  <c r="F155" i="8"/>
  <c r="G155" i="8"/>
  <c r="H155" i="8"/>
  <c r="I155" i="8"/>
  <c r="J155" i="8"/>
  <c r="K155" i="8"/>
  <c r="L155" i="8"/>
  <c r="M155" i="8"/>
  <c r="N155" i="8"/>
  <c r="O155" i="8"/>
  <c r="P155" i="8"/>
  <c r="F177" i="8"/>
  <c r="G177" i="8"/>
  <c r="H177" i="8"/>
  <c r="I177" i="8"/>
  <c r="J177" i="8"/>
  <c r="K177" i="8"/>
  <c r="L177" i="8"/>
  <c r="M177" i="8"/>
  <c r="N177" i="8"/>
  <c r="O177" i="8"/>
  <c r="P177" i="8"/>
  <c r="F147" i="8"/>
  <c r="G147" i="8"/>
  <c r="H147" i="8"/>
  <c r="I147" i="8"/>
  <c r="J147" i="8"/>
  <c r="K147" i="8"/>
  <c r="L147" i="8"/>
  <c r="M147" i="8"/>
  <c r="N147" i="8"/>
  <c r="O147" i="8"/>
  <c r="P147" i="8"/>
  <c r="F157" i="8"/>
  <c r="G157" i="8"/>
  <c r="H157" i="8"/>
  <c r="I157" i="8"/>
  <c r="J157" i="8"/>
  <c r="K157" i="8"/>
  <c r="L157" i="8"/>
  <c r="M157" i="8"/>
  <c r="N157" i="8"/>
  <c r="O157" i="8"/>
  <c r="P157" i="8"/>
  <c r="F127" i="8"/>
  <c r="G127" i="8"/>
  <c r="H127" i="8"/>
  <c r="I127" i="8"/>
  <c r="J127" i="8"/>
  <c r="K127" i="8"/>
  <c r="L127" i="8"/>
  <c r="M127" i="8"/>
  <c r="N127" i="8"/>
  <c r="O127" i="8"/>
  <c r="P127" i="8"/>
  <c r="F215" i="8"/>
  <c r="G215" i="8"/>
  <c r="H215" i="8"/>
  <c r="I215" i="8"/>
  <c r="J215" i="8"/>
  <c r="K215" i="8"/>
  <c r="L215" i="8"/>
  <c r="M215" i="8"/>
  <c r="N215" i="8"/>
  <c r="O215" i="8"/>
  <c r="P215" i="8"/>
  <c r="F216" i="8"/>
  <c r="G216" i="8"/>
  <c r="H216" i="8"/>
  <c r="I216" i="8"/>
  <c r="J216" i="8"/>
  <c r="K216" i="8"/>
  <c r="L216" i="8"/>
  <c r="M216" i="8"/>
  <c r="N216" i="8"/>
  <c r="O216" i="8"/>
  <c r="P216" i="8"/>
  <c r="F217" i="8"/>
  <c r="G217" i="8"/>
  <c r="H217" i="8"/>
  <c r="I217" i="8"/>
  <c r="J217" i="8"/>
  <c r="K217" i="8"/>
  <c r="L217" i="8"/>
  <c r="M217" i="8"/>
  <c r="N217" i="8"/>
  <c r="O217" i="8"/>
  <c r="P217" i="8"/>
  <c r="F218" i="8"/>
  <c r="G218" i="8"/>
  <c r="H218" i="8"/>
  <c r="I218" i="8"/>
  <c r="J218" i="8"/>
  <c r="K218" i="8"/>
  <c r="L218" i="8"/>
  <c r="M218" i="8"/>
  <c r="N218" i="8"/>
  <c r="O218" i="8"/>
  <c r="P218" i="8"/>
  <c r="F160" i="8"/>
  <c r="G160" i="8"/>
  <c r="H160" i="8"/>
  <c r="I160" i="8"/>
  <c r="J160" i="8"/>
  <c r="K160" i="8"/>
  <c r="L160" i="8"/>
  <c r="M160" i="8"/>
  <c r="N160" i="8"/>
  <c r="O160" i="8"/>
  <c r="P160" i="8"/>
  <c r="F101" i="8"/>
  <c r="G101" i="8"/>
  <c r="H101" i="8"/>
  <c r="I101" i="8"/>
  <c r="J101" i="8"/>
  <c r="K101" i="8"/>
  <c r="L101" i="8"/>
  <c r="M101" i="8"/>
  <c r="N101" i="8"/>
  <c r="O101" i="8"/>
  <c r="P101" i="8"/>
  <c r="F132" i="8"/>
  <c r="G132" i="8"/>
  <c r="H132" i="8"/>
  <c r="I132" i="8"/>
  <c r="J132" i="8"/>
  <c r="K132" i="8"/>
  <c r="L132" i="8"/>
  <c r="M132" i="8"/>
  <c r="N132" i="8"/>
  <c r="O132" i="8"/>
  <c r="P132" i="8"/>
  <c r="F309" i="8"/>
  <c r="G309" i="8"/>
  <c r="H309" i="8"/>
  <c r="I309" i="8"/>
  <c r="J309" i="8"/>
  <c r="K309" i="8"/>
  <c r="L309" i="8"/>
  <c r="M309" i="8"/>
  <c r="N309" i="8"/>
  <c r="O309" i="8"/>
  <c r="P309" i="8"/>
  <c r="F311" i="8"/>
  <c r="G311" i="8"/>
  <c r="H311" i="8"/>
  <c r="I311" i="8"/>
  <c r="J311" i="8"/>
  <c r="K311" i="8"/>
  <c r="L311" i="8"/>
  <c r="M311" i="8"/>
  <c r="N311" i="8"/>
  <c r="O311" i="8"/>
  <c r="P311" i="8"/>
  <c r="F168" i="8"/>
  <c r="G168" i="8"/>
  <c r="H168" i="8"/>
  <c r="I168" i="8"/>
  <c r="J168" i="8"/>
  <c r="K168" i="8"/>
  <c r="L168" i="8"/>
  <c r="M168" i="8"/>
  <c r="N168" i="8"/>
  <c r="O168" i="8"/>
  <c r="P168" i="8"/>
  <c r="F139" i="8"/>
  <c r="G139" i="8"/>
  <c r="H139" i="8"/>
  <c r="I139" i="8"/>
  <c r="J139" i="8"/>
  <c r="K139" i="8"/>
  <c r="L139" i="8"/>
  <c r="M139" i="8"/>
  <c r="N139" i="8"/>
  <c r="O139" i="8"/>
  <c r="P139" i="8"/>
  <c r="F130" i="8"/>
  <c r="G130" i="8"/>
  <c r="H130" i="8"/>
  <c r="I130" i="8"/>
  <c r="J130" i="8"/>
  <c r="K130" i="8"/>
  <c r="L130" i="8"/>
  <c r="M130" i="8"/>
  <c r="N130" i="8"/>
  <c r="O130" i="8"/>
  <c r="P130" i="8"/>
  <c r="F152" i="8"/>
  <c r="G152" i="8"/>
  <c r="H152" i="8"/>
  <c r="I152" i="8"/>
  <c r="J152" i="8"/>
  <c r="K152" i="8"/>
  <c r="L152" i="8"/>
  <c r="M152" i="8"/>
  <c r="N152" i="8"/>
  <c r="O152" i="8"/>
  <c r="P152" i="8"/>
  <c r="F153" i="8"/>
  <c r="G153" i="8"/>
  <c r="H153" i="8"/>
  <c r="I153" i="8"/>
  <c r="J153" i="8"/>
  <c r="K153" i="8"/>
  <c r="L153" i="8"/>
  <c r="M153" i="8"/>
  <c r="N153" i="8"/>
  <c r="O153" i="8"/>
  <c r="P153" i="8"/>
  <c r="F173" i="8"/>
  <c r="G173" i="8"/>
  <c r="H173" i="8"/>
  <c r="I173" i="8"/>
  <c r="J173" i="8"/>
  <c r="K173" i="8"/>
  <c r="L173" i="8"/>
  <c r="M173" i="8"/>
  <c r="N173" i="8"/>
  <c r="O173" i="8"/>
  <c r="P173" i="8"/>
  <c r="F148" i="8"/>
  <c r="G148" i="8"/>
  <c r="H148" i="8"/>
  <c r="I148" i="8"/>
  <c r="J148" i="8"/>
  <c r="K148" i="8"/>
  <c r="L148" i="8"/>
  <c r="M148" i="8"/>
  <c r="N148" i="8"/>
  <c r="O148" i="8"/>
  <c r="P148" i="8"/>
  <c r="F175" i="8"/>
  <c r="G175" i="8"/>
  <c r="H175" i="8"/>
  <c r="I175" i="8"/>
  <c r="J175" i="8"/>
  <c r="K175" i="8"/>
  <c r="L175" i="8"/>
  <c r="M175" i="8"/>
  <c r="N175" i="8"/>
  <c r="O175" i="8"/>
  <c r="P175" i="8"/>
  <c r="F180" i="8"/>
  <c r="G180" i="8"/>
  <c r="H180" i="8"/>
  <c r="I180" i="8"/>
  <c r="J180" i="8"/>
  <c r="K180" i="8"/>
  <c r="L180" i="8"/>
  <c r="M180" i="8"/>
  <c r="N180" i="8"/>
  <c r="O180" i="8"/>
  <c r="P180" i="8"/>
  <c r="F163" i="8"/>
  <c r="G163" i="8"/>
  <c r="H163" i="8"/>
  <c r="I163" i="8"/>
  <c r="J163" i="8"/>
  <c r="K163" i="8"/>
  <c r="L163" i="8"/>
  <c r="M163" i="8"/>
  <c r="N163" i="8"/>
  <c r="O163" i="8"/>
  <c r="P163" i="8"/>
  <c r="F109" i="8"/>
  <c r="G109" i="8"/>
  <c r="H109" i="8"/>
  <c r="I109" i="8"/>
  <c r="J109" i="8"/>
  <c r="K109" i="8"/>
  <c r="L109" i="8"/>
  <c r="M109" i="8"/>
  <c r="N109" i="8"/>
  <c r="O109" i="8"/>
  <c r="P109" i="8"/>
  <c r="F142" i="8"/>
  <c r="G142" i="8"/>
  <c r="H142" i="8"/>
  <c r="I142" i="8"/>
  <c r="J142" i="8"/>
  <c r="K142" i="8"/>
  <c r="L142" i="8"/>
  <c r="M142" i="8"/>
  <c r="N142" i="8"/>
  <c r="O142" i="8"/>
  <c r="P142" i="8"/>
  <c r="F253" i="8"/>
  <c r="G253" i="8"/>
  <c r="H253" i="8"/>
  <c r="I253" i="8"/>
  <c r="J253" i="8"/>
  <c r="K253" i="8"/>
  <c r="L253" i="8"/>
  <c r="M253" i="8"/>
  <c r="N253" i="8"/>
  <c r="O253" i="8"/>
  <c r="P253" i="8"/>
  <c r="F138" i="8"/>
  <c r="G138" i="8"/>
  <c r="H138" i="8"/>
  <c r="I138" i="8"/>
  <c r="J138" i="8"/>
  <c r="K138" i="8"/>
  <c r="L138" i="8"/>
  <c r="M138" i="8"/>
  <c r="N138" i="8"/>
  <c r="O138" i="8"/>
  <c r="P138" i="8"/>
  <c r="F179" i="8"/>
  <c r="G179" i="8"/>
  <c r="H179" i="8"/>
  <c r="I179" i="8"/>
  <c r="J179" i="8"/>
  <c r="K179" i="8"/>
  <c r="L179" i="8"/>
  <c r="M179" i="8"/>
  <c r="N179" i="8"/>
  <c r="O179" i="8"/>
  <c r="P179" i="8"/>
  <c r="F141" i="8"/>
  <c r="G141" i="8"/>
  <c r="H141" i="8"/>
  <c r="I141" i="8"/>
  <c r="J141" i="8"/>
  <c r="K141" i="8"/>
  <c r="L141" i="8"/>
  <c r="M141" i="8"/>
  <c r="N141" i="8"/>
  <c r="O141" i="8"/>
  <c r="P141" i="8"/>
  <c r="F167" i="8"/>
  <c r="G167" i="8"/>
  <c r="H167" i="8"/>
  <c r="I167" i="8"/>
  <c r="J167" i="8"/>
  <c r="K167" i="8"/>
  <c r="L167" i="8"/>
  <c r="M167" i="8"/>
  <c r="N167" i="8"/>
  <c r="O167" i="8"/>
  <c r="P167" i="8"/>
  <c r="F193" i="8"/>
  <c r="G193" i="8"/>
  <c r="H193" i="8"/>
  <c r="I193" i="8"/>
  <c r="J193" i="8"/>
  <c r="K193" i="8"/>
  <c r="L193" i="8"/>
  <c r="M193" i="8"/>
  <c r="N193" i="8"/>
  <c r="O193" i="8"/>
  <c r="P193" i="8"/>
  <c r="F158" i="8"/>
  <c r="G158" i="8"/>
  <c r="H158" i="8"/>
  <c r="I158" i="8"/>
  <c r="J158" i="8"/>
  <c r="K158" i="8"/>
  <c r="L158" i="8"/>
  <c r="M158" i="8"/>
  <c r="N158" i="8"/>
  <c r="O158" i="8"/>
  <c r="P158" i="8"/>
  <c r="F235" i="8"/>
  <c r="G235" i="8"/>
  <c r="H235" i="8"/>
  <c r="I235" i="8"/>
  <c r="J235" i="8"/>
  <c r="K235" i="8"/>
  <c r="L235" i="8"/>
  <c r="M235" i="8"/>
  <c r="N235" i="8"/>
  <c r="O235" i="8"/>
  <c r="P235" i="8"/>
  <c r="F195" i="8"/>
  <c r="G195" i="8"/>
  <c r="H195" i="8"/>
  <c r="I195" i="8"/>
  <c r="J195" i="8"/>
  <c r="K195" i="8"/>
  <c r="L195" i="8"/>
  <c r="M195" i="8"/>
  <c r="N195" i="8"/>
  <c r="O195" i="8"/>
  <c r="P195" i="8"/>
  <c r="F135" i="8"/>
  <c r="G135" i="8"/>
  <c r="H135" i="8"/>
  <c r="I135" i="8"/>
  <c r="J135" i="8"/>
  <c r="K135" i="8"/>
  <c r="L135" i="8"/>
  <c r="M135" i="8"/>
  <c r="N135" i="8"/>
  <c r="O135" i="8"/>
  <c r="P135" i="8"/>
  <c r="F196" i="8"/>
  <c r="G196" i="8"/>
  <c r="H196" i="8"/>
  <c r="I196" i="8"/>
  <c r="J196" i="8"/>
  <c r="K196" i="8"/>
  <c r="L196" i="8"/>
  <c r="M196" i="8"/>
  <c r="N196" i="8"/>
  <c r="O196" i="8"/>
  <c r="P196" i="8"/>
  <c r="F257" i="8"/>
  <c r="G257" i="8"/>
  <c r="H257" i="8"/>
  <c r="I257" i="8"/>
  <c r="J257" i="8"/>
  <c r="K257" i="8"/>
  <c r="L257" i="8"/>
  <c r="M257" i="8"/>
  <c r="N257" i="8"/>
  <c r="O257" i="8"/>
  <c r="P257" i="8"/>
  <c r="F187" i="8"/>
  <c r="G187" i="8"/>
  <c r="H187" i="8"/>
  <c r="I187" i="8"/>
  <c r="J187" i="8"/>
  <c r="K187" i="8"/>
  <c r="L187" i="8"/>
  <c r="M187" i="8"/>
  <c r="N187" i="8"/>
  <c r="O187" i="8"/>
  <c r="P187" i="8"/>
  <c r="F202" i="8"/>
  <c r="G202" i="8"/>
  <c r="H202" i="8"/>
  <c r="I202" i="8"/>
  <c r="J202" i="8"/>
  <c r="K202" i="8"/>
  <c r="L202" i="8"/>
  <c r="M202" i="8"/>
  <c r="N202" i="8"/>
  <c r="O202" i="8"/>
  <c r="P202" i="8"/>
  <c r="F203" i="8"/>
  <c r="G203" i="8"/>
  <c r="H203" i="8"/>
  <c r="I203" i="8"/>
  <c r="J203" i="8"/>
  <c r="K203" i="8"/>
  <c r="L203" i="8"/>
  <c r="M203" i="8"/>
  <c r="N203" i="8"/>
  <c r="O203" i="8"/>
  <c r="P203" i="8"/>
  <c r="F204" i="8"/>
  <c r="G204" i="8"/>
  <c r="H204" i="8"/>
  <c r="I204" i="8"/>
  <c r="J204" i="8"/>
  <c r="K204" i="8"/>
  <c r="L204" i="8"/>
  <c r="M204" i="8"/>
  <c r="N204" i="8"/>
  <c r="O204" i="8"/>
  <c r="P204" i="8"/>
  <c r="F205" i="8"/>
  <c r="G205" i="8"/>
  <c r="H205" i="8"/>
  <c r="I205" i="8"/>
  <c r="J205" i="8"/>
  <c r="K205" i="8"/>
  <c r="L205" i="8"/>
  <c r="M205" i="8"/>
  <c r="N205" i="8"/>
  <c r="O205" i="8"/>
  <c r="P205" i="8"/>
  <c r="F206" i="8"/>
  <c r="G206" i="8"/>
  <c r="H206" i="8"/>
  <c r="I206" i="8"/>
  <c r="J206" i="8"/>
  <c r="K206" i="8"/>
  <c r="L206" i="8"/>
  <c r="M206" i="8"/>
  <c r="N206" i="8"/>
  <c r="O206" i="8"/>
  <c r="P206" i="8"/>
  <c r="F207" i="8"/>
  <c r="G207" i="8"/>
  <c r="H207" i="8"/>
  <c r="I207" i="8"/>
  <c r="J207" i="8"/>
  <c r="K207" i="8"/>
  <c r="L207" i="8"/>
  <c r="M207" i="8"/>
  <c r="N207" i="8"/>
  <c r="O207" i="8"/>
  <c r="P207" i="8"/>
  <c r="F208" i="8"/>
  <c r="G208" i="8"/>
  <c r="H208" i="8"/>
  <c r="I208" i="8"/>
  <c r="J208" i="8"/>
  <c r="K208" i="8"/>
  <c r="L208" i="8"/>
  <c r="M208" i="8"/>
  <c r="N208" i="8"/>
  <c r="O208" i="8"/>
  <c r="P208" i="8"/>
  <c r="F159" i="8"/>
  <c r="G159" i="8"/>
  <c r="H159" i="8"/>
  <c r="I159" i="8"/>
  <c r="J159" i="8"/>
  <c r="K159" i="8"/>
  <c r="L159" i="8"/>
  <c r="M159" i="8"/>
  <c r="N159" i="8"/>
  <c r="O159" i="8"/>
  <c r="P159" i="8"/>
  <c r="F330" i="8"/>
  <c r="G330" i="8"/>
  <c r="H330" i="8"/>
  <c r="I330" i="8"/>
  <c r="J330" i="8"/>
  <c r="K330" i="8"/>
  <c r="L330" i="8"/>
  <c r="M330" i="8"/>
  <c r="N330" i="8"/>
  <c r="O330" i="8"/>
  <c r="P330" i="8"/>
  <c r="F209" i="8"/>
  <c r="G209" i="8"/>
  <c r="H209" i="8"/>
  <c r="I209" i="8"/>
  <c r="J209" i="8"/>
  <c r="K209" i="8"/>
  <c r="L209" i="8"/>
  <c r="M209" i="8"/>
  <c r="N209" i="8"/>
  <c r="O209" i="8"/>
  <c r="P209" i="8"/>
  <c r="F210" i="8"/>
  <c r="G210" i="8"/>
  <c r="H210" i="8"/>
  <c r="I210" i="8"/>
  <c r="J210" i="8"/>
  <c r="K210" i="8"/>
  <c r="L210" i="8"/>
  <c r="M210" i="8"/>
  <c r="N210" i="8"/>
  <c r="O210" i="8"/>
  <c r="P210" i="8"/>
  <c r="F162" i="8"/>
  <c r="G162" i="8"/>
  <c r="H162" i="8"/>
  <c r="I162" i="8"/>
  <c r="J162" i="8"/>
  <c r="K162" i="8"/>
  <c r="L162" i="8"/>
  <c r="M162" i="8"/>
  <c r="N162" i="8"/>
  <c r="O162" i="8"/>
  <c r="P162" i="8"/>
  <c r="F134" i="8"/>
  <c r="G134" i="8"/>
  <c r="H134" i="8"/>
  <c r="I134" i="8"/>
  <c r="J134" i="8"/>
  <c r="K134" i="8"/>
  <c r="L134" i="8"/>
  <c r="M134" i="8"/>
  <c r="N134" i="8"/>
  <c r="O134" i="8"/>
  <c r="P134" i="8"/>
  <c r="F185" i="8"/>
  <c r="G185" i="8"/>
  <c r="H185" i="8"/>
  <c r="I185" i="8"/>
  <c r="J185" i="8"/>
  <c r="K185" i="8"/>
  <c r="L185" i="8"/>
  <c r="M185" i="8"/>
  <c r="N185" i="8"/>
  <c r="O185" i="8"/>
  <c r="P185" i="8"/>
  <c r="F213" i="8"/>
  <c r="G213" i="8"/>
  <c r="H213" i="8"/>
  <c r="I213" i="8"/>
  <c r="J213" i="8"/>
  <c r="K213" i="8"/>
  <c r="L213" i="8"/>
  <c r="M213" i="8"/>
  <c r="N213" i="8"/>
  <c r="O213" i="8"/>
  <c r="P213" i="8"/>
  <c r="F214" i="8"/>
  <c r="G214" i="8"/>
  <c r="H214" i="8"/>
  <c r="I214" i="8"/>
  <c r="J214" i="8"/>
  <c r="K214" i="8"/>
  <c r="L214" i="8"/>
  <c r="M214" i="8"/>
  <c r="N214" i="8"/>
  <c r="O214" i="8"/>
  <c r="P214" i="8"/>
  <c r="F219" i="8"/>
  <c r="G219" i="8"/>
  <c r="H219" i="8"/>
  <c r="I219" i="8"/>
  <c r="J219" i="8"/>
  <c r="K219" i="8"/>
  <c r="L219" i="8"/>
  <c r="M219" i="8"/>
  <c r="N219" i="8"/>
  <c r="O219" i="8"/>
  <c r="P219" i="8"/>
  <c r="F220" i="8"/>
  <c r="G220" i="8"/>
  <c r="H220" i="8"/>
  <c r="I220" i="8"/>
  <c r="J220" i="8"/>
  <c r="K220" i="8"/>
  <c r="L220" i="8"/>
  <c r="M220" i="8"/>
  <c r="N220" i="8"/>
  <c r="O220" i="8"/>
  <c r="P220" i="8"/>
  <c r="F156" i="8"/>
  <c r="G156" i="8"/>
  <c r="H156" i="8"/>
  <c r="I156" i="8"/>
  <c r="J156" i="8"/>
  <c r="K156" i="8"/>
  <c r="L156" i="8"/>
  <c r="M156" i="8"/>
  <c r="N156" i="8"/>
  <c r="O156" i="8"/>
  <c r="P156" i="8"/>
  <c r="F222" i="8"/>
  <c r="G222" i="8"/>
  <c r="H222" i="8"/>
  <c r="I222" i="8"/>
  <c r="J222" i="8"/>
  <c r="K222" i="8"/>
  <c r="L222" i="8"/>
  <c r="M222" i="8"/>
  <c r="N222" i="8"/>
  <c r="O222" i="8"/>
  <c r="P222" i="8"/>
  <c r="F129" i="8"/>
  <c r="G129" i="8"/>
  <c r="H129" i="8"/>
  <c r="I129" i="8"/>
  <c r="J129" i="8"/>
  <c r="K129" i="8"/>
  <c r="L129" i="8"/>
  <c r="M129" i="8"/>
  <c r="N129" i="8"/>
  <c r="O129" i="8"/>
  <c r="P129" i="8"/>
  <c r="F226" i="8"/>
  <c r="G226" i="8"/>
  <c r="H226" i="8"/>
  <c r="I226" i="8"/>
  <c r="J226" i="8"/>
  <c r="K226" i="8"/>
  <c r="L226" i="8"/>
  <c r="M226" i="8"/>
  <c r="N226" i="8"/>
  <c r="O226" i="8"/>
  <c r="P226" i="8"/>
  <c r="F227" i="8"/>
  <c r="G227" i="8"/>
  <c r="H227" i="8"/>
  <c r="I227" i="8"/>
  <c r="J227" i="8"/>
  <c r="K227" i="8"/>
  <c r="L227" i="8"/>
  <c r="M227" i="8"/>
  <c r="N227" i="8"/>
  <c r="O227" i="8"/>
  <c r="P227" i="8"/>
  <c r="F169" i="8"/>
  <c r="G169" i="8"/>
  <c r="H169" i="8"/>
  <c r="I169" i="8"/>
  <c r="J169" i="8"/>
  <c r="K169" i="8"/>
  <c r="L169" i="8"/>
  <c r="M169" i="8"/>
  <c r="N169" i="8"/>
  <c r="O169" i="8"/>
  <c r="P169" i="8"/>
  <c r="F140" i="8"/>
  <c r="G140" i="8"/>
  <c r="H140" i="8"/>
  <c r="I140" i="8"/>
  <c r="J140" i="8"/>
  <c r="K140" i="8"/>
  <c r="L140" i="8"/>
  <c r="M140" i="8"/>
  <c r="N140" i="8"/>
  <c r="O140" i="8"/>
  <c r="P140" i="8"/>
  <c r="F170" i="8"/>
  <c r="G170" i="8"/>
  <c r="H170" i="8"/>
  <c r="I170" i="8"/>
  <c r="J170" i="8"/>
  <c r="K170" i="8"/>
  <c r="L170" i="8"/>
  <c r="M170" i="8"/>
  <c r="N170" i="8"/>
  <c r="O170" i="8"/>
  <c r="P170" i="8"/>
  <c r="F211" i="8"/>
  <c r="G211" i="8"/>
  <c r="H211" i="8"/>
  <c r="I211" i="8"/>
  <c r="J211" i="8"/>
  <c r="K211" i="8"/>
  <c r="L211" i="8"/>
  <c r="M211" i="8"/>
  <c r="N211" i="8"/>
  <c r="O211" i="8"/>
  <c r="P211" i="8"/>
  <c r="F121" i="8"/>
  <c r="G121" i="8"/>
  <c r="H121" i="8"/>
  <c r="I121" i="8"/>
  <c r="J121" i="8"/>
  <c r="K121" i="8"/>
  <c r="L121" i="8"/>
  <c r="M121" i="8"/>
  <c r="N121" i="8"/>
  <c r="O121" i="8"/>
  <c r="P121" i="8"/>
  <c r="F228" i="8"/>
  <c r="G228" i="8"/>
  <c r="H228" i="8"/>
  <c r="I228" i="8"/>
  <c r="J228" i="8"/>
  <c r="K228" i="8"/>
  <c r="L228" i="8"/>
  <c r="M228" i="8"/>
  <c r="N228" i="8"/>
  <c r="O228" i="8"/>
  <c r="P228" i="8"/>
  <c r="F336" i="8"/>
  <c r="G336" i="8"/>
  <c r="H336" i="8"/>
  <c r="I336" i="8"/>
  <c r="J336" i="8"/>
  <c r="K336" i="8"/>
  <c r="L336" i="8"/>
  <c r="M336" i="8"/>
  <c r="N336" i="8"/>
  <c r="O336" i="8"/>
  <c r="P336" i="8"/>
  <c r="F230" i="8"/>
  <c r="G230" i="8"/>
  <c r="H230" i="8"/>
  <c r="I230" i="8"/>
  <c r="J230" i="8"/>
  <c r="K230" i="8"/>
  <c r="L230" i="8"/>
  <c r="M230" i="8"/>
  <c r="N230" i="8"/>
  <c r="O230" i="8"/>
  <c r="P230" i="8"/>
  <c r="F174" i="8"/>
  <c r="G174" i="8"/>
  <c r="H174" i="8"/>
  <c r="I174" i="8"/>
  <c r="J174" i="8"/>
  <c r="K174" i="8"/>
  <c r="L174" i="8"/>
  <c r="M174" i="8"/>
  <c r="N174" i="8"/>
  <c r="O174" i="8"/>
  <c r="P174" i="8"/>
  <c r="F164" i="8"/>
  <c r="G164" i="8"/>
  <c r="H164" i="8"/>
  <c r="I164" i="8"/>
  <c r="J164" i="8"/>
  <c r="K164" i="8"/>
  <c r="L164" i="8"/>
  <c r="M164" i="8"/>
  <c r="N164" i="8"/>
  <c r="O164" i="8"/>
  <c r="P164" i="8"/>
  <c r="F120" i="8"/>
  <c r="G120" i="8"/>
  <c r="H120" i="8"/>
  <c r="I120" i="8"/>
  <c r="J120" i="8"/>
  <c r="K120" i="8"/>
  <c r="L120" i="8"/>
  <c r="M120" i="8"/>
  <c r="N120" i="8"/>
  <c r="O120" i="8"/>
  <c r="P120" i="8"/>
  <c r="F188" i="8"/>
  <c r="G188" i="8"/>
  <c r="H188" i="8"/>
  <c r="I188" i="8"/>
  <c r="J188" i="8"/>
  <c r="K188" i="8"/>
  <c r="L188" i="8"/>
  <c r="M188" i="8"/>
  <c r="N188" i="8"/>
  <c r="O188" i="8"/>
  <c r="P188" i="8"/>
  <c r="F149" i="8"/>
  <c r="G149" i="8"/>
  <c r="H149" i="8"/>
  <c r="I149" i="8"/>
  <c r="J149" i="8"/>
  <c r="K149" i="8"/>
  <c r="L149" i="8"/>
  <c r="M149" i="8"/>
  <c r="N149" i="8"/>
  <c r="O149" i="8"/>
  <c r="P149" i="8"/>
  <c r="F190" i="8"/>
  <c r="G190" i="8"/>
  <c r="H190" i="8"/>
  <c r="I190" i="8"/>
  <c r="J190" i="8"/>
  <c r="K190" i="8"/>
  <c r="L190" i="8"/>
  <c r="M190" i="8"/>
  <c r="N190" i="8"/>
  <c r="O190" i="8"/>
  <c r="P190" i="8"/>
  <c r="F236" i="8"/>
  <c r="G236" i="8"/>
  <c r="H236" i="8"/>
  <c r="I236" i="8"/>
  <c r="J236" i="8"/>
  <c r="K236" i="8"/>
  <c r="L236" i="8"/>
  <c r="M236" i="8"/>
  <c r="N236" i="8"/>
  <c r="O236" i="8"/>
  <c r="P236" i="8"/>
  <c r="F237" i="8"/>
  <c r="G237" i="8"/>
  <c r="H237" i="8"/>
  <c r="I237" i="8"/>
  <c r="J237" i="8"/>
  <c r="K237" i="8"/>
  <c r="L237" i="8"/>
  <c r="M237" i="8"/>
  <c r="N237" i="8"/>
  <c r="O237" i="8"/>
  <c r="P237" i="8"/>
  <c r="F191" i="8"/>
  <c r="G191" i="8"/>
  <c r="H191" i="8"/>
  <c r="I191" i="8"/>
  <c r="J191" i="8"/>
  <c r="K191" i="8"/>
  <c r="L191" i="8"/>
  <c r="M191" i="8"/>
  <c r="N191" i="8"/>
  <c r="O191" i="8"/>
  <c r="P191" i="8"/>
  <c r="F238" i="8"/>
  <c r="G238" i="8"/>
  <c r="H238" i="8"/>
  <c r="I238" i="8"/>
  <c r="J238" i="8"/>
  <c r="K238" i="8"/>
  <c r="L238" i="8"/>
  <c r="M238" i="8"/>
  <c r="N238" i="8"/>
  <c r="O238" i="8"/>
  <c r="P238" i="8"/>
  <c r="F272" i="8"/>
  <c r="G272" i="8"/>
  <c r="H272" i="8"/>
  <c r="I272" i="8"/>
  <c r="J272" i="8"/>
  <c r="K272" i="8"/>
  <c r="L272" i="8"/>
  <c r="M272" i="8"/>
  <c r="N272" i="8"/>
  <c r="O272" i="8"/>
  <c r="P272" i="8"/>
  <c r="F273" i="8"/>
  <c r="G273" i="8"/>
  <c r="H273" i="8"/>
  <c r="I273" i="8"/>
  <c r="J273" i="8"/>
  <c r="K273" i="8"/>
  <c r="L273" i="8"/>
  <c r="M273" i="8"/>
  <c r="N273" i="8"/>
  <c r="O273" i="8"/>
  <c r="P273" i="8"/>
  <c r="F312" i="8"/>
  <c r="G312" i="8"/>
  <c r="H312" i="8"/>
  <c r="I312" i="8"/>
  <c r="J312" i="8"/>
  <c r="K312" i="8"/>
  <c r="L312" i="8"/>
  <c r="M312" i="8"/>
  <c r="N312" i="8"/>
  <c r="O312" i="8"/>
  <c r="P312" i="8"/>
  <c r="F313" i="8"/>
  <c r="G313" i="8"/>
  <c r="H313" i="8"/>
  <c r="I313" i="8"/>
  <c r="J313" i="8"/>
  <c r="K313" i="8"/>
  <c r="L313" i="8"/>
  <c r="M313" i="8"/>
  <c r="N313" i="8"/>
  <c r="O313" i="8"/>
  <c r="P313" i="8"/>
  <c r="F199" i="8"/>
  <c r="G199" i="8"/>
  <c r="H199" i="8"/>
  <c r="I199" i="8"/>
  <c r="J199" i="8"/>
  <c r="K199" i="8"/>
  <c r="L199" i="8"/>
  <c r="M199" i="8"/>
  <c r="N199" i="8"/>
  <c r="O199" i="8"/>
  <c r="P199" i="8"/>
  <c r="F232" i="8"/>
  <c r="G232" i="8"/>
  <c r="H232" i="8"/>
  <c r="I232" i="8"/>
  <c r="J232" i="8"/>
  <c r="K232" i="8"/>
  <c r="L232" i="8"/>
  <c r="M232" i="8"/>
  <c r="N232" i="8"/>
  <c r="O232" i="8"/>
  <c r="P232" i="8"/>
  <c r="F243" i="8"/>
  <c r="G243" i="8"/>
  <c r="H243" i="8"/>
  <c r="I243" i="8"/>
  <c r="J243" i="8"/>
  <c r="K243" i="8"/>
  <c r="L243" i="8"/>
  <c r="M243" i="8"/>
  <c r="N243" i="8"/>
  <c r="O243" i="8"/>
  <c r="P243" i="8"/>
  <c r="F245" i="8"/>
  <c r="G245" i="8"/>
  <c r="H245" i="8"/>
  <c r="I245" i="8"/>
  <c r="J245" i="8"/>
  <c r="K245" i="8"/>
  <c r="L245" i="8"/>
  <c r="M245" i="8"/>
  <c r="N245" i="8"/>
  <c r="O245" i="8"/>
  <c r="P245" i="8"/>
  <c r="F144" i="8"/>
  <c r="G144" i="8"/>
  <c r="H144" i="8"/>
  <c r="I144" i="8"/>
  <c r="J144" i="8"/>
  <c r="K144" i="8"/>
  <c r="L144" i="8"/>
  <c r="M144" i="8"/>
  <c r="N144" i="8"/>
  <c r="O144" i="8"/>
  <c r="P144" i="8"/>
  <c r="F145" i="8"/>
  <c r="G145" i="8"/>
  <c r="H145" i="8"/>
  <c r="I145" i="8"/>
  <c r="J145" i="8"/>
  <c r="K145" i="8"/>
  <c r="L145" i="8"/>
  <c r="M145" i="8"/>
  <c r="N145" i="8"/>
  <c r="O145" i="8"/>
  <c r="P145" i="8"/>
  <c r="F246" i="8"/>
  <c r="G246" i="8"/>
  <c r="H246" i="8"/>
  <c r="I246" i="8"/>
  <c r="J246" i="8"/>
  <c r="K246" i="8"/>
  <c r="L246" i="8"/>
  <c r="M246" i="8"/>
  <c r="N246" i="8"/>
  <c r="O246" i="8"/>
  <c r="P246" i="8"/>
  <c r="F247" i="8"/>
  <c r="G247" i="8"/>
  <c r="H247" i="8"/>
  <c r="I247" i="8"/>
  <c r="J247" i="8"/>
  <c r="K247" i="8"/>
  <c r="L247" i="8"/>
  <c r="M247" i="8"/>
  <c r="N247" i="8"/>
  <c r="O247" i="8"/>
  <c r="P247" i="8"/>
  <c r="F297" i="8"/>
  <c r="G297" i="8"/>
  <c r="H297" i="8"/>
  <c r="I297" i="8"/>
  <c r="J297" i="8"/>
  <c r="K297" i="8"/>
  <c r="L297" i="8"/>
  <c r="M297" i="8"/>
  <c r="N297" i="8"/>
  <c r="O297" i="8"/>
  <c r="P297" i="8"/>
  <c r="F298" i="8"/>
  <c r="G298" i="8"/>
  <c r="H298" i="8"/>
  <c r="I298" i="8"/>
  <c r="J298" i="8"/>
  <c r="K298" i="8"/>
  <c r="L298" i="8"/>
  <c r="M298" i="8"/>
  <c r="N298" i="8"/>
  <c r="O298" i="8"/>
  <c r="P298" i="8"/>
  <c r="F433" i="8"/>
  <c r="G433" i="8"/>
  <c r="H433" i="8"/>
  <c r="I433" i="8"/>
  <c r="J433" i="8"/>
  <c r="K433" i="8"/>
  <c r="L433" i="8"/>
  <c r="M433" i="8"/>
  <c r="N433" i="8"/>
  <c r="O433" i="8"/>
  <c r="P433" i="8"/>
  <c r="F146" i="8"/>
  <c r="G146" i="8"/>
  <c r="H146" i="8"/>
  <c r="I146" i="8"/>
  <c r="J146" i="8"/>
  <c r="K146" i="8"/>
  <c r="L146" i="8"/>
  <c r="M146" i="8"/>
  <c r="N146" i="8"/>
  <c r="O146" i="8"/>
  <c r="P146" i="8"/>
  <c r="F240" i="8"/>
  <c r="G240" i="8"/>
  <c r="H240" i="8"/>
  <c r="I240" i="8"/>
  <c r="J240" i="8"/>
  <c r="K240" i="8"/>
  <c r="L240" i="8"/>
  <c r="M240" i="8"/>
  <c r="N240" i="8"/>
  <c r="O240" i="8"/>
  <c r="P240" i="8"/>
  <c r="F233" i="8"/>
  <c r="G233" i="8"/>
  <c r="H233" i="8"/>
  <c r="I233" i="8"/>
  <c r="J233" i="8"/>
  <c r="K233" i="8"/>
  <c r="L233" i="8"/>
  <c r="M233" i="8"/>
  <c r="N233" i="8"/>
  <c r="O233" i="8"/>
  <c r="P233" i="8"/>
  <c r="F223" i="8"/>
  <c r="G223" i="8"/>
  <c r="H223" i="8"/>
  <c r="I223" i="8"/>
  <c r="J223" i="8"/>
  <c r="K223" i="8"/>
  <c r="L223" i="8"/>
  <c r="M223" i="8"/>
  <c r="N223" i="8"/>
  <c r="O223" i="8"/>
  <c r="P223" i="8"/>
  <c r="F201" i="8"/>
  <c r="G201" i="8"/>
  <c r="H201" i="8"/>
  <c r="I201" i="8"/>
  <c r="J201" i="8"/>
  <c r="K201" i="8"/>
  <c r="L201" i="8"/>
  <c r="M201" i="8"/>
  <c r="N201" i="8"/>
  <c r="O201" i="8"/>
  <c r="P201" i="8"/>
  <c r="F256" i="8"/>
  <c r="G256" i="8"/>
  <c r="H256" i="8"/>
  <c r="I256" i="8"/>
  <c r="J256" i="8"/>
  <c r="K256" i="8"/>
  <c r="L256" i="8"/>
  <c r="M256" i="8"/>
  <c r="N256" i="8"/>
  <c r="O256" i="8"/>
  <c r="P256" i="8"/>
  <c r="F294" i="8"/>
  <c r="G294" i="8"/>
  <c r="H294" i="8"/>
  <c r="I294" i="8"/>
  <c r="J294" i="8"/>
  <c r="K294" i="8"/>
  <c r="L294" i="8"/>
  <c r="M294" i="8"/>
  <c r="N294" i="8"/>
  <c r="O294" i="8"/>
  <c r="P294" i="8"/>
  <c r="F189" i="8"/>
  <c r="G189" i="8"/>
  <c r="H189" i="8"/>
  <c r="I189" i="8"/>
  <c r="J189" i="8"/>
  <c r="K189" i="8"/>
  <c r="L189" i="8"/>
  <c r="M189" i="8"/>
  <c r="N189" i="8"/>
  <c r="O189" i="8"/>
  <c r="P189" i="8"/>
  <c r="F258" i="8"/>
  <c r="G258" i="8"/>
  <c r="H258" i="8"/>
  <c r="I258" i="8"/>
  <c r="J258" i="8"/>
  <c r="K258" i="8"/>
  <c r="L258" i="8"/>
  <c r="M258" i="8"/>
  <c r="N258" i="8"/>
  <c r="O258" i="8"/>
  <c r="P258" i="8"/>
  <c r="F224" i="8"/>
  <c r="G224" i="8"/>
  <c r="H224" i="8"/>
  <c r="I224" i="8"/>
  <c r="J224" i="8"/>
  <c r="K224" i="8"/>
  <c r="L224" i="8"/>
  <c r="M224" i="8"/>
  <c r="N224" i="8"/>
  <c r="O224" i="8"/>
  <c r="P224" i="8"/>
  <c r="F212" i="8"/>
  <c r="G212" i="8"/>
  <c r="H212" i="8"/>
  <c r="I212" i="8"/>
  <c r="J212" i="8"/>
  <c r="K212" i="8"/>
  <c r="L212" i="8"/>
  <c r="M212" i="8"/>
  <c r="N212" i="8"/>
  <c r="O212" i="8"/>
  <c r="P212" i="8"/>
  <c r="F249" i="8"/>
  <c r="G249" i="8"/>
  <c r="H249" i="8"/>
  <c r="I249" i="8"/>
  <c r="J249" i="8"/>
  <c r="K249" i="8"/>
  <c r="L249" i="8"/>
  <c r="M249" i="8"/>
  <c r="N249" i="8"/>
  <c r="O249" i="8"/>
  <c r="P249" i="8"/>
  <c r="F250" i="8"/>
  <c r="G250" i="8"/>
  <c r="H250" i="8"/>
  <c r="I250" i="8"/>
  <c r="J250" i="8"/>
  <c r="K250" i="8"/>
  <c r="L250" i="8"/>
  <c r="M250" i="8"/>
  <c r="N250" i="8"/>
  <c r="O250" i="8"/>
  <c r="P250" i="8"/>
  <c r="F181" i="8"/>
  <c r="G181" i="8"/>
  <c r="H181" i="8"/>
  <c r="I181" i="8"/>
  <c r="J181" i="8"/>
  <c r="K181" i="8"/>
  <c r="L181" i="8"/>
  <c r="M181" i="8"/>
  <c r="N181" i="8"/>
  <c r="O181" i="8"/>
  <c r="P181" i="8"/>
  <c r="F261" i="8"/>
  <c r="G261" i="8"/>
  <c r="H261" i="8"/>
  <c r="I261" i="8"/>
  <c r="J261" i="8"/>
  <c r="K261" i="8"/>
  <c r="L261" i="8"/>
  <c r="M261" i="8"/>
  <c r="N261" i="8"/>
  <c r="O261" i="8"/>
  <c r="P261" i="8"/>
  <c r="F262" i="8"/>
  <c r="G262" i="8"/>
  <c r="H262" i="8"/>
  <c r="I262" i="8"/>
  <c r="J262" i="8"/>
  <c r="K262" i="8"/>
  <c r="L262" i="8"/>
  <c r="M262" i="8"/>
  <c r="N262" i="8"/>
  <c r="O262" i="8"/>
  <c r="P262" i="8"/>
  <c r="F252" i="8"/>
  <c r="G252" i="8"/>
  <c r="H252" i="8"/>
  <c r="I252" i="8"/>
  <c r="J252" i="8"/>
  <c r="K252" i="8"/>
  <c r="L252" i="8"/>
  <c r="M252" i="8"/>
  <c r="N252" i="8"/>
  <c r="O252" i="8"/>
  <c r="P252" i="8"/>
  <c r="F380" i="8"/>
  <c r="G380" i="8"/>
  <c r="H380" i="8"/>
  <c r="I380" i="8"/>
  <c r="J380" i="8"/>
  <c r="K380" i="8"/>
  <c r="L380" i="8"/>
  <c r="M380" i="8"/>
  <c r="N380" i="8"/>
  <c r="O380" i="8"/>
  <c r="P380" i="8"/>
  <c r="F310" i="8"/>
  <c r="G310" i="8"/>
  <c r="H310" i="8"/>
  <c r="I310" i="8"/>
  <c r="J310" i="8"/>
  <c r="K310" i="8"/>
  <c r="L310" i="8"/>
  <c r="M310" i="8"/>
  <c r="N310" i="8"/>
  <c r="O310" i="8"/>
  <c r="P310" i="8"/>
  <c r="F254" i="8"/>
  <c r="G254" i="8"/>
  <c r="H254" i="8"/>
  <c r="I254" i="8"/>
  <c r="J254" i="8"/>
  <c r="K254" i="8"/>
  <c r="L254" i="8"/>
  <c r="M254" i="8"/>
  <c r="N254" i="8"/>
  <c r="O254" i="8"/>
  <c r="P254" i="8"/>
  <c r="F197" i="8"/>
  <c r="G197" i="8"/>
  <c r="H197" i="8"/>
  <c r="I197" i="8"/>
  <c r="J197" i="8"/>
  <c r="K197" i="8"/>
  <c r="L197" i="8"/>
  <c r="M197" i="8"/>
  <c r="N197" i="8"/>
  <c r="O197" i="8"/>
  <c r="P197" i="8"/>
  <c r="F198" i="8"/>
  <c r="G198" i="8"/>
  <c r="H198" i="8"/>
  <c r="I198" i="8"/>
  <c r="J198" i="8"/>
  <c r="K198" i="8"/>
  <c r="L198" i="8"/>
  <c r="M198" i="8"/>
  <c r="N198" i="8"/>
  <c r="O198" i="8"/>
  <c r="P198" i="8"/>
  <c r="F266" i="8"/>
  <c r="G266" i="8"/>
  <c r="H266" i="8"/>
  <c r="I266" i="8"/>
  <c r="J266" i="8"/>
  <c r="K266" i="8"/>
  <c r="L266" i="8"/>
  <c r="M266" i="8"/>
  <c r="N266" i="8"/>
  <c r="O266" i="8"/>
  <c r="P266" i="8"/>
  <c r="F268" i="8"/>
  <c r="G268" i="8"/>
  <c r="H268" i="8"/>
  <c r="I268" i="8"/>
  <c r="J268" i="8"/>
  <c r="K268" i="8"/>
  <c r="L268" i="8"/>
  <c r="M268" i="8"/>
  <c r="N268" i="8"/>
  <c r="O268" i="8"/>
  <c r="P268" i="8"/>
  <c r="F269" i="8"/>
  <c r="G269" i="8"/>
  <c r="H269" i="8"/>
  <c r="I269" i="8"/>
  <c r="J269" i="8"/>
  <c r="K269" i="8"/>
  <c r="L269" i="8"/>
  <c r="M269" i="8"/>
  <c r="N269" i="8"/>
  <c r="O269" i="8"/>
  <c r="P269" i="8"/>
  <c r="F270" i="8"/>
  <c r="G270" i="8"/>
  <c r="H270" i="8"/>
  <c r="I270" i="8"/>
  <c r="J270" i="8"/>
  <c r="K270" i="8"/>
  <c r="L270" i="8"/>
  <c r="M270" i="8"/>
  <c r="N270" i="8"/>
  <c r="O270" i="8"/>
  <c r="P270" i="8"/>
  <c r="F176" i="8"/>
  <c r="G176" i="8"/>
  <c r="H176" i="8"/>
  <c r="I176" i="8"/>
  <c r="J176" i="8"/>
  <c r="K176" i="8"/>
  <c r="L176" i="8"/>
  <c r="M176" i="8"/>
  <c r="N176" i="8"/>
  <c r="O176" i="8"/>
  <c r="P176" i="8"/>
  <c r="F271" i="8"/>
  <c r="G271" i="8"/>
  <c r="H271" i="8"/>
  <c r="I271" i="8"/>
  <c r="J271" i="8"/>
  <c r="K271" i="8"/>
  <c r="L271" i="8"/>
  <c r="M271" i="8"/>
  <c r="N271" i="8"/>
  <c r="O271" i="8"/>
  <c r="P271" i="8"/>
  <c r="F274" i="8"/>
  <c r="G274" i="8"/>
  <c r="H274" i="8"/>
  <c r="I274" i="8"/>
  <c r="J274" i="8"/>
  <c r="K274" i="8"/>
  <c r="L274" i="8"/>
  <c r="M274" i="8"/>
  <c r="N274" i="8"/>
  <c r="O274" i="8"/>
  <c r="P274" i="8"/>
  <c r="F259" i="8"/>
  <c r="G259" i="8"/>
  <c r="H259" i="8"/>
  <c r="I259" i="8"/>
  <c r="J259" i="8"/>
  <c r="K259" i="8"/>
  <c r="L259" i="8"/>
  <c r="M259" i="8"/>
  <c r="N259" i="8"/>
  <c r="O259" i="8"/>
  <c r="P259" i="8"/>
  <c r="F276" i="8"/>
  <c r="G276" i="8"/>
  <c r="H276" i="8"/>
  <c r="I276" i="8"/>
  <c r="J276" i="8"/>
  <c r="K276" i="8"/>
  <c r="L276" i="8"/>
  <c r="M276" i="8"/>
  <c r="N276" i="8"/>
  <c r="O276" i="8"/>
  <c r="P276" i="8"/>
  <c r="F277" i="8"/>
  <c r="G277" i="8"/>
  <c r="H277" i="8"/>
  <c r="I277" i="8"/>
  <c r="J277" i="8"/>
  <c r="K277" i="8"/>
  <c r="L277" i="8"/>
  <c r="M277" i="8"/>
  <c r="N277" i="8"/>
  <c r="O277" i="8"/>
  <c r="P277" i="8"/>
  <c r="F279" i="8"/>
  <c r="G279" i="8"/>
  <c r="H279" i="8"/>
  <c r="I279" i="8"/>
  <c r="J279" i="8"/>
  <c r="K279" i="8"/>
  <c r="L279" i="8"/>
  <c r="M279" i="8"/>
  <c r="N279" i="8"/>
  <c r="O279" i="8"/>
  <c r="P279" i="8"/>
  <c r="F280" i="8"/>
  <c r="G280" i="8"/>
  <c r="H280" i="8"/>
  <c r="I280" i="8"/>
  <c r="J280" i="8"/>
  <c r="K280" i="8"/>
  <c r="L280" i="8"/>
  <c r="M280" i="8"/>
  <c r="N280" i="8"/>
  <c r="O280" i="8"/>
  <c r="P280" i="8"/>
  <c r="F281" i="8"/>
  <c r="G281" i="8"/>
  <c r="H281" i="8"/>
  <c r="I281" i="8"/>
  <c r="J281" i="8"/>
  <c r="K281" i="8"/>
  <c r="L281" i="8"/>
  <c r="M281" i="8"/>
  <c r="N281" i="8"/>
  <c r="O281" i="8"/>
  <c r="P281" i="8"/>
  <c r="F278" i="8"/>
  <c r="G278" i="8"/>
  <c r="H278" i="8"/>
  <c r="I278" i="8"/>
  <c r="J278" i="8"/>
  <c r="K278" i="8"/>
  <c r="L278" i="8"/>
  <c r="M278" i="8"/>
  <c r="N278" i="8"/>
  <c r="O278" i="8"/>
  <c r="P278" i="8"/>
  <c r="F282" i="8"/>
  <c r="G282" i="8"/>
  <c r="H282" i="8"/>
  <c r="I282" i="8"/>
  <c r="J282" i="8"/>
  <c r="K282" i="8"/>
  <c r="L282" i="8"/>
  <c r="M282" i="8"/>
  <c r="N282" i="8"/>
  <c r="O282" i="8"/>
  <c r="P282" i="8"/>
  <c r="F283" i="8"/>
  <c r="G283" i="8"/>
  <c r="H283" i="8"/>
  <c r="I283" i="8"/>
  <c r="J283" i="8"/>
  <c r="K283" i="8"/>
  <c r="L283" i="8"/>
  <c r="M283" i="8"/>
  <c r="N283" i="8"/>
  <c r="O283" i="8"/>
  <c r="P283" i="8"/>
  <c r="F509" i="8"/>
  <c r="G509" i="8"/>
  <c r="H509" i="8"/>
  <c r="I509" i="8"/>
  <c r="J509" i="8"/>
  <c r="K509" i="8"/>
  <c r="L509" i="8"/>
  <c r="M509" i="8"/>
  <c r="N509" i="8"/>
  <c r="O509" i="8"/>
  <c r="P509" i="8"/>
  <c r="F288" i="8"/>
  <c r="G288" i="8"/>
  <c r="H288" i="8"/>
  <c r="I288" i="8"/>
  <c r="J288" i="8"/>
  <c r="K288" i="8"/>
  <c r="L288" i="8"/>
  <c r="M288" i="8"/>
  <c r="N288" i="8"/>
  <c r="O288" i="8"/>
  <c r="P288" i="8"/>
  <c r="F510" i="8"/>
  <c r="G510" i="8"/>
  <c r="H510" i="8"/>
  <c r="I510" i="8"/>
  <c r="J510" i="8"/>
  <c r="K510" i="8"/>
  <c r="L510" i="8"/>
  <c r="M510" i="8"/>
  <c r="N510" i="8"/>
  <c r="O510" i="8"/>
  <c r="P510" i="8"/>
  <c r="F171" i="8"/>
  <c r="G171" i="8"/>
  <c r="H171" i="8"/>
  <c r="I171" i="8"/>
  <c r="J171" i="8"/>
  <c r="K171" i="8"/>
  <c r="L171" i="8"/>
  <c r="M171" i="8"/>
  <c r="N171" i="8"/>
  <c r="O171" i="8"/>
  <c r="P171" i="8"/>
  <c r="F172" i="8"/>
  <c r="G172" i="8"/>
  <c r="H172" i="8"/>
  <c r="I172" i="8"/>
  <c r="J172" i="8"/>
  <c r="K172" i="8"/>
  <c r="L172" i="8"/>
  <c r="M172" i="8"/>
  <c r="N172" i="8"/>
  <c r="O172" i="8"/>
  <c r="P172" i="8"/>
  <c r="F289" i="8"/>
  <c r="G289" i="8"/>
  <c r="H289" i="8"/>
  <c r="I289" i="8"/>
  <c r="J289" i="8"/>
  <c r="K289" i="8"/>
  <c r="L289" i="8"/>
  <c r="M289" i="8"/>
  <c r="N289" i="8"/>
  <c r="O289" i="8"/>
  <c r="P289" i="8"/>
  <c r="F239" i="8"/>
  <c r="G239" i="8"/>
  <c r="H239" i="8"/>
  <c r="I239" i="8"/>
  <c r="J239" i="8"/>
  <c r="K239" i="8"/>
  <c r="L239" i="8"/>
  <c r="M239" i="8"/>
  <c r="N239" i="8"/>
  <c r="O239" i="8"/>
  <c r="P239" i="8"/>
  <c r="F200" i="8"/>
  <c r="G200" i="8"/>
  <c r="H200" i="8"/>
  <c r="I200" i="8"/>
  <c r="J200" i="8"/>
  <c r="K200" i="8"/>
  <c r="L200" i="8"/>
  <c r="M200" i="8"/>
  <c r="N200" i="8"/>
  <c r="O200" i="8"/>
  <c r="P200" i="8"/>
  <c r="F186" i="8"/>
  <c r="G186" i="8"/>
  <c r="H186" i="8"/>
  <c r="I186" i="8"/>
  <c r="J186" i="8"/>
  <c r="K186" i="8"/>
  <c r="L186" i="8"/>
  <c r="M186" i="8"/>
  <c r="N186" i="8"/>
  <c r="O186" i="8"/>
  <c r="P186" i="8"/>
  <c r="F248" i="8"/>
  <c r="G248" i="8"/>
  <c r="H248" i="8"/>
  <c r="I248" i="8"/>
  <c r="J248" i="8"/>
  <c r="K248" i="8"/>
  <c r="L248" i="8"/>
  <c r="M248" i="8"/>
  <c r="N248" i="8"/>
  <c r="O248" i="8"/>
  <c r="P248" i="8"/>
  <c r="F296" i="8"/>
  <c r="G296" i="8"/>
  <c r="H296" i="8"/>
  <c r="I296" i="8"/>
  <c r="J296" i="8"/>
  <c r="K296" i="8"/>
  <c r="L296" i="8"/>
  <c r="M296" i="8"/>
  <c r="N296" i="8"/>
  <c r="O296" i="8"/>
  <c r="P296" i="8"/>
  <c r="F275" i="8"/>
  <c r="G275" i="8"/>
  <c r="H275" i="8"/>
  <c r="I275" i="8"/>
  <c r="J275" i="8"/>
  <c r="K275" i="8"/>
  <c r="L275" i="8"/>
  <c r="M275" i="8"/>
  <c r="N275" i="8"/>
  <c r="O275" i="8"/>
  <c r="P275" i="8"/>
  <c r="F299" i="8"/>
  <c r="G299" i="8"/>
  <c r="H299" i="8"/>
  <c r="I299" i="8"/>
  <c r="J299" i="8"/>
  <c r="K299" i="8"/>
  <c r="L299" i="8"/>
  <c r="M299" i="8"/>
  <c r="N299" i="8"/>
  <c r="O299" i="8"/>
  <c r="P299" i="8"/>
  <c r="F300" i="8"/>
  <c r="G300" i="8"/>
  <c r="H300" i="8"/>
  <c r="I300" i="8"/>
  <c r="J300" i="8"/>
  <c r="K300" i="8"/>
  <c r="L300" i="8"/>
  <c r="M300" i="8"/>
  <c r="N300" i="8"/>
  <c r="O300" i="8"/>
  <c r="P300" i="8"/>
  <c r="F302" i="8"/>
  <c r="G302" i="8"/>
  <c r="H302" i="8"/>
  <c r="I302" i="8"/>
  <c r="J302" i="8"/>
  <c r="K302" i="8"/>
  <c r="L302" i="8"/>
  <c r="M302" i="8"/>
  <c r="N302" i="8"/>
  <c r="O302" i="8"/>
  <c r="P302" i="8"/>
  <c r="F303" i="8"/>
  <c r="G303" i="8"/>
  <c r="H303" i="8"/>
  <c r="I303" i="8"/>
  <c r="J303" i="8"/>
  <c r="K303" i="8"/>
  <c r="L303" i="8"/>
  <c r="M303" i="8"/>
  <c r="N303" i="8"/>
  <c r="O303" i="8"/>
  <c r="P303" i="8"/>
  <c r="F304" i="8"/>
  <c r="G304" i="8"/>
  <c r="H304" i="8"/>
  <c r="I304" i="8"/>
  <c r="J304" i="8"/>
  <c r="K304" i="8"/>
  <c r="L304" i="8"/>
  <c r="M304" i="8"/>
  <c r="N304" i="8"/>
  <c r="O304" i="8"/>
  <c r="P304" i="8"/>
  <c r="F306" i="8"/>
  <c r="G306" i="8"/>
  <c r="H306" i="8"/>
  <c r="I306" i="8"/>
  <c r="J306" i="8"/>
  <c r="K306" i="8"/>
  <c r="L306" i="8"/>
  <c r="M306" i="8"/>
  <c r="N306" i="8"/>
  <c r="O306" i="8"/>
  <c r="P306" i="8"/>
  <c r="F307" i="8"/>
  <c r="G307" i="8"/>
  <c r="H307" i="8"/>
  <c r="I307" i="8"/>
  <c r="J307" i="8"/>
  <c r="K307" i="8"/>
  <c r="L307" i="8"/>
  <c r="M307" i="8"/>
  <c r="N307" i="8"/>
  <c r="O307" i="8"/>
  <c r="P307" i="8"/>
  <c r="F178" i="8"/>
  <c r="G178" i="8"/>
  <c r="H178" i="8"/>
  <c r="I178" i="8"/>
  <c r="J178" i="8"/>
  <c r="K178" i="8"/>
  <c r="L178" i="8"/>
  <c r="M178" i="8"/>
  <c r="N178" i="8"/>
  <c r="O178" i="8"/>
  <c r="P178" i="8"/>
  <c r="F221" i="8"/>
  <c r="G221" i="8"/>
  <c r="H221" i="8"/>
  <c r="I221" i="8"/>
  <c r="J221" i="8"/>
  <c r="K221" i="8"/>
  <c r="L221" i="8"/>
  <c r="M221" i="8"/>
  <c r="N221" i="8"/>
  <c r="O221" i="8"/>
  <c r="P221" i="8"/>
  <c r="F192" i="8"/>
  <c r="G192" i="8"/>
  <c r="H192" i="8"/>
  <c r="I192" i="8"/>
  <c r="J192" i="8"/>
  <c r="K192" i="8"/>
  <c r="L192" i="8"/>
  <c r="M192" i="8"/>
  <c r="N192" i="8"/>
  <c r="O192" i="8"/>
  <c r="P192" i="8"/>
  <c r="F182" i="8"/>
  <c r="G182" i="8"/>
  <c r="H182" i="8"/>
  <c r="I182" i="8"/>
  <c r="J182" i="8"/>
  <c r="K182" i="8"/>
  <c r="L182" i="8"/>
  <c r="M182" i="8"/>
  <c r="N182" i="8"/>
  <c r="O182" i="8"/>
  <c r="P182" i="8"/>
  <c r="F183" i="8"/>
  <c r="G183" i="8"/>
  <c r="H183" i="8"/>
  <c r="I183" i="8"/>
  <c r="J183" i="8"/>
  <c r="K183" i="8"/>
  <c r="L183" i="8"/>
  <c r="M183" i="8"/>
  <c r="N183" i="8"/>
  <c r="O183" i="8"/>
  <c r="P183" i="8"/>
  <c r="F184" i="8"/>
  <c r="G184" i="8"/>
  <c r="H184" i="8"/>
  <c r="I184" i="8"/>
  <c r="J184" i="8"/>
  <c r="K184" i="8"/>
  <c r="L184" i="8"/>
  <c r="M184" i="8"/>
  <c r="N184" i="8"/>
  <c r="O184" i="8"/>
  <c r="P184" i="8"/>
  <c r="F314" i="8"/>
  <c r="G314" i="8"/>
  <c r="H314" i="8"/>
  <c r="I314" i="8"/>
  <c r="J314" i="8"/>
  <c r="K314" i="8"/>
  <c r="L314" i="8"/>
  <c r="M314" i="8"/>
  <c r="N314" i="8"/>
  <c r="O314" i="8"/>
  <c r="P314" i="8"/>
  <c r="F315" i="8"/>
  <c r="G315" i="8"/>
  <c r="H315" i="8"/>
  <c r="I315" i="8"/>
  <c r="J315" i="8"/>
  <c r="K315" i="8"/>
  <c r="L315" i="8"/>
  <c r="M315" i="8"/>
  <c r="N315" i="8"/>
  <c r="O315" i="8"/>
  <c r="P315" i="8"/>
  <c r="F317" i="8"/>
  <c r="G317" i="8"/>
  <c r="H317" i="8"/>
  <c r="I317" i="8"/>
  <c r="J317" i="8"/>
  <c r="K317" i="8"/>
  <c r="L317" i="8"/>
  <c r="M317" i="8"/>
  <c r="N317" i="8"/>
  <c r="O317" i="8"/>
  <c r="P317" i="8"/>
  <c r="F318" i="8"/>
  <c r="G318" i="8"/>
  <c r="H318" i="8"/>
  <c r="I318" i="8"/>
  <c r="J318" i="8"/>
  <c r="K318" i="8"/>
  <c r="L318" i="8"/>
  <c r="M318" i="8"/>
  <c r="N318" i="8"/>
  <c r="O318" i="8"/>
  <c r="P318" i="8"/>
  <c r="F319" i="8"/>
  <c r="G319" i="8"/>
  <c r="H319" i="8"/>
  <c r="I319" i="8"/>
  <c r="J319" i="8"/>
  <c r="K319" i="8"/>
  <c r="L319" i="8"/>
  <c r="M319" i="8"/>
  <c r="N319" i="8"/>
  <c r="O319" i="8"/>
  <c r="P319" i="8"/>
  <c r="F320" i="8"/>
  <c r="G320" i="8"/>
  <c r="H320" i="8"/>
  <c r="I320" i="8"/>
  <c r="J320" i="8"/>
  <c r="K320" i="8"/>
  <c r="L320" i="8"/>
  <c r="M320" i="8"/>
  <c r="N320" i="8"/>
  <c r="O320" i="8"/>
  <c r="P320" i="8"/>
  <c r="F321" i="8"/>
  <c r="G321" i="8"/>
  <c r="H321" i="8"/>
  <c r="I321" i="8"/>
  <c r="J321" i="8"/>
  <c r="K321" i="8"/>
  <c r="L321" i="8"/>
  <c r="M321" i="8"/>
  <c r="N321" i="8"/>
  <c r="O321" i="8"/>
  <c r="P321" i="8"/>
  <c r="F305" i="8"/>
  <c r="G305" i="8"/>
  <c r="H305" i="8"/>
  <c r="I305" i="8"/>
  <c r="J305" i="8"/>
  <c r="K305" i="8"/>
  <c r="L305" i="8"/>
  <c r="M305" i="8"/>
  <c r="N305" i="8"/>
  <c r="O305" i="8"/>
  <c r="P305" i="8"/>
  <c r="F322" i="8"/>
  <c r="G322" i="8"/>
  <c r="H322" i="8"/>
  <c r="I322" i="8"/>
  <c r="J322" i="8"/>
  <c r="K322" i="8"/>
  <c r="L322" i="8"/>
  <c r="M322" i="8"/>
  <c r="N322" i="8"/>
  <c r="O322" i="8"/>
  <c r="P322" i="8"/>
  <c r="F251" i="8"/>
  <c r="G251" i="8"/>
  <c r="H251" i="8"/>
  <c r="I251" i="8"/>
  <c r="J251" i="8"/>
  <c r="K251" i="8"/>
  <c r="L251" i="8"/>
  <c r="M251" i="8"/>
  <c r="N251" i="8"/>
  <c r="O251" i="8"/>
  <c r="P251" i="8"/>
  <c r="F324" i="8"/>
  <c r="G324" i="8"/>
  <c r="H324" i="8"/>
  <c r="I324" i="8"/>
  <c r="J324" i="8"/>
  <c r="K324" i="8"/>
  <c r="L324" i="8"/>
  <c r="M324" i="8"/>
  <c r="N324" i="8"/>
  <c r="O324" i="8"/>
  <c r="P324" i="8"/>
  <c r="F325" i="8"/>
  <c r="G325" i="8"/>
  <c r="H325" i="8"/>
  <c r="I325" i="8"/>
  <c r="J325" i="8"/>
  <c r="K325" i="8"/>
  <c r="L325" i="8"/>
  <c r="M325" i="8"/>
  <c r="N325" i="8"/>
  <c r="O325" i="8"/>
  <c r="P325" i="8"/>
  <c r="F355" i="8"/>
  <c r="G355" i="8"/>
  <c r="H355" i="8"/>
  <c r="I355" i="8"/>
  <c r="J355" i="8"/>
  <c r="K355" i="8"/>
  <c r="L355" i="8"/>
  <c r="M355" i="8"/>
  <c r="N355" i="8"/>
  <c r="O355" i="8"/>
  <c r="P355" i="8"/>
  <c r="F326" i="8"/>
  <c r="G326" i="8"/>
  <c r="H326" i="8"/>
  <c r="I326" i="8"/>
  <c r="J326" i="8"/>
  <c r="K326" i="8"/>
  <c r="L326" i="8"/>
  <c r="M326" i="8"/>
  <c r="N326" i="8"/>
  <c r="O326" i="8"/>
  <c r="P326" i="8"/>
  <c r="F328" i="8"/>
  <c r="G328" i="8"/>
  <c r="H328" i="8"/>
  <c r="I328" i="8"/>
  <c r="J328" i="8"/>
  <c r="K328" i="8"/>
  <c r="L328" i="8"/>
  <c r="M328" i="8"/>
  <c r="N328" i="8"/>
  <c r="O328" i="8"/>
  <c r="P328" i="8"/>
  <c r="F329" i="8"/>
  <c r="G329" i="8"/>
  <c r="H329" i="8"/>
  <c r="I329" i="8"/>
  <c r="J329" i="8"/>
  <c r="K329" i="8"/>
  <c r="L329" i="8"/>
  <c r="M329" i="8"/>
  <c r="N329" i="8"/>
  <c r="O329" i="8"/>
  <c r="P329" i="8"/>
  <c r="F308" i="8"/>
  <c r="G308" i="8"/>
  <c r="H308" i="8"/>
  <c r="I308" i="8"/>
  <c r="J308" i="8"/>
  <c r="K308" i="8"/>
  <c r="L308" i="8"/>
  <c r="M308" i="8"/>
  <c r="N308" i="8"/>
  <c r="O308" i="8"/>
  <c r="P308" i="8"/>
  <c r="F244" i="8"/>
  <c r="G244" i="8"/>
  <c r="H244" i="8"/>
  <c r="I244" i="8"/>
  <c r="J244" i="8"/>
  <c r="K244" i="8"/>
  <c r="L244" i="8"/>
  <c r="M244" i="8"/>
  <c r="N244" i="8"/>
  <c r="O244" i="8"/>
  <c r="P244" i="8"/>
  <c r="F231" i="8"/>
  <c r="G231" i="8"/>
  <c r="H231" i="8"/>
  <c r="I231" i="8"/>
  <c r="J231" i="8"/>
  <c r="K231" i="8"/>
  <c r="L231" i="8"/>
  <c r="M231" i="8"/>
  <c r="N231" i="8"/>
  <c r="O231" i="8"/>
  <c r="P231" i="8"/>
  <c r="F331" i="8"/>
  <c r="G331" i="8"/>
  <c r="H331" i="8"/>
  <c r="I331" i="8"/>
  <c r="J331" i="8"/>
  <c r="K331" i="8"/>
  <c r="L331" i="8"/>
  <c r="M331" i="8"/>
  <c r="N331" i="8"/>
  <c r="O331" i="8"/>
  <c r="P331" i="8"/>
  <c r="F332" i="8"/>
  <c r="G332" i="8"/>
  <c r="H332" i="8"/>
  <c r="I332" i="8"/>
  <c r="J332" i="8"/>
  <c r="K332" i="8"/>
  <c r="L332" i="8"/>
  <c r="M332" i="8"/>
  <c r="N332" i="8"/>
  <c r="O332" i="8"/>
  <c r="P332" i="8"/>
  <c r="F333" i="8"/>
  <c r="G333" i="8"/>
  <c r="H333" i="8"/>
  <c r="I333" i="8"/>
  <c r="J333" i="8"/>
  <c r="K333" i="8"/>
  <c r="L333" i="8"/>
  <c r="M333" i="8"/>
  <c r="N333" i="8"/>
  <c r="O333" i="8"/>
  <c r="P333" i="8"/>
  <c r="F334" i="8"/>
  <c r="G334" i="8"/>
  <c r="H334" i="8"/>
  <c r="I334" i="8"/>
  <c r="J334" i="8"/>
  <c r="K334" i="8"/>
  <c r="L334" i="8"/>
  <c r="M334" i="8"/>
  <c r="N334" i="8"/>
  <c r="O334" i="8"/>
  <c r="P334" i="8"/>
  <c r="F194" i="8"/>
  <c r="G194" i="8"/>
  <c r="H194" i="8"/>
  <c r="I194" i="8"/>
  <c r="J194" i="8"/>
  <c r="K194" i="8"/>
  <c r="L194" i="8"/>
  <c r="M194" i="8"/>
  <c r="N194" i="8"/>
  <c r="O194" i="8"/>
  <c r="P194" i="8"/>
  <c r="F264" i="8"/>
  <c r="G264" i="8"/>
  <c r="H264" i="8"/>
  <c r="I264" i="8"/>
  <c r="J264" i="8"/>
  <c r="K264" i="8"/>
  <c r="L264" i="8"/>
  <c r="M264" i="8"/>
  <c r="N264" i="8"/>
  <c r="O264" i="8"/>
  <c r="P264" i="8"/>
  <c r="F338" i="8"/>
  <c r="G338" i="8"/>
  <c r="H338" i="8"/>
  <c r="I338" i="8"/>
  <c r="J338" i="8"/>
  <c r="K338" i="8"/>
  <c r="L338" i="8"/>
  <c r="M338" i="8"/>
  <c r="N338" i="8"/>
  <c r="O338" i="8"/>
  <c r="P338" i="8"/>
  <c r="F293" i="8"/>
  <c r="G293" i="8"/>
  <c r="H293" i="8"/>
  <c r="I293" i="8"/>
  <c r="J293" i="8"/>
  <c r="K293" i="8"/>
  <c r="L293" i="8"/>
  <c r="M293" i="8"/>
  <c r="N293" i="8"/>
  <c r="O293" i="8"/>
  <c r="P293" i="8"/>
  <c r="F260" i="8"/>
  <c r="G260" i="8"/>
  <c r="H260" i="8"/>
  <c r="I260" i="8"/>
  <c r="J260" i="8"/>
  <c r="K260" i="8"/>
  <c r="L260" i="8"/>
  <c r="M260" i="8"/>
  <c r="N260" i="8"/>
  <c r="O260" i="8"/>
  <c r="P260" i="8"/>
  <c r="F340" i="8"/>
  <c r="G340" i="8"/>
  <c r="H340" i="8"/>
  <c r="I340" i="8"/>
  <c r="J340" i="8"/>
  <c r="K340" i="8"/>
  <c r="L340" i="8"/>
  <c r="M340" i="8"/>
  <c r="N340" i="8"/>
  <c r="O340" i="8"/>
  <c r="P340" i="8"/>
  <c r="F342" i="8"/>
  <c r="G342" i="8"/>
  <c r="H342" i="8"/>
  <c r="I342" i="8"/>
  <c r="J342" i="8"/>
  <c r="K342" i="8"/>
  <c r="L342" i="8"/>
  <c r="M342" i="8"/>
  <c r="N342" i="8"/>
  <c r="O342" i="8"/>
  <c r="P342" i="8"/>
  <c r="F345" i="8"/>
  <c r="G345" i="8"/>
  <c r="H345" i="8"/>
  <c r="I345" i="8"/>
  <c r="J345" i="8"/>
  <c r="K345" i="8"/>
  <c r="L345" i="8"/>
  <c r="M345" i="8"/>
  <c r="N345" i="8"/>
  <c r="O345" i="8"/>
  <c r="P345" i="8"/>
  <c r="F346" i="8"/>
  <c r="G346" i="8"/>
  <c r="H346" i="8"/>
  <c r="I346" i="8"/>
  <c r="J346" i="8"/>
  <c r="K346" i="8"/>
  <c r="L346" i="8"/>
  <c r="M346" i="8"/>
  <c r="N346" i="8"/>
  <c r="O346" i="8"/>
  <c r="P346" i="8"/>
  <c r="F348" i="8"/>
  <c r="G348" i="8"/>
  <c r="H348" i="8"/>
  <c r="I348" i="8"/>
  <c r="J348" i="8"/>
  <c r="K348" i="8"/>
  <c r="L348" i="8"/>
  <c r="M348" i="8"/>
  <c r="N348" i="8"/>
  <c r="O348" i="8"/>
  <c r="P348" i="8"/>
  <c r="F350" i="8"/>
  <c r="G350" i="8"/>
  <c r="H350" i="8"/>
  <c r="I350" i="8"/>
  <c r="J350" i="8"/>
  <c r="K350" i="8"/>
  <c r="L350" i="8"/>
  <c r="M350" i="8"/>
  <c r="N350" i="8"/>
  <c r="O350" i="8"/>
  <c r="P350" i="8"/>
  <c r="F351" i="8"/>
  <c r="G351" i="8"/>
  <c r="H351" i="8"/>
  <c r="I351" i="8"/>
  <c r="J351" i="8"/>
  <c r="K351" i="8"/>
  <c r="L351" i="8"/>
  <c r="M351" i="8"/>
  <c r="N351" i="8"/>
  <c r="O351" i="8"/>
  <c r="P351" i="8"/>
  <c r="F323" i="8"/>
  <c r="G323" i="8"/>
  <c r="H323" i="8"/>
  <c r="I323" i="8"/>
  <c r="J323" i="8"/>
  <c r="K323" i="8"/>
  <c r="L323" i="8"/>
  <c r="M323" i="8"/>
  <c r="N323" i="8"/>
  <c r="O323" i="8"/>
  <c r="P323" i="8"/>
  <c r="F352" i="8"/>
  <c r="G352" i="8"/>
  <c r="H352" i="8"/>
  <c r="I352" i="8"/>
  <c r="J352" i="8"/>
  <c r="K352" i="8"/>
  <c r="L352" i="8"/>
  <c r="M352" i="8"/>
  <c r="N352" i="8"/>
  <c r="O352" i="8"/>
  <c r="P352" i="8"/>
  <c r="F427" i="8"/>
  <c r="G427" i="8"/>
  <c r="H427" i="8"/>
  <c r="I427" i="8"/>
  <c r="J427" i="8"/>
  <c r="K427" i="8"/>
  <c r="L427" i="8"/>
  <c r="M427" i="8"/>
  <c r="N427" i="8"/>
  <c r="O427" i="8"/>
  <c r="P427" i="8"/>
  <c r="F353" i="8"/>
  <c r="G353" i="8"/>
  <c r="H353" i="8"/>
  <c r="I353" i="8"/>
  <c r="J353" i="8"/>
  <c r="K353" i="8"/>
  <c r="L353" i="8"/>
  <c r="M353" i="8"/>
  <c r="N353" i="8"/>
  <c r="O353" i="8"/>
  <c r="P353" i="8"/>
  <c r="F356" i="8"/>
  <c r="G356" i="8"/>
  <c r="H356" i="8"/>
  <c r="I356" i="8"/>
  <c r="J356" i="8"/>
  <c r="K356" i="8"/>
  <c r="L356" i="8"/>
  <c r="M356" i="8"/>
  <c r="N356" i="8"/>
  <c r="O356" i="8"/>
  <c r="P356" i="8"/>
  <c r="F357" i="8"/>
  <c r="G357" i="8"/>
  <c r="H357" i="8"/>
  <c r="I357" i="8"/>
  <c r="J357" i="8"/>
  <c r="K357" i="8"/>
  <c r="L357" i="8"/>
  <c r="M357" i="8"/>
  <c r="N357" i="8"/>
  <c r="O357" i="8"/>
  <c r="P357" i="8"/>
  <c r="F358" i="8"/>
  <c r="G358" i="8"/>
  <c r="H358" i="8"/>
  <c r="I358" i="8"/>
  <c r="J358" i="8"/>
  <c r="K358" i="8"/>
  <c r="L358" i="8"/>
  <c r="M358" i="8"/>
  <c r="N358" i="8"/>
  <c r="O358" i="8"/>
  <c r="P358" i="8"/>
  <c r="F263" i="8"/>
  <c r="G263" i="8"/>
  <c r="H263" i="8"/>
  <c r="I263" i="8"/>
  <c r="J263" i="8"/>
  <c r="K263" i="8"/>
  <c r="L263" i="8"/>
  <c r="M263" i="8"/>
  <c r="N263" i="8"/>
  <c r="O263" i="8"/>
  <c r="P263" i="8"/>
  <c r="F361" i="8"/>
  <c r="G361" i="8"/>
  <c r="H361" i="8"/>
  <c r="I361" i="8"/>
  <c r="J361" i="8"/>
  <c r="K361" i="8"/>
  <c r="L361" i="8"/>
  <c r="M361" i="8"/>
  <c r="N361" i="8"/>
  <c r="O361" i="8"/>
  <c r="P361" i="8"/>
  <c r="F362" i="8"/>
  <c r="G362" i="8"/>
  <c r="H362" i="8"/>
  <c r="I362" i="8"/>
  <c r="J362" i="8"/>
  <c r="K362" i="8"/>
  <c r="L362" i="8"/>
  <c r="M362" i="8"/>
  <c r="N362" i="8"/>
  <c r="O362" i="8"/>
  <c r="P362" i="8"/>
  <c r="F363" i="8"/>
  <c r="G363" i="8"/>
  <c r="H363" i="8"/>
  <c r="I363" i="8"/>
  <c r="J363" i="8"/>
  <c r="K363" i="8"/>
  <c r="L363" i="8"/>
  <c r="M363" i="8"/>
  <c r="N363" i="8"/>
  <c r="O363" i="8"/>
  <c r="P363" i="8"/>
  <c r="F364" i="8"/>
  <c r="G364" i="8"/>
  <c r="H364" i="8"/>
  <c r="I364" i="8"/>
  <c r="J364" i="8"/>
  <c r="K364" i="8"/>
  <c r="L364" i="8"/>
  <c r="M364" i="8"/>
  <c r="N364" i="8"/>
  <c r="O364" i="8"/>
  <c r="P364" i="8"/>
  <c r="F365" i="8"/>
  <c r="G365" i="8"/>
  <c r="H365" i="8"/>
  <c r="I365" i="8"/>
  <c r="J365" i="8"/>
  <c r="K365" i="8"/>
  <c r="L365" i="8"/>
  <c r="M365" i="8"/>
  <c r="N365" i="8"/>
  <c r="O365" i="8"/>
  <c r="P365" i="8"/>
  <c r="F290" i="8"/>
  <c r="G290" i="8"/>
  <c r="H290" i="8"/>
  <c r="I290" i="8"/>
  <c r="J290" i="8"/>
  <c r="K290" i="8"/>
  <c r="L290" i="8"/>
  <c r="M290" i="8"/>
  <c r="N290" i="8"/>
  <c r="O290" i="8"/>
  <c r="P290" i="8"/>
  <c r="F366" i="8"/>
  <c r="G366" i="8"/>
  <c r="H366" i="8"/>
  <c r="I366" i="8"/>
  <c r="J366" i="8"/>
  <c r="K366" i="8"/>
  <c r="L366" i="8"/>
  <c r="M366" i="8"/>
  <c r="N366" i="8"/>
  <c r="O366" i="8"/>
  <c r="P366" i="8"/>
  <c r="F367" i="8"/>
  <c r="G367" i="8"/>
  <c r="H367" i="8"/>
  <c r="I367" i="8"/>
  <c r="J367" i="8"/>
  <c r="K367" i="8"/>
  <c r="L367" i="8"/>
  <c r="M367" i="8"/>
  <c r="N367" i="8"/>
  <c r="O367" i="8"/>
  <c r="P367" i="8"/>
  <c r="F368" i="8"/>
  <c r="G368" i="8"/>
  <c r="H368" i="8"/>
  <c r="I368" i="8"/>
  <c r="J368" i="8"/>
  <c r="K368" i="8"/>
  <c r="L368" i="8"/>
  <c r="M368" i="8"/>
  <c r="N368" i="8"/>
  <c r="O368" i="8"/>
  <c r="P368" i="8"/>
  <c r="F369" i="8"/>
  <c r="G369" i="8"/>
  <c r="H369" i="8"/>
  <c r="I369" i="8"/>
  <c r="J369" i="8"/>
  <c r="K369" i="8"/>
  <c r="L369" i="8"/>
  <c r="M369" i="8"/>
  <c r="N369" i="8"/>
  <c r="O369" i="8"/>
  <c r="P369" i="8"/>
  <c r="F229" i="8"/>
  <c r="G229" i="8"/>
  <c r="H229" i="8"/>
  <c r="I229" i="8"/>
  <c r="J229" i="8"/>
  <c r="K229" i="8"/>
  <c r="L229" i="8"/>
  <c r="M229" i="8"/>
  <c r="N229" i="8"/>
  <c r="O229" i="8"/>
  <c r="P229" i="8"/>
  <c r="F335" i="8"/>
  <c r="G335" i="8"/>
  <c r="H335" i="8"/>
  <c r="I335" i="8"/>
  <c r="J335" i="8"/>
  <c r="K335" i="8"/>
  <c r="L335" i="8"/>
  <c r="M335" i="8"/>
  <c r="N335" i="8"/>
  <c r="O335" i="8"/>
  <c r="P335" i="8"/>
  <c r="F373" i="8"/>
  <c r="G373" i="8"/>
  <c r="H373" i="8"/>
  <c r="I373" i="8"/>
  <c r="J373" i="8"/>
  <c r="K373" i="8"/>
  <c r="L373" i="8"/>
  <c r="M373" i="8"/>
  <c r="N373" i="8"/>
  <c r="O373" i="8"/>
  <c r="P373" i="8"/>
  <c r="F292" i="8"/>
  <c r="G292" i="8"/>
  <c r="H292" i="8"/>
  <c r="I292" i="8"/>
  <c r="J292" i="8"/>
  <c r="K292" i="8"/>
  <c r="L292" i="8"/>
  <c r="M292" i="8"/>
  <c r="N292" i="8"/>
  <c r="O292" i="8"/>
  <c r="P292" i="8"/>
  <c r="F295" i="8"/>
  <c r="G295" i="8"/>
  <c r="H295" i="8"/>
  <c r="I295" i="8"/>
  <c r="J295" i="8"/>
  <c r="K295" i="8"/>
  <c r="L295" i="8"/>
  <c r="M295" i="8"/>
  <c r="N295" i="8"/>
  <c r="O295" i="8"/>
  <c r="P295" i="8"/>
  <c r="F376" i="8"/>
  <c r="G376" i="8"/>
  <c r="H376" i="8"/>
  <c r="I376" i="8"/>
  <c r="J376" i="8"/>
  <c r="K376" i="8"/>
  <c r="L376" i="8"/>
  <c r="M376" i="8"/>
  <c r="N376" i="8"/>
  <c r="O376" i="8"/>
  <c r="P376" i="8"/>
  <c r="F377" i="8"/>
  <c r="G377" i="8"/>
  <c r="H377" i="8"/>
  <c r="I377" i="8"/>
  <c r="J377" i="8"/>
  <c r="K377" i="8"/>
  <c r="L377" i="8"/>
  <c r="M377" i="8"/>
  <c r="N377" i="8"/>
  <c r="O377" i="8"/>
  <c r="P377" i="8"/>
  <c r="F378" i="8"/>
  <c r="G378" i="8"/>
  <c r="H378" i="8"/>
  <c r="I378" i="8"/>
  <c r="J378" i="8"/>
  <c r="K378" i="8"/>
  <c r="L378" i="8"/>
  <c r="M378" i="8"/>
  <c r="N378" i="8"/>
  <c r="O378" i="8"/>
  <c r="P378" i="8"/>
  <c r="F379" i="8"/>
  <c r="G379" i="8"/>
  <c r="H379" i="8"/>
  <c r="I379" i="8"/>
  <c r="J379" i="8"/>
  <c r="K379" i="8"/>
  <c r="L379" i="8"/>
  <c r="M379" i="8"/>
  <c r="N379" i="8"/>
  <c r="O379" i="8"/>
  <c r="P379" i="8"/>
  <c r="F381" i="8"/>
  <c r="G381" i="8"/>
  <c r="H381" i="8"/>
  <c r="I381" i="8"/>
  <c r="J381" i="8"/>
  <c r="K381" i="8"/>
  <c r="L381" i="8"/>
  <c r="M381" i="8"/>
  <c r="N381" i="8"/>
  <c r="O381" i="8"/>
  <c r="P381" i="8"/>
  <c r="F382" i="8"/>
  <c r="G382" i="8"/>
  <c r="H382" i="8"/>
  <c r="I382" i="8"/>
  <c r="J382" i="8"/>
  <c r="K382" i="8"/>
  <c r="L382" i="8"/>
  <c r="M382" i="8"/>
  <c r="N382" i="8"/>
  <c r="O382" i="8"/>
  <c r="P382" i="8"/>
  <c r="F341" i="8"/>
  <c r="G341" i="8"/>
  <c r="H341" i="8"/>
  <c r="I341" i="8"/>
  <c r="J341" i="8"/>
  <c r="K341" i="8"/>
  <c r="L341" i="8"/>
  <c r="M341" i="8"/>
  <c r="N341" i="8"/>
  <c r="O341" i="8"/>
  <c r="P341" i="8"/>
  <c r="F383" i="8"/>
  <c r="G383" i="8"/>
  <c r="H383" i="8"/>
  <c r="I383" i="8"/>
  <c r="J383" i="8"/>
  <c r="K383" i="8"/>
  <c r="L383" i="8"/>
  <c r="M383" i="8"/>
  <c r="N383" i="8"/>
  <c r="O383" i="8"/>
  <c r="P383" i="8"/>
  <c r="F316" i="8"/>
  <c r="G316" i="8"/>
  <c r="H316" i="8"/>
  <c r="I316" i="8"/>
  <c r="J316" i="8"/>
  <c r="K316" i="8"/>
  <c r="L316" i="8"/>
  <c r="M316" i="8"/>
  <c r="N316" i="8"/>
  <c r="O316" i="8"/>
  <c r="P316" i="8"/>
  <c r="F384" i="8"/>
  <c r="G384" i="8"/>
  <c r="H384" i="8"/>
  <c r="I384" i="8"/>
  <c r="J384" i="8"/>
  <c r="K384" i="8"/>
  <c r="L384" i="8"/>
  <c r="M384" i="8"/>
  <c r="N384" i="8"/>
  <c r="O384" i="8"/>
  <c r="P384" i="8"/>
  <c r="F386" i="8"/>
  <c r="G386" i="8"/>
  <c r="H386" i="8"/>
  <c r="I386" i="8"/>
  <c r="J386" i="8"/>
  <c r="K386" i="8"/>
  <c r="L386" i="8"/>
  <c r="M386" i="8"/>
  <c r="N386" i="8"/>
  <c r="O386" i="8"/>
  <c r="P386" i="8"/>
  <c r="F387" i="8"/>
  <c r="G387" i="8"/>
  <c r="H387" i="8"/>
  <c r="I387" i="8"/>
  <c r="J387" i="8"/>
  <c r="K387" i="8"/>
  <c r="L387" i="8"/>
  <c r="M387" i="8"/>
  <c r="N387" i="8"/>
  <c r="O387" i="8"/>
  <c r="P387" i="8"/>
  <c r="F388" i="8"/>
  <c r="G388" i="8"/>
  <c r="H388" i="8"/>
  <c r="I388" i="8"/>
  <c r="J388" i="8"/>
  <c r="K388" i="8"/>
  <c r="L388" i="8"/>
  <c r="M388" i="8"/>
  <c r="N388" i="8"/>
  <c r="O388" i="8"/>
  <c r="P388" i="8"/>
  <c r="F389" i="8"/>
  <c r="G389" i="8"/>
  <c r="H389" i="8"/>
  <c r="I389" i="8"/>
  <c r="J389" i="8"/>
  <c r="K389" i="8"/>
  <c r="L389" i="8"/>
  <c r="M389" i="8"/>
  <c r="N389" i="8"/>
  <c r="O389" i="8"/>
  <c r="P389" i="8"/>
  <c r="F390" i="8"/>
  <c r="G390" i="8"/>
  <c r="H390" i="8"/>
  <c r="I390" i="8"/>
  <c r="J390" i="8"/>
  <c r="K390" i="8"/>
  <c r="L390" i="8"/>
  <c r="M390" i="8"/>
  <c r="N390" i="8"/>
  <c r="O390" i="8"/>
  <c r="P390" i="8"/>
  <c r="F391" i="8"/>
  <c r="G391" i="8"/>
  <c r="H391" i="8"/>
  <c r="I391" i="8"/>
  <c r="J391" i="8"/>
  <c r="K391" i="8"/>
  <c r="L391" i="8"/>
  <c r="M391" i="8"/>
  <c r="N391" i="8"/>
  <c r="O391" i="8"/>
  <c r="P391" i="8"/>
  <c r="F301" i="8"/>
  <c r="G301" i="8"/>
  <c r="H301" i="8"/>
  <c r="I301" i="8"/>
  <c r="J301" i="8"/>
  <c r="K301" i="8"/>
  <c r="L301" i="8"/>
  <c r="M301" i="8"/>
  <c r="N301" i="8"/>
  <c r="O301" i="8"/>
  <c r="P301" i="8"/>
  <c r="F392" i="8"/>
  <c r="G392" i="8"/>
  <c r="H392" i="8"/>
  <c r="I392" i="8"/>
  <c r="J392" i="8"/>
  <c r="K392" i="8"/>
  <c r="L392" i="8"/>
  <c r="M392" i="8"/>
  <c r="N392" i="8"/>
  <c r="O392" i="8"/>
  <c r="P392" i="8"/>
  <c r="F393" i="8"/>
  <c r="G393" i="8"/>
  <c r="H393" i="8"/>
  <c r="I393" i="8"/>
  <c r="J393" i="8"/>
  <c r="K393" i="8"/>
  <c r="L393" i="8"/>
  <c r="M393" i="8"/>
  <c r="N393" i="8"/>
  <c r="O393" i="8"/>
  <c r="P393" i="8"/>
  <c r="F394" i="8"/>
  <c r="G394" i="8"/>
  <c r="H394" i="8"/>
  <c r="I394" i="8"/>
  <c r="J394" i="8"/>
  <c r="K394" i="8"/>
  <c r="L394" i="8"/>
  <c r="M394" i="8"/>
  <c r="N394" i="8"/>
  <c r="O394" i="8"/>
  <c r="P394" i="8"/>
  <c r="F395" i="8"/>
  <c r="G395" i="8"/>
  <c r="H395" i="8"/>
  <c r="I395" i="8"/>
  <c r="J395" i="8"/>
  <c r="K395" i="8"/>
  <c r="L395" i="8"/>
  <c r="M395" i="8"/>
  <c r="N395" i="8"/>
  <c r="O395" i="8"/>
  <c r="P395" i="8"/>
  <c r="F396" i="8"/>
  <c r="G396" i="8"/>
  <c r="H396" i="8"/>
  <c r="I396" i="8"/>
  <c r="J396" i="8"/>
  <c r="K396" i="8"/>
  <c r="L396" i="8"/>
  <c r="M396" i="8"/>
  <c r="N396" i="8"/>
  <c r="O396" i="8"/>
  <c r="P396" i="8"/>
  <c r="F397" i="8"/>
  <c r="G397" i="8"/>
  <c r="H397" i="8"/>
  <c r="I397" i="8"/>
  <c r="J397" i="8"/>
  <c r="K397" i="8"/>
  <c r="L397" i="8"/>
  <c r="M397" i="8"/>
  <c r="N397" i="8"/>
  <c r="O397" i="8"/>
  <c r="P397" i="8"/>
  <c r="F398" i="8"/>
  <c r="G398" i="8"/>
  <c r="H398" i="8"/>
  <c r="I398" i="8"/>
  <c r="J398" i="8"/>
  <c r="K398" i="8"/>
  <c r="L398" i="8"/>
  <c r="M398" i="8"/>
  <c r="N398" i="8"/>
  <c r="O398" i="8"/>
  <c r="P398" i="8"/>
  <c r="F399" i="8"/>
  <c r="G399" i="8"/>
  <c r="H399" i="8"/>
  <c r="I399" i="8"/>
  <c r="J399" i="8"/>
  <c r="K399" i="8"/>
  <c r="L399" i="8"/>
  <c r="M399" i="8"/>
  <c r="N399" i="8"/>
  <c r="O399" i="8"/>
  <c r="P399" i="8"/>
  <c r="F400" i="8"/>
  <c r="G400" i="8"/>
  <c r="H400" i="8"/>
  <c r="I400" i="8"/>
  <c r="J400" i="8"/>
  <c r="K400" i="8"/>
  <c r="L400" i="8"/>
  <c r="M400" i="8"/>
  <c r="N400" i="8"/>
  <c r="O400" i="8"/>
  <c r="P400" i="8"/>
  <c r="F401" i="8"/>
  <c r="G401" i="8"/>
  <c r="H401" i="8"/>
  <c r="I401" i="8"/>
  <c r="J401" i="8"/>
  <c r="K401" i="8"/>
  <c r="L401" i="8"/>
  <c r="M401" i="8"/>
  <c r="N401" i="8"/>
  <c r="O401" i="8"/>
  <c r="P401" i="8"/>
  <c r="F402" i="8"/>
  <c r="G402" i="8"/>
  <c r="H402" i="8"/>
  <c r="I402" i="8"/>
  <c r="J402" i="8"/>
  <c r="K402" i="8"/>
  <c r="L402" i="8"/>
  <c r="M402" i="8"/>
  <c r="N402" i="8"/>
  <c r="O402" i="8"/>
  <c r="P402" i="8"/>
  <c r="F349" i="8"/>
  <c r="G349" i="8"/>
  <c r="H349" i="8"/>
  <c r="I349" i="8"/>
  <c r="J349" i="8"/>
  <c r="K349" i="8"/>
  <c r="L349" i="8"/>
  <c r="M349" i="8"/>
  <c r="N349" i="8"/>
  <c r="O349" i="8"/>
  <c r="P349" i="8"/>
  <c r="F404" i="8"/>
  <c r="G404" i="8"/>
  <c r="H404" i="8"/>
  <c r="I404" i="8"/>
  <c r="J404" i="8"/>
  <c r="K404" i="8"/>
  <c r="L404" i="8"/>
  <c r="M404" i="8"/>
  <c r="N404" i="8"/>
  <c r="O404" i="8"/>
  <c r="P404" i="8"/>
  <c r="F405" i="8"/>
  <c r="G405" i="8"/>
  <c r="H405" i="8"/>
  <c r="I405" i="8"/>
  <c r="J405" i="8"/>
  <c r="K405" i="8"/>
  <c r="L405" i="8"/>
  <c r="M405" i="8"/>
  <c r="N405" i="8"/>
  <c r="O405" i="8"/>
  <c r="P405" i="8"/>
  <c r="F406" i="8"/>
  <c r="G406" i="8"/>
  <c r="H406" i="8"/>
  <c r="I406" i="8"/>
  <c r="J406" i="8"/>
  <c r="K406" i="8"/>
  <c r="L406" i="8"/>
  <c r="M406" i="8"/>
  <c r="N406" i="8"/>
  <c r="O406" i="8"/>
  <c r="P406" i="8"/>
  <c r="F407" i="8"/>
  <c r="G407" i="8"/>
  <c r="H407" i="8"/>
  <c r="I407" i="8"/>
  <c r="J407" i="8"/>
  <c r="K407" i="8"/>
  <c r="L407" i="8"/>
  <c r="M407" i="8"/>
  <c r="N407" i="8"/>
  <c r="O407" i="8"/>
  <c r="P407" i="8"/>
  <c r="F408" i="8"/>
  <c r="G408" i="8"/>
  <c r="H408" i="8"/>
  <c r="I408" i="8"/>
  <c r="J408" i="8"/>
  <c r="K408" i="8"/>
  <c r="L408" i="8"/>
  <c r="M408" i="8"/>
  <c r="N408" i="8"/>
  <c r="O408" i="8"/>
  <c r="P408" i="8"/>
  <c r="F359" i="8"/>
  <c r="G359" i="8"/>
  <c r="H359" i="8"/>
  <c r="I359" i="8"/>
  <c r="J359" i="8"/>
  <c r="K359" i="8"/>
  <c r="L359" i="8"/>
  <c r="M359" i="8"/>
  <c r="N359" i="8"/>
  <c r="O359" i="8"/>
  <c r="P359" i="8"/>
  <c r="F409" i="8"/>
  <c r="G409" i="8"/>
  <c r="H409" i="8"/>
  <c r="I409" i="8"/>
  <c r="J409" i="8"/>
  <c r="K409" i="8"/>
  <c r="L409" i="8"/>
  <c r="M409" i="8"/>
  <c r="N409" i="8"/>
  <c r="O409" i="8"/>
  <c r="P409" i="8"/>
  <c r="F410" i="8"/>
  <c r="G410" i="8"/>
  <c r="H410" i="8"/>
  <c r="I410" i="8"/>
  <c r="J410" i="8"/>
  <c r="K410" i="8"/>
  <c r="L410" i="8"/>
  <c r="M410" i="8"/>
  <c r="N410" i="8"/>
  <c r="O410" i="8"/>
  <c r="P410" i="8"/>
  <c r="F411" i="8"/>
  <c r="G411" i="8"/>
  <c r="H411" i="8"/>
  <c r="I411" i="8"/>
  <c r="J411" i="8"/>
  <c r="K411" i="8"/>
  <c r="L411" i="8"/>
  <c r="M411" i="8"/>
  <c r="N411" i="8"/>
  <c r="O411" i="8"/>
  <c r="P411" i="8"/>
  <c r="F354" i="8"/>
  <c r="G354" i="8"/>
  <c r="H354" i="8"/>
  <c r="I354" i="8"/>
  <c r="J354" i="8"/>
  <c r="K354" i="8"/>
  <c r="L354" i="8"/>
  <c r="M354" i="8"/>
  <c r="N354" i="8"/>
  <c r="O354" i="8"/>
  <c r="P354" i="8"/>
  <c r="F337" i="8"/>
  <c r="G337" i="8"/>
  <c r="H337" i="8"/>
  <c r="I337" i="8"/>
  <c r="J337" i="8"/>
  <c r="K337" i="8"/>
  <c r="L337" i="8"/>
  <c r="M337" i="8"/>
  <c r="N337" i="8"/>
  <c r="O337" i="8"/>
  <c r="P337" i="8"/>
  <c r="F426" i="8"/>
  <c r="G426" i="8"/>
  <c r="H426" i="8"/>
  <c r="I426" i="8"/>
  <c r="J426" i="8"/>
  <c r="K426" i="8"/>
  <c r="L426" i="8"/>
  <c r="M426" i="8"/>
  <c r="N426" i="8"/>
  <c r="O426" i="8"/>
  <c r="P426" i="8"/>
  <c r="F360" i="8"/>
  <c r="G360" i="8"/>
  <c r="H360" i="8"/>
  <c r="I360" i="8"/>
  <c r="J360" i="8"/>
  <c r="K360" i="8"/>
  <c r="L360" i="8"/>
  <c r="M360" i="8"/>
  <c r="N360" i="8"/>
  <c r="O360" i="8"/>
  <c r="P360" i="8"/>
  <c r="F255" i="8"/>
  <c r="G255" i="8"/>
  <c r="H255" i="8"/>
  <c r="I255" i="8"/>
  <c r="J255" i="8"/>
  <c r="K255" i="8"/>
  <c r="L255" i="8"/>
  <c r="M255" i="8"/>
  <c r="N255" i="8"/>
  <c r="O255" i="8"/>
  <c r="P255" i="8"/>
  <c r="F413" i="8"/>
  <c r="G413" i="8"/>
  <c r="H413" i="8"/>
  <c r="I413" i="8"/>
  <c r="J413" i="8"/>
  <c r="K413" i="8"/>
  <c r="L413" i="8"/>
  <c r="M413" i="8"/>
  <c r="N413" i="8"/>
  <c r="O413" i="8"/>
  <c r="P413" i="8"/>
  <c r="F416" i="8"/>
  <c r="G416" i="8"/>
  <c r="H416" i="8"/>
  <c r="I416" i="8"/>
  <c r="J416" i="8"/>
  <c r="K416" i="8"/>
  <c r="L416" i="8"/>
  <c r="M416" i="8"/>
  <c r="N416" i="8"/>
  <c r="O416" i="8"/>
  <c r="P416" i="8"/>
  <c r="F429" i="8"/>
  <c r="G429" i="8"/>
  <c r="H429" i="8"/>
  <c r="I429" i="8"/>
  <c r="J429" i="8"/>
  <c r="K429" i="8"/>
  <c r="L429" i="8"/>
  <c r="M429" i="8"/>
  <c r="N429" i="8"/>
  <c r="O429" i="8"/>
  <c r="P429" i="8"/>
  <c r="F417" i="8"/>
  <c r="G417" i="8"/>
  <c r="H417" i="8"/>
  <c r="I417" i="8"/>
  <c r="J417" i="8"/>
  <c r="K417" i="8"/>
  <c r="L417" i="8"/>
  <c r="M417" i="8"/>
  <c r="N417" i="8"/>
  <c r="O417" i="8"/>
  <c r="P417" i="8"/>
  <c r="F419" i="8"/>
  <c r="G419" i="8"/>
  <c r="H419" i="8"/>
  <c r="I419" i="8"/>
  <c r="J419" i="8"/>
  <c r="K419" i="8"/>
  <c r="L419" i="8"/>
  <c r="M419" i="8"/>
  <c r="N419" i="8"/>
  <c r="O419" i="8"/>
  <c r="P419" i="8"/>
  <c r="F420" i="8"/>
  <c r="G420" i="8"/>
  <c r="H420" i="8"/>
  <c r="I420" i="8"/>
  <c r="J420" i="8"/>
  <c r="K420" i="8"/>
  <c r="L420" i="8"/>
  <c r="M420" i="8"/>
  <c r="N420" i="8"/>
  <c r="O420" i="8"/>
  <c r="P420" i="8"/>
  <c r="F374" i="8"/>
  <c r="G374" i="8"/>
  <c r="H374" i="8"/>
  <c r="I374" i="8"/>
  <c r="J374" i="8"/>
  <c r="K374" i="8"/>
  <c r="L374" i="8"/>
  <c r="M374" i="8"/>
  <c r="N374" i="8"/>
  <c r="O374" i="8"/>
  <c r="P374" i="8"/>
  <c r="F421" i="8"/>
  <c r="G421" i="8"/>
  <c r="H421" i="8"/>
  <c r="I421" i="8"/>
  <c r="J421" i="8"/>
  <c r="K421" i="8"/>
  <c r="L421" i="8"/>
  <c r="M421" i="8"/>
  <c r="N421" i="8"/>
  <c r="O421" i="8"/>
  <c r="P421" i="8"/>
  <c r="F422" i="8"/>
  <c r="G422" i="8"/>
  <c r="H422" i="8"/>
  <c r="I422" i="8"/>
  <c r="J422" i="8"/>
  <c r="K422" i="8"/>
  <c r="L422" i="8"/>
  <c r="M422" i="8"/>
  <c r="N422" i="8"/>
  <c r="O422" i="8"/>
  <c r="P422" i="8"/>
  <c r="F424" i="8"/>
  <c r="G424" i="8"/>
  <c r="H424" i="8"/>
  <c r="I424" i="8"/>
  <c r="J424" i="8"/>
  <c r="K424" i="8"/>
  <c r="L424" i="8"/>
  <c r="M424" i="8"/>
  <c r="N424" i="8"/>
  <c r="O424" i="8"/>
  <c r="P424" i="8"/>
  <c r="F234" i="8"/>
  <c r="G234" i="8"/>
  <c r="H234" i="8"/>
  <c r="I234" i="8"/>
  <c r="J234" i="8"/>
  <c r="K234" i="8"/>
  <c r="L234" i="8"/>
  <c r="M234" i="8"/>
  <c r="N234" i="8"/>
  <c r="O234" i="8"/>
  <c r="P234" i="8"/>
  <c r="F291" i="8"/>
  <c r="G291" i="8"/>
  <c r="H291" i="8"/>
  <c r="I291" i="8"/>
  <c r="J291" i="8"/>
  <c r="K291" i="8"/>
  <c r="L291" i="8"/>
  <c r="M291" i="8"/>
  <c r="N291" i="8"/>
  <c r="O291" i="8"/>
  <c r="P291" i="8"/>
  <c r="F425" i="8"/>
  <c r="G425" i="8"/>
  <c r="H425" i="8"/>
  <c r="I425" i="8"/>
  <c r="J425" i="8"/>
  <c r="K425" i="8"/>
  <c r="L425" i="8"/>
  <c r="M425" i="8"/>
  <c r="N425" i="8"/>
  <c r="O425" i="8"/>
  <c r="P425" i="8"/>
  <c r="F339" i="8"/>
  <c r="G339" i="8"/>
  <c r="H339" i="8"/>
  <c r="I339" i="8"/>
  <c r="J339" i="8"/>
  <c r="K339" i="8"/>
  <c r="L339" i="8"/>
  <c r="M339" i="8"/>
  <c r="N339" i="8"/>
  <c r="O339" i="8"/>
  <c r="P339" i="8"/>
  <c r="F415" i="8"/>
  <c r="G415" i="8"/>
  <c r="H415" i="8"/>
  <c r="I415" i="8"/>
  <c r="J415" i="8"/>
  <c r="K415" i="8"/>
  <c r="L415" i="8"/>
  <c r="M415" i="8"/>
  <c r="N415" i="8"/>
  <c r="O415" i="8"/>
  <c r="P415" i="8"/>
  <c r="F412" i="8"/>
  <c r="G412" i="8"/>
  <c r="H412" i="8"/>
  <c r="I412" i="8"/>
  <c r="J412" i="8"/>
  <c r="K412" i="8"/>
  <c r="L412" i="8"/>
  <c r="M412" i="8"/>
  <c r="N412" i="8"/>
  <c r="O412" i="8"/>
  <c r="P412" i="8"/>
  <c r="F430" i="8"/>
  <c r="G430" i="8"/>
  <c r="H430" i="8"/>
  <c r="I430" i="8"/>
  <c r="J430" i="8"/>
  <c r="K430" i="8"/>
  <c r="L430" i="8"/>
  <c r="M430" i="8"/>
  <c r="N430" i="8"/>
  <c r="O430" i="8"/>
  <c r="P430" i="8"/>
  <c r="F432" i="8"/>
  <c r="G432" i="8"/>
  <c r="H432" i="8"/>
  <c r="I432" i="8"/>
  <c r="J432" i="8"/>
  <c r="K432" i="8"/>
  <c r="L432" i="8"/>
  <c r="M432" i="8"/>
  <c r="N432" i="8"/>
  <c r="O432" i="8"/>
  <c r="P432" i="8"/>
  <c r="F434" i="8"/>
  <c r="G434" i="8"/>
  <c r="H434" i="8"/>
  <c r="I434" i="8"/>
  <c r="J434" i="8"/>
  <c r="K434" i="8"/>
  <c r="L434" i="8"/>
  <c r="M434" i="8"/>
  <c r="N434" i="8"/>
  <c r="O434" i="8"/>
  <c r="P434" i="8"/>
  <c r="F435" i="8"/>
  <c r="G435" i="8"/>
  <c r="H435" i="8"/>
  <c r="I435" i="8"/>
  <c r="J435" i="8"/>
  <c r="K435" i="8"/>
  <c r="L435" i="8"/>
  <c r="M435" i="8"/>
  <c r="N435" i="8"/>
  <c r="O435" i="8"/>
  <c r="P435" i="8"/>
  <c r="F241" i="8"/>
  <c r="G241" i="8"/>
  <c r="H241" i="8"/>
  <c r="I241" i="8"/>
  <c r="J241" i="8"/>
  <c r="K241" i="8"/>
  <c r="L241" i="8"/>
  <c r="M241" i="8"/>
  <c r="N241" i="8"/>
  <c r="O241" i="8"/>
  <c r="P241" i="8"/>
  <c r="F343" i="8"/>
  <c r="G343" i="8"/>
  <c r="H343" i="8"/>
  <c r="I343" i="8"/>
  <c r="J343" i="8"/>
  <c r="K343" i="8"/>
  <c r="L343" i="8"/>
  <c r="M343" i="8"/>
  <c r="N343" i="8"/>
  <c r="O343" i="8"/>
  <c r="P343" i="8"/>
  <c r="F436" i="8"/>
  <c r="G436" i="8"/>
  <c r="H436" i="8"/>
  <c r="I436" i="8"/>
  <c r="J436" i="8"/>
  <c r="K436" i="8"/>
  <c r="L436" i="8"/>
  <c r="M436" i="8"/>
  <c r="N436" i="8"/>
  <c r="O436" i="8"/>
  <c r="P436" i="8"/>
  <c r="F242" i="8"/>
  <c r="G242" i="8"/>
  <c r="H242" i="8"/>
  <c r="I242" i="8"/>
  <c r="J242" i="8"/>
  <c r="K242" i="8"/>
  <c r="L242" i="8"/>
  <c r="M242" i="8"/>
  <c r="N242" i="8"/>
  <c r="O242" i="8"/>
  <c r="P242" i="8"/>
  <c r="F437" i="8"/>
  <c r="G437" i="8"/>
  <c r="H437" i="8"/>
  <c r="I437" i="8"/>
  <c r="J437" i="8"/>
  <c r="K437" i="8"/>
  <c r="L437" i="8"/>
  <c r="M437" i="8"/>
  <c r="N437" i="8"/>
  <c r="O437" i="8"/>
  <c r="P437" i="8"/>
  <c r="F344" i="8"/>
  <c r="G344" i="8"/>
  <c r="H344" i="8"/>
  <c r="I344" i="8"/>
  <c r="J344" i="8"/>
  <c r="K344" i="8"/>
  <c r="L344" i="8"/>
  <c r="M344" i="8"/>
  <c r="N344" i="8"/>
  <c r="O344" i="8"/>
  <c r="P344" i="8"/>
  <c r="F439" i="8"/>
  <c r="G439" i="8"/>
  <c r="H439" i="8"/>
  <c r="I439" i="8"/>
  <c r="J439" i="8"/>
  <c r="K439" i="8"/>
  <c r="L439" i="8"/>
  <c r="M439" i="8"/>
  <c r="N439" i="8"/>
  <c r="O439" i="8"/>
  <c r="P439" i="8"/>
  <c r="F441" i="8"/>
  <c r="G441" i="8"/>
  <c r="H441" i="8"/>
  <c r="I441" i="8"/>
  <c r="J441" i="8"/>
  <c r="K441" i="8"/>
  <c r="L441" i="8"/>
  <c r="M441" i="8"/>
  <c r="N441" i="8"/>
  <c r="O441" i="8"/>
  <c r="P441" i="8"/>
  <c r="F370" i="8"/>
  <c r="G370" i="8"/>
  <c r="H370" i="8"/>
  <c r="I370" i="8"/>
  <c r="J370" i="8"/>
  <c r="K370" i="8"/>
  <c r="L370" i="8"/>
  <c r="M370" i="8"/>
  <c r="N370" i="8"/>
  <c r="O370" i="8"/>
  <c r="P370" i="8"/>
  <c r="F375" i="8"/>
  <c r="G375" i="8"/>
  <c r="H375" i="8"/>
  <c r="I375" i="8"/>
  <c r="J375" i="8"/>
  <c r="K375" i="8"/>
  <c r="L375" i="8"/>
  <c r="M375" i="8"/>
  <c r="N375" i="8"/>
  <c r="O375" i="8"/>
  <c r="P375" i="8"/>
  <c r="F371" i="8"/>
  <c r="G371" i="8"/>
  <c r="H371" i="8"/>
  <c r="I371" i="8"/>
  <c r="J371" i="8"/>
  <c r="K371" i="8"/>
  <c r="L371" i="8"/>
  <c r="M371" i="8"/>
  <c r="N371" i="8"/>
  <c r="O371" i="8"/>
  <c r="P371" i="8"/>
  <c r="F442" i="8"/>
  <c r="G442" i="8"/>
  <c r="H442" i="8"/>
  <c r="I442" i="8"/>
  <c r="J442" i="8"/>
  <c r="K442" i="8"/>
  <c r="L442" i="8"/>
  <c r="M442" i="8"/>
  <c r="N442" i="8"/>
  <c r="O442" i="8"/>
  <c r="P442" i="8"/>
  <c r="F443" i="8"/>
  <c r="G443" i="8"/>
  <c r="H443" i="8"/>
  <c r="I443" i="8"/>
  <c r="J443" i="8"/>
  <c r="K443" i="8"/>
  <c r="L443" i="8"/>
  <c r="M443" i="8"/>
  <c r="N443" i="8"/>
  <c r="O443" i="8"/>
  <c r="P443" i="8"/>
  <c r="F444" i="8"/>
  <c r="G444" i="8"/>
  <c r="H444" i="8"/>
  <c r="I444" i="8"/>
  <c r="J444" i="8"/>
  <c r="K444" i="8"/>
  <c r="L444" i="8"/>
  <c r="M444" i="8"/>
  <c r="N444" i="8"/>
  <c r="O444" i="8"/>
  <c r="P444" i="8"/>
  <c r="F445" i="8"/>
  <c r="G445" i="8"/>
  <c r="H445" i="8"/>
  <c r="I445" i="8"/>
  <c r="J445" i="8"/>
  <c r="K445" i="8"/>
  <c r="L445" i="8"/>
  <c r="M445" i="8"/>
  <c r="N445" i="8"/>
  <c r="O445" i="8"/>
  <c r="P445" i="8"/>
  <c r="F447" i="8"/>
  <c r="G447" i="8"/>
  <c r="H447" i="8"/>
  <c r="I447" i="8"/>
  <c r="J447" i="8"/>
  <c r="K447" i="8"/>
  <c r="L447" i="8"/>
  <c r="M447" i="8"/>
  <c r="N447" i="8"/>
  <c r="O447" i="8"/>
  <c r="P447" i="8"/>
  <c r="F450" i="8"/>
  <c r="G450" i="8"/>
  <c r="H450" i="8"/>
  <c r="I450" i="8"/>
  <c r="J450" i="8"/>
  <c r="K450" i="8"/>
  <c r="L450" i="8"/>
  <c r="M450" i="8"/>
  <c r="N450" i="8"/>
  <c r="O450" i="8"/>
  <c r="P450" i="8"/>
  <c r="F452" i="8"/>
  <c r="G452" i="8"/>
  <c r="H452" i="8"/>
  <c r="I452" i="8"/>
  <c r="J452" i="8"/>
  <c r="K452" i="8"/>
  <c r="L452" i="8"/>
  <c r="M452" i="8"/>
  <c r="N452" i="8"/>
  <c r="O452" i="8"/>
  <c r="P452" i="8"/>
  <c r="F267" i="8"/>
  <c r="G267" i="8"/>
  <c r="H267" i="8"/>
  <c r="I267" i="8"/>
  <c r="J267" i="8"/>
  <c r="K267" i="8"/>
  <c r="L267" i="8"/>
  <c r="M267" i="8"/>
  <c r="N267" i="8"/>
  <c r="O267" i="8"/>
  <c r="P267" i="8"/>
  <c r="F454" i="8"/>
  <c r="G454" i="8"/>
  <c r="H454" i="8"/>
  <c r="I454" i="8"/>
  <c r="J454" i="8"/>
  <c r="K454" i="8"/>
  <c r="L454" i="8"/>
  <c r="M454" i="8"/>
  <c r="N454" i="8"/>
  <c r="O454" i="8"/>
  <c r="P454" i="8"/>
  <c r="F455" i="8"/>
  <c r="G455" i="8"/>
  <c r="H455" i="8"/>
  <c r="I455" i="8"/>
  <c r="J455" i="8"/>
  <c r="K455" i="8"/>
  <c r="L455" i="8"/>
  <c r="M455" i="8"/>
  <c r="N455" i="8"/>
  <c r="O455" i="8"/>
  <c r="P455" i="8"/>
  <c r="F456" i="8"/>
  <c r="G456" i="8"/>
  <c r="H456" i="8"/>
  <c r="I456" i="8"/>
  <c r="J456" i="8"/>
  <c r="K456" i="8"/>
  <c r="L456" i="8"/>
  <c r="M456" i="8"/>
  <c r="N456" i="8"/>
  <c r="O456" i="8"/>
  <c r="P456" i="8"/>
  <c r="F457" i="8"/>
  <c r="G457" i="8"/>
  <c r="H457" i="8"/>
  <c r="I457" i="8"/>
  <c r="J457" i="8"/>
  <c r="K457" i="8"/>
  <c r="L457" i="8"/>
  <c r="M457" i="8"/>
  <c r="N457" i="8"/>
  <c r="O457" i="8"/>
  <c r="P457" i="8"/>
  <c r="F458" i="8"/>
  <c r="G458" i="8"/>
  <c r="H458" i="8"/>
  <c r="I458" i="8"/>
  <c r="J458" i="8"/>
  <c r="K458" i="8"/>
  <c r="L458" i="8"/>
  <c r="M458" i="8"/>
  <c r="N458" i="8"/>
  <c r="O458" i="8"/>
  <c r="P458" i="8"/>
  <c r="F459" i="8"/>
  <c r="G459" i="8"/>
  <c r="H459" i="8"/>
  <c r="I459" i="8"/>
  <c r="J459" i="8"/>
  <c r="K459" i="8"/>
  <c r="L459" i="8"/>
  <c r="M459" i="8"/>
  <c r="N459" i="8"/>
  <c r="O459" i="8"/>
  <c r="P459" i="8"/>
  <c r="F460" i="8"/>
  <c r="G460" i="8"/>
  <c r="H460" i="8"/>
  <c r="I460" i="8"/>
  <c r="J460" i="8"/>
  <c r="K460" i="8"/>
  <c r="L460" i="8"/>
  <c r="M460" i="8"/>
  <c r="N460" i="8"/>
  <c r="O460" i="8"/>
  <c r="P460" i="8"/>
  <c r="F327" i="8"/>
  <c r="G327" i="8"/>
  <c r="H327" i="8"/>
  <c r="I327" i="8"/>
  <c r="J327" i="8"/>
  <c r="K327" i="8"/>
  <c r="L327" i="8"/>
  <c r="M327" i="8"/>
  <c r="N327" i="8"/>
  <c r="O327" i="8"/>
  <c r="P327" i="8"/>
  <c r="F461" i="8"/>
  <c r="G461" i="8"/>
  <c r="H461" i="8"/>
  <c r="I461" i="8"/>
  <c r="J461" i="8"/>
  <c r="K461" i="8"/>
  <c r="L461" i="8"/>
  <c r="M461" i="8"/>
  <c r="N461" i="8"/>
  <c r="O461" i="8"/>
  <c r="P461" i="8"/>
  <c r="F462" i="8"/>
  <c r="G462" i="8"/>
  <c r="H462" i="8"/>
  <c r="I462" i="8"/>
  <c r="J462" i="8"/>
  <c r="K462" i="8"/>
  <c r="L462" i="8"/>
  <c r="M462" i="8"/>
  <c r="N462" i="8"/>
  <c r="O462" i="8"/>
  <c r="P462" i="8"/>
  <c r="F438" i="8"/>
  <c r="G438" i="8"/>
  <c r="H438" i="8"/>
  <c r="I438" i="8"/>
  <c r="J438" i="8"/>
  <c r="K438" i="8"/>
  <c r="L438" i="8"/>
  <c r="M438" i="8"/>
  <c r="N438" i="8"/>
  <c r="O438" i="8"/>
  <c r="P438" i="8"/>
  <c r="F463" i="8"/>
  <c r="G463" i="8"/>
  <c r="H463" i="8"/>
  <c r="I463" i="8"/>
  <c r="J463" i="8"/>
  <c r="K463" i="8"/>
  <c r="L463" i="8"/>
  <c r="M463" i="8"/>
  <c r="N463" i="8"/>
  <c r="O463" i="8"/>
  <c r="P463" i="8"/>
  <c r="F464" i="8"/>
  <c r="G464" i="8"/>
  <c r="H464" i="8"/>
  <c r="I464" i="8"/>
  <c r="J464" i="8"/>
  <c r="K464" i="8"/>
  <c r="L464" i="8"/>
  <c r="M464" i="8"/>
  <c r="N464" i="8"/>
  <c r="O464" i="8"/>
  <c r="P464" i="8"/>
  <c r="F465" i="8"/>
  <c r="G465" i="8"/>
  <c r="H465" i="8"/>
  <c r="I465" i="8"/>
  <c r="J465" i="8"/>
  <c r="K465" i="8"/>
  <c r="L465" i="8"/>
  <c r="M465" i="8"/>
  <c r="N465" i="8"/>
  <c r="O465" i="8"/>
  <c r="P465" i="8"/>
  <c r="F466" i="8"/>
  <c r="G466" i="8"/>
  <c r="H466" i="8"/>
  <c r="I466" i="8"/>
  <c r="J466" i="8"/>
  <c r="K466" i="8"/>
  <c r="L466" i="8"/>
  <c r="M466" i="8"/>
  <c r="N466" i="8"/>
  <c r="O466" i="8"/>
  <c r="P466" i="8"/>
  <c r="F467" i="8"/>
  <c r="G467" i="8"/>
  <c r="H467" i="8"/>
  <c r="I467" i="8"/>
  <c r="J467" i="8"/>
  <c r="K467" i="8"/>
  <c r="L467" i="8"/>
  <c r="M467" i="8"/>
  <c r="N467" i="8"/>
  <c r="O467" i="8"/>
  <c r="P467" i="8"/>
  <c r="F468" i="8"/>
  <c r="G468" i="8"/>
  <c r="H468" i="8"/>
  <c r="I468" i="8"/>
  <c r="J468" i="8"/>
  <c r="K468" i="8"/>
  <c r="L468" i="8"/>
  <c r="M468" i="8"/>
  <c r="N468" i="8"/>
  <c r="O468" i="8"/>
  <c r="P468" i="8"/>
  <c r="F470" i="8"/>
  <c r="G470" i="8"/>
  <c r="H470" i="8"/>
  <c r="I470" i="8"/>
  <c r="J470" i="8"/>
  <c r="K470" i="8"/>
  <c r="L470" i="8"/>
  <c r="M470" i="8"/>
  <c r="N470" i="8"/>
  <c r="O470" i="8"/>
  <c r="P470" i="8"/>
  <c r="F471" i="8"/>
  <c r="G471" i="8"/>
  <c r="H471" i="8"/>
  <c r="I471" i="8"/>
  <c r="J471" i="8"/>
  <c r="K471" i="8"/>
  <c r="L471" i="8"/>
  <c r="M471" i="8"/>
  <c r="N471" i="8"/>
  <c r="O471" i="8"/>
  <c r="P471" i="8"/>
  <c r="F472" i="8"/>
  <c r="G472" i="8"/>
  <c r="H472" i="8"/>
  <c r="I472" i="8"/>
  <c r="J472" i="8"/>
  <c r="K472" i="8"/>
  <c r="L472" i="8"/>
  <c r="M472" i="8"/>
  <c r="N472" i="8"/>
  <c r="O472" i="8"/>
  <c r="P472" i="8"/>
  <c r="F473" i="8"/>
  <c r="G473" i="8"/>
  <c r="H473" i="8"/>
  <c r="I473" i="8"/>
  <c r="J473" i="8"/>
  <c r="K473" i="8"/>
  <c r="L473" i="8"/>
  <c r="M473" i="8"/>
  <c r="N473" i="8"/>
  <c r="O473" i="8"/>
  <c r="P473" i="8"/>
  <c r="F474" i="8"/>
  <c r="G474" i="8"/>
  <c r="H474" i="8"/>
  <c r="I474" i="8"/>
  <c r="J474" i="8"/>
  <c r="K474" i="8"/>
  <c r="L474" i="8"/>
  <c r="M474" i="8"/>
  <c r="N474" i="8"/>
  <c r="O474" i="8"/>
  <c r="P474" i="8"/>
  <c r="F428" i="8"/>
  <c r="G428" i="8"/>
  <c r="H428" i="8"/>
  <c r="I428" i="8"/>
  <c r="J428" i="8"/>
  <c r="K428" i="8"/>
  <c r="L428" i="8"/>
  <c r="M428" i="8"/>
  <c r="N428" i="8"/>
  <c r="O428" i="8"/>
  <c r="P428" i="8"/>
  <c r="F440" i="8"/>
  <c r="G440" i="8"/>
  <c r="H440" i="8"/>
  <c r="I440" i="8"/>
  <c r="J440" i="8"/>
  <c r="K440" i="8"/>
  <c r="L440" i="8"/>
  <c r="M440" i="8"/>
  <c r="N440" i="8"/>
  <c r="O440" i="8"/>
  <c r="P440" i="8"/>
  <c r="F403" i="8"/>
  <c r="G403" i="8"/>
  <c r="H403" i="8"/>
  <c r="I403" i="8"/>
  <c r="J403" i="8"/>
  <c r="K403" i="8"/>
  <c r="L403" i="8"/>
  <c r="M403" i="8"/>
  <c r="N403" i="8"/>
  <c r="O403" i="8"/>
  <c r="P403" i="8"/>
  <c r="F475" i="8"/>
  <c r="G475" i="8"/>
  <c r="H475" i="8"/>
  <c r="I475" i="8"/>
  <c r="J475" i="8"/>
  <c r="K475" i="8"/>
  <c r="L475" i="8"/>
  <c r="M475" i="8"/>
  <c r="N475" i="8"/>
  <c r="O475" i="8"/>
  <c r="P475" i="8"/>
  <c r="F476" i="8"/>
  <c r="G476" i="8"/>
  <c r="H476" i="8"/>
  <c r="I476" i="8"/>
  <c r="J476" i="8"/>
  <c r="K476" i="8"/>
  <c r="L476" i="8"/>
  <c r="M476" i="8"/>
  <c r="N476" i="8"/>
  <c r="O476" i="8"/>
  <c r="P476" i="8"/>
  <c r="F423" i="8"/>
  <c r="G423" i="8"/>
  <c r="H423" i="8"/>
  <c r="I423" i="8"/>
  <c r="J423" i="8"/>
  <c r="K423" i="8"/>
  <c r="L423" i="8"/>
  <c r="M423" i="8"/>
  <c r="N423" i="8"/>
  <c r="O423" i="8"/>
  <c r="P423" i="8"/>
  <c r="F477" i="8"/>
  <c r="G477" i="8"/>
  <c r="H477" i="8"/>
  <c r="I477" i="8"/>
  <c r="J477" i="8"/>
  <c r="K477" i="8"/>
  <c r="L477" i="8"/>
  <c r="M477" i="8"/>
  <c r="N477" i="8"/>
  <c r="O477" i="8"/>
  <c r="P477" i="8"/>
  <c r="F478" i="8"/>
  <c r="G478" i="8"/>
  <c r="H478" i="8"/>
  <c r="I478" i="8"/>
  <c r="J478" i="8"/>
  <c r="K478" i="8"/>
  <c r="L478" i="8"/>
  <c r="M478" i="8"/>
  <c r="N478" i="8"/>
  <c r="O478" i="8"/>
  <c r="P478" i="8"/>
  <c r="F479" i="8"/>
  <c r="G479" i="8"/>
  <c r="H479" i="8"/>
  <c r="I479" i="8"/>
  <c r="J479" i="8"/>
  <c r="K479" i="8"/>
  <c r="L479" i="8"/>
  <c r="M479" i="8"/>
  <c r="N479" i="8"/>
  <c r="O479" i="8"/>
  <c r="P479" i="8"/>
  <c r="F480" i="8"/>
  <c r="G480" i="8"/>
  <c r="H480" i="8"/>
  <c r="I480" i="8"/>
  <c r="J480" i="8"/>
  <c r="K480" i="8"/>
  <c r="L480" i="8"/>
  <c r="M480" i="8"/>
  <c r="N480" i="8"/>
  <c r="O480" i="8"/>
  <c r="P480" i="8"/>
  <c r="F481" i="8"/>
  <c r="G481" i="8"/>
  <c r="H481" i="8"/>
  <c r="I481" i="8"/>
  <c r="J481" i="8"/>
  <c r="K481" i="8"/>
  <c r="L481" i="8"/>
  <c r="M481" i="8"/>
  <c r="N481" i="8"/>
  <c r="O481" i="8"/>
  <c r="P481" i="8"/>
  <c r="F414" i="8"/>
  <c r="G414" i="8"/>
  <c r="H414" i="8"/>
  <c r="I414" i="8"/>
  <c r="J414" i="8"/>
  <c r="K414" i="8"/>
  <c r="L414" i="8"/>
  <c r="M414" i="8"/>
  <c r="N414" i="8"/>
  <c r="O414" i="8"/>
  <c r="P414" i="8"/>
  <c r="F482" i="8"/>
  <c r="G482" i="8"/>
  <c r="H482" i="8"/>
  <c r="I482" i="8"/>
  <c r="J482" i="8"/>
  <c r="K482" i="8"/>
  <c r="L482" i="8"/>
  <c r="M482" i="8"/>
  <c r="N482" i="8"/>
  <c r="O482" i="8"/>
  <c r="P482" i="8"/>
  <c r="F483" i="8"/>
  <c r="G483" i="8"/>
  <c r="H483" i="8"/>
  <c r="I483" i="8"/>
  <c r="J483" i="8"/>
  <c r="K483" i="8"/>
  <c r="L483" i="8"/>
  <c r="M483" i="8"/>
  <c r="N483" i="8"/>
  <c r="O483" i="8"/>
  <c r="P483" i="8"/>
  <c r="F485" i="8"/>
  <c r="G485" i="8"/>
  <c r="H485" i="8"/>
  <c r="I485" i="8"/>
  <c r="J485" i="8"/>
  <c r="K485" i="8"/>
  <c r="L485" i="8"/>
  <c r="M485" i="8"/>
  <c r="N485" i="8"/>
  <c r="O485" i="8"/>
  <c r="P485" i="8"/>
  <c r="F486" i="8"/>
  <c r="G486" i="8"/>
  <c r="H486" i="8"/>
  <c r="I486" i="8"/>
  <c r="J486" i="8"/>
  <c r="K486" i="8"/>
  <c r="L486" i="8"/>
  <c r="M486" i="8"/>
  <c r="N486" i="8"/>
  <c r="O486" i="8"/>
  <c r="P486" i="8"/>
  <c r="F488" i="8"/>
  <c r="G488" i="8"/>
  <c r="H488" i="8"/>
  <c r="I488" i="8"/>
  <c r="J488" i="8"/>
  <c r="K488" i="8"/>
  <c r="L488" i="8"/>
  <c r="M488" i="8"/>
  <c r="N488" i="8"/>
  <c r="O488" i="8"/>
  <c r="P488" i="8"/>
  <c r="F489" i="8"/>
  <c r="G489" i="8"/>
  <c r="H489" i="8"/>
  <c r="I489" i="8"/>
  <c r="J489" i="8"/>
  <c r="K489" i="8"/>
  <c r="L489" i="8"/>
  <c r="M489" i="8"/>
  <c r="N489" i="8"/>
  <c r="O489" i="8"/>
  <c r="P489" i="8"/>
  <c r="F490" i="8"/>
  <c r="G490" i="8"/>
  <c r="H490" i="8"/>
  <c r="I490" i="8"/>
  <c r="J490" i="8"/>
  <c r="K490" i="8"/>
  <c r="L490" i="8"/>
  <c r="M490" i="8"/>
  <c r="N490" i="8"/>
  <c r="O490" i="8"/>
  <c r="P490" i="8"/>
  <c r="F491" i="8"/>
  <c r="G491" i="8"/>
  <c r="H491" i="8"/>
  <c r="I491" i="8"/>
  <c r="J491" i="8"/>
  <c r="K491" i="8"/>
  <c r="L491" i="8"/>
  <c r="M491" i="8"/>
  <c r="N491" i="8"/>
  <c r="O491" i="8"/>
  <c r="P491" i="8"/>
  <c r="F492" i="8"/>
  <c r="G492" i="8"/>
  <c r="H492" i="8"/>
  <c r="I492" i="8"/>
  <c r="J492" i="8"/>
  <c r="K492" i="8"/>
  <c r="L492" i="8"/>
  <c r="M492" i="8"/>
  <c r="N492" i="8"/>
  <c r="O492" i="8"/>
  <c r="P492" i="8"/>
  <c r="F495" i="8"/>
  <c r="G495" i="8"/>
  <c r="H495" i="8"/>
  <c r="I495" i="8"/>
  <c r="J495" i="8"/>
  <c r="K495" i="8"/>
  <c r="L495" i="8"/>
  <c r="M495" i="8"/>
  <c r="N495" i="8"/>
  <c r="O495" i="8"/>
  <c r="P495" i="8"/>
  <c r="F496" i="8"/>
  <c r="G496" i="8"/>
  <c r="H496" i="8"/>
  <c r="I496" i="8"/>
  <c r="J496" i="8"/>
  <c r="K496" i="8"/>
  <c r="L496" i="8"/>
  <c r="M496" i="8"/>
  <c r="N496" i="8"/>
  <c r="O496" i="8"/>
  <c r="P496" i="8"/>
  <c r="F451" i="8"/>
  <c r="G451" i="8"/>
  <c r="H451" i="8"/>
  <c r="I451" i="8"/>
  <c r="J451" i="8"/>
  <c r="K451" i="8"/>
  <c r="L451" i="8"/>
  <c r="M451" i="8"/>
  <c r="N451" i="8"/>
  <c r="O451" i="8"/>
  <c r="P451" i="8"/>
  <c r="F497" i="8"/>
  <c r="G497" i="8"/>
  <c r="H497" i="8"/>
  <c r="I497" i="8"/>
  <c r="J497" i="8"/>
  <c r="K497" i="8"/>
  <c r="L497" i="8"/>
  <c r="M497" i="8"/>
  <c r="N497" i="8"/>
  <c r="O497" i="8"/>
  <c r="P497" i="8"/>
  <c r="F498" i="8"/>
  <c r="G498" i="8"/>
  <c r="H498" i="8"/>
  <c r="I498" i="8"/>
  <c r="J498" i="8"/>
  <c r="K498" i="8"/>
  <c r="L498" i="8"/>
  <c r="M498" i="8"/>
  <c r="N498" i="8"/>
  <c r="O498" i="8"/>
  <c r="P498" i="8"/>
  <c r="F499" i="8"/>
  <c r="G499" i="8"/>
  <c r="H499" i="8"/>
  <c r="I499" i="8"/>
  <c r="J499" i="8"/>
  <c r="K499" i="8"/>
  <c r="L499" i="8"/>
  <c r="M499" i="8"/>
  <c r="N499" i="8"/>
  <c r="O499" i="8"/>
  <c r="P499" i="8"/>
  <c r="F372" i="8"/>
  <c r="G372" i="8"/>
  <c r="H372" i="8"/>
  <c r="I372" i="8"/>
  <c r="J372" i="8"/>
  <c r="K372" i="8"/>
  <c r="L372" i="8"/>
  <c r="M372" i="8"/>
  <c r="N372" i="8"/>
  <c r="O372" i="8"/>
  <c r="P372" i="8"/>
  <c r="F500" i="8"/>
  <c r="G500" i="8"/>
  <c r="H500" i="8"/>
  <c r="I500" i="8"/>
  <c r="J500" i="8"/>
  <c r="K500" i="8"/>
  <c r="L500" i="8"/>
  <c r="M500" i="8"/>
  <c r="N500" i="8"/>
  <c r="O500" i="8"/>
  <c r="P500" i="8"/>
  <c r="F501" i="8"/>
  <c r="G501" i="8"/>
  <c r="H501" i="8"/>
  <c r="I501" i="8"/>
  <c r="J501" i="8"/>
  <c r="K501" i="8"/>
  <c r="L501" i="8"/>
  <c r="M501" i="8"/>
  <c r="N501" i="8"/>
  <c r="O501" i="8"/>
  <c r="P501" i="8"/>
  <c r="F453" i="8"/>
  <c r="G453" i="8"/>
  <c r="H453" i="8"/>
  <c r="I453" i="8"/>
  <c r="J453" i="8"/>
  <c r="K453" i="8"/>
  <c r="L453" i="8"/>
  <c r="M453" i="8"/>
  <c r="N453" i="8"/>
  <c r="O453" i="8"/>
  <c r="P453" i="8"/>
  <c r="F502" i="8"/>
  <c r="G502" i="8"/>
  <c r="H502" i="8"/>
  <c r="I502" i="8"/>
  <c r="J502" i="8"/>
  <c r="K502" i="8"/>
  <c r="L502" i="8"/>
  <c r="M502" i="8"/>
  <c r="N502" i="8"/>
  <c r="O502" i="8"/>
  <c r="P502" i="8"/>
  <c r="F284" i="8"/>
  <c r="G284" i="8"/>
  <c r="H284" i="8"/>
  <c r="I284" i="8"/>
  <c r="J284" i="8"/>
  <c r="K284" i="8"/>
  <c r="L284" i="8"/>
  <c r="M284" i="8"/>
  <c r="N284" i="8"/>
  <c r="O284" i="8"/>
  <c r="P284" i="8"/>
  <c r="F503" i="8"/>
  <c r="G503" i="8"/>
  <c r="H503" i="8"/>
  <c r="I503" i="8"/>
  <c r="J503" i="8"/>
  <c r="K503" i="8"/>
  <c r="L503" i="8"/>
  <c r="M503" i="8"/>
  <c r="N503" i="8"/>
  <c r="O503" i="8"/>
  <c r="P503" i="8"/>
  <c r="F504" i="8"/>
  <c r="G504" i="8"/>
  <c r="H504" i="8"/>
  <c r="I504" i="8"/>
  <c r="J504" i="8"/>
  <c r="K504" i="8"/>
  <c r="L504" i="8"/>
  <c r="M504" i="8"/>
  <c r="N504" i="8"/>
  <c r="O504" i="8"/>
  <c r="P504" i="8"/>
  <c r="F505" i="8"/>
  <c r="G505" i="8"/>
  <c r="H505" i="8"/>
  <c r="I505" i="8"/>
  <c r="J505" i="8"/>
  <c r="K505" i="8"/>
  <c r="L505" i="8"/>
  <c r="M505" i="8"/>
  <c r="N505" i="8"/>
  <c r="O505" i="8"/>
  <c r="P505" i="8"/>
  <c r="F285" i="8"/>
  <c r="G285" i="8"/>
  <c r="H285" i="8"/>
  <c r="I285" i="8"/>
  <c r="J285" i="8"/>
  <c r="K285" i="8"/>
  <c r="L285" i="8"/>
  <c r="M285" i="8"/>
  <c r="N285" i="8"/>
  <c r="O285" i="8"/>
  <c r="P285" i="8"/>
  <c r="F286" i="8"/>
  <c r="G286" i="8"/>
  <c r="H286" i="8"/>
  <c r="I286" i="8"/>
  <c r="J286" i="8"/>
  <c r="K286" i="8"/>
  <c r="L286" i="8"/>
  <c r="M286" i="8"/>
  <c r="N286" i="8"/>
  <c r="O286" i="8"/>
  <c r="P286" i="8"/>
  <c r="F506" i="8"/>
  <c r="G506" i="8"/>
  <c r="H506" i="8"/>
  <c r="I506" i="8"/>
  <c r="J506" i="8"/>
  <c r="K506" i="8"/>
  <c r="L506" i="8"/>
  <c r="M506" i="8"/>
  <c r="N506" i="8"/>
  <c r="O506" i="8"/>
  <c r="P506" i="8"/>
  <c r="F287" i="8"/>
  <c r="G287" i="8"/>
  <c r="H287" i="8"/>
  <c r="I287" i="8"/>
  <c r="J287" i="8"/>
  <c r="K287" i="8"/>
  <c r="L287" i="8"/>
  <c r="M287" i="8"/>
  <c r="N287" i="8"/>
  <c r="O287" i="8"/>
  <c r="P287" i="8"/>
  <c r="F507" i="8"/>
  <c r="G507" i="8"/>
  <c r="H507" i="8"/>
  <c r="I507" i="8"/>
  <c r="J507" i="8"/>
  <c r="K507" i="8"/>
  <c r="L507" i="8"/>
  <c r="M507" i="8"/>
  <c r="N507" i="8"/>
  <c r="O507" i="8"/>
  <c r="P507" i="8"/>
  <c r="F508" i="8"/>
  <c r="G508" i="8"/>
  <c r="H508" i="8"/>
  <c r="I508" i="8"/>
  <c r="J508" i="8"/>
  <c r="K508" i="8"/>
  <c r="L508" i="8"/>
  <c r="M508" i="8"/>
  <c r="N508" i="8"/>
  <c r="O508" i="8"/>
  <c r="P508" i="8"/>
  <c r="F511" i="8"/>
  <c r="G511" i="8"/>
  <c r="H511" i="8"/>
  <c r="I511" i="8"/>
  <c r="J511" i="8"/>
  <c r="K511" i="8"/>
  <c r="L511" i="8"/>
  <c r="M511" i="8"/>
  <c r="N511" i="8"/>
  <c r="O511" i="8"/>
  <c r="P511" i="8"/>
  <c r="F512" i="8"/>
  <c r="G512" i="8"/>
  <c r="H512" i="8"/>
  <c r="I512" i="8"/>
  <c r="J512" i="8"/>
  <c r="K512" i="8"/>
  <c r="L512" i="8"/>
  <c r="M512" i="8"/>
  <c r="N512" i="8"/>
  <c r="O512" i="8"/>
  <c r="P512" i="8"/>
  <c r="F513" i="8"/>
  <c r="G513" i="8"/>
  <c r="H513" i="8"/>
  <c r="I513" i="8"/>
  <c r="J513" i="8"/>
  <c r="K513" i="8"/>
  <c r="L513" i="8"/>
  <c r="M513" i="8"/>
  <c r="N513" i="8"/>
  <c r="O513" i="8"/>
  <c r="P513" i="8"/>
  <c r="F514" i="8"/>
  <c r="G514" i="8"/>
  <c r="H514" i="8"/>
  <c r="I514" i="8"/>
  <c r="J514" i="8"/>
  <c r="K514" i="8"/>
  <c r="L514" i="8"/>
  <c r="M514" i="8"/>
  <c r="N514" i="8"/>
  <c r="O514" i="8"/>
  <c r="P514" i="8"/>
  <c r="F515" i="8"/>
  <c r="G515" i="8"/>
  <c r="H515" i="8"/>
  <c r="I515" i="8"/>
  <c r="J515" i="8"/>
  <c r="K515" i="8"/>
  <c r="L515" i="8"/>
  <c r="M515" i="8"/>
  <c r="N515" i="8"/>
  <c r="O515" i="8"/>
  <c r="P515" i="8"/>
  <c r="F516" i="8"/>
  <c r="G516" i="8"/>
  <c r="H516" i="8"/>
  <c r="I516" i="8"/>
  <c r="J516" i="8"/>
  <c r="K516" i="8"/>
  <c r="L516" i="8"/>
  <c r="M516" i="8"/>
  <c r="N516" i="8"/>
  <c r="O516" i="8"/>
  <c r="P516" i="8"/>
  <c r="F517" i="8"/>
  <c r="G517" i="8"/>
  <c r="H517" i="8"/>
  <c r="I517" i="8"/>
  <c r="J517" i="8"/>
  <c r="K517" i="8"/>
  <c r="L517" i="8"/>
  <c r="M517" i="8"/>
  <c r="N517" i="8"/>
  <c r="O517" i="8"/>
  <c r="P517" i="8"/>
  <c r="F518" i="8"/>
  <c r="G518" i="8"/>
  <c r="H518" i="8"/>
  <c r="I518" i="8"/>
  <c r="J518" i="8"/>
  <c r="K518" i="8"/>
  <c r="L518" i="8"/>
  <c r="M518" i="8"/>
  <c r="N518" i="8"/>
  <c r="O518" i="8"/>
  <c r="P518" i="8"/>
  <c r="F519" i="8"/>
  <c r="G519" i="8"/>
  <c r="H519" i="8"/>
  <c r="I519" i="8"/>
  <c r="J519" i="8"/>
  <c r="K519" i="8"/>
  <c r="L519" i="8"/>
  <c r="M519" i="8"/>
  <c r="N519" i="8"/>
  <c r="O519" i="8"/>
  <c r="P519" i="8"/>
  <c r="F520" i="8"/>
  <c r="G520" i="8"/>
  <c r="H520" i="8"/>
  <c r="I520" i="8"/>
  <c r="J520" i="8"/>
  <c r="K520" i="8"/>
  <c r="L520" i="8"/>
  <c r="M520" i="8"/>
  <c r="N520" i="8"/>
  <c r="O520" i="8"/>
  <c r="P520" i="8"/>
  <c r="F521" i="8"/>
  <c r="G521" i="8"/>
  <c r="H521" i="8"/>
  <c r="I521" i="8"/>
  <c r="J521" i="8"/>
  <c r="K521" i="8"/>
  <c r="L521" i="8"/>
  <c r="M521" i="8"/>
  <c r="N521" i="8"/>
  <c r="O521" i="8"/>
  <c r="P521" i="8"/>
  <c r="F522" i="8"/>
  <c r="G522" i="8"/>
  <c r="H522" i="8"/>
  <c r="I522" i="8"/>
  <c r="J522" i="8"/>
  <c r="K522" i="8"/>
  <c r="L522" i="8"/>
  <c r="M522" i="8"/>
  <c r="N522" i="8"/>
  <c r="O522" i="8"/>
  <c r="P522" i="8"/>
  <c r="F523" i="8"/>
  <c r="G523" i="8"/>
  <c r="H523" i="8"/>
  <c r="I523" i="8"/>
  <c r="J523" i="8"/>
  <c r="K523" i="8"/>
  <c r="L523" i="8"/>
  <c r="M523" i="8"/>
  <c r="N523" i="8"/>
  <c r="O523" i="8"/>
  <c r="P523" i="8"/>
  <c r="F527" i="8"/>
  <c r="G527" i="8"/>
  <c r="H527" i="8"/>
  <c r="I527" i="8"/>
  <c r="J527" i="8"/>
  <c r="K527" i="8"/>
  <c r="L527" i="8"/>
  <c r="M527" i="8"/>
  <c r="N527" i="8"/>
  <c r="O527" i="8"/>
  <c r="P527" i="8"/>
  <c r="F449" i="8"/>
  <c r="G449" i="8"/>
  <c r="H449" i="8"/>
  <c r="I449" i="8"/>
  <c r="J449" i="8"/>
  <c r="K449" i="8"/>
  <c r="L449" i="8"/>
  <c r="M449" i="8"/>
  <c r="N449" i="8"/>
  <c r="O449" i="8"/>
  <c r="P449" i="8"/>
  <c r="F528" i="8"/>
  <c r="G528" i="8"/>
  <c r="H528" i="8"/>
  <c r="I528" i="8"/>
  <c r="J528" i="8"/>
  <c r="K528" i="8"/>
  <c r="L528" i="8"/>
  <c r="M528" i="8"/>
  <c r="N528" i="8"/>
  <c r="O528" i="8"/>
  <c r="P528" i="8"/>
  <c r="F529" i="8"/>
  <c r="G529" i="8"/>
  <c r="H529" i="8"/>
  <c r="I529" i="8"/>
  <c r="J529" i="8"/>
  <c r="K529" i="8"/>
  <c r="L529" i="8"/>
  <c r="M529" i="8"/>
  <c r="N529" i="8"/>
  <c r="O529" i="8"/>
  <c r="P529" i="8"/>
  <c r="F530" i="8"/>
  <c r="G530" i="8"/>
  <c r="H530" i="8"/>
  <c r="I530" i="8"/>
  <c r="J530" i="8"/>
  <c r="K530" i="8"/>
  <c r="L530" i="8"/>
  <c r="M530" i="8"/>
  <c r="N530" i="8"/>
  <c r="O530" i="8"/>
  <c r="P530" i="8"/>
  <c r="F531" i="8"/>
  <c r="G531" i="8"/>
  <c r="H531" i="8"/>
  <c r="I531" i="8"/>
  <c r="J531" i="8"/>
  <c r="K531" i="8"/>
  <c r="L531" i="8"/>
  <c r="M531" i="8"/>
  <c r="N531" i="8"/>
  <c r="O531" i="8"/>
  <c r="P531" i="8"/>
  <c r="F532" i="8"/>
  <c r="G532" i="8"/>
  <c r="H532" i="8"/>
  <c r="I532" i="8"/>
  <c r="J532" i="8"/>
  <c r="K532" i="8"/>
  <c r="L532" i="8"/>
  <c r="M532" i="8"/>
  <c r="N532" i="8"/>
  <c r="O532" i="8"/>
  <c r="P532" i="8"/>
  <c r="F533" i="8"/>
  <c r="G533" i="8"/>
  <c r="H533" i="8"/>
  <c r="I533" i="8"/>
  <c r="J533" i="8"/>
  <c r="K533" i="8"/>
  <c r="L533" i="8"/>
  <c r="M533" i="8"/>
  <c r="N533" i="8"/>
  <c r="O533" i="8"/>
  <c r="P533" i="8"/>
  <c r="F534" i="8"/>
  <c r="G534" i="8"/>
  <c r="H534" i="8"/>
  <c r="I534" i="8"/>
  <c r="J534" i="8"/>
  <c r="K534" i="8"/>
  <c r="L534" i="8"/>
  <c r="M534" i="8"/>
  <c r="N534" i="8"/>
  <c r="O534" i="8"/>
  <c r="P534" i="8"/>
  <c r="F535" i="8"/>
  <c r="G535" i="8"/>
  <c r="H535" i="8"/>
  <c r="I535" i="8"/>
  <c r="J535" i="8"/>
  <c r="K535" i="8"/>
  <c r="L535" i="8"/>
  <c r="M535" i="8"/>
  <c r="N535" i="8"/>
  <c r="O535" i="8"/>
  <c r="P535" i="8"/>
  <c r="F536" i="8"/>
  <c r="G536" i="8"/>
  <c r="H536" i="8"/>
  <c r="I536" i="8"/>
  <c r="J536" i="8"/>
  <c r="K536" i="8"/>
  <c r="L536" i="8"/>
  <c r="M536" i="8"/>
  <c r="N536" i="8"/>
  <c r="O536" i="8"/>
  <c r="P536" i="8"/>
  <c r="F537" i="8"/>
  <c r="G537" i="8"/>
  <c r="H537" i="8"/>
  <c r="I537" i="8"/>
  <c r="J537" i="8"/>
  <c r="K537" i="8"/>
  <c r="L537" i="8"/>
  <c r="M537" i="8"/>
  <c r="N537" i="8"/>
  <c r="O537" i="8"/>
  <c r="P537" i="8"/>
  <c r="F538" i="8"/>
  <c r="G538" i="8"/>
  <c r="H538" i="8"/>
  <c r="I538" i="8"/>
  <c r="J538" i="8"/>
  <c r="K538" i="8"/>
  <c r="L538" i="8"/>
  <c r="M538" i="8"/>
  <c r="N538" i="8"/>
  <c r="O538" i="8"/>
  <c r="P538" i="8"/>
  <c r="F469" i="8"/>
  <c r="G469" i="8"/>
  <c r="H469" i="8"/>
  <c r="I469" i="8"/>
  <c r="J469" i="8"/>
  <c r="K469" i="8"/>
  <c r="L469" i="8"/>
  <c r="M469" i="8"/>
  <c r="N469" i="8"/>
  <c r="O469" i="8"/>
  <c r="P469" i="8"/>
  <c r="F539" i="8"/>
  <c r="G539" i="8"/>
  <c r="H539" i="8"/>
  <c r="I539" i="8"/>
  <c r="J539" i="8"/>
  <c r="K539" i="8"/>
  <c r="L539" i="8"/>
  <c r="M539" i="8"/>
  <c r="N539" i="8"/>
  <c r="O539" i="8"/>
  <c r="P539" i="8"/>
  <c r="F418" i="8"/>
  <c r="G418" i="8"/>
  <c r="H418" i="8"/>
  <c r="I418" i="8"/>
  <c r="J418" i="8"/>
  <c r="K418" i="8"/>
  <c r="L418" i="8"/>
  <c r="M418" i="8"/>
  <c r="N418" i="8"/>
  <c r="O418" i="8"/>
  <c r="P418" i="8"/>
  <c r="F540" i="8"/>
  <c r="G540" i="8"/>
  <c r="H540" i="8"/>
  <c r="I540" i="8"/>
  <c r="J540" i="8"/>
  <c r="K540" i="8"/>
  <c r="L540" i="8"/>
  <c r="M540" i="8"/>
  <c r="N540" i="8"/>
  <c r="O540" i="8"/>
  <c r="P540" i="8"/>
  <c r="F542" i="8"/>
  <c r="G542" i="8"/>
  <c r="H542" i="8"/>
  <c r="I542" i="8"/>
  <c r="J542" i="8"/>
  <c r="K542" i="8"/>
  <c r="L542" i="8"/>
  <c r="M542" i="8"/>
  <c r="N542" i="8"/>
  <c r="O542" i="8"/>
  <c r="P542" i="8"/>
  <c r="F543" i="8"/>
  <c r="G543" i="8"/>
  <c r="H543" i="8"/>
  <c r="I543" i="8"/>
  <c r="J543" i="8"/>
  <c r="K543" i="8"/>
  <c r="L543" i="8"/>
  <c r="M543" i="8"/>
  <c r="N543" i="8"/>
  <c r="O543" i="8"/>
  <c r="P543" i="8"/>
  <c r="F544" i="8"/>
  <c r="G544" i="8"/>
  <c r="H544" i="8"/>
  <c r="I544" i="8"/>
  <c r="J544" i="8"/>
  <c r="K544" i="8"/>
  <c r="L544" i="8"/>
  <c r="M544" i="8"/>
  <c r="N544" i="8"/>
  <c r="O544" i="8"/>
  <c r="P544" i="8"/>
  <c r="F524" i="8"/>
  <c r="G524" i="8"/>
  <c r="H524" i="8"/>
  <c r="I524" i="8"/>
  <c r="J524" i="8"/>
  <c r="K524" i="8"/>
  <c r="L524" i="8"/>
  <c r="M524" i="8"/>
  <c r="N524" i="8"/>
  <c r="O524" i="8"/>
  <c r="P524" i="8"/>
  <c r="F545" i="8"/>
  <c r="G545" i="8"/>
  <c r="H545" i="8"/>
  <c r="I545" i="8"/>
  <c r="J545" i="8"/>
  <c r="K545" i="8"/>
  <c r="L545" i="8"/>
  <c r="M545" i="8"/>
  <c r="N545" i="8"/>
  <c r="O545" i="8"/>
  <c r="P545" i="8"/>
  <c r="F546" i="8"/>
  <c r="G546" i="8"/>
  <c r="H546" i="8"/>
  <c r="I546" i="8"/>
  <c r="J546" i="8"/>
  <c r="K546" i="8"/>
  <c r="L546" i="8"/>
  <c r="M546" i="8"/>
  <c r="N546" i="8"/>
  <c r="O546" i="8"/>
  <c r="P546" i="8"/>
  <c r="F484" i="8"/>
  <c r="G484" i="8"/>
  <c r="H484" i="8"/>
  <c r="I484" i="8"/>
  <c r="J484" i="8"/>
  <c r="K484" i="8"/>
  <c r="L484" i="8"/>
  <c r="M484" i="8"/>
  <c r="N484" i="8"/>
  <c r="O484" i="8"/>
  <c r="P484" i="8"/>
  <c r="F547" i="8"/>
  <c r="G547" i="8"/>
  <c r="H547" i="8"/>
  <c r="I547" i="8"/>
  <c r="J547" i="8"/>
  <c r="K547" i="8"/>
  <c r="L547" i="8"/>
  <c r="M547" i="8"/>
  <c r="N547" i="8"/>
  <c r="O547" i="8"/>
  <c r="P547" i="8"/>
  <c r="F385" i="8"/>
  <c r="G385" i="8"/>
  <c r="H385" i="8"/>
  <c r="I385" i="8"/>
  <c r="J385" i="8"/>
  <c r="K385" i="8"/>
  <c r="L385" i="8"/>
  <c r="M385" i="8"/>
  <c r="N385" i="8"/>
  <c r="O385" i="8"/>
  <c r="P385" i="8"/>
  <c r="F487" i="8"/>
  <c r="G487" i="8"/>
  <c r="H487" i="8"/>
  <c r="I487" i="8"/>
  <c r="J487" i="8"/>
  <c r="K487" i="8"/>
  <c r="L487" i="8"/>
  <c r="M487" i="8"/>
  <c r="N487" i="8"/>
  <c r="O487" i="8"/>
  <c r="P487" i="8"/>
  <c r="F525" i="8"/>
  <c r="G525" i="8"/>
  <c r="H525" i="8"/>
  <c r="I525" i="8"/>
  <c r="J525" i="8"/>
  <c r="K525" i="8"/>
  <c r="L525" i="8"/>
  <c r="M525" i="8"/>
  <c r="N525" i="8"/>
  <c r="O525" i="8"/>
  <c r="P525" i="8"/>
  <c r="F526" i="8"/>
  <c r="G526" i="8"/>
  <c r="H526" i="8"/>
  <c r="I526" i="8"/>
  <c r="J526" i="8"/>
  <c r="K526" i="8"/>
  <c r="L526" i="8"/>
  <c r="M526" i="8"/>
  <c r="N526" i="8"/>
  <c r="O526" i="8"/>
  <c r="P526" i="8"/>
  <c r="F550" i="8"/>
  <c r="G550" i="8"/>
  <c r="H550" i="8"/>
  <c r="I550" i="8"/>
  <c r="J550" i="8"/>
  <c r="K550" i="8"/>
  <c r="L550" i="8"/>
  <c r="M550" i="8"/>
  <c r="N550" i="8"/>
  <c r="O550" i="8"/>
  <c r="P550" i="8"/>
  <c r="F552" i="8"/>
  <c r="G552" i="8"/>
  <c r="H552" i="8"/>
  <c r="I552" i="8"/>
  <c r="J552" i="8"/>
  <c r="K552" i="8"/>
  <c r="L552" i="8"/>
  <c r="M552" i="8"/>
  <c r="N552" i="8"/>
  <c r="O552" i="8"/>
  <c r="P552" i="8"/>
  <c r="F554" i="8"/>
  <c r="G554" i="8"/>
  <c r="H554" i="8"/>
  <c r="I554" i="8"/>
  <c r="J554" i="8"/>
  <c r="K554" i="8"/>
  <c r="L554" i="8"/>
  <c r="M554" i="8"/>
  <c r="N554" i="8"/>
  <c r="O554" i="8"/>
  <c r="P554" i="8"/>
  <c r="F555" i="8"/>
  <c r="G555" i="8"/>
  <c r="H555" i="8"/>
  <c r="I555" i="8"/>
  <c r="J555" i="8"/>
  <c r="K555" i="8"/>
  <c r="L555" i="8"/>
  <c r="M555" i="8"/>
  <c r="N555" i="8"/>
  <c r="O555" i="8"/>
  <c r="P555" i="8"/>
  <c r="F556" i="8"/>
  <c r="G556" i="8"/>
  <c r="H556" i="8"/>
  <c r="I556" i="8"/>
  <c r="J556" i="8"/>
  <c r="K556" i="8"/>
  <c r="L556" i="8"/>
  <c r="M556" i="8"/>
  <c r="N556" i="8"/>
  <c r="O556" i="8"/>
  <c r="P556" i="8"/>
  <c r="F557" i="8"/>
  <c r="G557" i="8"/>
  <c r="H557" i="8"/>
  <c r="I557" i="8"/>
  <c r="J557" i="8"/>
  <c r="K557" i="8"/>
  <c r="L557" i="8"/>
  <c r="M557" i="8"/>
  <c r="N557" i="8"/>
  <c r="O557" i="8"/>
  <c r="P557" i="8"/>
  <c r="F558" i="8"/>
  <c r="G558" i="8"/>
  <c r="H558" i="8"/>
  <c r="I558" i="8"/>
  <c r="J558" i="8"/>
  <c r="K558" i="8"/>
  <c r="L558" i="8"/>
  <c r="M558" i="8"/>
  <c r="N558" i="8"/>
  <c r="O558" i="8"/>
  <c r="P558" i="8"/>
  <c r="F559" i="8"/>
  <c r="G559" i="8"/>
  <c r="H559" i="8"/>
  <c r="I559" i="8"/>
  <c r="J559" i="8"/>
  <c r="K559" i="8"/>
  <c r="L559" i="8"/>
  <c r="M559" i="8"/>
  <c r="N559" i="8"/>
  <c r="O559" i="8"/>
  <c r="P559" i="8"/>
  <c r="F560" i="8"/>
  <c r="G560" i="8"/>
  <c r="H560" i="8"/>
  <c r="I560" i="8"/>
  <c r="J560" i="8"/>
  <c r="K560" i="8"/>
  <c r="L560" i="8"/>
  <c r="M560" i="8"/>
  <c r="N560" i="8"/>
  <c r="O560" i="8"/>
  <c r="P560" i="8"/>
  <c r="F561" i="8"/>
  <c r="G561" i="8"/>
  <c r="H561" i="8"/>
  <c r="I561" i="8"/>
  <c r="J561" i="8"/>
  <c r="K561" i="8"/>
  <c r="L561" i="8"/>
  <c r="M561" i="8"/>
  <c r="N561" i="8"/>
  <c r="O561" i="8"/>
  <c r="P561" i="8"/>
  <c r="F493" i="8"/>
  <c r="G493" i="8"/>
  <c r="H493" i="8"/>
  <c r="I493" i="8"/>
  <c r="J493" i="8"/>
  <c r="K493" i="8"/>
  <c r="L493" i="8"/>
  <c r="M493" i="8"/>
  <c r="N493" i="8"/>
  <c r="O493" i="8"/>
  <c r="P493" i="8"/>
  <c r="F562" i="8"/>
  <c r="G562" i="8"/>
  <c r="H562" i="8"/>
  <c r="I562" i="8"/>
  <c r="J562" i="8"/>
  <c r="K562" i="8"/>
  <c r="L562" i="8"/>
  <c r="M562" i="8"/>
  <c r="N562" i="8"/>
  <c r="O562" i="8"/>
  <c r="P562" i="8"/>
  <c r="F563" i="8"/>
  <c r="G563" i="8"/>
  <c r="H563" i="8"/>
  <c r="I563" i="8"/>
  <c r="J563" i="8"/>
  <c r="K563" i="8"/>
  <c r="L563" i="8"/>
  <c r="M563" i="8"/>
  <c r="N563" i="8"/>
  <c r="O563" i="8"/>
  <c r="P563" i="8"/>
  <c r="F564" i="8"/>
  <c r="G564" i="8"/>
  <c r="H564" i="8"/>
  <c r="I564" i="8"/>
  <c r="J564" i="8"/>
  <c r="K564" i="8"/>
  <c r="L564" i="8"/>
  <c r="M564" i="8"/>
  <c r="N564" i="8"/>
  <c r="O564" i="8"/>
  <c r="P564" i="8"/>
  <c r="F446" i="8"/>
  <c r="G446" i="8"/>
  <c r="H446" i="8"/>
  <c r="I446" i="8"/>
  <c r="J446" i="8"/>
  <c r="K446" i="8"/>
  <c r="L446" i="8"/>
  <c r="M446" i="8"/>
  <c r="N446" i="8"/>
  <c r="O446" i="8"/>
  <c r="P446" i="8"/>
  <c r="F431" i="8"/>
  <c r="G431" i="8"/>
  <c r="H431" i="8"/>
  <c r="I431" i="8"/>
  <c r="J431" i="8"/>
  <c r="K431" i="8"/>
  <c r="L431" i="8"/>
  <c r="M431" i="8"/>
  <c r="N431" i="8"/>
  <c r="O431" i="8"/>
  <c r="P431" i="8"/>
  <c r="F565" i="8"/>
  <c r="G565" i="8"/>
  <c r="H565" i="8"/>
  <c r="I565" i="8"/>
  <c r="J565" i="8"/>
  <c r="K565" i="8"/>
  <c r="L565" i="8"/>
  <c r="M565" i="8"/>
  <c r="N565" i="8"/>
  <c r="O565" i="8"/>
  <c r="P565" i="8"/>
  <c r="F566" i="8"/>
  <c r="G566" i="8"/>
  <c r="H566" i="8"/>
  <c r="I566" i="8"/>
  <c r="J566" i="8"/>
  <c r="K566" i="8"/>
  <c r="L566" i="8"/>
  <c r="M566" i="8"/>
  <c r="N566" i="8"/>
  <c r="O566" i="8"/>
  <c r="P566" i="8"/>
  <c r="F567" i="8"/>
  <c r="G567" i="8"/>
  <c r="H567" i="8"/>
  <c r="I567" i="8"/>
  <c r="J567" i="8"/>
  <c r="K567" i="8"/>
  <c r="L567" i="8"/>
  <c r="M567" i="8"/>
  <c r="N567" i="8"/>
  <c r="O567" i="8"/>
  <c r="P567" i="8"/>
  <c r="F568" i="8"/>
  <c r="G568" i="8"/>
  <c r="H568" i="8"/>
  <c r="I568" i="8"/>
  <c r="J568" i="8"/>
  <c r="K568" i="8"/>
  <c r="L568" i="8"/>
  <c r="M568" i="8"/>
  <c r="N568" i="8"/>
  <c r="O568" i="8"/>
  <c r="P568" i="8"/>
  <c r="F569" i="8"/>
  <c r="G569" i="8"/>
  <c r="H569" i="8"/>
  <c r="I569" i="8"/>
  <c r="J569" i="8"/>
  <c r="K569" i="8"/>
  <c r="L569" i="8"/>
  <c r="M569" i="8"/>
  <c r="N569" i="8"/>
  <c r="O569" i="8"/>
  <c r="P569" i="8"/>
  <c r="F570" i="8"/>
  <c r="G570" i="8"/>
  <c r="H570" i="8"/>
  <c r="I570" i="8"/>
  <c r="J570" i="8"/>
  <c r="K570" i="8"/>
  <c r="L570" i="8"/>
  <c r="M570" i="8"/>
  <c r="N570" i="8"/>
  <c r="O570" i="8"/>
  <c r="P570" i="8"/>
  <c r="F571" i="8"/>
  <c r="G571" i="8"/>
  <c r="H571" i="8"/>
  <c r="I571" i="8"/>
  <c r="J571" i="8"/>
  <c r="K571" i="8"/>
  <c r="L571" i="8"/>
  <c r="M571" i="8"/>
  <c r="N571" i="8"/>
  <c r="O571" i="8"/>
  <c r="P571" i="8"/>
  <c r="F572" i="8"/>
  <c r="G572" i="8"/>
  <c r="H572" i="8"/>
  <c r="I572" i="8"/>
  <c r="J572" i="8"/>
  <c r="K572" i="8"/>
  <c r="L572" i="8"/>
  <c r="M572" i="8"/>
  <c r="N572" i="8"/>
  <c r="O572" i="8"/>
  <c r="P572" i="8"/>
  <c r="F448" i="8"/>
  <c r="G448" i="8"/>
  <c r="H448" i="8"/>
  <c r="I448" i="8"/>
  <c r="J448" i="8"/>
  <c r="K448" i="8"/>
  <c r="L448" i="8"/>
  <c r="M448" i="8"/>
  <c r="N448" i="8"/>
  <c r="O448" i="8"/>
  <c r="P448" i="8"/>
  <c r="F573" i="8"/>
  <c r="G573" i="8"/>
  <c r="H573" i="8"/>
  <c r="I573" i="8"/>
  <c r="J573" i="8"/>
  <c r="K573" i="8"/>
  <c r="L573" i="8"/>
  <c r="M573" i="8"/>
  <c r="N573" i="8"/>
  <c r="O573" i="8"/>
  <c r="P573" i="8"/>
  <c r="F574" i="8"/>
  <c r="G574" i="8"/>
  <c r="H574" i="8"/>
  <c r="I574" i="8"/>
  <c r="J574" i="8"/>
  <c r="K574" i="8"/>
  <c r="L574" i="8"/>
  <c r="M574" i="8"/>
  <c r="N574" i="8"/>
  <c r="O574" i="8"/>
  <c r="P574" i="8"/>
  <c r="F575" i="8"/>
  <c r="G575" i="8"/>
  <c r="H575" i="8"/>
  <c r="I575" i="8"/>
  <c r="J575" i="8"/>
  <c r="K575" i="8"/>
  <c r="L575" i="8"/>
  <c r="M575" i="8"/>
  <c r="N575" i="8"/>
  <c r="O575" i="8"/>
  <c r="P575" i="8"/>
  <c r="F576" i="8"/>
  <c r="G576" i="8"/>
  <c r="H576" i="8"/>
  <c r="I576" i="8"/>
  <c r="J576" i="8"/>
  <c r="K576" i="8"/>
  <c r="L576" i="8"/>
  <c r="M576" i="8"/>
  <c r="N576" i="8"/>
  <c r="O576" i="8"/>
  <c r="P576" i="8"/>
  <c r="F541" i="8"/>
  <c r="G541" i="8"/>
  <c r="H541" i="8"/>
  <c r="I541" i="8"/>
  <c r="J541" i="8"/>
  <c r="K541" i="8"/>
  <c r="L541" i="8"/>
  <c r="M541" i="8"/>
  <c r="N541" i="8"/>
  <c r="O541" i="8"/>
  <c r="P541" i="8"/>
  <c r="F577" i="8"/>
  <c r="G577" i="8"/>
  <c r="H577" i="8"/>
  <c r="I577" i="8"/>
  <c r="J577" i="8"/>
  <c r="K577" i="8"/>
  <c r="L577" i="8"/>
  <c r="M577" i="8"/>
  <c r="N577" i="8"/>
  <c r="O577" i="8"/>
  <c r="P577" i="8"/>
  <c r="F578" i="8"/>
  <c r="G578" i="8"/>
  <c r="H578" i="8"/>
  <c r="I578" i="8"/>
  <c r="J578" i="8"/>
  <c r="K578" i="8"/>
  <c r="L578" i="8"/>
  <c r="M578" i="8"/>
  <c r="N578" i="8"/>
  <c r="O578" i="8"/>
  <c r="P578" i="8"/>
  <c r="F347" i="8"/>
  <c r="G347" i="8"/>
  <c r="H347" i="8"/>
  <c r="I347" i="8"/>
  <c r="J347" i="8"/>
  <c r="K347" i="8"/>
  <c r="L347" i="8"/>
  <c r="M347" i="8"/>
  <c r="N347" i="8"/>
  <c r="O347" i="8"/>
  <c r="P347" i="8"/>
  <c r="F579" i="8"/>
  <c r="T579" i="8" s="1"/>
  <c r="U579" i="8" s="1"/>
  <c r="G579" i="8"/>
  <c r="H579" i="8"/>
  <c r="I579" i="8"/>
  <c r="J579" i="8"/>
  <c r="K579" i="8"/>
  <c r="L579" i="8"/>
  <c r="M579" i="8"/>
  <c r="N579" i="8"/>
  <c r="O579" i="8"/>
  <c r="P579" i="8"/>
  <c r="F580" i="8"/>
  <c r="G580" i="8"/>
  <c r="H580" i="8"/>
  <c r="I580" i="8"/>
  <c r="J580" i="8"/>
  <c r="K580" i="8"/>
  <c r="L580" i="8"/>
  <c r="M580" i="8"/>
  <c r="N580" i="8"/>
  <c r="O580" i="8"/>
  <c r="P580" i="8"/>
  <c r="F494" i="8"/>
  <c r="G494" i="8"/>
  <c r="H494" i="8"/>
  <c r="I494" i="8"/>
  <c r="J494" i="8"/>
  <c r="K494" i="8"/>
  <c r="L494" i="8"/>
  <c r="M494" i="8"/>
  <c r="N494" i="8"/>
  <c r="O494" i="8"/>
  <c r="P494" i="8"/>
  <c r="F581" i="8"/>
  <c r="G581" i="8"/>
  <c r="H581" i="8"/>
  <c r="I581" i="8"/>
  <c r="J581" i="8"/>
  <c r="K581" i="8"/>
  <c r="L581" i="8"/>
  <c r="M581" i="8"/>
  <c r="N581" i="8"/>
  <c r="O581" i="8"/>
  <c r="P581" i="8"/>
  <c r="F582" i="8"/>
  <c r="G582" i="8"/>
  <c r="H582" i="8"/>
  <c r="I582" i="8"/>
  <c r="J582" i="8"/>
  <c r="K582" i="8"/>
  <c r="L582" i="8"/>
  <c r="M582" i="8"/>
  <c r="N582" i="8"/>
  <c r="O582" i="8"/>
  <c r="P582" i="8"/>
  <c r="F583" i="8"/>
  <c r="G583" i="8"/>
  <c r="H583" i="8"/>
  <c r="I583" i="8"/>
  <c r="J583" i="8"/>
  <c r="K583" i="8"/>
  <c r="L583" i="8"/>
  <c r="M583" i="8"/>
  <c r="N583" i="8"/>
  <c r="O583" i="8"/>
  <c r="P583" i="8"/>
  <c r="F584" i="8"/>
  <c r="T584" i="8" s="1"/>
  <c r="U584" i="8" s="1"/>
  <c r="G584" i="8"/>
  <c r="H584" i="8"/>
  <c r="I584" i="8"/>
  <c r="J584" i="8"/>
  <c r="K584" i="8"/>
  <c r="L584" i="8"/>
  <c r="M584" i="8"/>
  <c r="N584" i="8"/>
  <c r="O584" i="8"/>
  <c r="P584" i="8"/>
  <c r="F585" i="8"/>
  <c r="G585" i="8"/>
  <c r="H585" i="8"/>
  <c r="I585" i="8"/>
  <c r="J585" i="8"/>
  <c r="K585" i="8"/>
  <c r="L585" i="8"/>
  <c r="M585" i="8"/>
  <c r="N585" i="8"/>
  <c r="O585" i="8"/>
  <c r="P585" i="8"/>
  <c r="F586" i="8"/>
  <c r="T586" i="8" s="1"/>
  <c r="U586" i="8" s="1"/>
  <c r="G586" i="8"/>
  <c r="H586" i="8"/>
  <c r="I586" i="8"/>
  <c r="J586" i="8"/>
  <c r="K586" i="8"/>
  <c r="L586" i="8"/>
  <c r="M586" i="8"/>
  <c r="N586" i="8"/>
  <c r="O586" i="8"/>
  <c r="P586" i="8"/>
  <c r="F587" i="8"/>
  <c r="G587" i="8"/>
  <c r="H587" i="8"/>
  <c r="I587" i="8"/>
  <c r="J587" i="8"/>
  <c r="K587" i="8"/>
  <c r="L587" i="8"/>
  <c r="M587" i="8"/>
  <c r="N587" i="8"/>
  <c r="O587" i="8"/>
  <c r="P587" i="8"/>
  <c r="F588" i="8"/>
  <c r="G588" i="8"/>
  <c r="H588" i="8"/>
  <c r="I588" i="8"/>
  <c r="J588" i="8"/>
  <c r="K588" i="8"/>
  <c r="L588" i="8"/>
  <c r="M588" i="8"/>
  <c r="N588" i="8"/>
  <c r="O588" i="8"/>
  <c r="P588" i="8"/>
  <c r="F589" i="8"/>
  <c r="G589" i="8"/>
  <c r="H589" i="8"/>
  <c r="I589" i="8"/>
  <c r="J589" i="8"/>
  <c r="K589" i="8"/>
  <c r="L589" i="8"/>
  <c r="M589" i="8"/>
  <c r="N589" i="8"/>
  <c r="O589" i="8"/>
  <c r="P589" i="8"/>
  <c r="F590" i="8"/>
  <c r="G590" i="8"/>
  <c r="H590" i="8"/>
  <c r="I590" i="8"/>
  <c r="J590" i="8"/>
  <c r="K590" i="8"/>
  <c r="L590" i="8"/>
  <c r="M590" i="8"/>
  <c r="N590" i="8"/>
  <c r="O590" i="8"/>
  <c r="P590" i="8"/>
  <c r="F548" i="8"/>
  <c r="G548" i="8"/>
  <c r="H548" i="8"/>
  <c r="I548" i="8"/>
  <c r="J548" i="8"/>
  <c r="K548" i="8"/>
  <c r="L548" i="8"/>
  <c r="M548" i="8"/>
  <c r="N548" i="8"/>
  <c r="O548" i="8"/>
  <c r="P548" i="8"/>
  <c r="F591" i="8"/>
  <c r="G591" i="8"/>
  <c r="H591" i="8"/>
  <c r="I591" i="8"/>
  <c r="J591" i="8"/>
  <c r="K591" i="8"/>
  <c r="L591" i="8"/>
  <c r="M591" i="8"/>
  <c r="N591" i="8"/>
  <c r="O591" i="8"/>
  <c r="P591" i="8"/>
  <c r="F549" i="8"/>
  <c r="G549" i="8"/>
  <c r="H549" i="8"/>
  <c r="I549" i="8"/>
  <c r="J549" i="8"/>
  <c r="K549" i="8"/>
  <c r="L549" i="8"/>
  <c r="M549" i="8"/>
  <c r="N549" i="8"/>
  <c r="O549" i="8"/>
  <c r="P549" i="8"/>
  <c r="F592" i="8"/>
  <c r="G592" i="8"/>
  <c r="H592" i="8"/>
  <c r="I592" i="8"/>
  <c r="J592" i="8"/>
  <c r="K592" i="8"/>
  <c r="L592" i="8"/>
  <c r="M592" i="8"/>
  <c r="N592" i="8"/>
  <c r="O592" i="8"/>
  <c r="P592" i="8"/>
  <c r="F593" i="8"/>
  <c r="G593" i="8"/>
  <c r="H593" i="8"/>
  <c r="I593" i="8"/>
  <c r="J593" i="8"/>
  <c r="K593" i="8"/>
  <c r="L593" i="8"/>
  <c r="M593" i="8"/>
  <c r="N593" i="8"/>
  <c r="O593" i="8"/>
  <c r="P593" i="8"/>
  <c r="F551" i="8"/>
  <c r="G551" i="8"/>
  <c r="H551" i="8"/>
  <c r="I551" i="8"/>
  <c r="J551" i="8"/>
  <c r="K551" i="8"/>
  <c r="L551" i="8"/>
  <c r="M551" i="8"/>
  <c r="N551" i="8"/>
  <c r="O551" i="8"/>
  <c r="P551" i="8"/>
  <c r="F594" i="8"/>
  <c r="G594" i="8"/>
  <c r="H594" i="8"/>
  <c r="I594" i="8"/>
  <c r="J594" i="8"/>
  <c r="K594" i="8"/>
  <c r="L594" i="8"/>
  <c r="M594" i="8"/>
  <c r="N594" i="8"/>
  <c r="O594" i="8"/>
  <c r="P594" i="8"/>
  <c r="F595" i="8"/>
  <c r="G595" i="8"/>
  <c r="H595" i="8"/>
  <c r="I595" i="8"/>
  <c r="J595" i="8"/>
  <c r="K595" i="8"/>
  <c r="L595" i="8"/>
  <c r="M595" i="8"/>
  <c r="N595" i="8"/>
  <c r="O595" i="8"/>
  <c r="P595" i="8"/>
  <c r="F553" i="8"/>
  <c r="G553" i="8"/>
  <c r="H553" i="8"/>
  <c r="I553" i="8"/>
  <c r="J553" i="8"/>
  <c r="K553" i="8"/>
  <c r="L553" i="8"/>
  <c r="M553" i="8"/>
  <c r="N553" i="8"/>
  <c r="O553" i="8"/>
  <c r="P553" i="8"/>
  <c r="G4" i="8"/>
  <c r="H4" i="8"/>
  <c r="I4" i="8"/>
  <c r="J4" i="8"/>
  <c r="K4" i="8"/>
  <c r="L4" i="8"/>
  <c r="M4" i="8"/>
  <c r="N4" i="8"/>
  <c r="O4" i="8"/>
  <c r="P4" i="8"/>
  <c r="D3" i="11"/>
  <c r="E3" i="11"/>
  <c r="F3" i="11"/>
  <c r="G3" i="11"/>
  <c r="H3" i="11"/>
  <c r="D4" i="11"/>
  <c r="E4" i="11"/>
  <c r="F4" i="11"/>
  <c r="G4" i="11"/>
  <c r="H4" i="11"/>
  <c r="D5" i="11"/>
  <c r="E5" i="11"/>
  <c r="F5" i="11"/>
  <c r="G5" i="11"/>
  <c r="H5" i="11"/>
  <c r="D6" i="11"/>
  <c r="E6" i="11"/>
  <c r="F6" i="11"/>
  <c r="G6" i="11"/>
  <c r="H6" i="11"/>
  <c r="D7" i="11"/>
  <c r="E7" i="11"/>
  <c r="F7" i="11"/>
  <c r="G7" i="11"/>
  <c r="H7" i="11"/>
  <c r="D8" i="11"/>
  <c r="E8" i="11"/>
  <c r="F8" i="11"/>
  <c r="G8" i="11"/>
  <c r="H8" i="11"/>
  <c r="D9" i="11"/>
  <c r="E9" i="11"/>
  <c r="F9" i="11"/>
  <c r="G9" i="11"/>
  <c r="H9" i="11"/>
  <c r="D10" i="11"/>
  <c r="E10" i="11"/>
  <c r="F10" i="11"/>
  <c r="G10" i="11"/>
  <c r="H10" i="11"/>
  <c r="D11" i="11"/>
  <c r="E11" i="11"/>
  <c r="F11" i="11"/>
  <c r="G11" i="11"/>
  <c r="H11" i="11"/>
  <c r="D12" i="11"/>
  <c r="E12" i="11"/>
  <c r="F12" i="11"/>
  <c r="G12" i="11"/>
  <c r="H12" i="11"/>
  <c r="D13" i="11"/>
  <c r="E13" i="11"/>
  <c r="F13" i="11"/>
  <c r="G13" i="11"/>
  <c r="H13" i="11"/>
  <c r="D14" i="11"/>
  <c r="E14" i="11"/>
  <c r="F14" i="11"/>
  <c r="G14" i="11"/>
  <c r="H14" i="11"/>
  <c r="D15" i="11"/>
  <c r="E15" i="11"/>
  <c r="F15" i="11"/>
  <c r="G15" i="11"/>
  <c r="H15" i="11"/>
  <c r="D16" i="11"/>
  <c r="E16" i="11"/>
  <c r="F16" i="11"/>
  <c r="G16" i="11"/>
  <c r="H16" i="11"/>
  <c r="D17" i="11"/>
  <c r="E17" i="11"/>
  <c r="F17" i="11"/>
  <c r="G17" i="11"/>
  <c r="H17" i="11"/>
  <c r="D18" i="11"/>
  <c r="E18" i="11"/>
  <c r="F18" i="11"/>
  <c r="G18" i="11"/>
  <c r="H18" i="11"/>
  <c r="D19" i="11"/>
  <c r="E19" i="11"/>
  <c r="F19" i="11"/>
  <c r="G19" i="11"/>
  <c r="H19" i="11"/>
  <c r="D20" i="11"/>
  <c r="E20" i="11"/>
  <c r="F20" i="11"/>
  <c r="G20" i="11"/>
  <c r="H20" i="11"/>
  <c r="D21" i="11"/>
  <c r="E21" i="11"/>
  <c r="F21" i="11"/>
  <c r="G21" i="11"/>
  <c r="H21" i="11"/>
  <c r="D22" i="11"/>
  <c r="E22" i="11"/>
  <c r="F22" i="11"/>
  <c r="G22" i="11"/>
  <c r="H22" i="11"/>
  <c r="D23" i="11"/>
  <c r="E23" i="11"/>
  <c r="F23" i="11"/>
  <c r="G23" i="11"/>
  <c r="H23" i="11"/>
  <c r="D24" i="11"/>
  <c r="E24" i="11"/>
  <c r="F24" i="11"/>
  <c r="G24" i="11"/>
  <c r="H24" i="11"/>
  <c r="D25" i="11"/>
  <c r="E25" i="11"/>
  <c r="F25" i="11"/>
  <c r="G25" i="11"/>
  <c r="H25" i="11"/>
  <c r="D26" i="11"/>
  <c r="E26" i="11"/>
  <c r="F26" i="11"/>
  <c r="G26" i="11"/>
  <c r="H26" i="11"/>
  <c r="D27" i="11"/>
  <c r="E27" i="11"/>
  <c r="F27" i="11"/>
  <c r="G27" i="11"/>
  <c r="H27" i="11"/>
  <c r="D28" i="11"/>
  <c r="E28" i="11"/>
  <c r="F28" i="11"/>
  <c r="G28" i="11"/>
  <c r="H28" i="11"/>
  <c r="D29" i="11"/>
  <c r="E29" i="11"/>
  <c r="F29" i="11"/>
  <c r="G29" i="11"/>
  <c r="H29" i="11"/>
  <c r="D30" i="11"/>
  <c r="E30" i="11"/>
  <c r="F30" i="11"/>
  <c r="G30" i="11"/>
  <c r="H30" i="11"/>
  <c r="D31" i="11"/>
  <c r="E31" i="11"/>
  <c r="F31" i="11"/>
  <c r="G31" i="11"/>
  <c r="H31" i="11"/>
  <c r="D32" i="11"/>
  <c r="E32" i="11"/>
  <c r="F32" i="11"/>
  <c r="G32" i="11"/>
  <c r="H32" i="11"/>
  <c r="D33" i="11"/>
  <c r="E33" i="11"/>
  <c r="F33" i="11"/>
  <c r="G33" i="11"/>
  <c r="H33" i="11"/>
  <c r="D34" i="11"/>
  <c r="E34" i="11"/>
  <c r="F34" i="11"/>
  <c r="G34" i="11"/>
  <c r="H34" i="11"/>
  <c r="D35" i="11"/>
  <c r="E35" i="11"/>
  <c r="F35" i="11"/>
  <c r="G35" i="11"/>
  <c r="H35" i="11"/>
  <c r="D36" i="11"/>
  <c r="E36" i="11"/>
  <c r="F36" i="11"/>
  <c r="G36" i="11"/>
  <c r="H36" i="11"/>
  <c r="D37" i="11"/>
  <c r="E37" i="11"/>
  <c r="F37" i="11"/>
  <c r="G37" i="11"/>
  <c r="H37" i="11"/>
  <c r="D38" i="11"/>
  <c r="E38" i="11"/>
  <c r="F38" i="11"/>
  <c r="G38" i="11"/>
  <c r="H38" i="11"/>
  <c r="D39" i="11"/>
  <c r="E39" i="11"/>
  <c r="F39" i="11"/>
  <c r="G39" i="11"/>
  <c r="H39" i="11"/>
  <c r="D40" i="11"/>
  <c r="E40" i="11"/>
  <c r="F40" i="11"/>
  <c r="G40" i="11"/>
  <c r="H40" i="11"/>
  <c r="D41" i="11"/>
  <c r="E41" i="11"/>
  <c r="F41" i="11"/>
  <c r="G41" i="11"/>
  <c r="H41" i="11"/>
  <c r="J3" i="11"/>
  <c r="K3" i="11"/>
  <c r="L3" i="11"/>
  <c r="M3" i="11"/>
  <c r="N3" i="11"/>
  <c r="J4" i="11"/>
  <c r="K4" i="11"/>
  <c r="L4" i="11"/>
  <c r="M4" i="11"/>
  <c r="N4" i="11"/>
  <c r="J5" i="11"/>
  <c r="K5" i="11"/>
  <c r="L5" i="11"/>
  <c r="M5" i="11"/>
  <c r="N5" i="11"/>
  <c r="J6" i="11"/>
  <c r="K6" i="11"/>
  <c r="L6" i="11"/>
  <c r="M6" i="11"/>
  <c r="N6" i="11"/>
  <c r="J7" i="11"/>
  <c r="K7" i="11"/>
  <c r="L7" i="11"/>
  <c r="M7" i="11"/>
  <c r="N7" i="11"/>
  <c r="J8" i="11"/>
  <c r="K8" i="11"/>
  <c r="L8" i="11"/>
  <c r="M8" i="11"/>
  <c r="N8" i="11"/>
  <c r="J9" i="11"/>
  <c r="K9" i="11"/>
  <c r="L9" i="11"/>
  <c r="M9" i="11"/>
  <c r="N9" i="11"/>
  <c r="J10" i="11"/>
  <c r="K10" i="11"/>
  <c r="L10" i="11"/>
  <c r="M10" i="11"/>
  <c r="N10" i="11"/>
  <c r="J11" i="11"/>
  <c r="K11" i="11"/>
  <c r="L11" i="11"/>
  <c r="M11" i="11"/>
  <c r="N11" i="11"/>
  <c r="J12" i="11"/>
  <c r="K12" i="11"/>
  <c r="L12" i="11"/>
  <c r="M12" i="11"/>
  <c r="N12" i="11"/>
  <c r="J13" i="11"/>
  <c r="K13" i="11"/>
  <c r="L13" i="11"/>
  <c r="M13" i="11"/>
  <c r="N13" i="11"/>
  <c r="J14" i="11"/>
  <c r="K14" i="11"/>
  <c r="L14" i="11"/>
  <c r="M14" i="11"/>
  <c r="N14" i="11"/>
  <c r="J15" i="11"/>
  <c r="K15" i="11"/>
  <c r="L15" i="11"/>
  <c r="M15" i="11"/>
  <c r="N15" i="11"/>
  <c r="J16" i="11"/>
  <c r="K16" i="11"/>
  <c r="L16" i="11"/>
  <c r="M16" i="11"/>
  <c r="N16" i="11"/>
  <c r="J17" i="11"/>
  <c r="K17" i="11"/>
  <c r="L17" i="11"/>
  <c r="M17" i="11"/>
  <c r="N17" i="11"/>
  <c r="J18" i="11"/>
  <c r="K18" i="11"/>
  <c r="L18" i="11"/>
  <c r="M18" i="11"/>
  <c r="N18" i="11"/>
  <c r="J19" i="11"/>
  <c r="K19" i="11"/>
  <c r="L19" i="11"/>
  <c r="M19" i="11"/>
  <c r="N19" i="11"/>
  <c r="J20" i="11"/>
  <c r="K20" i="11"/>
  <c r="L20" i="11"/>
  <c r="M20" i="11"/>
  <c r="N20" i="11"/>
  <c r="J21" i="11"/>
  <c r="K21" i="11"/>
  <c r="L21" i="11"/>
  <c r="M21" i="11"/>
  <c r="N21" i="11"/>
  <c r="J22" i="11"/>
  <c r="K22" i="11"/>
  <c r="L22" i="11"/>
  <c r="M22" i="11"/>
  <c r="N22" i="11"/>
  <c r="J23" i="11"/>
  <c r="K23" i="11"/>
  <c r="L23" i="11"/>
  <c r="M23" i="11"/>
  <c r="N23" i="11"/>
  <c r="J24" i="11"/>
  <c r="K24" i="11"/>
  <c r="L24" i="11"/>
  <c r="M24" i="11"/>
  <c r="N24" i="11"/>
  <c r="J25" i="11"/>
  <c r="K25" i="11"/>
  <c r="L25" i="11"/>
  <c r="M25" i="11"/>
  <c r="N25" i="11"/>
  <c r="J26" i="11"/>
  <c r="K26" i="11"/>
  <c r="L26" i="11"/>
  <c r="M26" i="11"/>
  <c r="N26" i="11"/>
  <c r="J27" i="11"/>
  <c r="K27" i="11"/>
  <c r="L27" i="11"/>
  <c r="M27" i="11"/>
  <c r="N27" i="11"/>
  <c r="J28" i="11"/>
  <c r="K28" i="11"/>
  <c r="L28" i="11"/>
  <c r="M28" i="11"/>
  <c r="N28" i="11"/>
  <c r="J29" i="11"/>
  <c r="K29" i="11"/>
  <c r="L29" i="11"/>
  <c r="M29" i="11"/>
  <c r="N29" i="11"/>
  <c r="J30" i="11"/>
  <c r="K30" i="11"/>
  <c r="L30" i="11"/>
  <c r="M30" i="11"/>
  <c r="N30" i="11"/>
  <c r="J31" i="11"/>
  <c r="K31" i="11"/>
  <c r="L31" i="11"/>
  <c r="M31" i="11"/>
  <c r="N31" i="11"/>
  <c r="J32" i="11"/>
  <c r="K32" i="11"/>
  <c r="L32" i="11"/>
  <c r="M32" i="11"/>
  <c r="N32" i="11"/>
  <c r="J33" i="11"/>
  <c r="K33" i="11"/>
  <c r="L33" i="11"/>
  <c r="M33" i="11"/>
  <c r="N33" i="11"/>
  <c r="J34" i="11"/>
  <c r="K34" i="11"/>
  <c r="L34" i="11"/>
  <c r="M34" i="11"/>
  <c r="N34" i="11"/>
  <c r="J35" i="11"/>
  <c r="K35" i="11"/>
  <c r="L35" i="11"/>
  <c r="M35" i="11"/>
  <c r="N35" i="11"/>
  <c r="J36" i="11"/>
  <c r="K36" i="11"/>
  <c r="L36" i="11"/>
  <c r="M36" i="11"/>
  <c r="N36" i="11"/>
  <c r="J37" i="11"/>
  <c r="K37" i="11"/>
  <c r="L37" i="11"/>
  <c r="M37" i="11"/>
  <c r="N37" i="11"/>
  <c r="J38" i="11"/>
  <c r="K38" i="11"/>
  <c r="L38" i="11"/>
  <c r="M38" i="11"/>
  <c r="N38" i="11"/>
  <c r="J39" i="11"/>
  <c r="K39" i="11"/>
  <c r="L39" i="11"/>
  <c r="M39" i="11"/>
  <c r="N39" i="11"/>
  <c r="J40" i="11"/>
  <c r="K40" i="11"/>
  <c r="L40" i="11"/>
  <c r="M40" i="11"/>
  <c r="N40" i="11"/>
  <c r="J41" i="11"/>
  <c r="K41" i="11"/>
  <c r="L41" i="11"/>
  <c r="M41" i="11"/>
  <c r="N41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R15" i="11" s="1"/>
  <c r="S15" i="11" s="1"/>
  <c r="I16" i="11"/>
  <c r="I17" i="11"/>
  <c r="R17" i="11" s="1"/>
  <c r="S17" i="11" s="1"/>
  <c r="I18" i="11"/>
  <c r="O41" i="11"/>
  <c r="O40" i="11"/>
  <c r="R39" i="11"/>
  <c r="S39" i="11" s="1"/>
  <c r="O38" i="11"/>
  <c r="R37" i="11"/>
  <c r="S37" i="11" s="1"/>
  <c r="O36" i="11"/>
  <c r="R35" i="11"/>
  <c r="S35" i="11" s="1"/>
  <c r="O34" i="11"/>
  <c r="R33" i="11"/>
  <c r="S33" i="11" s="1"/>
  <c r="R32" i="11"/>
  <c r="S32" i="11" s="1"/>
  <c r="R31" i="11"/>
  <c r="S31" i="11" s="1"/>
  <c r="R30" i="11"/>
  <c r="S30" i="11" s="1"/>
  <c r="R29" i="11"/>
  <c r="S29" i="11" s="1"/>
  <c r="R28" i="11"/>
  <c r="S28" i="11" s="1"/>
  <c r="R27" i="11"/>
  <c r="S27" i="11" s="1"/>
  <c r="R26" i="11"/>
  <c r="S26" i="11" s="1"/>
  <c r="R25" i="11"/>
  <c r="S25" i="11" s="1"/>
  <c r="R24" i="11"/>
  <c r="S24" i="11" s="1"/>
  <c r="R23" i="11"/>
  <c r="S23" i="11" s="1"/>
  <c r="R22" i="11"/>
  <c r="S22" i="11" s="1"/>
  <c r="R21" i="11"/>
  <c r="S21" i="11" s="1"/>
  <c r="R20" i="11"/>
  <c r="S20" i="11" s="1"/>
  <c r="R13" i="11"/>
  <c r="S13" i="11" s="1"/>
  <c r="R11" i="11"/>
  <c r="S11" i="11" s="1"/>
  <c r="R7" i="11"/>
  <c r="S7" i="11" s="1"/>
  <c r="R6" i="11"/>
  <c r="S6" i="11" s="1"/>
  <c r="R5" i="11"/>
  <c r="S5" i="11" s="1"/>
  <c r="R4" i="11"/>
  <c r="S4" i="11" s="1"/>
  <c r="R3" i="11"/>
  <c r="S3" i="11" s="1"/>
  <c r="O39" i="9"/>
  <c r="O28" i="9"/>
  <c r="O35" i="9"/>
  <c r="O38" i="9"/>
  <c r="O40" i="9"/>
  <c r="E4" i="9"/>
  <c r="Q588" i="8"/>
  <c r="Q593" i="8"/>
  <c r="Q229" i="8"/>
  <c r="Q254" i="8"/>
  <c r="Q565" i="8"/>
  <c r="Q462" i="8"/>
  <c r="Q478" i="8"/>
  <c r="Q490" i="8"/>
  <c r="Q562" i="8"/>
  <c r="Q443" i="8"/>
  <c r="Q480" i="8"/>
  <c r="Q309" i="8"/>
  <c r="Q444" i="8"/>
  <c r="Q201" i="8"/>
  <c r="Q365" i="8"/>
  <c r="Q486" i="8"/>
  <c r="Q481" i="8"/>
  <c r="Q574" i="8"/>
  <c r="Q414" i="8"/>
  <c r="Q336" i="8"/>
  <c r="Q353" i="8"/>
  <c r="Q84" i="8"/>
  <c r="Q380" i="8"/>
  <c r="Q418" i="8"/>
  <c r="Q491" i="8"/>
  <c r="Q492" i="8"/>
  <c r="Q477" i="8"/>
  <c r="Q476" i="8"/>
  <c r="Q570" i="8"/>
  <c r="Q483" i="8"/>
  <c r="Q582" i="8"/>
  <c r="Q578" i="8"/>
  <c r="Q581" i="8"/>
  <c r="Q514" i="8"/>
  <c r="Q519" i="8"/>
  <c r="Q502" i="8"/>
  <c r="Q419" i="8"/>
  <c r="Q523" i="8"/>
  <c r="Q407" i="8"/>
  <c r="Q496" i="8"/>
  <c r="Q290" i="8"/>
  <c r="Q500" i="8"/>
  <c r="Q495" i="8"/>
  <c r="Q501" i="8"/>
  <c r="Q451" i="8"/>
  <c r="Q288" i="8"/>
  <c r="Q408" i="8"/>
  <c r="Q449" i="8"/>
  <c r="Q374" i="8"/>
  <c r="Q421" i="8"/>
  <c r="Q422" i="8"/>
  <c r="Q447" i="8"/>
  <c r="Q558" i="8"/>
  <c r="Q529" i="8"/>
  <c r="Q530" i="8"/>
  <c r="Q557" i="8"/>
  <c r="Q531" i="8"/>
  <c r="Q532" i="8"/>
  <c r="Q560" i="8"/>
  <c r="Q528" i="8"/>
  <c r="Q579" i="8"/>
  <c r="Q448" i="8"/>
  <c r="Q583" i="8"/>
  <c r="Q563" i="8"/>
  <c r="Q420" i="8"/>
  <c r="Q507" i="8"/>
  <c r="Q297" i="8"/>
  <c r="Q326" i="8"/>
  <c r="Q328" i="8"/>
  <c r="Q329" i="8"/>
  <c r="Q580" i="8"/>
  <c r="Q591" i="8"/>
  <c r="Q310" i="8"/>
  <c r="Q244" i="8"/>
  <c r="Q548" i="8"/>
  <c r="Q513" i="8"/>
  <c r="Q518" i="8"/>
  <c r="Q555" i="8"/>
  <c r="Q260" i="8"/>
  <c r="Q510" i="8"/>
  <c r="Q509" i="8"/>
  <c r="Q434" i="8"/>
  <c r="Q372" i="8"/>
  <c r="Q453" i="8"/>
  <c r="Q556" i="8"/>
  <c r="Q559" i="8"/>
  <c r="Q347" i="8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T329" i="8"/>
  <c r="U329" i="8" s="1"/>
  <c r="T326" i="8"/>
  <c r="U326" i="8" s="1"/>
  <c r="T202" i="8"/>
  <c r="U202" i="8" s="1"/>
  <c r="T207" i="8"/>
  <c r="U207" i="8" s="1"/>
  <c r="T203" i="8"/>
  <c r="U203" i="8" s="1"/>
  <c r="T297" i="8"/>
  <c r="U297" i="8" s="1"/>
  <c r="T420" i="8"/>
  <c r="U420" i="8" s="1"/>
  <c r="T307" i="8"/>
  <c r="U307" i="8" s="1"/>
  <c r="T512" i="8"/>
  <c r="U512" i="8" s="1"/>
  <c r="T517" i="8"/>
  <c r="U517" i="8" s="1"/>
  <c r="T573" i="8"/>
  <c r="U573" i="8" s="1"/>
  <c r="T189" i="8"/>
  <c r="U189" i="8" s="1"/>
  <c r="T266" i="8"/>
  <c r="U266" i="8" s="1"/>
  <c r="T289" i="8"/>
  <c r="U289" i="8" s="1"/>
  <c r="T334" i="8"/>
  <c r="U334" i="8" s="1"/>
  <c r="T546" i="8"/>
  <c r="U546" i="8" s="1"/>
  <c r="T270" i="8"/>
  <c r="U270" i="8" s="1"/>
  <c r="T525" i="8"/>
  <c r="U525" i="8" s="1"/>
  <c r="T218" i="8"/>
  <c r="U218" i="8" s="1"/>
  <c r="T215" i="8"/>
  <c r="U215" i="8" s="1"/>
  <c r="T322" i="8"/>
  <c r="U322" i="8" s="1"/>
  <c r="T193" i="8"/>
  <c r="U193" i="8" s="1"/>
  <c r="T521" i="8"/>
  <c r="U521" i="8" s="1"/>
  <c r="T561" i="8"/>
  <c r="U561" i="8" s="1"/>
  <c r="T267" i="8"/>
  <c r="U267" i="8" s="1"/>
  <c r="T319" i="8"/>
  <c r="U319" i="8" s="1"/>
  <c r="T564" i="8"/>
  <c r="U564" i="8" s="1"/>
  <c r="T242" i="8"/>
  <c r="U242" i="8" s="1"/>
  <c r="T539" i="8"/>
  <c r="U539" i="8" s="1"/>
  <c r="T516" i="8"/>
  <c r="U516" i="8" s="1"/>
  <c r="T439" i="8"/>
  <c r="U439" i="8" s="1"/>
  <c r="T282" i="8"/>
  <c r="U282" i="8" s="1"/>
  <c r="T135" i="8"/>
  <c r="U135" i="8" s="1"/>
  <c r="T472" i="8"/>
  <c r="U472" i="8" s="1"/>
  <c r="T315" i="8"/>
  <c r="U315" i="8" s="1"/>
  <c r="T91" i="8"/>
  <c r="U91" i="8" s="1"/>
  <c r="T169" i="8"/>
  <c r="U169" i="8" s="1"/>
  <c r="T373" i="8"/>
  <c r="U373" i="8" s="1"/>
  <c r="T243" i="8"/>
  <c r="U243" i="8" s="1"/>
  <c r="T403" i="8"/>
  <c r="U403" i="8" s="1"/>
  <c r="T150" i="8"/>
  <c r="U150" i="8" s="1"/>
  <c r="T263" i="8"/>
  <c r="U263" i="8" s="1"/>
  <c r="T221" i="8"/>
  <c r="U221" i="8" s="1"/>
  <c r="T138" i="8"/>
  <c r="U138" i="8" s="1"/>
  <c r="T274" i="8"/>
  <c r="U274" i="8" s="1"/>
  <c r="T277" i="8"/>
  <c r="U277" i="8" s="1"/>
  <c r="T156" i="8"/>
  <c r="U156" i="8" s="1"/>
  <c r="T276" i="8"/>
  <c r="U276" i="8" s="1"/>
  <c r="T463" i="8"/>
  <c r="U463" i="8" s="1"/>
  <c r="T278" i="8"/>
  <c r="U278" i="8" s="1"/>
  <c r="T151" i="8"/>
  <c r="U151" i="8" s="1"/>
  <c r="T320" i="8"/>
  <c r="U320" i="8" s="1"/>
  <c r="T552" i="8"/>
  <c r="U552" i="8" s="1"/>
  <c r="T304" i="8"/>
  <c r="U304" i="8" s="1"/>
  <c r="T589" i="8"/>
  <c r="U589" i="8" s="1"/>
  <c r="T547" i="8"/>
  <c r="U547" i="8" s="1"/>
  <c r="T346" i="8"/>
  <c r="U346" i="8" s="1"/>
  <c r="T568" i="8"/>
  <c r="U568" i="8" s="1"/>
  <c r="T566" i="8"/>
  <c r="U566" i="8" s="1"/>
  <c r="T345" i="8"/>
  <c r="U345" i="8" s="1"/>
  <c r="T147" i="8"/>
  <c r="U147" i="8" s="1"/>
  <c r="T533" i="8"/>
  <c r="U533" i="8" s="1"/>
  <c r="T292" i="8"/>
  <c r="U292" i="8" s="1"/>
  <c r="T471" i="8"/>
  <c r="U471" i="8" s="1"/>
  <c r="T247" i="8"/>
  <c r="U247" i="8" s="1"/>
  <c r="T595" i="8"/>
  <c r="U595" i="8" s="1"/>
  <c r="T97" i="8"/>
  <c r="U97" i="8" s="1"/>
  <c r="T317" i="8"/>
  <c r="U317" i="8" s="1"/>
  <c r="T175" i="8"/>
  <c r="U175" i="8" s="1"/>
  <c r="T337" i="8"/>
  <c r="U337" i="8" s="1"/>
  <c r="T354" i="8"/>
  <c r="U354" i="8" s="1"/>
  <c r="T527" i="8"/>
  <c r="U527" i="8" s="1"/>
  <c r="T543" i="8"/>
  <c r="U543" i="8" s="1"/>
  <c r="T415" i="8"/>
  <c r="U415" i="8" s="1"/>
  <c r="T425" i="8"/>
  <c r="U425" i="8" s="1"/>
  <c r="T38" i="8"/>
  <c r="U38" i="8" s="1"/>
  <c r="T81" i="8"/>
  <c r="U81" i="8" s="1"/>
  <c r="T65" i="8"/>
  <c r="U65" i="8" s="1"/>
  <c r="T306" i="8"/>
  <c r="U306" i="8" s="1"/>
  <c r="T70" i="8"/>
  <c r="U70" i="8" s="1"/>
  <c r="T368" i="8"/>
  <c r="U368" i="8" s="1"/>
  <c r="T327" i="8"/>
  <c r="U327" i="8" s="1"/>
  <c r="T95" i="8"/>
  <c r="U95" i="8" s="1"/>
  <c r="T382" i="8"/>
  <c r="U382" i="8" s="1"/>
  <c r="T195" i="8"/>
  <c r="U195" i="8" s="1"/>
  <c r="T86" i="8"/>
  <c r="U86" i="8" s="1"/>
  <c r="T99" i="8"/>
  <c r="U99" i="8" s="1"/>
  <c r="T497" i="8"/>
  <c r="U497" i="8" s="1"/>
  <c r="T157" i="8"/>
  <c r="U157" i="8" s="1"/>
  <c r="T37" i="8"/>
  <c r="U37" i="8" s="1"/>
  <c r="T249" i="8"/>
  <c r="U249" i="8" s="1"/>
  <c r="T300" i="8"/>
  <c r="U300" i="8" s="1"/>
  <c r="T92" i="8"/>
  <c r="U92" i="8" s="1"/>
  <c r="T366" i="8"/>
  <c r="U366" i="8" s="1"/>
  <c r="T52" i="8"/>
  <c r="U52" i="8" s="1"/>
  <c r="T167" i="8"/>
  <c r="U167" i="8" s="1"/>
  <c r="T528" i="8"/>
  <c r="U528" i="8" s="1"/>
  <c r="T532" i="8"/>
  <c r="U532" i="8" s="1"/>
  <c r="T557" i="8"/>
  <c r="U557" i="8" s="1"/>
  <c r="T529" i="8"/>
  <c r="U529" i="8" s="1"/>
  <c r="T447" i="8"/>
  <c r="U447" i="8" s="1"/>
  <c r="T421" i="8"/>
  <c r="U421" i="8" s="1"/>
  <c r="T209" i="8"/>
  <c r="U209" i="8" s="1"/>
  <c r="T78" i="8"/>
  <c r="U78" i="8" s="1"/>
  <c r="T27" i="8"/>
  <c r="U27" i="8" s="1"/>
  <c r="T323" i="8"/>
  <c r="U323" i="8" s="1"/>
  <c r="T188" i="8"/>
  <c r="U188" i="8" s="1"/>
  <c r="T111" i="8"/>
  <c r="U111" i="8" s="1"/>
  <c r="T356" i="8"/>
  <c r="U356" i="8" s="1"/>
  <c r="T223" i="8"/>
  <c r="U223" i="8" s="1"/>
  <c r="T48" i="8"/>
  <c r="U48" i="8" s="1"/>
  <c r="T71" i="8"/>
  <c r="U71" i="8" s="1"/>
  <c r="T500" i="8"/>
  <c r="U500" i="8" s="1"/>
  <c r="T76" i="8"/>
  <c r="U76" i="8" s="1"/>
  <c r="T198" i="8"/>
  <c r="U198" i="8" s="1"/>
  <c r="T280" i="8"/>
  <c r="U280" i="8" s="1"/>
  <c r="T502" i="8"/>
  <c r="U502" i="8" s="1"/>
  <c r="T94" i="8"/>
  <c r="U94" i="8" s="1"/>
  <c r="T184" i="8"/>
  <c r="U184" i="8" s="1"/>
  <c r="T192" i="8"/>
  <c r="U192" i="8" s="1"/>
  <c r="T170" i="8"/>
  <c r="U170" i="8" s="1"/>
  <c r="T57" i="8"/>
  <c r="U57" i="8" s="1"/>
  <c r="T295" i="8"/>
  <c r="U295" i="8" s="1"/>
  <c r="T335" i="8"/>
  <c r="U335" i="8" s="1"/>
  <c r="T581" i="8"/>
  <c r="U581" i="8" s="1"/>
  <c r="T339" i="8"/>
  <c r="U339" i="8" s="1"/>
  <c r="T123" i="8"/>
  <c r="U123" i="8" s="1"/>
  <c r="T50" i="8"/>
  <c r="U50" i="8" s="1"/>
  <c r="T582" i="8"/>
  <c r="U582" i="8" s="1"/>
  <c r="T483" i="8"/>
  <c r="U483" i="8" s="1"/>
  <c r="T224" i="8"/>
  <c r="U224" i="8" s="1"/>
  <c r="T352" i="8"/>
  <c r="U352" i="8" s="1"/>
  <c r="T158" i="8"/>
  <c r="U158" i="8" s="1"/>
  <c r="T118" i="8"/>
  <c r="U118" i="8" s="1"/>
  <c r="T570" i="8"/>
  <c r="U570" i="8" s="1"/>
  <c r="T477" i="8"/>
  <c r="U477" i="8" s="1"/>
  <c r="T491" i="8"/>
  <c r="U491" i="8" s="1"/>
  <c r="T371" i="8"/>
  <c r="U371" i="8" s="1"/>
  <c r="T199" i="8"/>
  <c r="U199" i="8" s="1"/>
  <c r="T312" i="8"/>
  <c r="U312" i="8" s="1"/>
  <c r="T235" i="8"/>
  <c r="U235" i="8" s="1"/>
  <c r="T231" i="8"/>
  <c r="U231" i="8" s="1"/>
  <c r="T165" i="8"/>
  <c r="U165" i="8" s="1"/>
  <c r="T25" i="8"/>
  <c r="U25" i="8" s="1"/>
  <c r="T177" i="8"/>
  <c r="U177" i="8" s="1"/>
  <c r="T64" i="8"/>
  <c r="U64" i="8" s="1"/>
  <c r="T24" i="8"/>
  <c r="U24" i="8" s="1"/>
  <c r="T84" i="8"/>
  <c r="U84" i="8" s="1"/>
  <c r="T357" i="8"/>
  <c r="U357" i="8" s="1"/>
  <c r="T353" i="8"/>
  <c r="U353" i="8" s="1"/>
  <c r="T121" i="8"/>
  <c r="U121" i="8" s="1"/>
  <c r="T255" i="8"/>
  <c r="U255" i="8" s="1"/>
  <c r="T109" i="8"/>
  <c r="U109" i="8" s="1"/>
  <c r="T181" i="8"/>
  <c r="U181" i="8" s="1"/>
  <c r="T87" i="8"/>
  <c r="U87" i="8" s="1"/>
  <c r="T127" i="8"/>
  <c r="U127" i="8" s="1"/>
  <c r="T136" i="8"/>
  <c r="U136" i="8" s="1"/>
  <c r="T34" i="8"/>
  <c r="U34" i="8" s="1"/>
  <c r="T49" i="8"/>
  <c r="U49" i="8" s="1"/>
  <c r="T93" i="8"/>
  <c r="U93" i="8" s="1"/>
  <c r="T72" i="8"/>
  <c r="U72" i="8" s="1"/>
  <c r="T311" i="8"/>
  <c r="U311" i="8" s="1"/>
  <c r="T176" i="8"/>
  <c r="U176" i="8" s="1"/>
  <c r="T107" i="8"/>
  <c r="U107" i="8" s="1"/>
  <c r="T537" i="8"/>
  <c r="U537" i="8" s="1"/>
  <c r="T486" i="8"/>
  <c r="U486" i="8" s="1"/>
  <c r="F4" i="8"/>
  <c r="T3" i="8"/>
  <c r="U3" i="8" s="1"/>
  <c r="T58" i="8"/>
  <c r="U58" i="8" s="1"/>
  <c r="T248" i="8"/>
  <c r="U248" i="8" s="1"/>
  <c r="T12" i="8"/>
  <c r="U12" i="8" s="1"/>
  <c r="T227" i="8"/>
  <c r="U227" i="8" s="1"/>
  <c r="T116" i="8"/>
  <c r="U116" i="8" s="1"/>
  <c r="T7" i="8"/>
  <c r="U7" i="8" s="1"/>
  <c r="T77" i="8"/>
  <c r="U77" i="8" s="1"/>
  <c r="T20" i="8"/>
  <c r="U20" i="8" s="1"/>
  <c r="T30" i="8"/>
  <c r="U30" i="8" s="1"/>
  <c r="T44" i="8"/>
  <c r="U44" i="8" s="1"/>
  <c r="T56" i="8"/>
  <c r="U56" i="8" s="1"/>
  <c r="T162" i="8"/>
  <c r="U162" i="8" s="1"/>
  <c r="T101" i="8"/>
  <c r="U101" i="8" s="1"/>
  <c r="T117" i="8"/>
  <c r="U117" i="8" s="1"/>
  <c r="T82" i="8"/>
  <c r="U82" i="8" s="1"/>
  <c r="T35" i="8"/>
  <c r="U35" i="8" s="1"/>
  <c r="T73" i="8"/>
  <c r="U73" i="8" s="1"/>
  <c r="T331" i="8"/>
  <c r="U331" i="8" s="1"/>
  <c r="T385" i="8"/>
  <c r="U385" i="8" s="1"/>
  <c r="T444" i="8"/>
  <c r="U444" i="8" s="1"/>
  <c r="T480" i="8"/>
  <c r="U480" i="8" s="1"/>
  <c r="T252" i="8"/>
  <c r="U252" i="8" s="1"/>
  <c r="T131" i="8"/>
  <c r="U131" i="8" s="1"/>
  <c r="T36" i="8"/>
  <c r="U36" i="8" s="1"/>
  <c r="T562" i="8"/>
  <c r="U562" i="8" s="1"/>
  <c r="T441" i="8"/>
  <c r="U441" i="8" s="1"/>
  <c r="T291" i="8"/>
  <c r="U291" i="8" s="1"/>
  <c r="T106" i="8"/>
  <c r="U106" i="8" s="1"/>
  <c r="T174" i="8"/>
  <c r="U174" i="8" s="1"/>
  <c r="T39" i="8"/>
  <c r="U39" i="8" s="1"/>
  <c r="T490" i="8"/>
  <c r="U490" i="8" s="1"/>
  <c r="T478" i="8"/>
  <c r="U478" i="8" s="1"/>
  <c r="T212" i="8"/>
  <c r="U212" i="8" s="1"/>
  <c r="T178" i="8"/>
  <c r="U178" i="8" s="1"/>
  <c r="T182" i="8"/>
  <c r="U182" i="8" s="1"/>
  <c r="T144" i="8"/>
  <c r="U144" i="8" s="1"/>
  <c r="T275" i="8"/>
  <c r="U275" i="8" s="1"/>
  <c r="T245" i="8"/>
  <c r="U245" i="8" s="1"/>
  <c r="T96" i="8"/>
  <c r="U96" i="8" s="1"/>
  <c r="T22" i="8"/>
  <c r="U22" i="8" s="1"/>
  <c r="T17" i="8"/>
  <c r="U17" i="8" s="1"/>
  <c r="T9" i="8"/>
  <c r="U9" i="8" s="1"/>
  <c r="T19" i="8"/>
  <c r="U19" i="8" s="1"/>
  <c r="T149" i="8"/>
  <c r="U149" i="8" s="1"/>
  <c r="T74" i="8"/>
  <c r="U74" i="8" s="1"/>
  <c r="T18" i="8"/>
  <c r="U18" i="8" s="1"/>
  <c r="T16" i="8"/>
  <c r="U16" i="8" s="1"/>
  <c r="T254" i="8"/>
  <c r="U254" i="8" s="1"/>
  <c r="T46" i="8"/>
  <c r="U46" i="8" s="1"/>
  <c r="T42" i="8"/>
  <c r="U42" i="8" s="1"/>
  <c r="T145" i="8"/>
  <c r="U145" i="8" s="1"/>
  <c r="T85" i="8"/>
  <c r="U85" i="8" s="1"/>
  <c r="T261" i="8"/>
  <c r="U261" i="8" s="1"/>
  <c r="T229" i="8"/>
  <c r="U229" i="8" s="1"/>
  <c r="T250" i="8"/>
  <c r="U250" i="8" s="1"/>
  <c r="F4" i="6"/>
  <c r="G4" i="6"/>
  <c r="H4" i="6"/>
  <c r="I4" i="6"/>
  <c r="J4" i="6"/>
  <c r="K4" i="6"/>
  <c r="F10" i="6"/>
  <c r="G10" i="6"/>
  <c r="H10" i="6"/>
  <c r="I10" i="6"/>
  <c r="J10" i="6"/>
  <c r="K10" i="6"/>
  <c r="F9" i="6"/>
  <c r="G9" i="6"/>
  <c r="H9" i="6"/>
  <c r="I9" i="6"/>
  <c r="J9" i="6"/>
  <c r="K9" i="6"/>
  <c r="F5" i="6"/>
  <c r="G5" i="6"/>
  <c r="H5" i="6"/>
  <c r="I5" i="6"/>
  <c r="J5" i="6"/>
  <c r="K5" i="6"/>
  <c r="F14" i="6"/>
  <c r="G14" i="6"/>
  <c r="H14" i="6"/>
  <c r="I14" i="6"/>
  <c r="J14" i="6"/>
  <c r="K14" i="6"/>
  <c r="F11" i="6"/>
  <c r="G11" i="6"/>
  <c r="H11" i="6"/>
  <c r="I11" i="6"/>
  <c r="J11" i="6"/>
  <c r="K11" i="6"/>
  <c r="F6" i="6"/>
  <c r="G6" i="6"/>
  <c r="H6" i="6"/>
  <c r="I6" i="6"/>
  <c r="J6" i="6"/>
  <c r="K6" i="6"/>
  <c r="F13" i="6"/>
  <c r="G13" i="6"/>
  <c r="H13" i="6"/>
  <c r="I13" i="6"/>
  <c r="J13" i="6"/>
  <c r="K13" i="6"/>
  <c r="F8" i="6"/>
  <c r="G8" i="6"/>
  <c r="H8" i="6"/>
  <c r="I8" i="6"/>
  <c r="J8" i="6"/>
  <c r="K8" i="6"/>
  <c r="F27" i="6"/>
  <c r="G27" i="6"/>
  <c r="H27" i="6"/>
  <c r="I27" i="6"/>
  <c r="J27" i="6"/>
  <c r="K27" i="6"/>
  <c r="F20" i="6"/>
  <c r="G20" i="6"/>
  <c r="H20" i="6"/>
  <c r="I20" i="6"/>
  <c r="J20" i="6"/>
  <c r="K20" i="6"/>
  <c r="F16" i="6"/>
  <c r="G16" i="6"/>
  <c r="H16" i="6"/>
  <c r="I16" i="6"/>
  <c r="J16" i="6"/>
  <c r="K16" i="6"/>
  <c r="F25" i="6"/>
  <c r="G25" i="6"/>
  <c r="H25" i="6"/>
  <c r="I25" i="6"/>
  <c r="J25" i="6"/>
  <c r="K25" i="6"/>
  <c r="F18" i="6"/>
  <c r="G18" i="6"/>
  <c r="H18" i="6"/>
  <c r="I18" i="6"/>
  <c r="J18" i="6"/>
  <c r="K18" i="6"/>
  <c r="F17" i="6"/>
  <c r="G17" i="6"/>
  <c r="H17" i="6"/>
  <c r="I17" i="6"/>
  <c r="J17" i="6"/>
  <c r="K17" i="6"/>
  <c r="F19" i="6"/>
  <c r="G19" i="6"/>
  <c r="H19" i="6"/>
  <c r="I19" i="6"/>
  <c r="J19" i="6"/>
  <c r="K19" i="6"/>
  <c r="F15" i="6"/>
  <c r="G15" i="6"/>
  <c r="H15" i="6"/>
  <c r="I15" i="6"/>
  <c r="J15" i="6"/>
  <c r="K15" i="6"/>
  <c r="F26" i="6"/>
  <c r="G26" i="6"/>
  <c r="H26" i="6"/>
  <c r="I26" i="6"/>
  <c r="J26" i="6"/>
  <c r="K26" i="6"/>
  <c r="F31" i="6"/>
  <c r="G31" i="6"/>
  <c r="H31" i="6"/>
  <c r="I31" i="6"/>
  <c r="J31" i="6"/>
  <c r="K31" i="6"/>
  <c r="F7" i="6"/>
  <c r="G7" i="6"/>
  <c r="H7" i="6"/>
  <c r="I7" i="6"/>
  <c r="J7" i="6"/>
  <c r="K7" i="6"/>
  <c r="F24" i="6"/>
  <c r="G24" i="6"/>
  <c r="H24" i="6"/>
  <c r="I24" i="6"/>
  <c r="J24" i="6"/>
  <c r="K24" i="6"/>
  <c r="F23" i="6"/>
  <c r="G23" i="6"/>
  <c r="H23" i="6"/>
  <c r="I23" i="6"/>
  <c r="J23" i="6"/>
  <c r="K23" i="6"/>
  <c r="F21" i="6"/>
  <c r="G21" i="6"/>
  <c r="H21" i="6"/>
  <c r="I21" i="6"/>
  <c r="J21" i="6"/>
  <c r="K21" i="6"/>
  <c r="F28" i="6"/>
  <c r="G28" i="6"/>
  <c r="H28" i="6"/>
  <c r="I28" i="6"/>
  <c r="J28" i="6"/>
  <c r="K28" i="6"/>
  <c r="F33" i="6"/>
  <c r="G33" i="6"/>
  <c r="H33" i="6"/>
  <c r="I33" i="6"/>
  <c r="J33" i="6"/>
  <c r="K33" i="6"/>
  <c r="F35" i="6"/>
  <c r="G35" i="6"/>
  <c r="H35" i="6"/>
  <c r="I35" i="6"/>
  <c r="J35" i="6"/>
  <c r="K35" i="6"/>
  <c r="F34" i="6"/>
  <c r="G34" i="6"/>
  <c r="H34" i="6"/>
  <c r="I34" i="6"/>
  <c r="J34" i="6"/>
  <c r="K34" i="6"/>
  <c r="F29" i="6"/>
  <c r="G29" i="6"/>
  <c r="H29" i="6"/>
  <c r="I29" i="6"/>
  <c r="J29" i="6"/>
  <c r="K29" i="6"/>
  <c r="F30" i="6"/>
  <c r="G30" i="6"/>
  <c r="H30" i="6"/>
  <c r="I30" i="6"/>
  <c r="J30" i="6"/>
  <c r="K30" i="6"/>
  <c r="F12" i="6"/>
  <c r="G12" i="6"/>
  <c r="H12" i="6"/>
  <c r="I12" i="6"/>
  <c r="J12" i="6"/>
  <c r="K12" i="6"/>
  <c r="F22" i="6"/>
  <c r="G22" i="6"/>
  <c r="H22" i="6"/>
  <c r="I22" i="6"/>
  <c r="J22" i="6"/>
  <c r="K22" i="6"/>
  <c r="F36" i="6"/>
  <c r="G36" i="6"/>
  <c r="H36" i="6"/>
  <c r="I36" i="6"/>
  <c r="J36" i="6"/>
  <c r="K36" i="6"/>
  <c r="F32" i="6"/>
  <c r="G32" i="6"/>
  <c r="H32" i="6"/>
  <c r="I32" i="6"/>
  <c r="J32" i="6"/>
  <c r="K32" i="6"/>
  <c r="F3" i="6"/>
  <c r="G3" i="6"/>
  <c r="H3" i="6"/>
  <c r="I3" i="6"/>
  <c r="J3" i="6"/>
  <c r="K3" i="6"/>
  <c r="L87" i="5"/>
  <c r="K87" i="5"/>
  <c r="J87" i="5"/>
  <c r="I87" i="5"/>
  <c r="H87" i="5"/>
  <c r="G87" i="5"/>
  <c r="F87" i="5"/>
  <c r="L258" i="5"/>
  <c r="K258" i="5"/>
  <c r="J258" i="5"/>
  <c r="I258" i="5"/>
  <c r="H258" i="5"/>
  <c r="G258" i="5"/>
  <c r="F258" i="5"/>
  <c r="L257" i="5"/>
  <c r="K257" i="5"/>
  <c r="J257" i="5"/>
  <c r="I257" i="5"/>
  <c r="H257" i="5"/>
  <c r="G257" i="5"/>
  <c r="F257" i="5"/>
  <c r="L254" i="5"/>
  <c r="K254" i="5"/>
  <c r="J254" i="5"/>
  <c r="I254" i="5"/>
  <c r="H254" i="5"/>
  <c r="G254" i="5"/>
  <c r="F254" i="5"/>
  <c r="L248" i="5"/>
  <c r="K248" i="5"/>
  <c r="J248" i="5"/>
  <c r="I248" i="5"/>
  <c r="H248" i="5"/>
  <c r="G248" i="5"/>
  <c r="F248" i="5"/>
  <c r="L243" i="5"/>
  <c r="K243" i="5"/>
  <c r="J243" i="5"/>
  <c r="I243" i="5"/>
  <c r="H243" i="5"/>
  <c r="G243" i="5"/>
  <c r="F243" i="5"/>
  <c r="L242" i="5"/>
  <c r="K242" i="5"/>
  <c r="J242" i="5"/>
  <c r="I242" i="5"/>
  <c r="H242" i="5"/>
  <c r="G242" i="5"/>
  <c r="F242" i="5"/>
  <c r="L236" i="5"/>
  <c r="K236" i="5"/>
  <c r="J236" i="5"/>
  <c r="I236" i="5"/>
  <c r="H236" i="5"/>
  <c r="G236" i="5"/>
  <c r="F236" i="5"/>
  <c r="L282" i="5"/>
  <c r="K282" i="5"/>
  <c r="J282" i="5"/>
  <c r="I282" i="5"/>
  <c r="H282" i="5"/>
  <c r="G282" i="5"/>
  <c r="F282" i="5"/>
  <c r="L394" i="5"/>
  <c r="K394" i="5"/>
  <c r="J394" i="5"/>
  <c r="I394" i="5"/>
  <c r="H394" i="5"/>
  <c r="G394" i="5"/>
  <c r="F394" i="5"/>
  <c r="L355" i="5"/>
  <c r="K355" i="5"/>
  <c r="J355" i="5"/>
  <c r="I355" i="5"/>
  <c r="H355" i="5"/>
  <c r="G355" i="5"/>
  <c r="F355" i="5"/>
  <c r="L305" i="5"/>
  <c r="K305" i="5"/>
  <c r="J305" i="5"/>
  <c r="I305" i="5"/>
  <c r="H305" i="5"/>
  <c r="G305" i="5"/>
  <c r="F305" i="5"/>
  <c r="L273" i="5"/>
  <c r="K273" i="5"/>
  <c r="J273" i="5"/>
  <c r="I273" i="5"/>
  <c r="H273" i="5"/>
  <c r="G273" i="5"/>
  <c r="F273" i="5"/>
  <c r="L210" i="5"/>
  <c r="K210" i="5"/>
  <c r="J210" i="5"/>
  <c r="I210" i="5"/>
  <c r="H210" i="5"/>
  <c r="G210" i="5"/>
  <c r="F210" i="5"/>
  <c r="L304" i="5"/>
  <c r="K304" i="5"/>
  <c r="J304" i="5"/>
  <c r="I304" i="5"/>
  <c r="H304" i="5"/>
  <c r="G304" i="5"/>
  <c r="F304" i="5"/>
  <c r="L424" i="5"/>
  <c r="K424" i="5"/>
  <c r="J424" i="5"/>
  <c r="I424" i="5"/>
  <c r="H424" i="5"/>
  <c r="G424" i="5"/>
  <c r="F424" i="5"/>
  <c r="L389" i="5"/>
  <c r="K389" i="5"/>
  <c r="J389" i="5"/>
  <c r="I389" i="5"/>
  <c r="H389" i="5"/>
  <c r="G389" i="5"/>
  <c r="F389" i="5"/>
  <c r="L124" i="5"/>
  <c r="K124" i="5"/>
  <c r="J124" i="5"/>
  <c r="I124" i="5"/>
  <c r="H124" i="5"/>
  <c r="G124" i="5"/>
  <c r="F124" i="5"/>
  <c r="L352" i="5"/>
  <c r="K352" i="5"/>
  <c r="J352" i="5"/>
  <c r="I352" i="5"/>
  <c r="H352" i="5"/>
  <c r="G352" i="5"/>
  <c r="F352" i="5"/>
  <c r="L303" i="5"/>
  <c r="K303" i="5"/>
  <c r="J303" i="5"/>
  <c r="I303" i="5"/>
  <c r="H303" i="5"/>
  <c r="G303" i="5"/>
  <c r="F303" i="5"/>
  <c r="L351" i="5"/>
  <c r="K351" i="5"/>
  <c r="J351" i="5"/>
  <c r="I351" i="5"/>
  <c r="H351" i="5"/>
  <c r="G351" i="5"/>
  <c r="F351" i="5"/>
  <c r="L94" i="5"/>
  <c r="K94" i="5"/>
  <c r="J94" i="5"/>
  <c r="I94" i="5"/>
  <c r="H94" i="5"/>
  <c r="G94" i="5"/>
  <c r="F94" i="5"/>
  <c r="L271" i="5"/>
  <c r="K271" i="5"/>
  <c r="J271" i="5"/>
  <c r="I271" i="5"/>
  <c r="H271" i="5"/>
  <c r="G271" i="5"/>
  <c r="F271" i="5"/>
  <c r="L349" i="5"/>
  <c r="K349" i="5"/>
  <c r="J349" i="5"/>
  <c r="I349" i="5"/>
  <c r="H349" i="5"/>
  <c r="G349" i="5"/>
  <c r="F349" i="5"/>
  <c r="L158" i="5"/>
  <c r="K158" i="5"/>
  <c r="J158" i="5"/>
  <c r="I158" i="5"/>
  <c r="H158" i="5"/>
  <c r="G158" i="5"/>
  <c r="F158" i="5"/>
  <c r="L224" i="5"/>
  <c r="K224" i="5"/>
  <c r="J224" i="5"/>
  <c r="I224" i="5"/>
  <c r="H224" i="5"/>
  <c r="G224" i="5"/>
  <c r="F224" i="5"/>
  <c r="L222" i="5"/>
  <c r="K222" i="5"/>
  <c r="J222" i="5"/>
  <c r="I222" i="5"/>
  <c r="H222" i="5"/>
  <c r="G222" i="5"/>
  <c r="F222" i="5"/>
  <c r="L60" i="5"/>
  <c r="K60" i="5"/>
  <c r="J60" i="5"/>
  <c r="I60" i="5"/>
  <c r="H60" i="5"/>
  <c r="G60" i="5"/>
  <c r="F60" i="5"/>
  <c r="L145" i="5"/>
  <c r="K145" i="5"/>
  <c r="J145" i="5"/>
  <c r="I145" i="5"/>
  <c r="H145" i="5"/>
  <c r="G145" i="5"/>
  <c r="F145" i="5"/>
  <c r="L200" i="5"/>
  <c r="K200" i="5"/>
  <c r="J200" i="5"/>
  <c r="I200" i="5"/>
  <c r="H200" i="5"/>
  <c r="G200" i="5"/>
  <c r="F200" i="5"/>
  <c r="L29" i="5"/>
  <c r="K29" i="5"/>
  <c r="J29" i="5"/>
  <c r="I29" i="5"/>
  <c r="H29" i="5"/>
  <c r="G29" i="5"/>
  <c r="F29" i="5"/>
  <c r="L138" i="5"/>
  <c r="K138" i="5"/>
  <c r="J138" i="5"/>
  <c r="I138" i="5"/>
  <c r="H138" i="5"/>
  <c r="G138" i="5"/>
  <c r="F138" i="5"/>
  <c r="L24" i="5"/>
  <c r="K24" i="5"/>
  <c r="J24" i="5"/>
  <c r="I24" i="5"/>
  <c r="H24" i="5"/>
  <c r="G24" i="5"/>
  <c r="F24" i="5"/>
  <c r="L348" i="5"/>
  <c r="K348" i="5"/>
  <c r="J348" i="5"/>
  <c r="I348" i="5"/>
  <c r="H348" i="5"/>
  <c r="G348" i="5"/>
  <c r="F348" i="5"/>
  <c r="L214" i="5"/>
  <c r="K214" i="5"/>
  <c r="J214" i="5"/>
  <c r="I214" i="5"/>
  <c r="H214" i="5"/>
  <c r="G214" i="5"/>
  <c r="F214" i="5"/>
  <c r="L13" i="5"/>
  <c r="K13" i="5"/>
  <c r="J13" i="5"/>
  <c r="I13" i="5"/>
  <c r="H13" i="5"/>
  <c r="G13" i="5"/>
  <c r="F13" i="5"/>
  <c r="L207" i="5"/>
  <c r="K207" i="5"/>
  <c r="J207" i="5"/>
  <c r="I207" i="5"/>
  <c r="H207" i="5"/>
  <c r="G207" i="5"/>
  <c r="F207" i="5"/>
  <c r="L143" i="5"/>
  <c r="K143" i="5"/>
  <c r="J143" i="5"/>
  <c r="I143" i="5"/>
  <c r="H143" i="5"/>
  <c r="G143" i="5"/>
  <c r="F143" i="5"/>
  <c r="L6" i="5"/>
  <c r="K6" i="5"/>
  <c r="J6" i="5"/>
  <c r="I6" i="5"/>
  <c r="H6" i="5"/>
  <c r="G6" i="5"/>
  <c r="F6" i="5"/>
  <c r="L93" i="5"/>
  <c r="K93" i="5"/>
  <c r="J93" i="5"/>
  <c r="I93" i="5"/>
  <c r="H93" i="5"/>
  <c r="G93" i="5"/>
  <c r="F93" i="5"/>
  <c r="L347" i="5"/>
  <c r="K347" i="5"/>
  <c r="J347" i="5"/>
  <c r="I347" i="5"/>
  <c r="H347" i="5"/>
  <c r="G347" i="5"/>
  <c r="F347" i="5"/>
  <c r="L346" i="5"/>
  <c r="K346" i="5"/>
  <c r="J346" i="5"/>
  <c r="I346" i="5"/>
  <c r="H346" i="5"/>
  <c r="G346" i="5"/>
  <c r="F346" i="5"/>
  <c r="L213" i="5"/>
  <c r="K213" i="5"/>
  <c r="J213" i="5"/>
  <c r="I213" i="5"/>
  <c r="H213" i="5"/>
  <c r="G213" i="5"/>
  <c r="F213" i="5"/>
  <c r="L32" i="5"/>
  <c r="K32" i="5"/>
  <c r="J32" i="5"/>
  <c r="I32" i="5"/>
  <c r="H32" i="5"/>
  <c r="G32" i="5"/>
  <c r="F32" i="5"/>
  <c r="L108" i="5"/>
  <c r="K108" i="5"/>
  <c r="J108" i="5"/>
  <c r="I108" i="5"/>
  <c r="H108" i="5"/>
  <c r="G108" i="5"/>
  <c r="F108" i="5"/>
  <c r="L380" i="5"/>
  <c r="K380" i="5"/>
  <c r="J380" i="5"/>
  <c r="I380" i="5"/>
  <c r="H380" i="5"/>
  <c r="G380" i="5"/>
  <c r="F380" i="5"/>
  <c r="L31" i="5"/>
  <c r="K31" i="5"/>
  <c r="J31" i="5"/>
  <c r="I31" i="5"/>
  <c r="H31" i="5"/>
  <c r="G31" i="5"/>
  <c r="F31" i="5"/>
  <c r="L22" i="5"/>
  <c r="K22" i="5"/>
  <c r="J22" i="5"/>
  <c r="I22" i="5"/>
  <c r="H22" i="5"/>
  <c r="G22" i="5"/>
  <c r="F22" i="5"/>
  <c r="L252" i="5"/>
  <c r="K252" i="5"/>
  <c r="J252" i="5"/>
  <c r="I252" i="5"/>
  <c r="H252" i="5"/>
  <c r="G252" i="5"/>
  <c r="F252" i="5"/>
  <c r="L80" i="5"/>
  <c r="K80" i="5"/>
  <c r="J80" i="5"/>
  <c r="I80" i="5"/>
  <c r="H80" i="5"/>
  <c r="G80" i="5"/>
  <c r="F80" i="5"/>
  <c r="L71" i="5"/>
  <c r="K71" i="5"/>
  <c r="J71" i="5"/>
  <c r="I71" i="5"/>
  <c r="H71" i="5"/>
  <c r="G71" i="5"/>
  <c r="F71" i="5"/>
  <c r="L79" i="5"/>
  <c r="K79" i="5"/>
  <c r="J79" i="5"/>
  <c r="I79" i="5"/>
  <c r="H79" i="5"/>
  <c r="G79" i="5"/>
  <c r="F79" i="5"/>
  <c r="L76" i="5"/>
  <c r="K76" i="5"/>
  <c r="J76" i="5"/>
  <c r="I76" i="5"/>
  <c r="H76" i="5"/>
  <c r="G76" i="5"/>
  <c r="F76" i="5"/>
  <c r="L104" i="5"/>
  <c r="K104" i="5"/>
  <c r="J104" i="5"/>
  <c r="I104" i="5"/>
  <c r="H104" i="5"/>
  <c r="G104" i="5"/>
  <c r="F104" i="5"/>
  <c r="L344" i="5"/>
  <c r="K344" i="5"/>
  <c r="J344" i="5"/>
  <c r="I344" i="5"/>
  <c r="H344" i="5"/>
  <c r="G344" i="5"/>
  <c r="F344" i="5"/>
  <c r="L343" i="5"/>
  <c r="K343" i="5"/>
  <c r="J343" i="5"/>
  <c r="I343" i="5"/>
  <c r="H343" i="5"/>
  <c r="G343" i="5"/>
  <c r="F343" i="5"/>
  <c r="L118" i="5"/>
  <c r="K118" i="5"/>
  <c r="J118" i="5"/>
  <c r="I118" i="5"/>
  <c r="H118" i="5"/>
  <c r="G118" i="5"/>
  <c r="F118" i="5"/>
  <c r="L92" i="5"/>
  <c r="K92" i="5"/>
  <c r="J92" i="5"/>
  <c r="I92" i="5"/>
  <c r="H92" i="5"/>
  <c r="G92" i="5"/>
  <c r="F92" i="5"/>
  <c r="L106" i="5"/>
  <c r="K106" i="5"/>
  <c r="J106" i="5"/>
  <c r="I106" i="5"/>
  <c r="H106" i="5"/>
  <c r="G106" i="5"/>
  <c r="F106" i="5"/>
  <c r="L69" i="5"/>
  <c r="K69" i="5"/>
  <c r="J69" i="5"/>
  <c r="I69" i="5"/>
  <c r="H69" i="5"/>
  <c r="G69" i="5"/>
  <c r="F69" i="5"/>
  <c r="L244" i="5"/>
  <c r="K244" i="5"/>
  <c r="J244" i="5"/>
  <c r="I244" i="5"/>
  <c r="H244" i="5"/>
  <c r="G244" i="5"/>
  <c r="F244" i="5"/>
  <c r="L70" i="5"/>
  <c r="K70" i="5"/>
  <c r="J70" i="5"/>
  <c r="I70" i="5"/>
  <c r="H70" i="5"/>
  <c r="G70" i="5"/>
  <c r="F70" i="5"/>
  <c r="L88" i="5"/>
  <c r="K88" i="5"/>
  <c r="J88" i="5"/>
  <c r="I88" i="5"/>
  <c r="H88" i="5"/>
  <c r="G88" i="5"/>
  <c r="F88" i="5"/>
  <c r="L137" i="5"/>
  <c r="K137" i="5"/>
  <c r="J137" i="5"/>
  <c r="I137" i="5"/>
  <c r="H137" i="5"/>
  <c r="G137" i="5"/>
  <c r="F137" i="5"/>
  <c r="L144" i="5"/>
  <c r="K144" i="5"/>
  <c r="J144" i="5"/>
  <c r="I144" i="5"/>
  <c r="H144" i="5"/>
  <c r="G144" i="5"/>
  <c r="F144" i="5"/>
  <c r="L239" i="5"/>
  <c r="K239" i="5"/>
  <c r="J239" i="5"/>
  <c r="I239" i="5"/>
  <c r="H239" i="5"/>
  <c r="G239" i="5"/>
  <c r="F239" i="5"/>
  <c r="L339" i="5"/>
  <c r="K339" i="5"/>
  <c r="J339" i="5"/>
  <c r="I339" i="5"/>
  <c r="H339" i="5"/>
  <c r="G339" i="5"/>
  <c r="F339" i="5"/>
  <c r="L33" i="5"/>
  <c r="K33" i="5"/>
  <c r="J33" i="5"/>
  <c r="I33" i="5"/>
  <c r="H33" i="5"/>
  <c r="G33" i="5"/>
  <c r="F33" i="5"/>
  <c r="L12" i="5"/>
  <c r="K12" i="5"/>
  <c r="J12" i="5"/>
  <c r="I12" i="5"/>
  <c r="H12" i="5"/>
  <c r="G12" i="5"/>
  <c r="F12" i="5"/>
  <c r="L338" i="5"/>
  <c r="K338" i="5"/>
  <c r="J338" i="5"/>
  <c r="I338" i="5"/>
  <c r="H338" i="5"/>
  <c r="G338" i="5"/>
  <c r="F338" i="5"/>
  <c r="L30" i="5"/>
  <c r="K30" i="5"/>
  <c r="J30" i="5"/>
  <c r="I30" i="5"/>
  <c r="H30" i="5"/>
  <c r="G30" i="5"/>
  <c r="F30" i="5"/>
  <c r="L337" i="5"/>
  <c r="K337" i="5"/>
  <c r="J337" i="5"/>
  <c r="I337" i="5"/>
  <c r="H337" i="5"/>
  <c r="G337" i="5"/>
  <c r="F337" i="5"/>
  <c r="L328" i="5"/>
  <c r="K328" i="5"/>
  <c r="J328" i="5"/>
  <c r="I328" i="5"/>
  <c r="H328" i="5"/>
  <c r="G328" i="5"/>
  <c r="F328" i="5"/>
  <c r="L57" i="5"/>
  <c r="K57" i="5"/>
  <c r="J57" i="5"/>
  <c r="I57" i="5"/>
  <c r="H57" i="5"/>
  <c r="G57" i="5"/>
  <c r="F57" i="5"/>
  <c r="L59" i="5"/>
  <c r="K59" i="5"/>
  <c r="J59" i="5"/>
  <c r="I59" i="5"/>
  <c r="H59" i="5"/>
  <c r="G59" i="5"/>
  <c r="F59" i="5"/>
  <c r="L134" i="5"/>
  <c r="K134" i="5"/>
  <c r="J134" i="5"/>
  <c r="I134" i="5"/>
  <c r="H134" i="5"/>
  <c r="G134" i="5"/>
  <c r="F134" i="5"/>
  <c r="L336" i="5"/>
  <c r="K336" i="5"/>
  <c r="J336" i="5"/>
  <c r="I336" i="5"/>
  <c r="H336" i="5"/>
  <c r="G336" i="5"/>
  <c r="F336" i="5"/>
  <c r="L37" i="5"/>
  <c r="K37" i="5"/>
  <c r="J37" i="5"/>
  <c r="I37" i="5"/>
  <c r="H37" i="5"/>
  <c r="G37" i="5"/>
  <c r="F37" i="5"/>
  <c r="L74" i="5"/>
  <c r="K74" i="5"/>
  <c r="J74" i="5"/>
  <c r="I74" i="5"/>
  <c r="H74" i="5"/>
  <c r="G74" i="5"/>
  <c r="F74" i="5"/>
  <c r="L50" i="5"/>
  <c r="K50" i="5"/>
  <c r="J50" i="5"/>
  <c r="I50" i="5"/>
  <c r="H50" i="5"/>
  <c r="G50" i="5"/>
  <c r="F50" i="5"/>
  <c r="L82" i="5"/>
  <c r="K82" i="5"/>
  <c r="J82" i="5"/>
  <c r="I82" i="5"/>
  <c r="H82" i="5"/>
  <c r="G82" i="5"/>
  <c r="F82" i="5"/>
  <c r="L197" i="5"/>
  <c r="K197" i="5"/>
  <c r="J197" i="5"/>
  <c r="I197" i="5"/>
  <c r="H197" i="5"/>
  <c r="G197" i="5"/>
  <c r="F197" i="5"/>
  <c r="L21" i="5"/>
  <c r="K21" i="5"/>
  <c r="J21" i="5"/>
  <c r="I21" i="5"/>
  <c r="H21" i="5"/>
  <c r="G21" i="5"/>
  <c r="F21" i="5"/>
  <c r="L3" i="5"/>
  <c r="K3" i="5"/>
  <c r="J3" i="5"/>
  <c r="I3" i="5"/>
  <c r="H3" i="5"/>
  <c r="G3" i="5"/>
  <c r="F3" i="5"/>
  <c r="L39" i="5"/>
  <c r="K39" i="5"/>
  <c r="J39" i="5"/>
  <c r="I39" i="5"/>
  <c r="H39" i="5"/>
  <c r="G39" i="5"/>
  <c r="F39" i="5"/>
  <c r="L102" i="5"/>
  <c r="K102" i="5"/>
  <c r="J102" i="5"/>
  <c r="I102" i="5"/>
  <c r="H102" i="5"/>
  <c r="G102" i="5"/>
  <c r="F102" i="5"/>
  <c r="L506" i="5"/>
  <c r="K506" i="5"/>
  <c r="J506" i="5"/>
  <c r="I506" i="5"/>
  <c r="H506" i="5"/>
  <c r="G506" i="5"/>
  <c r="F506" i="5"/>
  <c r="L262" i="5"/>
  <c r="K262" i="5"/>
  <c r="J262" i="5"/>
  <c r="I262" i="5"/>
  <c r="H262" i="5"/>
  <c r="G262" i="5"/>
  <c r="F262" i="5"/>
  <c r="L370" i="5"/>
  <c r="K370" i="5"/>
  <c r="J370" i="5"/>
  <c r="I370" i="5"/>
  <c r="H370" i="5"/>
  <c r="G370" i="5"/>
  <c r="F370" i="5"/>
  <c r="L195" i="5"/>
  <c r="K195" i="5"/>
  <c r="J195" i="5"/>
  <c r="I195" i="5"/>
  <c r="H195" i="5"/>
  <c r="G195" i="5"/>
  <c r="F195" i="5"/>
  <c r="L270" i="5"/>
  <c r="K270" i="5"/>
  <c r="J270" i="5"/>
  <c r="I270" i="5"/>
  <c r="H270" i="5"/>
  <c r="G270" i="5"/>
  <c r="F270" i="5"/>
  <c r="L107" i="5"/>
  <c r="K107" i="5"/>
  <c r="J107" i="5"/>
  <c r="I107" i="5"/>
  <c r="H107" i="5"/>
  <c r="G107" i="5"/>
  <c r="F107" i="5"/>
  <c r="L398" i="5"/>
  <c r="K398" i="5"/>
  <c r="J398" i="5"/>
  <c r="I398" i="5"/>
  <c r="H398" i="5"/>
  <c r="G398" i="5"/>
  <c r="F398" i="5"/>
  <c r="L194" i="5"/>
  <c r="K194" i="5"/>
  <c r="J194" i="5"/>
  <c r="I194" i="5"/>
  <c r="H194" i="5"/>
  <c r="G194" i="5"/>
  <c r="F194" i="5"/>
  <c r="L53" i="5"/>
  <c r="K53" i="5"/>
  <c r="J53" i="5"/>
  <c r="I53" i="5"/>
  <c r="H53" i="5"/>
  <c r="G53" i="5"/>
  <c r="F53" i="5"/>
  <c r="L77" i="5"/>
  <c r="K77" i="5"/>
  <c r="J77" i="5"/>
  <c r="I77" i="5"/>
  <c r="H77" i="5"/>
  <c r="G77" i="5"/>
  <c r="F77" i="5"/>
  <c r="L83" i="5"/>
  <c r="K83" i="5"/>
  <c r="J83" i="5"/>
  <c r="I83" i="5"/>
  <c r="H83" i="5"/>
  <c r="G83" i="5"/>
  <c r="F83" i="5"/>
  <c r="L54" i="5"/>
  <c r="K54" i="5"/>
  <c r="J54" i="5"/>
  <c r="I54" i="5"/>
  <c r="H54" i="5"/>
  <c r="G54" i="5"/>
  <c r="F54" i="5"/>
  <c r="L95" i="5"/>
  <c r="K95" i="5"/>
  <c r="J95" i="5"/>
  <c r="I95" i="5"/>
  <c r="H95" i="5"/>
  <c r="G95" i="5"/>
  <c r="F95" i="5"/>
  <c r="L299" i="5"/>
  <c r="K299" i="5"/>
  <c r="J299" i="5"/>
  <c r="I299" i="5"/>
  <c r="H299" i="5"/>
  <c r="G299" i="5"/>
  <c r="F299" i="5"/>
  <c r="L115" i="5"/>
  <c r="K115" i="5"/>
  <c r="J115" i="5"/>
  <c r="I115" i="5"/>
  <c r="H115" i="5"/>
  <c r="G115" i="5"/>
  <c r="F115" i="5"/>
  <c r="L405" i="5"/>
  <c r="K405" i="5"/>
  <c r="J405" i="5"/>
  <c r="I405" i="5"/>
  <c r="H405" i="5"/>
  <c r="G405" i="5"/>
  <c r="F405" i="5"/>
  <c r="L395" i="5"/>
  <c r="K395" i="5"/>
  <c r="J395" i="5"/>
  <c r="I395" i="5"/>
  <c r="H395" i="5"/>
  <c r="G395" i="5"/>
  <c r="F395" i="5"/>
  <c r="L253" i="5"/>
  <c r="K253" i="5"/>
  <c r="J253" i="5"/>
  <c r="I253" i="5"/>
  <c r="H253" i="5"/>
  <c r="G253" i="5"/>
  <c r="F253" i="5"/>
  <c r="L333" i="5"/>
  <c r="K333" i="5"/>
  <c r="J333" i="5"/>
  <c r="I333" i="5"/>
  <c r="H333" i="5"/>
  <c r="G333" i="5"/>
  <c r="F333" i="5"/>
  <c r="L250" i="5"/>
  <c r="K250" i="5"/>
  <c r="J250" i="5"/>
  <c r="I250" i="5"/>
  <c r="H250" i="5"/>
  <c r="G250" i="5"/>
  <c r="F250" i="5"/>
  <c r="L75" i="5"/>
  <c r="K75" i="5"/>
  <c r="J75" i="5"/>
  <c r="I75" i="5"/>
  <c r="H75" i="5"/>
  <c r="G75" i="5"/>
  <c r="F75" i="5"/>
  <c r="L127" i="5"/>
  <c r="K127" i="5"/>
  <c r="J127" i="5"/>
  <c r="I127" i="5"/>
  <c r="H127" i="5"/>
  <c r="G127" i="5"/>
  <c r="F127" i="5"/>
  <c r="L249" i="5"/>
  <c r="K249" i="5"/>
  <c r="J249" i="5"/>
  <c r="I249" i="5"/>
  <c r="H249" i="5"/>
  <c r="G249" i="5"/>
  <c r="F249" i="5"/>
  <c r="L341" i="5"/>
  <c r="K341" i="5"/>
  <c r="J341" i="5"/>
  <c r="I341" i="5"/>
  <c r="H341" i="5"/>
  <c r="G341" i="5"/>
  <c r="F341" i="5"/>
  <c r="L48" i="5"/>
  <c r="K48" i="5"/>
  <c r="J48" i="5"/>
  <c r="I48" i="5"/>
  <c r="H48" i="5"/>
  <c r="G48" i="5"/>
  <c r="F48" i="5"/>
  <c r="L47" i="5"/>
  <c r="K47" i="5"/>
  <c r="J47" i="5"/>
  <c r="I47" i="5"/>
  <c r="H47" i="5"/>
  <c r="G47" i="5"/>
  <c r="F47" i="5"/>
  <c r="L431" i="5"/>
  <c r="K431" i="5"/>
  <c r="J431" i="5"/>
  <c r="I431" i="5"/>
  <c r="H431" i="5"/>
  <c r="G431" i="5"/>
  <c r="F431" i="5"/>
  <c r="L478" i="5"/>
  <c r="K478" i="5"/>
  <c r="J478" i="5"/>
  <c r="I478" i="5"/>
  <c r="H478" i="5"/>
  <c r="G478" i="5"/>
  <c r="F478" i="5"/>
  <c r="L140" i="5"/>
  <c r="K140" i="5"/>
  <c r="J140" i="5"/>
  <c r="I140" i="5"/>
  <c r="H140" i="5"/>
  <c r="G140" i="5"/>
  <c r="F140" i="5"/>
  <c r="L170" i="5"/>
  <c r="K170" i="5"/>
  <c r="J170" i="5"/>
  <c r="I170" i="5"/>
  <c r="H170" i="5"/>
  <c r="G170" i="5"/>
  <c r="F170" i="5"/>
  <c r="L423" i="5"/>
  <c r="K423" i="5"/>
  <c r="J423" i="5"/>
  <c r="I423" i="5"/>
  <c r="H423" i="5"/>
  <c r="G423" i="5"/>
  <c r="F423" i="5"/>
  <c r="L116" i="5"/>
  <c r="K116" i="5"/>
  <c r="J116" i="5"/>
  <c r="I116" i="5"/>
  <c r="H116" i="5"/>
  <c r="G116" i="5"/>
  <c r="F116" i="5"/>
  <c r="L267" i="5"/>
  <c r="K267" i="5"/>
  <c r="J267" i="5"/>
  <c r="I267" i="5"/>
  <c r="H267" i="5"/>
  <c r="G267" i="5"/>
  <c r="F267" i="5"/>
  <c r="L266" i="5"/>
  <c r="K266" i="5"/>
  <c r="J266" i="5"/>
  <c r="I266" i="5"/>
  <c r="H266" i="5"/>
  <c r="G266" i="5"/>
  <c r="F266" i="5"/>
  <c r="L128" i="5"/>
  <c r="K128" i="5"/>
  <c r="J128" i="5"/>
  <c r="I128" i="5"/>
  <c r="H128" i="5"/>
  <c r="G128" i="5"/>
  <c r="F128" i="5"/>
  <c r="L122" i="5"/>
  <c r="K122" i="5"/>
  <c r="J122" i="5"/>
  <c r="I122" i="5"/>
  <c r="H122" i="5"/>
  <c r="G122" i="5"/>
  <c r="F122" i="5"/>
  <c r="L265" i="5"/>
  <c r="K265" i="5"/>
  <c r="J265" i="5"/>
  <c r="I265" i="5"/>
  <c r="H265" i="5"/>
  <c r="G265" i="5"/>
  <c r="F265" i="5"/>
  <c r="L78" i="5"/>
  <c r="K78" i="5"/>
  <c r="J78" i="5"/>
  <c r="I78" i="5"/>
  <c r="H78" i="5"/>
  <c r="G78" i="5"/>
  <c r="F78" i="5"/>
  <c r="L325" i="5"/>
  <c r="K325" i="5"/>
  <c r="J325" i="5"/>
  <c r="I325" i="5"/>
  <c r="H325" i="5"/>
  <c r="G325" i="5"/>
  <c r="F325" i="5"/>
  <c r="L448" i="5"/>
  <c r="K448" i="5"/>
  <c r="J448" i="5"/>
  <c r="I448" i="5"/>
  <c r="H448" i="5"/>
  <c r="G448" i="5"/>
  <c r="F448" i="5"/>
  <c r="L232" i="5"/>
  <c r="K232" i="5"/>
  <c r="J232" i="5"/>
  <c r="I232" i="5"/>
  <c r="H232" i="5"/>
  <c r="G232" i="5"/>
  <c r="F232" i="5"/>
  <c r="L442" i="5"/>
  <c r="K442" i="5"/>
  <c r="J442" i="5"/>
  <c r="I442" i="5"/>
  <c r="H442" i="5"/>
  <c r="G442" i="5"/>
  <c r="F442" i="5"/>
  <c r="L441" i="5"/>
  <c r="K441" i="5"/>
  <c r="J441" i="5"/>
  <c r="I441" i="5"/>
  <c r="H441" i="5"/>
  <c r="G441" i="5"/>
  <c r="F441" i="5"/>
  <c r="L319" i="5"/>
  <c r="K319" i="5"/>
  <c r="J319" i="5"/>
  <c r="I319" i="5"/>
  <c r="H319" i="5"/>
  <c r="G319" i="5"/>
  <c r="F319" i="5"/>
  <c r="L397" i="5"/>
  <c r="K397" i="5"/>
  <c r="J397" i="5"/>
  <c r="I397" i="5"/>
  <c r="H397" i="5"/>
  <c r="G397" i="5"/>
  <c r="F397" i="5"/>
  <c r="L487" i="5"/>
  <c r="K487" i="5"/>
  <c r="J487" i="5"/>
  <c r="I487" i="5"/>
  <c r="H487" i="5"/>
  <c r="G487" i="5"/>
  <c r="F487" i="5"/>
  <c r="L486" i="5"/>
  <c r="K486" i="5"/>
  <c r="J486" i="5"/>
  <c r="I486" i="5"/>
  <c r="H486" i="5"/>
  <c r="G486" i="5"/>
  <c r="F486" i="5"/>
  <c r="L434" i="5"/>
  <c r="K434" i="5"/>
  <c r="J434" i="5"/>
  <c r="I434" i="5"/>
  <c r="H434" i="5"/>
  <c r="G434" i="5"/>
  <c r="F434" i="5"/>
  <c r="L131" i="5"/>
  <c r="K131" i="5"/>
  <c r="J131" i="5"/>
  <c r="I131" i="5"/>
  <c r="H131" i="5"/>
  <c r="G131" i="5"/>
  <c r="F131" i="5"/>
  <c r="L316" i="5"/>
  <c r="K316" i="5"/>
  <c r="J316" i="5"/>
  <c r="I316" i="5"/>
  <c r="H316" i="5"/>
  <c r="G316" i="5"/>
  <c r="F316" i="5"/>
  <c r="L151" i="5"/>
  <c r="K151" i="5"/>
  <c r="J151" i="5"/>
  <c r="I151" i="5"/>
  <c r="H151" i="5"/>
  <c r="G151" i="5"/>
  <c r="F151" i="5"/>
  <c r="L150" i="5"/>
  <c r="K150" i="5"/>
  <c r="J150" i="5"/>
  <c r="I150" i="5"/>
  <c r="H150" i="5"/>
  <c r="G150" i="5"/>
  <c r="F150" i="5"/>
  <c r="L174" i="5"/>
  <c r="K174" i="5"/>
  <c r="J174" i="5"/>
  <c r="I174" i="5"/>
  <c r="H174" i="5"/>
  <c r="G174" i="5"/>
  <c r="F174" i="5"/>
  <c r="L475" i="5"/>
  <c r="K475" i="5"/>
  <c r="J475" i="5"/>
  <c r="I475" i="5"/>
  <c r="H475" i="5"/>
  <c r="G475" i="5"/>
  <c r="F475" i="5"/>
  <c r="L315" i="5"/>
  <c r="K315" i="5"/>
  <c r="J315" i="5"/>
  <c r="I315" i="5"/>
  <c r="H315" i="5"/>
  <c r="G315" i="5"/>
  <c r="F315" i="5"/>
  <c r="L425" i="5"/>
  <c r="K425" i="5"/>
  <c r="J425" i="5"/>
  <c r="I425" i="5"/>
  <c r="H425" i="5"/>
  <c r="G425" i="5"/>
  <c r="F425" i="5"/>
  <c r="L223" i="5"/>
  <c r="K223" i="5"/>
  <c r="J223" i="5"/>
  <c r="I223" i="5"/>
  <c r="H223" i="5"/>
  <c r="G223" i="5"/>
  <c r="F223" i="5"/>
  <c r="L452" i="5"/>
  <c r="K452" i="5"/>
  <c r="J452" i="5"/>
  <c r="I452" i="5"/>
  <c r="H452" i="5"/>
  <c r="G452" i="5"/>
  <c r="F452" i="5"/>
  <c r="L286" i="5"/>
  <c r="K286" i="5"/>
  <c r="J286" i="5"/>
  <c r="I286" i="5"/>
  <c r="H286" i="5"/>
  <c r="G286" i="5"/>
  <c r="F286" i="5"/>
  <c r="L345" i="5"/>
  <c r="K345" i="5"/>
  <c r="J345" i="5"/>
  <c r="I345" i="5"/>
  <c r="H345" i="5"/>
  <c r="G345" i="5"/>
  <c r="F345" i="5"/>
  <c r="L268" i="5"/>
  <c r="K268" i="5"/>
  <c r="J268" i="5"/>
  <c r="I268" i="5"/>
  <c r="H268" i="5"/>
  <c r="G268" i="5"/>
  <c r="F268" i="5"/>
  <c r="L363" i="5"/>
  <c r="K363" i="5"/>
  <c r="J363" i="5"/>
  <c r="I363" i="5"/>
  <c r="H363" i="5"/>
  <c r="G363" i="5"/>
  <c r="F363" i="5"/>
  <c r="L366" i="5"/>
  <c r="K366" i="5"/>
  <c r="J366" i="5"/>
  <c r="I366" i="5"/>
  <c r="H366" i="5"/>
  <c r="G366" i="5"/>
  <c r="F366" i="5"/>
  <c r="L263" i="5"/>
  <c r="K263" i="5"/>
  <c r="J263" i="5"/>
  <c r="I263" i="5"/>
  <c r="H263" i="5"/>
  <c r="G263" i="5"/>
  <c r="F263" i="5"/>
  <c r="L135" i="5"/>
  <c r="K135" i="5"/>
  <c r="J135" i="5"/>
  <c r="I135" i="5"/>
  <c r="H135" i="5"/>
  <c r="G135" i="5"/>
  <c r="F135" i="5"/>
  <c r="L261" i="5"/>
  <c r="K261" i="5"/>
  <c r="J261" i="5"/>
  <c r="I261" i="5"/>
  <c r="H261" i="5"/>
  <c r="G261" i="5"/>
  <c r="F261" i="5"/>
  <c r="L260" i="5"/>
  <c r="K260" i="5"/>
  <c r="J260" i="5"/>
  <c r="I260" i="5"/>
  <c r="H260" i="5"/>
  <c r="G260" i="5"/>
  <c r="F260" i="5"/>
  <c r="L238" i="5"/>
  <c r="K238" i="5"/>
  <c r="J238" i="5"/>
  <c r="I238" i="5"/>
  <c r="H238" i="5"/>
  <c r="G238" i="5"/>
  <c r="F238" i="5"/>
  <c r="L112" i="5"/>
  <c r="K112" i="5"/>
  <c r="J112" i="5"/>
  <c r="I112" i="5"/>
  <c r="H112" i="5"/>
  <c r="G112" i="5"/>
  <c r="F112" i="5"/>
  <c r="L184" i="5"/>
  <c r="K184" i="5"/>
  <c r="J184" i="5"/>
  <c r="I184" i="5"/>
  <c r="H184" i="5"/>
  <c r="G184" i="5"/>
  <c r="F184" i="5"/>
  <c r="L292" i="5"/>
  <c r="K292" i="5"/>
  <c r="J292" i="5"/>
  <c r="I292" i="5"/>
  <c r="H292" i="5"/>
  <c r="G292" i="5"/>
  <c r="F292" i="5"/>
  <c r="L291" i="5"/>
  <c r="K291" i="5"/>
  <c r="J291" i="5"/>
  <c r="I291" i="5"/>
  <c r="H291" i="5"/>
  <c r="G291" i="5"/>
  <c r="F291" i="5"/>
  <c r="L290" i="5"/>
  <c r="K290" i="5"/>
  <c r="J290" i="5"/>
  <c r="I290" i="5"/>
  <c r="H290" i="5"/>
  <c r="G290" i="5"/>
  <c r="F290" i="5"/>
  <c r="L289" i="5"/>
  <c r="K289" i="5"/>
  <c r="J289" i="5"/>
  <c r="I289" i="5"/>
  <c r="H289" i="5"/>
  <c r="G289" i="5"/>
  <c r="F289" i="5"/>
  <c r="L421" i="5"/>
  <c r="K421" i="5"/>
  <c r="J421" i="5"/>
  <c r="I421" i="5"/>
  <c r="H421" i="5"/>
  <c r="G421" i="5"/>
  <c r="F421" i="5"/>
  <c r="L412" i="5"/>
  <c r="K412" i="5"/>
  <c r="J412" i="5"/>
  <c r="I412" i="5"/>
  <c r="H412" i="5"/>
  <c r="G412" i="5"/>
  <c r="F412" i="5"/>
  <c r="L446" i="5"/>
  <c r="K446" i="5"/>
  <c r="J446" i="5"/>
  <c r="I446" i="5"/>
  <c r="H446" i="5"/>
  <c r="G446" i="5"/>
  <c r="F446" i="5"/>
  <c r="L399" i="5"/>
  <c r="K399" i="5"/>
  <c r="J399" i="5"/>
  <c r="I399" i="5"/>
  <c r="H399" i="5"/>
  <c r="G399" i="5"/>
  <c r="F399" i="5"/>
  <c r="L301" i="5"/>
  <c r="K301" i="5"/>
  <c r="J301" i="5"/>
  <c r="I301" i="5"/>
  <c r="H301" i="5"/>
  <c r="G301" i="5"/>
  <c r="F301" i="5"/>
  <c r="L411" i="5"/>
  <c r="K411" i="5"/>
  <c r="J411" i="5"/>
  <c r="I411" i="5"/>
  <c r="H411" i="5"/>
  <c r="G411" i="5"/>
  <c r="F411" i="5"/>
  <c r="L308" i="5"/>
  <c r="K308" i="5"/>
  <c r="J308" i="5"/>
  <c r="I308" i="5"/>
  <c r="H308" i="5"/>
  <c r="G308" i="5"/>
  <c r="F308" i="5"/>
  <c r="L321" i="5"/>
  <c r="K321" i="5"/>
  <c r="J321" i="5"/>
  <c r="I321" i="5"/>
  <c r="H321" i="5"/>
  <c r="G321" i="5"/>
  <c r="F321" i="5"/>
  <c r="L439" i="5"/>
  <c r="K439" i="5"/>
  <c r="J439" i="5"/>
  <c r="I439" i="5"/>
  <c r="H439" i="5"/>
  <c r="G439" i="5"/>
  <c r="F439" i="5"/>
  <c r="L119" i="5"/>
  <c r="K119" i="5"/>
  <c r="J119" i="5"/>
  <c r="I119" i="5"/>
  <c r="H119" i="5"/>
  <c r="G119" i="5"/>
  <c r="F119" i="5"/>
  <c r="L491" i="5"/>
  <c r="K491" i="5"/>
  <c r="J491" i="5"/>
  <c r="I491" i="5"/>
  <c r="H491" i="5"/>
  <c r="G491" i="5"/>
  <c r="F491" i="5"/>
  <c r="L307" i="5"/>
  <c r="K307" i="5"/>
  <c r="J307" i="5"/>
  <c r="I307" i="5"/>
  <c r="H307" i="5"/>
  <c r="G307" i="5"/>
  <c r="F307" i="5"/>
  <c r="L484" i="5"/>
  <c r="K484" i="5"/>
  <c r="J484" i="5"/>
  <c r="I484" i="5"/>
  <c r="H484" i="5"/>
  <c r="G484" i="5"/>
  <c r="F484" i="5"/>
  <c r="L306" i="5"/>
  <c r="K306" i="5"/>
  <c r="J306" i="5"/>
  <c r="I306" i="5"/>
  <c r="H306" i="5"/>
  <c r="G306" i="5"/>
  <c r="F306" i="5"/>
  <c r="L391" i="5"/>
  <c r="K391" i="5"/>
  <c r="J391" i="5"/>
  <c r="I391" i="5"/>
  <c r="H391" i="5"/>
  <c r="G391" i="5"/>
  <c r="F391" i="5"/>
  <c r="L390" i="5"/>
  <c r="K390" i="5"/>
  <c r="J390" i="5"/>
  <c r="I390" i="5"/>
  <c r="H390" i="5"/>
  <c r="G390" i="5"/>
  <c r="F390" i="5"/>
  <c r="L157" i="5"/>
  <c r="K157" i="5"/>
  <c r="J157" i="5"/>
  <c r="I157" i="5"/>
  <c r="H157" i="5"/>
  <c r="G157" i="5"/>
  <c r="F157" i="5"/>
  <c r="L403" i="5"/>
  <c r="K403" i="5"/>
  <c r="J403" i="5"/>
  <c r="I403" i="5"/>
  <c r="H403" i="5"/>
  <c r="G403" i="5"/>
  <c r="F403" i="5"/>
  <c r="L467" i="5"/>
  <c r="K467" i="5"/>
  <c r="J467" i="5"/>
  <c r="I467" i="5"/>
  <c r="H467" i="5"/>
  <c r="G467" i="5"/>
  <c r="F467" i="5"/>
  <c r="L415" i="5"/>
  <c r="K415" i="5"/>
  <c r="J415" i="5"/>
  <c r="I415" i="5"/>
  <c r="H415" i="5"/>
  <c r="G415" i="5"/>
  <c r="F415" i="5"/>
  <c r="L221" i="5"/>
  <c r="K221" i="5"/>
  <c r="J221" i="5"/>
  <c r="I221" i="5"/>
  <c r="H221" i="5"/>
  <c r="G221" i="5"/>
  <c r="F221" i="5"/>
  <c r="L247" i="5"/>
  <c r="K247" i="5"/>
  <c r="J247" i="5"/>
  <c r="I247" i="5"/>
  <c r="H247" i="5"/>
  <c r="G247" i="5"/>
  <c r="F247" i="5"/>
  <c r="L392" i="5"/>
  <c r="K392" i="5"/>
  <c r="J392" i="5"/>
  <c r="I392" i="5"/>
  <c r="H392" i="5"/>
  <c r="G392" i="5"/>
  <c r="F392" i="5"/>
  <c r="L361" i="5"/>
  <c r="K361" i="5"/>
  <c r="J361" i="5"/>
  <c r="I361" i="5"/>
  <c r="H361" i="5"/>
  <c r="G361" i="5"/>
  <c r="F361" i="5"/>
  <c r="L296" i="5"/>
  <c r="K296" i="5"/>
  <c r="J296" i="5"/>
  <c r="I296" i="5"/>
  <c r="H296" i="5"/>
  <c r="G296" i="5"/>
  <c r="F296" i="5"/>
  <c r="L234" i="5"/>
  <c r="K234" i="5"/>
  <c r="J234" i="5"/>
  <c r="I234" i="5"/>
  <c r="H234" i="5"/>
  <c r="G234" i="5"/>
  <c r="F234" i="5"/>
  <c r="L183" i="5"/>
  <c r="K183" i="5"/>
  <c r="J183" i="5"/>
  <c r="I183" i="5"/>
  <c r="H183" i="5"/>
  <c r="G183" i="5"/>
  <c r="F183" i="5"/>
  <c r="L507" i="5"/>
  <c r="K507" i="5"/>
  <c r="J507" i="5"/>
  <c r="I507" i="5"/>
  <c r="H507" i="5"/>
  <c r="G507" i="5"/>
  <c r="F507" i="5"/>
  <c r="L445" i="5"/>
  <c r="K445" i="5"/>
  <c r="J445" i="5"/>
  <c r="I445" i="5"/>
  <c r="H445" i="5"/>
  <c r="G445" i="5"/>
  <c r="F445" i="5"/>
  <c r="L499" i="5"/>
  <c r="K499" i="5"/>
  <c r="J499" i="5"/>
  <c r="I499" i="5"/>
  <c r="H499" i="5"/>
  <c r="G499" i="5"/>
  <c r="F499" i="5"/>
  <c r="L494" i="5"/>
  <c r="K494" i="5"/>
  <c r="J494" i="5"/>
  <c r="I494" i="5"/>
  <c r="H494" i="5"/>
  <c r="G494" i="5"/>
  <c r="F494" i="5"/>
  <c r="L430" i="5"/>
  <c r="K430" i="5"/>
  <c r="J430" i="5"/>
  <c r="I430" i="5"/>
  <c r="H430" i="5"/>
  <c r="G430" i="5"/>
  <c r="F430" i="5"/>
  <c r="L364" i="5"/>
  <c r="K364" i="5"/>
  <c r="J364" i="5"/>
  <c r="I364" i="5"/>
  <c r="H364" i="5"/>
  <c r="G364" i="5"/>
  <c r="F364" i="5"/>
  <c r="L469" i="5"/>
  <c r="K469" i="5"/>
  <c r="J469" i="5"/>
  <c r="I469" i="5"/>
  <c r="H469" i="5"/>
  <c r="G469" i="5"/>
  <c r="F469" i="5"/>
  <c r="L468" i="5"/>
  <c r="K468" i="5"/>
  <c r="J468" i="5"/>
  <c r="I468" i="5"/>
  <c r="H468" i="5"/>
  <c r="G468" i="5"/>
  <c r="F468" i="5"/>
  <c r="L466" i="5"/>
  <c r="K466" i="5"/>
  <c r="J466" i="5"/>
  <c r="I466" i="5"/>
  <c r="H466" i="5"/>
  <c r="G466" i="5"/>
  <c r="F466" i="5"/>
  <c r="L465" i="5"/>
  <c r="K465" i="5"/>
  <c r="J465" i="5"/>
  <c r="I465" i="5"/>
  <c r="H465" i="5"/>
  <c r="G465" i="5"/>
  <c r="F465" i="5"/>
  <c r="L462" i="5"/>
  <c r="K462" i="5"/>
  <c r="J462" i="5"/>
  <c r="I462" i="5"/>
  <c r="H462" i="5"/>
  <c r="G462" i="5"/>
  <c r="F462" i="5"/>
  <c r="L458" i="5"/>
  <c r="K458" i="5"/>
  <c r="J458" i="5"/>
  <c r="I458" i="5"/>
  <c r="H458" i="5"/>
  <c r="G458" i="5"/>
  <c r="F458" i="5"/>
  <c r="L457" i="5"/>
  <c r="K457" i="5"/>
  <c r="J457" i="5"/>
  <c r="I457" i="5"/>
  <c r="H457" i="5"/>
  <c r="G457" i="5"/>
  <c r="F457" i="5"/>
  <c r="L455" i="5"/>
  <c r="K455" i="5"/>
  <c r="J455" i="5"/>
  <c r="I455" i="5"/>
  <c r="H455" i="5"/>
  <c r="G455" i="5"/>
  <c r="F455" i="5"/>
  <c r="L360" i="5"/>
  <c r="K360" i="5"/>
  <c r="J360" i="5"/>
  <c r="I360" i="5"/>
  <c r="H360" i="5"/>
  <c r="G360" i="5"/>
  <c r="F360" i="5"/>
  <c r="L149" i="5"/>
  <c r="K149" i="5"/>
  <c r="J149" i="5"/>
  <c r="I149" i="5"/>
  <c r="H149" i="5"/>
  <c r="G149" i="5"/>
  <c r="F149" i="5"/>
  <c r="L97" i="5"/>
  <c r="K97" i="5"/>
  <c r="J97" i="5"/>
  <c r="I97" i="5"/>
  <c r="H97" i="5"/>
  <c r="G97" i="5"/>
  <c r="F97" i="5"/>
  <c r="L410" i="5"/>
  <c r="K410" i="5"/>
  <c r="J410" i="5"/>
  <c r="I410" i="5"/>
  <c r="H410" i="5"/>
  <c r="G410" i="5"/>
  <c r="F410" i="5"/>
  <c r="L8" i="5"/>
  <c r="K8" i="5"/>
  <c r="J8" i="5"/>
  <c r="I8" i="5"/>
  <c r="H8" i="5"/>
  <c r="G8" i="5"/>
  <c r="F8" i="5"/>
  <c r="L27" i="5"/>
  <c r="K27" i="5"/>
  <c r="J27" i="5"/>
  <c r="I27" i="5"/>
  <c r="H27" i="5"/>
  <c r="G27" i="5"/>
  <c r="F27" i="5"/>
  <c r="L85" i="5"/>
  <c r="K85" i="5"/>
  <c r="J85" i="5"/>
  <c r="I85" i="5"/>
  <c r="H85" i="5"/>
  <c r="G85" i="5"/>
  <c r="F85" i="5"/>
  <c r="L179" i="5"/>
  <c r="K179" i="5"/>
  <c r="J179" i="5"/>
  <c r="I179" i="5"/>
  <c r="H179" i="5"/>
  <c r="G179" i="5"/>
  <c r="F179" i="5"/>
  <c r="L396" i="5"/>
  <c r="K396" i="5"/>
  <c r="J396" i="5"/>
  <c r="I396" i="5"/>
  <c r="H396" i="5"/>
  <c r="G396" i="5"/>
  <c r="F396" i="5"/>
  <c r="L72" i="5"/>
  <c r="K72" i="5"/>
  <c r="J72" i="5"/>
  <c r="I72" i="5"/>
  <c r="H72" i="5"/>
  <c r="G72" i="5"/>
  <c r="F72" i="5"/>
  <c r="L408" i="5"/>
  <c r="K408" i="5"/>
  <c r="J408" i="5"/>
  <c r="I408" i="5"/>
  <c r="H408" i="5"/>
  <c r="G408" i="5"/>
  <c r="F408" i="5"/>
  <c r="L485" i="5"/>
  <c r="K485" i="5"/>
  <c r="J485" i="5"/>
  <c r="I485" i="5"/>
  <c r="H485" i="5"/>
  <c r="G485" i="5"/>
  <c r="F485" i="5"/>
  <c r="L121" i="5"/>
  <c r="K121" i="5"/>
  <c r="J121" i="5"/>
  <c r="I121" i="5"/>
  <c r="H121" i="5"/>
  <c r="G121" i="5"/>
  <c r="F121" i="5"/>
  <c r="L480" i="5"/>
  <c r="K480" i="5"/>
  <c r="J480" i="5"/>
  <c r="I480" i="5"/>
  <c r="H480" i="5"/>
  <c r="G480" i="5"/>
  <c r="F480" i="5"/>
  <c r="L354" i="5"/>
  <c r="K354" i="5"/>
  <c r="J354" i="5"/>
  <c r="I354" i="5"/>
  <c r="H354" i="5"/>
  <c r="G354" i="5"/>
  <c r="F354" i="5"/>
  <c r="L209" i="5"/>
  <c r="K209" i="5"/>
  <c r="J209" i="5"/>
  <c r="I209" i="5"/>
  <c r="H209" i="5"/>
  <c r="G209" i="5"/>
  <c r="F209" i="5"/>
  <c r="L84" i="5"/>
  <c r="K84" i="5"/>
  <c r="J84" i="5"/>
  <c r="I84" i="5"/>
  <c r="H84" i="5"/>
  <c r="G84" i="5"/>
  <c r="F84" i="5"/>
  <c r="L463" i="5"/>
  <c r="K463" i="5"/>
  <c r="J463" i="5"/>
  <c r="I463" i="5"/>
  <c r="H463" i="5"/>
  <c r="G463" i="5"/>
  <c r="F463" i="5"/>
  <c r="L314" i="5"/>
  <c r="K314" i="5"/>
  <c r="J314" i="5"/>
  <c r="I314" i="5"/>
  <c r="H314" i="5"/>
  <c r="G314" i="5"/>
  <c r="F314" i="5"/>
  <c r="L388" i="5"/>
  <c r="K388" i="5"/>
  <c r="J388" i="5"/>
  <c r="I388" i="5"/>
  <c r="H388" i="5"/>
  <c r="G388" i="5"/>
  <c r="F388" i="5"/>
  <c r="L154" i="5"/>
  <c r="K154" i="5"/>
  <c r="J154" i="5"/>
  <c r="I154" i="5"/>
  <c r="H154" i="5"/>
  <c r="G154" i="5"/>
  <c r="F154" i="5"/>
  <c r="L230" i="5"/>
  <c r="K230" i="5"/>
  <c r="J230" i="5"/>
  <c r="I230" i="5"/>
  <c r="H230" i="5"/>
  <c r="G230" i="5"/>
  <c r="F230" i="5"/>
  <c r="L311" i="5"/>
  <c r="K311" i="5"/>
  <c r="J311" i="5"/>
  <c r="I311" i="5"/>
  <c r="H311" i="5"/>
  <c r="G311" i="5"/>
  <c r="F311" i="5"/>
  <c r="L275" i="5"/>
  <c r="K275" i="5"/>
  <c r="J275" i="5"/>
  <c r="I275" i="5"/>
  <c r="H275" i="5"/>
  <c r="G275" i="5"/>
  <c r="F275" i="5"/>
  <c r="L335" i="5"/>
  <c r="K335" i="5"/>
  <c r="J335" i="5"/>
  <c r="I335" i="5"/>
  <c r="H335" i="5"/>
  <c r="G335" i="5"/>
  <c r="F335" i="5"/>
  <c r="L493" i="5"/>
  <c r="K493" i="5"/>
  <c r="J493" i="5"/>
  <c r="I493" i="5"/>
  <c r="H493" i="5"/>
  <c r="G493" i="5"/>
  <c r="F493" i="5"/>
  <c r="L109" i="5"/>
  <c r="K109" i="5"/>
  <c r="J109" i="5"/>
  <c r="I109" i="5"/>
  <c r="H109" i="5"/>
  <c r="G109" i="5"/>
  <c r="F109" i="5"/>
  <c r="L153" i="5"/>
  <c r="K153" i="5"/>
  <c r="J153" i="5"/>
  <c r="I153" i="5"/>
  <c r="H153" i="5"/>
  <c r="G153" i="5"/>
  <c r="F153" i="5"/>
  <c r="L298" i="5"/>
  <c r="K298" i="5"/>
  <c r="J298" i="5"/>
  <c r="I298" i="5"/>
  <c r="H298" i="5"/>
  <c r="G298" i="5"/>
  <c r="F298" i="5"/>
  <c r="L330" i="5"/>
  <c r="K330" i="5"/>
  <c r="J330" i="5"/>
  <c r="I330" i="5"/>
  <c r="H330" i="5"/>
  <c r="G330" i="5"/>
  <c r="F330" i="5"/>
  <c r="L329" i="5"/>
  <c r="K329" i="5"/>
  <c r="J329" i="5"/>
  <c r="I329" i="5"/>
  <c r="H329" i="5"/>
  <c r="G329" i="5"/>
  <c r="F329" i="5"/>
  <c r="L373" i="5"/>
  <c r="K373" i="5"/>
  <c r="J373" i="5"/>
  <c r="I373" i="5"/>
  <c r="H373" i="5"/>
  <c r="G373" i="5"/>
  <c r="F373" i="5"/>
  <c r="L372" i="5"/>
  <c r="K372" i="5"/>
  <c r="J372" i="5"/>
  <c r="I372" i="5"/>
  <c r="H372" i="5"/>
  <c r="G372" i="5"/>
  <c r="F372" i="5"/>
  <c r="L327" i="5"/>
  <c r="K327" i="5"/>
  <c r="J327" i="5"/>
  <c r="I327" i="5"/>
  <c r="H327" i="5"/>
  <c r="G327" i="5"/>
  <c r="F327" i="5"/>
  <c r="L326" i="5"/>
  <c r="K326" i="5"/>
  <c r="J326" i="5"/>
  <c r="I326" i="5"/>
  <c r="H326" i="5"/>
  <c r="G326" i="5"/>
  <c r="F326" i="5"/>
  <c r="L146" i="5"/>
  <c r="K146" i="5"/>
  <c r="J146" i="5"/>
  <c r="I146" i="5"/>
  <c r="H146" i="5"/>
  <c r="G146" i="5"/>
  <c r="F146" i="5"/>
  <c r="L295" i="5"/>
  <c r="K295" i="5"/>
  <c r="J295" i="5"/>
  <c r="I295" i="5"/>
  <c r="H295" i="5"/>
  <c r="G295" i="5"/>
  <c r="F295" i="5"/>
  <c r="L152" i="5"/>
  <c r="K152" i="5"/>
  <c r="J152" i="5"/>
  <c r="I152" i="5"/>
  <c r="H152" i="5"/>
  <c r="G152" i="5"/>
  <c r="F152" i="5"/>
  <c r="L220" i="5"/>
  <c r="K220" i="5"/>
  <c r="J220" i="5"/>
  <c r="I220" i="5"/>
  <c r="H220" i="5"/>
  <c r="G220" i="5"/>
  <c r="F220" i="5"/>
  <c r="L362" i="5"/>
  <c r="K362" i="5"/>
  <c r="J362" i="5"/>
  <c r="I362" i="5"/>
  <c r="H362" i="5"/>
  <c r="G362" i="5"/>
  <c r="F362" i="5"/>
  <c r="L274" i="5"/>
  <c r="K274" i="5"/>
  <c r="J274" i="5"/>
  <c r="I274" i="5"/>
  <c r="H274" i="5"/>
  <c r="G274" i="5"/>
  <c r="F274" i="5"/>
  <c r="L229" i="5"/>
  <c r="K229" i="5"/>
  <c r="J229" i="5"/>
  <c r="I229" i="5"/>
  <c r="H229" i="5"/>
  <c r="G229" i="5"/>
  <c r="F229" i="5"/>
  <c r="L293" i="5"/>
  <c r="K293" i="5"/>
  <c r="J293" i="5"/>
  <c r="I293" i="5"/>
  <c r="H293" i="5"/>
  <c r="G293" i="5"/>
  <c r="F293" i="5"/>
  <c r="L500" i="5"/>
  <c r="K500" i="5"/>
  <c r="J500" i="5"/>
  <c r="I500" i="5"/>
  <c r="H500" i="5"/>
  <c r="G500" i="5"/>
  <c r="F500" i="5"/>
  <c r="L180" i="5"/>
  <c r="K180" i="5"/>
  <c r="J180" i="5"/>
  <c r="I180" i="5"/>
  <c r="H180" i="5"/>
  <c r="G180" i="5"/>
  <c r="F180" i="5"/>
  <c r="L228" i="5"/>
  <c r="K228" i="5"/>
  <c r="J228" i="5"/>
  <c r="I228" i="5"/>
  <c r="H228" i="5"/>
  <c r="G228" i="5"/>
  <c r="F228" i="5"/>
  <c r="L498" i="5"/>
  <c r="K498" i="5"/>
  <c r="J498" i="5"/>
  <c r="I498" i="5"/>
  <c r="H498" i="5"/>
  <c r="G498" i="5"/>
  <c r="F498" i="5"/>
  <c r="L91" i="5"/>
  <c r="K91" i="5"/>
  <c r="J91" i="5"/>
  <c r="I91" i="5"/>
  <c r="H91" i="5"/>
  <c r="G91" i="5"/>
  <c r="F91" i="5"/>
  <c r="L142" i="5"/>
  <c r="K142" i="5"/>
  <c r="J142" i="5"/>
  <c r="I142" i="5"/>
  <c r="H142" i="5"/>
  <c r="G142" i="5"/>
  <c r="F142" i="5"/>
  <c r="L227" i="5"/>
  <c r="K227" i="5"/>
  <c r="J227" i="5"/>
  <c r="I227" i="5"/>
  <c r="H227" i="5"/>
  <c r="G227" i="5"/>
  <c r="F227" i="5"/>
  <c r="L226" i="5"/>
  <c r="K226" i="5"/>
  <c r="J226" i="5"/>
  <c r="I226" i="5"/>
  <c r="H226" i="5"/>
  <c r="G226" i="5"/>
  <c r="F226" i="5"/>
  <c r="L332" i="5"/>
  <c r="K332" i="5"/>
  <c r="J332" i="5"/>
  <c r="I332" i="5"/>
  <c r="H332" i="5"/>
  <c r="G332" i="5"/>
  <c r="F332" i="5"/>
  <c r="L133" i="5"/>
  <c r="K133" i="5"/>
  <c r="J133" i="5"/>
  <c r="I133" i="5"/>
  <c r="H133" i="5"/>
  <c r="G133" i="5"/>
  <c r="F133" i="5"/>
  <c r="L225" i="5"/>
  <c r="K225" i="5"/>
  <c r="J225" i="5"/>
  <c r="I225" i="5"/>
  <c r="H225" i="5"/>
  <c r="G225" i="5"/>
  <c r="F225" i="5"/>
  <c r="L99" i="5"/>
  <c r="K99" i="5"/>
  <c r="J99" i="5"/>
  <c r="I99" i="5"/>
  <c r="H99" i="5"/>
  <c r="G99" i="5"/>
  <c r="F99" i="5"/>
  <c r="L148" i="5"/>
  <c r="K148" i="5"/>
  <c r="J148" i="5"/>
  <c r="I148" i="5"/>
  <c r="H148" i="5"/>
  <c r="G148" i="5"/>
  <c r="F148" i="5"/>
  <c r="L429" i="5"/>
  <c r="K429" i="5"/>
  <c r="J429" i="5"/>
  <c r="I429" i="5"/>
  <c r="H429" i="5"/>
  <c r="G429" i="5"/>
  <c r="F429" i="5"/>
  <c r="L178" i="5"/>
  <c r="K178" i="5"/>
  <c r="J178" i="5"/>
  <c r="I178" i="5"/>
  <c r="H178" i="5"/>
  <c r="G178" i="5"/>
  <c r="F178" i="5"/>
  <c r="L90" i="5"/>
  <c r="K90" i="5"/>
  <c r="J90" i="5"/>
  <c r="I90" i="5"/>
  <c r="H90" i="5"/>
  <c r="G90" i="5"/>
  <c r="F90" i="5"/>
  <c r="L471" i="5"/>
  <c r="K471" i="5"/>
  <c r="J471" i="5"/>
  <c r="I471" i="5"/>
  <c r="H471" i="5"/>
  <c r="G471" i="5"/>
  <c r="F471" i="5"/>
  <c r="L297" i="5"/>
  <c r="K297" i="5"/>
  <c r="J297" i="5"/>
  <c r="I297" i="5"/>
  <c r="H297" i="5"/>
  <c r="G297" i="5"/>
  <c r="F297" i="5"/>
  <c r="L81" i="5"/>
  <c r="K81" i="5"/>
  <c r="J81" i="5"/>
  <c r="I81" i="5"/>
  <c r="H81" i="5"/>
  <c r="G81" i="5"/>
  <c r="F81" i="5"/>
  <c r="L177" i="5"/>
  <c r="K177" i="5"/>
  <c r="J177" i="5"/>
  <c r="I177" i="5"/>
  <c r="H177" i="5"/>
  <c r="G177" i="5"/>
  <c r="F177" i="5"/>
  <c r="L218" i="5"/>
  <c r="K218" i="5"/>
  <c r="J218" i="5"/>
  <c r="I218" i="5"/>
  <c r="H218" i="5"/>
  <c r="G218" i="5"/>
  <c r="F218" i="5"/>
  <c r="L98" i="5"/>
  <c r="K98" i="5"/>
  <c r="J98" i="5"/>
  <c r="I98" i="5"/>
  <c r="H98" i="5"/>
  <c r="G98" i="5"/>
  <c r="F98" i="5"/>
  <c r="L450" i="5"/>
  <c r="K450" i="5"/>
  <c r="J450" i="5"/>
  <c r="I450" i="5"/>
  <c r="H450" i="5"/>
  <c r="G450" i="5"/>
  <c r="F450" i="5"/>
  <c r="L414" i="5"/>
  <c r="K414" i="5"/>
  <c r="J414" i="5"/>
  <c r="I414" i="5"/>
  <c r="H414" i="5"/>
  <c r="G414" i="5"/>
  <c r="F414" i="5"/>
  <c r="L125" i="5"/>
  <c r="K125" i="5"/>
  <c r="J125" i="5"/>
  <c r="I125" i="5"/>
  <c r="H125" i="5"/>
  <c r="G125" i="5"/>
  <c r="F125" i="5"/>
  <c r="L233" i="5"/>
  <c r="K233" i="5"/>
  <c r="J233" i="5"/>
  <c r="I233" i="5"/>
  <c r="H233" i="5"/>
  <c r="G233" i="5"/>
  <c r="F233" i="5"/>
  <c r="L182" i="5"/>
  <c r="K182" i="5"/>
  <c r="J182" i="5"/>
  <c r="I182" i="5"/>
  <c r="H182" i="5"/>
  <c r="G182" i="5"/>
  <c r="F182" i="5"/>
  <c r="L280" i="5"/>
  <c r="K280" i="5"/>
  <c r="J280" i="5"/>
  <c r="I280" i="5"/>
  <c r="H280" i="5"/>
  <c r="G280" i="5"/>
  <c r="F280" i="5"/>
  <c r="L320" i="5"/>
  <c r="K320" i="5"/>
  <c r="J320" i="5"/>
  <c r="I320" i="5"/>
  <c r="H320" i="5"/>
  <c r="G320" i="5"/>
  <c r="F320" i="5"/>
  <c r="L492" i="5"/>
  <c r="K492" i="5"/>
  <c r="J492" i="5"/>
  <c r="I492" i="5"/>
  <c r="H492" i="5"/>
  <c r="G492" i="5"/>
  <c r="F492" i="5"/>
  <c r="L11" i="5"/>
  <c r="K11" i="5"/>
  <c r="J11" i="5"/>
  <c r="I11" i="5"/>
  <c r="H11" i="5"/>
  <c r="G11" i="5"/>
  <c r="F11" i="5"/>
  <c r="L181" i="5"/>
  <c r="K181" i="5"/>
  <c r="J181" i="5"/>
  <c r="I181" i="5"/>
  <c r="H181" i="5"/>
  <c r="G181" i="5"/>
  <c r="F181" i="5"/>
  <c r="L404" i="5"/>
  <c r="K404" i="5"/>
  <c r="J404" i="5"/>
  <c r="I404" i="5"/>
  <c r="H404" i="5"/>
  <c r="G404" i="5"/>
  <c r="F404" i="5"/>
  <c r="L216" i="5"/>
  <c r="K216" i="5"/>
  <c r="J216" i="5"/>
  <c r="I216" i="5"/>
  <c r="H216" i="5"/>
  <c r="G216" i="5"/>
  <c r="F216" i="5"/>
  <c r="L302" i="5"/>
  <c r="K302" i="5"/>
  <c r="J302" i="5"/>
  <c r="I302" i="5"/>
  <c r="H302" i="5"/>
  <c r="G302" i="5"/>
  <c r="F302" i="5"/>
  <c r="L287" i="5"/>
  <c r="K287" i="5"/>
  <c r="J287" i="5"/>
  <c r="I287" i="5"/>
  <c r="H287" i="5"/>
  <c r="G287" i="5"/>
  <c r="F287" i="5"/>
  <c r="L350" i="5"/>
  <c r="K350" i="5"/>
  <c r="J350" i="5"/>
  <c r="I350" i="5"/>
  <c r="H350" i="5"/>
  <c r="G350" i="5"/>
  <c r="F350" i="5"/>
  <c r="L173" i="5"/>
  <c r="K173" i="5"/>
  <c r="J173" i="5"/>
  <c r="I173" i="5"/>
  <c r="H173" i="5"/>
  <c r="G173" i="5"/>
  <c r="F173" i="5"/>
  <c r="L449" i="5"/>
  <c r="K449" i="5"/>
  <c r="J449" i="5"/>
  <c r="I449" i="5"/>
  <c r="H449" i="5"/>
  <c r="G449" i="5"/>
  <c r="F449" i="5"/>
  <c r="L447" i="5"/>
  <c r="K447" i="5"/>
  <c r="J447" i="5"/>
  <c r="I447" i="5"/>
  <c r="H447" i="5"/>
  <c r="G447" i="5"/>
  <c r="F447" i="5"/>
  <c r="L193" i="5"/>
  <c r="K193" i="5"/>
  <c r="J193" i="5"/>
  <c r="I193" i="5"/>
  <c r="H193" i="5"/>
  <c r="G193" i="5"/>
  <c r="F193" i="5"/>
  <c r="L192" i="5"/>
  <c r="K192" i="5"/>
  <c r="J192" i="5"/>
  <c r="I192" i="5"/>
  <c r="H192" i="5"/>
  <c r="G192" i="5"/>
  <c r="F192" i="5"/>
  <c r="L444" i="5"/>
  <c r="K444" i="5"/>
  <c r="J444" i="5"/>
  <c r="I444" i="5"/>
  <c r="H444" i="5"/>
  <c r="G444" i="5"/>
  <c r="F444" i="5"/>
  <c r="L505" i="5"/>
  <c r="K505" i="5"/>
  <c r="J505" i="5"/>
  <c r="I505" i="5"/>
  <c r="H505" i="5"/>
  <c r="G505" i="5"/>
  <c r="F505" i="5"/>
  <c r="L191" i="5"/>
  <c r="K191" i="5"/>
  <c r="J191" i="5"/>
  <c r="I191" i="5"/>
  <c r="H191" i="5"/>
  <c r="G191" i="5"/>
  <c r="F191" i="5"/>
  <c r="L443" i="5"/>
  <c r="K443" i="5"/>
  <c r="J443" i="5"/>
  <c r="I443" i="5"/>
  <c r="H443" i="5"/>
  <c r="G443" i="5"/>
  <c r="F443" i="5"/>
  <c r="L501" i="5"/>
  <c r="K501" i="5"/>
  <c r="J501" i="5"/>
  <c r="I501" i="5"/>
  <c r="H501" i="5"/>
  <c r="G501" i="5"/>
  <c r="F501" i="5"/>
  <c r="L168" i="5"/>
  <c r="K168" i="5"/>
  <c r="J168" i="5"/>
  <c r="I168" i="5"/>
  <c r="H168" i="5"/>
  <c r="G168" i="5"/>
  <c r="F168" i="5"/>
  <c r="L167" i="5"/>
  <c r="K167" i="5"/>
  <c r="J167" i="5"/>
  <c r="I167" i="5"/>
  <c r="H167" i="5"/>
  <c r="G167" i="5"/>
  <c r="F167" i="5"/>
  <c r="L497" i="5"/>
  <c r="K497" i="5"/>
  <c r="J497" i="5"/>
  <c r="I497" i="5"/>
  <c r="H497" i="5"/>
  <c r="G497" i="5"/>
  <c r="F497" i="5"/>
  <c r="L166" i="5"/>
  <c r="K166" i="5"/>
  <c r="J166" i="5"/>
  <c r="I166" i="5"/>
  <c r="H166" i="5"/>
  <c r="G166" i="5"/>
  <c r="F166" i="5"/>
  <c r="L490" i="5"/>
  <c r="K490" i="5"/>
  <c r="J490" i="5"/>
  <c r="I490" i="5"/>
  <c r="H490" i="5"/>
  <c r="G490" i="5"/>
  <c r="F490" i="5"/>
  <c r="L165" i="5"/>
  <c r="K165" i="5"/>
  <c r="J165" i="5"/>
  <c r="I165" i="5"/>
  <c r="H165" i="5"/>
  <c r="G165" i="5"/>
  <c r="F165" i="5"/>
  <c r="L437" i="5"/>
  <c r="K437" i="5"/>
  <c r="J437" i="5"/>
  <c r="I437" i="5"/>
  <c r="H437" i="5"/>
  <c r="G437" i="5"/>
  <c r="F437" i="5"/>
  <c r="L489" i="5"/>
  <c r="K489" i="5"/>
  <c r="J489" i="5"/>
  <c r="I489" i="5"/>
  <c r="H489" i="5"/>
  <c r="G489" i="5"/>
  <c r="F489" i="5"/>
  <c r="L164" i="5"/>
  <c r="K164" i="5"/>
  <c r="J164" i="5"/>
  <c r="I164" i="5"/>
  <c r="H164" i="5"/>
  <c r="G164" i="5"/>
  <c r="F164" i="5"/>
  <c r="L163" i="5"/>
  <c r="K163" i="5"/>
  <c r="J163" i="5"/>
  <c r="I163" i="5"/>
  <c r="H163" i="5"/>
  <c r="G163" i="5"/>
  <c r="F163" i="5"/>
  <c r="L162" i="5"/>
  <c r="K162" i="5"/>
  <c r="J162" i="5"/>
  <c r="I162" i="5"/>
  <c r="H162" i="5"/>
  <c r="G162" i="5"/>
  <c r="F162" i="5"/>
  <c r="L310" i="5"/>
  <c r="K310" i="5"/>
  <c r="J310" i="5"/>
  <c r="I310" i="5"/>
  <c r="H310" i="5"/>
  <c r="G310" i="5"/>
  <c r="F310" i="5"/>
  <c r="L190" i="5"/>
  <c r="K190" i="5"/>
  <c r="J190" i="5"/>
  <c r="I190" i="5"/>
  <c r="H190" i="5"/>
  <c r="G190" i="5"/>
  <c r="F190" i="5"/>
  <c r="L241" i="5"/>
  <c r="K241" i="5"/>
  <c r="J241" i="5"/>
  <c r="I241" i="5"/>
  <c r="H241" i="5"/>
  <c r="G241" i="5"/>
  <c r="F241" i="5"/>
  <c r="L161" i="5"/>
  <c r="K161" i="5"/>
  <c r="J161" i="5"/>
  <c r="I161" i="5"/>
  <c r="H161" i="5"/>
  <c r="G161" i="5"/>
  <c r="F161" i="5"/>
  <c r="L426" i="5"/>
  <c r="K426" i="5"/>
  <c r="J426" i="5"/>
  <c r="I426" i="5"/>
  <c r="H426" i="5"/>
  <c r="G426" i="5"/>
  <c r="F426" i="5"/>
  <c r="L470" i="5"/>
  <c r="K470" i="5"/>
  <c r="J470" i="5"/>
  <c r="I470" i="5"/>
  <c r="H470" i="5"/>
  <c r="G470" i="5"/>
  <c r="F470" i="5"/>
  <c r="L189" i="5"/>
  <c r="K189" i="5"/>
  <c r="J189" i="5"/>
  <c r="I189" i="5"/>
  <c r="H189" i="5"/>
  <c r="G189" i="5"/>
  <c r="F189" i="5"/>
  <c r="L422" i="5"/>
  <c r="K422" i="5"/>
  <c r="J422" i="5"/>
  <c r="I422" i="5"/>
  <c r="H422" i="5"/>
  <c r="G422" i="5"/>
  <c r="F422" i="5"/>
  <c r="L461" i="5"/>
  <c r="K461" i="5"/>
  <c r="J461" i="5"/>
  <c r="I461" i="5"/>
  <c r="H461" i="5"/>
  <c r="G461" i="5"/>
  <c r="F461" i="5"/>
  <c r="L237" i="5"/>
  <c r="K237" i="5"/>
  <c r="J237" i="5"/>
  <c r="I237" i="5"/>
  <c r="H237" i="5"/>
  <c r="G237" i="5"/>
  <c r="F237" i="5"/>
  <c r="L459" i="5"/>
  <c r="K459" i="5"/>
  <c r="J459" i="5"/>
  <c r="I459" i="5"/>
  <c r="H459" i="5"/>
  <c r="G459" i="5"/>
  <c r="F459" i="5"/>
  <c r="L420" i="5"/>
  <c r="K420" i="5"/>
  <c r="J420" i="5"/>
  <c r="I420" i="5"/>
  <c r="H420" i="5"/>
  <c r="G420" i="5"/>
  <c r="F420" i="5"/>
  <c r="L453" i="5"/>
  <c r="K453" i="5"/>
  <c r="J453" i="5"/>
  <c r="I453" i="5"/>
  <c r="H453" i="5"/>
  <c r="G453" i="5"/>
  <c r="F453" i="5"/>
  <c r="L418" i="5"/>
  <c r="K418" i="5"/>
  <c r="J418" i="5"/>
  <c r="I418" i="5"/>
  <c r="H418" i="5"/>
  <c r="G418" i="5"/>
  <c r="F418" i="5"/>
  <c r="L186" i="5"/>
  <c r="K186" i="5"/>
  <c r="J186" i="5"/>
  <c r="I186" i="5"/>
  <c r="H186" i="5"/>
  <c r="G186" i="5"/>
  <c r="F186" i="5"/>
  <c r="L359" i="5"/>
  <c r="K359" i="5"/>
  <c r="J359" i="5"/>
  <c r="I359" i="5"/>
  <c r="H359" i="5"/>
  <c r="G359" i="5"/>
  <c r="F359" i="5"/>
  <c r="L185" i="5"/>
  <c r="K185" i="5"/>
  <c r="J185" i="5"/>
  <c r="I185" i="5"/>
  <c r="H185" i="5"/>
  <c r="G185" i="5"/>
  <c r="F185" i="5"/>
  <c r="L159" i="5"/>
  <c r="K159" i="5"/>
  <c r="J159" i="5"/>
  <c r="I159" i="5"/>
  <c r="H159" i="5"/>
  <c r="G159" i="5"/>
  <c r="F159" i="5"/>
  <c r="L196" i="5"/>
  <c r="K196" i="5"/>
  <c r="J196" i="5"/>
  <c r="I196" i="5"/>
  <c r="H196" i="5"/>
  <c r="G196" i="5"/>
  <c r="F196" i="5"/>
  <c r="L172" i="5"/>
  <c r="K172" i="5"/>
  <c r="J172" i="5"/>
  <c r="I172" i="5"/>
  <c r="H172" i="5"/>
  <c r="G172" i="5"/>
  <c r="F172" i="5"/>
  <c r="L256" i="5"/>
  <c r="K256" i="5"/>
  <c r="J256" i="5"/>
  <c r="I256" i="5"/>
  <c r="H256" i="5"/>
  <c r="G256" i="5"/>
  <c r="F256" i="5"/>
  <c r="L187" i="5"/>
  <c r="K187" i="5"/>
  <c r="J187" i="5"/>
  <c r="I187" i="5"/>
  <c r="H187" i="5"/>
  <c r="G187" i="5"/>
  <c r="F187" i="5"/>
  <c r="L231" i="5"/>
  <c r="K231" i="5"/>
  <c r="J231" i="5"/>
  <c r="I231" i="5"/>
  <c r="H231" i="5"/>
  <c r="G231" i="5"/>
  <c r="F231" i="5"/>
  <c r="L255" i="5"/>
  <c r="K255" i="5"/>
  <c r="J255" i="5"/>
  <c r="I255" i="5"/>
  <c r="H255" i="5"/>
  <c r="G255" i="5"/>
  <c r="F255" i="5"/>
  <c r="L245" i="5"/>
  <c r="K245" i="5"/>
  <c r="J245" i="5"/>
  <c r="I245" i="5"/>
  <c r="H245" i="5"/>
  <c r="G245" i="5"/>
  <c r="F245" i="5"/>
  <c r="L240" i="5"/>
  <c r="K240" i="5"/>
  <c r="J240" i="5"/>
  <c r="I240" i="5"/>
  <c r="H240" i="5"/>
  <c r="G240" i="5"/>
  <c r="F240" i="5"/>
  <c r="L235" i="5"/>
  <c r="K235" i="5"/>
  <c r="J235" i="5"/>
  <c r="I235" i="5"/>
  <c r="H235" i="5"/>
  <c r="G235" i="5"/>
  <c r="F235" i="5"/>
  <c r="L334" i="5"/>
  <c r="K334" i="5"/>
  <c r="J334" i="5"/>
  <c r="I334" i="5"/>
  <c r="H334" i="5"/>
  <c r="G334" i="5"/>
  <c r="F334" i="5"/>
  <c r="L105" i="5"/>
  <c r="K105" i="5"/>
  <c r="J105" i="5"/>
  <c r="I105" i="5"/>
  <c r="H105" i="5"/>
  <c r="G105" i="5"/>
  <c r="F105" i="5"/>
  <c r="L479" i="5"/>
  <c r="K479" i="5"/>
  <c r="J479" i="5"/>
  <c r="I479" i="5"/>
  <c r="H479" i="5"/>
  <c r="G479" i="5"/>
  <c r="F479" i="5"/>
  <c r="L208" i="5"/>
  <c r="K208" i="5"/>
  <c r="J208" i="5"/>
  <c r="I208" i="5"/>
  <c r="H208" i="5"/>
  <c r="G208" i="5"/>
  <c r="F208" i="5"/>
  <c r="L126" i="5"/>
  <c r="K126" i="5"/>
  <c r="J126" i="5"/>
  <c r="I126" i="5"/>
  <c r="H126" i="5"/>
  <c r="G126" i="5"/>
  <c r="F126" i="5"/>
  <c r="L43" i="5"/>
  <c r="K43" i="5"/>
  <c r="J43" i="5"/>
  <c r="I43" i="5"/>
  <c r="H43" i="5"/>
  <c r="G43" i="5"/>
  <c r="F43" i="5"/>
  <c r="L28" i="5"/>
  <c r="K28" i="5"/>
  <c r="J28" i="5"/>
  <c r="I28" i="5"/>
  <c r="H28" i="5"/>
  <c r="G28" i="5"/>
  <c r="F28" i="5"/>
  <c r="L110" i="5"/>
  <c r="K110" i="5"/>
  <c r="J110" i="5"/>
  <c r="I110" i="5"/>
  <c r="H110" i="5"/>
  <c r="G110" i="5"/>
  <c r="F110" i="5"/>
  <c r="L19" i="5"/>
  <c r="K19" i="5"/>
  <c r="J19" i="5"/>
  <c r="I19" i="5"/>
  <c r="H19" i="5"/>
  <c r="G19" i="5"/>
  <c r="F19" i="5"/>
  <c r="L65" i="5"/>
  <c r="K65" i="5"/>
  <c r="J65" i="5"/>
  <c r="I65" i="5"/>
  <c r="H65" i="5"/>
  <c r="G65" i="5"/>
  <c r="F65" i="5"/>
  <c r="L496" i="5"/>
  <c r="K496" i="5"/>
  <c r="J496" i="5"/>
  <c r="I496" i="5"/>
  <c r="H496" i="5"/>
  <c r="G496" i="5"/>
  <c r="F496" i="5"/>
  <c r="L495" i="5"/>
  <c r="K495" i="5"/>
  <c r="J495" i="5"/>
  <c r="I495" i="5"/>
  <c r="H495" i="5"/>
  <c r="G495" i="5"/>
  <c r="F495" i="5"/>
  <c r="L171" i="5"/>
  <c r="K171" i="5"/>
  <c r="J171" i="5"/>
  <c r="I171" i="5"/>
  <c r="H171" i="5"/>
  <c r="G171" i="5"/>
  <c r="F171" i="5"/>
  <c r="L18" i="5"/>
  <c r="K18" i="5"/>
  <c r="J18" i="5"/>
  <c r="I18" i="5"/>
  <c r="H18" i="5"/>
  <c r="G18" i="5"/>
  <c r="F18" i="5"/>
  <c r="L46" i="5"/>
  <c r="K46" i="5"/>
  <c r="J46" i="5"/>
  <c r="I46" i="5"/>
  <c r="H46" i="5"/>
  <c r="G46" i="5"/>
  <c r="F46" i="5"/>
  <c r="L217" i="5"/>
  <c r="K217" i="5"/>
  <c r="J217" i="5"/>
  <c r="I217" i="5"/>
  <c r="H217" i="5"/>
  <c r="G217" i="5"/>
  <c r="F217" i="5"/>
  <c r="L55" i="5"/>
  <c r="K55" i="5"/>
  <c r="J55" i="5"/>
  <c r="I55" i="5"/>
  <c r="H55" i="5"/>
  <c r="G55" i="5"/>
  <c r="F55" i="5"/>
  <c r="L204" i="5"/>
  <c r="K204" i="5"/>
  <c r="J204" i="5"/>
  <c r="I204" i="5"/>
  <c r="H204" i="5"/>
  <c r="G204" i="5"/>
  <c r="F204" i="5"/>
  <c r="L101" i="5"/>
  <c r="K101" i="5"/>
  <c r="J101" i="5"/>
  <c r="I101" i="5"/>
  <c r="H101" i="5"/>
  <c r="G101" i="5"/>
  <c r="F101" i="5"/>
  <c r="L34" i="5"/>
  <c r="K34" i="5"/>
  <c r="J34" i="5"/>
  <c r="I34" i="5"/>
  <c r="H34" i="5"/>
  <c r="G34" i="5"/>
  <c r="F34" i="5"/>
  <c r="L44" i="5"/>
  <c r="K44" i="5"/>
  <c r="J44" i="5"/>
  <c r="I44" i="5"/>
  <c r="H44" i="5"/>
  <c r="G44" i="5"/>
  <c r="F44" i="5"/>
  <c r="L376" i="5"/>
  <c r="K376" i="5"/>
  <c r="J376" i="5"/>
  <c r="I376" i="5"/>
  <c r="H376" i="5"/>
  <c r="G376" i="5"/>
  <c r="F376" i="5"/>
  <c r="L203" i="5"/>
  <c r="K203" i="5"/>
  <c r="J203" i="5"/>
  <c r="I203" i="5"/>
  <c r="H203" i="5"/>
  <c r="G203" i="5"/>
  <c r="F203" i="5"/>
  <c r="L100" i="5"/>
  <c r="K100" i="5"/>
  <c r="J100" i="5"/>
  <c r="I100" i="5"/>
  <c r="H100" i="5"/>
  <c r="G100" i="5"/>
  <c r="F100" i="5"/>
  <c r="L375" i="5"/>
  <c r="K375" i="5"/>
  <c r="J375" i="5"/>
  <c r="I375" i="5"/>
  <c r="H375" i="5"/>
  <c r="G375" i="5"/>
  <c r="F375" i="5"/>
  <c r="L63" i="5"/>
  <c r="K63" i="5"/>
  <c r="J63" i="5"/>
  <c r="I63" i="5"/>
  <c r="H63" i="5"/>
  <c r="G63" i="5"/>
  <c r="F63" i="5"/>
  <c r="L169" i="5"/>
  <c r="K169" i="5"/>
  <c r="J169" i="5"/>
  <c r="I169" i="5"/>
  <c r="H169" i="5"/>
  <c r="G169" i="5"/>
  <c r="F169" i="5"/>
  <c r="L202" i="5"/>
  <c r="K202" i="5"/>
  <c r="J202" i="5"/>
  <c r="I202" i="5"/>
  <c r="H202" i="5"/>
  <c r="G202" i="5"/>
  <c r="F202" i="5"/>
  <c r="L201" i="5"/>
  <c r="K201" i="5"/>
  <c r="J201" i="5"/>
  <c r="I201" i="5"/>
  <c r="H201" i="5"/>
  <c r="G201" i="5"/>
  <c r="F201" i="5"/>
  <c r="L15" i="5"/>
  <c r="K15" i="5"/>
  <c r="J15" i="5"/>
  <c r="I15" i="5"/>
  <c r="H15" i="5"/>
  <c r="G15" i="5"/>
  <c r="F15" i="5"/>
  <c r="L129" i="5"/>
  <c r="K129" i="5"/>
  <c r="J129" i="5"/>
  <c r="I129" i="5"/>
  <c r="H129" i="5"/>
  <c r="G129" i="5"/>
  <c r="F129" i="5"/>
  <c r="L371" i="5"/>
  <c r="K371" i="5"/>
  <c r="J371" i="5"/>
  <c r="I371" i="5"/>
  <c r="H371" i="5"/>
  <c r="G371" i="5"/>
  <c r="F371" i="5"/>
  <c r="L61" i="5"/>
  <c r="K61" i="5"/>
  <c r="J61" i="5"/>
  <c r="I61" i="5"/>
  <c r="H61" i="5"/>
  <c r="G61" i="5"/>
  <c r="F61" i="5"/>
  <c r="L139" i="5"/>
  <c r="K139" i="5"/>
  <c r="J139" i="5"/>
  <c r="I139" i="5"/>
  <c r="H139" i="5"/>
  <c r="G139" i="5"/>
  <c r="F139" i="5"/>
  <c r="L212" i="5"/>
  <c r="K212" i="5"/>
  <c r="J212" i="5"/>
  <c r="I212" i="5"/>
  <c r="H212" i="5"/>
  <c r="G212" i="5"/>
  <c r="F212" i="5"/>
  <c r="L117" i="5"/>
  <c r="K117" i="5"/>
  <c r="J117" i="5"/>
  <c r="I117" i="5"/>
  <c r="H117" i="5"/>
  <c r="G117" i="5"/>
  <c r="F117" i="5"/>
  <c r="L476" i="5"/>
  <c r="K476" i="5"/>
  <c r="J476" i="5"/>
  <c r="I476" i="5"/>
  <c r="H476" i="5"/>
  <c r="G476" i="5"/>
  <c r="F476" i="5"/>
  <c r="L340" i="5"/>
  <c r="K340" i="5"/>
  <c r="J340" i="5"/>
  <c r="I340" i="5"/>
  <c r="H340" i="5"/>
  <c r="G340" i="5"/>
  <c r="F340" i="5"/>
  <c r="L89" i="5"/>
  <c r="K89" i="5"/>
  <c r="J89" i="5"/>
  <c r="I89" i="5"/>
  <c r="H89" i="5"/>
  <c r="G89" i="5"/>
  <c r="F89" i="5"/>
  <c r="L454" i="5"/>
  <c r="K454" i="5"/>
  <c r="J454" i="5"/>
  <c r="I454" i="5"/>
  <c r="H454" i="5"/>
  <c r="G454" i="5"/>
  <c r="F454" i="5"/>
  <c r="L155" i="5"/>
  <c r="K155" i="5"/>
  <c r="J155" i="5"/>
  <c r="I155" i="5"/>
  <c r="H155" i="5"/>
  <c r="G155" i="5"/>
  <c r="F155" i="5"/>
  <c r="L504" i="5"/>
  <c r="K504" i="5"/>
  <c r="J504" i="5"/>
  <c r="I504" i="5"/>
  <c r="H504" i="5"/>
  <c r="G504" i="5"/>
  <c r="F504" i="5"/>
  <c r="L120" i="5"/>
  <c r="K120" i="5"/>
  <c r="J120" i="5"/>
  <c r="I120" i="5"/>
  <c r="H120" i="5"/>
  <c r="G120" i="5"/>
  <c r="F120" i="5"/>
  <c r="L147" i="5"/>
  <c r="K147" i="5"/>
  <c r="J147" i="5"/>
  <c r="I147" i="5"/>
  <c r="H147" i="5"/>
  <c r="G147" i="5"/>
  <c r="F147" i="5"/>
  <c r="L317" i="5"/>
  <c r="K317" i="5"/>
  <c r="J317" i="5"/>
  <c r="I317" i="5"/>
  <c r="H317" i="5"/>
  <c r="G317" i="5"/>
  <c r="F317" i="5"/>
  <c r="L482" i="5"/>
  <c r="K482" i="5"/>
  <c r="J482" i="5"/>
  <c r="I482" i="5"/>
  <c r="H482" i="5"/>
  <c r="G482" i="5"/>
  <c r="F482" i="5"/>
  <c r="L219" i="5"/>
  <c r="K219" i="5"/>
  <c r="J219" i="5"/>
  <c r="I219" i="5"/>
  <c r="H219" i="5"/>
  <c r="G219" i="5"/>
  <c r="F219" i="5"/>
  <c r="L313" i="5"/>
  <c r="K313" i="5"/>
  <c r="J313" i="5"/>
  <c r="I313" i="5"/>
  <c r="H313" i="5"/>
  <c r="G313" i="5"/>
  <c r="F313" i="5"/>
  <c r="L123" i="5"/>
  <c r="K123" i="5"/>
  <c r="J123" i="5"/>
  <c r="I123" i="5"/>
  <c r="H123" i="5"/>
  <c r="G123" i="5"/>
  <c r="F123" i="5"/>
  <c r="L259" i="5"/>
  <c r="K259" i="5"/>
  <c r="J259" i="5"/>
  <c r="I259" i="5"/>
  <c r="H259" i="5"/>
  <c r="G259" i="5"/>
  <c r="F259" i="5"/>
  <c r="L367" i="5"/>
  <c r="K367" i="5"/>
  <c r="J367" i="5"/>
  <c r="I367" i="5"/>
  <c r="H367" i="5"/>
  <c r="G367" i="5"/>
  <c r="F367" i="5"/>
  <c r="L277" i="5"/>
  <c r="K277" i="5"/>
  <c r="J277" i="5"/>
  <c r="I277" i="5"/>
  <c r="H277" i="5"/>
  <c r="G277" i="5"/>
  <c r="F277" i="5"/>
  <c r="L111" i="5"/>
  <c r="K111" i="5"/>
  <c r="J111" i="5"/>
  <c r="I111" i="5"/>
  <c r="H111" i="5"/>
  <c r="G111" i="5"/>
  <c r="F111" i="5"/>
  <c r="L103" i="5"/>
  <c r="K103" i="5"/>
  <c r="J103" i="5"/>
  <c r="I103" i="5"/>
  <c r="H103" i="5"/>
  <c r="G103" i="5"/>
  <c r="F103" i="5"/>
  <c r="L42" i="5"/>
  <c r="K42" i="5"/>
  <c r="J42" i="5"/>
  <c r="I42" i="5"/>
  <c r="H42" i="5"/>
  <c r="G42" i="5"/>
  <c r="F42" i="5"/>
  <c r="L300" i="5"/>
  <c r="K300" i="5"/>
  <c r="J300" i="5"/>
  <c r="I300" i="5"/>
  <c r="H300" i="5"/>
  <c r="G300" i="5"/>
  <c r="F300" i="5"/>
  <c r="L35" i="5"/>
  <c r="K35" i="5"/>
  <c r="J35" i="5"/>
  <c r="I35" i="5"/>
  <c r="H35" i="5"/>
  <c r="G35" i="5"/>
  <c r="F35" i="5"/>
  <c r="L49" i="5"/>
  <c r="K49" i="5"/>
  <c r="J49" i="5"/>
  <c r="I49" i="5"/>
  <c r="H49" i="5"/>
  <c r="G49" i="5"/>
  <c r="F49" i="5"/>
  <c r="L41" i="5"/>
  <c r="K41" i="5"/>
  <c r="J41" i="5"/>
  <c r="I41" i="5"/>
  <c r="H41" i="5"/>
  <c r="G41" i="5"/>
  <c r="F41" i="5"/>
  <c r="L40" i="5"/>
  <c r="K40" i="5"/>
  <c r="J40" i="5"/>
  <c r="I40" i="5"/>
  <c r="H40" i="5"/>
  <c r="G40" i="5"/>
  <c r="F40" i="5"/>
  <c r="L58" i="5"/>
  <c r="K58" i="5"/>
  <c r="J58" i="5"/>
  <c r="I58" i="5"/>
  <c r="H58" i="5"/>
  <c r="G58" i="5"/>
  <c r="F58" i="5"/>
  <c r="L10" i="5"/>
  <c r="K10" i="5"/>
  <c r="J10" i="5"/>
  <c r="I10" i="5"/>
  <c r="H10" i="5"/>
  <c r="G10" i="5"/>
  <c r="F10" i="5"/>
  <c r="L64" i="5"/>
  <c r="K64" i="5"/>
  <c r="J64" i="5"/>
  <c r="I64" i="5"/>
  <c r="H64" i="5"/>
  <c r="G64" i="5"/>
  <c r="F64" i="5"/>
  <c r="L206" i="5"/>
  <c r="K206" i="5"/>
  <c r="J206" i="5"/>
  <c r="I206" i="5"/>
  <c r="H206" i="5"/>
  <c r="G206" i="5"/>
  <c r="F206" i="5"/>
  <c r="L14" i="5"/>
  <c r="K14" i="5"/>
  <c r="J14" i="5"/>
  <c r="I14" i="5"/>
  <c r="H14" i="5"/>
  <c r="G14" i="5"/>
  <c r="F14" i="5"/>
  <c r="L205" i="5"/>
  <c r="K205" i="5"/>
  <c r="J205" i="5"/>
  <c r="I205" i="5"/>
  <c r="H205" i="5"/>
  <c r="G205" i="5"/>
  <c r="F205" i="5"/>
  <c r="L67" i="5"/>
  <c r="K67" i="5"/>
  <c r="J67" i="5"/>
  <c r="I67" i="5"/>
  <c r="H67" i="5"/>
  <c r="G67" i="5"/>
  <c r="F67" i="5"/>
  <c r="L17" i="5"/>
  <c r="K17" i="5"/>
  <c r="J17" i="5"/>
  <c r="I17" i="5"/>
  <c r="H17" i="5"/>
  <c r="G17" i="5"/>
  <c r="F17" i="5"/>
  <c r="L5" i="5"/>
  <c r="K5" i="5"/>
  <c r="J5" i="5"/>
  <c r="I5" i="5"/>
  <c r="H5" i="5"/>
  <c r="G5" i="5"/>
  <c r="F5" i="5"/>
  <c r="L393" i="5"/>
  <c r="K393" i="5"/>
  <c r="J393" i="5"/>
  <c r="I393" i="5"/>
  <c r="H393" i="5"/>
  <c r="G393" i="5"/>
  <c r="F393" i="5"/>
  <c r="L281" i="5"/>
  <c r="K281" i="5"/>
  <c r="J281" i="5"/>
  <c r="I281" i="5"/>
  <c r="H281" i="5"/>
  <c r="G281" i="5"/>
  <c r="F281" i="5"/>
  <c r="L52" i="5"/>
  <c r="K52" i="5"/>
  <c r="J52" i="5"/>
  <c r="I52" i="5"/>
  <c r="H52" i="5"/>
  <c r="G52" i="5"/>
  <c r="F52" i="5"/>
  <c r="L264" i="5"/>
  <c r="K264" i="5"/>
  <c r="J264" i="5"/>
  <c r="I264" i="5"/>
  <c r="H264" i="5"/>
  <c r="G264" i="5"/>
  <c r="F264" i="5"/>
  <c r="L331" i="5"/>
  <c r="K331" i="5"/>
  <c r="J331" i="5"/>
  <c r="I331" i="5"/>
  <c r="H331" i="5"/>
  <c r="G331" i="5"/>
  <c r="F331" i="5"/>
  <c r="L113" i="5"/>
  <c r="K113" i="5"/>
  <c r="J113" i="5"/>
  <c r="I113" i="5"/>
  <c r="H113" i="5"/>
  <c r="G113" i="5"/>
  <c r="F113" i="5"/>
  <c r="L86" i="5"/>
  <c r="K86" i="5"/>
  <c r="J86" i="5"/>
  <c r="I86" i="5"/>
  <c r="H86" i="5"/>
  <c r="G86" i="5"/>
  <c r="F86" i="5"/>
  <c r="L136" i="5"/>
  <c r="K136" i="5"/>
  <c r="J136" i="5"/>
  <c r="I136" i="5"/>
  <c r="H136" i="5"/>
  <c r="G136" i="5"/>
  <c r="F136" i="5"/>
  <c r="L4" i="5"/>
  <c r="K4" i="5"/>
  <c r="J4" i="5"/>
  <c r="I4" i="5"/>
  <c r="H4" i="5"/>
  <c r="G4" i="5"/>
  <c r="F4" i="5"/>
  <c r="L51" i="5"/>
  <c r="K51" i="5"/>
  <c r="J51" i="5"/>
  <c r="I51" i="5"/>
  <c r="H51" i="5"/>
  <c r="G51" i="5"/>
  <c r="F51" i="5"/>
  <c r="L20" i="5"/>
  <c r="K20" i="5"/>
  <c r="J20" i="5"/>
  <c r="I20" i="5"/>
  <c r="H20" i="5"/>
  <c r="G20" i="5"/>
  <c r="F20" i="5"/>
  <c r="L26" i="5"/>
  <c r="K26" i="5"/>
  <c r="J26" i="5"/>
  <c r="I26" i="5"/>
  <c r="H26" i="5"/>
  <c r="G26" i="5"/>
  <c r="F26" i="5"/>
  <c r="L9" i="5"/>
  <c r="K9" i="5"/>
  <c r="J9" i="5"/>
  <c r="I9" i="5"/>
  <c r="H9" i="5"/>
  <c r="G9" i="5"/>
  <c r="F9" i="5"/>
  <c r="L23" i="5"/>
  <c r="K23" i="5"/>
  <c r="J23" i="5"/>
  <c r="I23" i="5"/>
  <c r="H23" i="5"/>
  <c r="G23" i="5"/>
  <c r="F23" i="5"/>
  <c r="L460" i="5"/>
  <c r="K460" i="5"/>
  <c r="J460" i="5"/>
  <c r="I460" i="5"/>
  <c r="H460" i="5"/>
  <c r="G460" i="5"/>
  <c r="F460" i="5"/>
  <c r="L25" i="5"/>
  <c r="K25" i="5"/>
  <c r="J25" i="5"/>
  <c r="I25" i="5"/>
  <c r="H25" i="5"/>
  <c r="G25" i="5"/>
  <c r="F25" i="5"/>
  <c r="L130" i="5"/>
  <c r="K130" i="5"/>
  <c r="J130" i="5"/>
  <c r="I130" i="5"/>
  <c r="H130" i="5"/>
  <c r="G130" i="5"/>
  <c r="F130" i="5"/>
  <c r="L62" i="5"/>
  <c r="K62" i="5"/>
  <c r="J62" i="5"/>
  <c r="I62" i="5"/>
  <c r="H62" i="5"/>
  <c r="G62" i="5"/>
  <c r="F62" i="5"/>
  <c r="L7" i="5"/>
  <c r="K7" i="5"/>
  <c r="J7" i="5"/>
  <c r="I7" i="5"/>
  <c r="H7" i="5"/>
  <c r="G7" i="5"/>
  <c r="F7" i="5"/>
  <c r="L66" i="5"/>
  <c r="K66" i="5"/>
  <c r="J66" i="5"/>
  <c r="I66" i="5"/>
  <c r="H66" i="5"/>
  <c r="G66" i="5"/>
  <c r="F66" i="5"/>
  <c r="L96" i="5"/>
  <c r="K96" i="5"/>
  <c r="J96" i="5"/>
  <c r="I96" i="5"/>
  <c r="H96" i="5"/>
  <c r="G96" i="5"/>
  <c r="F96" i="5"/>
  <c r="L440" i="5"/>
  <c r="K440" i="5"/>
  <c r="J440" i="5"/>
  <c r="I440" i="5"/>
  <c r="H440" i="5"/>
  <c r="G440" i="5"/>
  <c r="F440" i="5"/>
  <c r="L386" i="5"/>
  <c r="K386" i="5"/>
  <c r="J386" i="5"/>
  <c r="I386" i="5"/>
  <c r="H386" i="5"/>
  <c r="G386" i="5"/>
  <c r="F386" i="5"/>
  <c r="L384" i="5"/>
  <c r="K384" i="5"/>
  <c r="J384" i="5"/>
  <c r="I384" i="5"/>
  <c r="H384" i="5"/>
  <c r="G384" i="5"/>
  <c r="F384" i="5"/>
  <c r="L199" i="5"/>
  <c r="K199" i="5"/>
  <c r="J199" i="5"/>
  <c r="I199" i="5"/>
  <c r="H199" i="5"/>
  <c r="G199" i="5"/>
  <c r="F199" i="5"/>
  <c r="L198" i="5"/>
  <c r="K198" i="5"/>
  <c r="J198" i="5"/>
  <c r="I198" i="5"/>
  <c r="H198" i="5"/>
  <c r="G198" i="5"/>
  <c r="F198" i="5"/>
  <c r="L378" i="5"/>
  <c r="K378" i="5"/>
  <c r="J378" i="5"/>
  <c r="I378" i="5"/>
  <c r="H378" i="5"/>
  <c r="G378" i="5"/>
  <c r="F378" i="5"/>
  <c r="L368" i="5"/>
  <c r="K368" i="5"/>
  <c r="J368" i="5"/>
  <c r="I368" i="5"/>
  <c r="H368" i="5"/>
  <c r="G368" i="5"/>
  <c r="F368" i="5"/>
  <c r="L387" i="5"/>
  <c r="K387" i="5"/>
  <c r="J387" i="5"/>
  <c r="I387" i="5"/>
  <c r="H387" i="5"/>
  <c r="G387" i="5"/>
  <c r="F387" i="5"/>
  <c r="L369" i="5"/>
  <c r="K369" i="5"/>
  <c r="J369" i="5"/>
  <c r="I369" i="5"/>
  <c r="H369" i="5"/>
  <c r="G369" i="5"/>
  <c r="F369" i="5"/>
  <c r="L132" i="5"/>
  <c r="K132" i="5"/>
  <c r="J132" i="5"/>
  <c r="I132" i="5"/>
  <c r="H132" i="5"/>
  <c r="G132" i="5"/>
  <c r="F132" i="5"/>
  <c r="L365" i="5"/>
  <c r="K365" i="5"/>
  <c r="J365" i="5"/>
  <c r="I365" i="5"/>
  <c r="H365" i="5"/>
  <c r="G365" i="5"/>
  <c r="F365" i="5"/>
  <c r="L413" i="5"/>
  <c r="K413" i="5"/>
  <c r="J413" i="5"/>
  <c r="I413" i="5"/>
  <c r="H413" i="5"/>
  <c r="G413" i="5"/>
  <c r="F413" i="5"/>
  <c r="L279" i="5"/>
  <c r="K279" i="5"/>
  <c r="J279" i="5"/>
  <c r="I279" i="5"/>
  <c r="H279" i="5"/>
  <c r="G279" i="5"/>
  <c r="F279" i="5"/>
  <c r="L294" i="5"/>
  <c r="K294" i="5"/>
  <c r="J294" i="5"/>
  <c r="I294" i="5"/>
  <c r="H294" i="5"/>
  <c r="G294" i="5"/>
  <c r="F294" i="5"/>
  <c r="L323" i="5"/>
  <c r="K323" i="5"/>
  <c r="J323" i="5"/>
  <c r="I323" i="5"/>
  <c r="H323" i="5"/>
  <c r="G323" i="5"/>
  <c r="F323" i="5"/>
  <c r="L322" i="5"/>
  <c r="K322" i="5"/>
  <c r="J322" i="5"/>
  <c r="I322" i="5"/>
  <c r="H322" i="5"/>
  <c r="G322" i="5"/>
  <c r="F322" i="5"/>
  <c r="L176" i="5"/>
  <c r="K176" i="5"/>
  <c r="J176" i="5"/>
  <c r="I176" i="5"/>
  <c r="H176" i="5"/>
  <c r="G176" i="5"/>
  <c r="F176" i="5"/>
  <c r="L438" i="5"/>
  <c r="K438" i="5"/>
  <c r="J438" i="5"/>
  <c r="I438" i="5"/>
  <c r="H438" i="5"/>
  <c r="G438" i="5"/>
  <c r="F438" i="5"/>
  <c r="L318" i="5"/>
  <c r="K318" i="5"/>
  <c r="J318" i="5"/>
  <c r="I318" i="5"/>
  <c r="H318" i="5"/>
  <c r="G318" i="5"/>
  <c r="F318" i="5"/>
  <c r="L269" i="5"/>
  <c r="K269" i="5"/>
  <c r="J269" i="5"/>
  <c r="I269" i="5"/>
  <c r="H269" i="5"/>
  <c r="G269" i="5"/>
  <c r="F269" i="5"/>
  <c r="L156" i="5"/>
  <c r="K156" i="5"/>
  <c r="J156" i="5"/>
  <c r="I156" i="5"/>
  <c r="H156" i="5"/>
  <c r="G156" i="5"/>
  <c r="F156" i="5"/>
  <c r="L481" i="5"/>
  <c r="K481" i="5"/>
  <c r="J481" i="5"/>
  <c r="I481" i="5"/>
  <c r="H481" i="5"/>
  <c r="G481" i="5"/>
  <c r="F481" i="5"/>
  <c r="L272" i="5"/>
  <c r="K272" i="5"/>
  <c r="J272" i="5"/>
  <c r="I272" i="5"/>
  <c r="H272" i="5"/>
  <c r="G272" i="5"/>
  <c r="F272" i="5"/>
  <c r="L288" i="5"/>
  <c r="K288" i="5"/>
  <c r="J288" i="5"/>
  <c r="I288" i="5"/>
  <c r="H288" i="5"/>
  <c r="G288" i="5"/>
  <c r="F288" i="5"/>
  <c r="L73" i="5"/>
  <c r="K73" i="5"/>
  <c r="J73" i="5"/>
  <c r="I73" i="5"/>
  <c r="H73" i="5"/>
  <c r="G73" i="5"/>
  <c r="F73" i="5"/>
  <c r="L215" i="5"/>
  <c r="K215" i="5"/>
  <c r="J215" i="5"/>
  <c r="I215" i="5"/>
  <c r="H215" i="5"/>
  <c r="G215" i="5"/>
  <c r="F215" i="5"/>
  <c r="L114" i="5"/>
  <c r="K114" i="5"/>
  <c r="J114" i="5"/>
  <c r="I114" i="5"/>
  <c r="H114" i="5"/>
  <c r="G114" i="5"/>
  <c r="F114" i="5"/>
  <c r="L358" i="5"/>
  <c r="K358" i="5"/>
  <c r="J358" i="5"/>
  <c r="I358" i="5"/>
  <c r="H358" i="5"/>
  <c r="G358" i="5"/>
  <c r="F358" i="5"/>
  <c r="L309" i="5"/>
  <c r="K309" i="5"/>
  <c r="J309" i="5"/>
  <c r="I309" i="5"/>
  <c r="H309" i="5"/>
  <c r="G309" i="5"/>
  <c r="F309" i="5"/>
  <c r="L357" i="5"/>
  <c r="K357" i="5"/>
  <c r="J357" i="5"/>
  <c r="I357" i="5"/>
  <c r="H357" i="5"/>
  <c r="G357" i="5"/>
  <c r="F357" i="5"/>
  <c r="L356" i="5"/>
  <c r="K356" i="5"/>
  <c r="J356" i="5"/>
  <c r="I356" i="5"/>
  <c r="H356" i="5"/>
  <c r="G356" i="5"/>
  <c r="F356" i="5"/>
  <c r="L38" i="5"/>
  <c r="K38" i="5"/>
  <c r="J38" i="5"/>
  <c r="I38" i="5"/>
  <c r="H38" i="5"/>
  <c r="G38" i="5"/>
  <c r="F38" i="5"/>
  <c r="L409" i="5"/>
  <c r="K409" i="5"/>
  <c r="J409" i="5"/>
  <c r="I409" i="5"/>
  <c r="H409" i="5"/>
  <c r="G409" i="5"/>
  <c r="F409" i="5"/>
  <c r="L435" i="5"/>
  <c r="K435" i="5"/>
  <c r="J435" i="5"/>
  <c r="I435" i="5"/>
  <c r="H435" i="5"/>
  <c r="G435" i="5"/>
  <c r="F435" i="5"/>
  <c r="L278" i="5"/>
  <c r="K278" i="5"/>
  <c r="J278" i="5"/>
  <c r="I278" i="5"/>
  <c r="H278" i="5"/>
  <c r="G278" i="5"/>
  <c r="F278" i="5"/>
  <c r="L342" i="5"/>
  <c r="K342" i="5"/>
  <c r="J342" i="5"/>
  <c r="I342" i="5"/>
  <c r="H342" i="5"/>
  <c r="G342" i="5"/>
  <c r="F342" i="5"/>
  <c r="L433" i="5"/>
  <c r="K433" i="5"/>
  <c r="J433" i="5"/>
  <c r="I433" i="5"/>
  <c r="H433" i="5"/>
  <c r="G433" i="5"/>
  <c r="F433" i="5"/>
  <c r="L477" i="5"/>
  <c r="K477" i="5"/>
  <c r="J477" i="5"/>
  <c r="I477" i="5"/>
  <c r="H477" i="5"/>
  <c r="G477" i="5"/>
  <c r="F477" i="5"/>
  <c r="L428" i="5"/>
  <c r="K428" i="5"/>
  <c r="J428" i="5"/>
  <c r="I428" i="5"/>
  <c r="H428" i="5"/>
  <c r="G428" i="5"/>
  <c r="F428" i="5"/>
  <c r="L353" i="5"/>
  <c r="K353" i="5"/>
  <c r="J353" i="5"/>
  <c r="I353" i="5"/>
  <c r="H353" i="5"/>
  <c r="G353" i="5"/>
  <c r="F353" i="5"/>
  <c r="L419" i="5"/>
  <c r="K419" i="5"/>
  <c r="J419" i="5"/>
  <c r="I419" i="5"/>
  <c r="H419" i="5"/>
  <c r="G419" i="5"/>
  <c r="F419" i="5"/>
  <c r="L416" i="5"/>
  <c r="K416" i="5"/>
  <c r="J416" i="5"/>
  <c r="I416" i="5"/>
  <c r="H416" i="5"/>
  <c r="G416" i="5"/>
  <c r="F416" i="5"/>
  <c r="L276" i="5"/>
  <c r="K276" i="5"/>
  <c r="J276" i="5"/>
  <c r="I276" i="5"/>
  <c r="H276" i="5"/>
  <c r="G276" i="5"/>
  <c r="F276" i="5"/>
  <c r="L508" i="5"/>
  <c r="K508" i="5"/>
  <c r="J508" i="5"/>
  <c r="I508" i="5"/>
  <c r="H508" i="5"/>
  <c r="G508" i="5"/>
  <c r="F508" i="5"/>
  <c r="L385" i="5"/>
  <c r="K385" i="5"/>
  <c r="J385" i="5"/>
  <c r="I385" i="5"/>
  <c r="H385" i="5"/>
  <c r="G385" i="5"/>
  <c r="F385" i="5"/>
  <c r="L503" i="5"/>
  <c r="K503" i="5"/>
  <c r="J503" i="5"/>
  <c r="I503" i="5"/>
  <c r="H503" i="5"/>
  <c r="G503" i="5"/>
  <c r="F503" i="5"/>
  <c r="L502" i="5"/>
  <c r="K502" i="5"/>
  <c r="J502" i="5"/>
  <c r="I502" i="5"/>
  <c r="H502" i="5"/>
  <c r="G502" i="5"/>
  <c r="F502" i="5"/>
  <c r="L285" i="5"/>
  <c r="K285" i="5"/>
  <c r="J285" i="5"/>
  <c r="I285" i="5"/>
  <c r="H285" i="5"/>
  <c r="G285" i="5"/>
  <c r="F285" i="5"/>
  <c r="L383" i="5"/>
  <c r="K383" i="5"/>
  <c r="J383" i="5"/>
  <c r="I383" i="5"/>
  <c r="H383" i="5"/>
  <c r="G383" i="5"/>
  <c r="F383" i="5"/>
  <c r="L382" i="5"/>
  <c r="K382" i="5"/>
  <c r="J382" i="5"/>
  <c r="I382" i="5"/>
  <c r="H382" i="5"/>
  <c r="G382" i="5"/>
  <c r="F382" i="5"/>
  <c r="L381" i="5"/>
  <c r="K381" i="5"/>
  <c r="J381" i="5"/>
  <c r="I381" i="5"/>
  <c r="H381" i="5"/>
  <c r="G381" i="5"/>
  <c r="F381" i="5"/>
  <c r="L407" i="5"/>
  <c r="K407" i="5"/>
  <c r="J407" i="5"/>
  <c r="I407" i="5"/>
  <c r="H407" i="5"/>
  <c r="G407" i="5"/>
  <c r="F407" i="5"/>
  <c r="L436" i="5"/>
  <c r="K436" i="5"/>
  <c r="J436" i="5"/>
  <c r="I436" i="5"/>
  <c r="H436" i="5"/>
  <c r="G436" i="5"/>
  <c r="F436" i="5"/>
  <c r="L406" i="5"/>
  <c r="K406" i="5"/>
  <c r="J406" i="5"/>
  <c r="I406" i="5"/>
  <c r="H406" i="5"/>
  <c r="G406" i="5"/>
  <c r="F406" i="5"/>
  <c r="L488" i="5"/>
  <c r="K488" i="5"/>
  <c r="J488" i="5"/>
  <c r="I488" i="5"/>
  <c r="H488" i="5"/>
  <c r="G488" i="5"/>
  <c r="F488" i="5"/>
  <c r="L379" i="5"/>
  <c r="K379" i="5"/>
  <c r="J379" i="5"/>
  <c r="I379" i="5"/>
  <c r="H379" i="5"/>
  <c r="G379" i="5"/>
  <c r="F379" i="5"/>
  <c r="L432" i="5"/>
  <c r="K432" i="5"/>
  <c r="J432" i="5"/>
  <c r="I432" i="5"/>
  <c r="H432" i="5"/>
  <c r="G432" i="5"/>
  <c r="F432" i="5"/>
  <c r="L312" i="5"/>
  <c r="K312" i="5"/>
  <c r="J312" i="5"/>
  <c r="I312" i="5"/>
  <c r="H312" i="5"/>
  <c r="G312" i="5"/>
  <c r="F312" i="5"/>
  <c r="L474" i="5"/>
  <c r="K474" i="5"/>
  <c r="J474" i="5"/>
  <c r="I474" i="5"/>
  <c r="H474" i="5"/>
  <c r="G474" i="5"/>
  <c r="F474" i="5"/>
  <c r="L284" i="5"/>
  <c r="K284" i="5"/>
  <c r="J284" i="5"/>
  <c r="I284" i="5"/>
  <c r="H284" i="5"/>
  <c r="G284" i="5"/>
  <c r="F284" i="5"/>
  <c r="L472" i="5"/>
  <c r="K472" i="5"/>
  <c r="J472" i="5"/>
  <c r="I472" i="5"/>
  <c r="H472" i="5"/>
  <c r="G472" i="5"/>
  <c r="F472" i="5"/>
  <c r="L427" i="5"/>
  <c r="K427" i="5"/>
  <c r="J427" i="5"/>
  <c r="I427" i="5"/>
  <c r="H427" i="5"/>
  <c r="G427" i="5"/>
  <c r="F427" i="5"/>
  <c r="L283" i="5"/>
  <c r="K283" i="5"/>
  <c r="J283" i="5"/>
  <c r="I283" i="5"/>
  <c r="H283" i="5"/>
  <c r="G283" i="5"/>
  <c r="F283" i="5"/>
  <c r="L464" i="5"/>
  <c r="K464" i="5"/>
  <c r="J464" i="5"/>
  <c r="I464" i="5"/>
  <c r="H464" i="5"/>
  <c r="G464" i="5"/>
  <c r="F464" i="5"/>
  <c r="L402" i="5"/>
  <c r="K402" i="5"/>
  <c r="J402" i="5"/>
  <c r="I402" i="5"/>
  <c r="H402" i="5"/>
  <c r="G402" i="5"/>
  <c r="F402" i="5"/>
  <c r="L377" i="5"/>
  <c r="K377" i="5"/>
  <c r="J377" i="5"/>
  <c r="I377" i="5"/>
  <c r="H377" i="5"/>
  <c r="G377" i="5"/>
  <c r="F377" i="5"/>
  <c r="L451" i="5"/>
  <c r="K451" i="5"/>
  <c r="J451" i="5"/>
  <c r="I451" i="5"/>
  <c r="H451" i="5"/>
  <c r="G451" i="5"/>
  <c r="F451" i="5"/>
  <c r="L401" i="5"/>
  <c r="K401" i="5"/>
  <c r="J401" i="5"/>
  <c r="I401" i="5"/>
  <c r="H401" i="5"/>
  <c r="G401" i="5"/>
  <c r="F401" i="5"/>
  <c r="L400" i="5"/>
  <c r="K400" i="5"/>
  <c r="J400" i="5"/>
  <c r="I400" i="5"/>
  <c r="H400" i="5"/>
  <c r="G400" i="5"/>
  <c r="F400" i="5"/>
  <c r="L56" i="5"/>
  <c r="K56" i="5"/>
  <c r="J56" i="5"/>
  <c r="I56" i="5"/>
  <c r="H56" i="5"/>
  <c r="G56" i="5"/>
  <c r="F56" i="5"/>
  <c r="L36" i="5"/>
  <c r="K36" i="5"/>
  <c r="J36" i="5"/>
  <c r="I36" i="5"/>
  <c r="H36" i="5"/>
  <c r="G36" i="5"/>
  <c r="F36" i="5"/>
  <c r="L141" i="5"/>
  <c r="K141" i="5"/>
  <c r="J141" i="5"/>
  <c r="I141" i="5"/>
  <c r="H141" i="5"/>
  <c r="G141" i="5"/>
  <c r="F141" i="5"/>
  <c r="L45" i="5"/>
  <c r="K45" i="5"/>
  <c r="J45" i="5"/>
  <c r="I45" i="5"/>
  <c r="H45" i="5"/>
  <c r="G45" i="5"/>
  <c r="F45" i="5"/>
  <c r="L251" i="5"/>
  <c r="K251" i="5"/>
  <c r="J251" i="5"/>
  <c r="I251" i="5"/>
  <c r="H251" i="5"/>
  <c r="G251" i="5"/>
  <c r="F251" i="5"/>
  <c r="L483" i="5"/>
  <c r="K483" i="5"/>
  <c r="J483" i="5"/>
  <c r="I483" i="5"/>
  <c r="H483" i="5"/>
  <c r="G483" i="5"/>
  <c r="F483" i="5"/>
  <c r="L175" i="5"/>
  <c r="K175" i="5"/>
  <c r="J175" i="5"/>
  <c r="I175" i="5"/>
  <c r="H175" i="5"/>
  <c r="G175" i="5"/>
  <c r="F175" i="5"/>
  <c r="L246" i="5"/>
  <c r="K246" i="5"/>
  <c r="J246" i="5"/>
  <c r="I246" i="5"/>
  <c r="H246" i="5"/>
  <c r="G246" i="5"/>
  <c r="F246" i="5"/>
  <c r="L374" i="5"/>
  <c r="K374" i="5"/>
  <c r="J374" i="5"/>
  <c r="I374" i="5"/>
  <c r="H374" i="5"/>
  <c r="G374" i="5"/>
  <c r="F374" i="5"/>
  <c r="L473" i="5"/>
  <c r="K473" i="5"/>
  <c r="J473" i="5"/>
  <c r="I473" i="5"/>
  <c r="H473" i="5"/>
  <c r="G473" i="5"/>
  <c r="F473" i="5"/>
  <c r="L188" i="5"/>
  <c r="K188" i="5"/>
  <c r="J188" i="5"/>
  <c r="I188" i="5"/>
  <c r="H188" i="5"/>
  <c r="G188" i="5"/>
  <c r="F188" i="5"/>
  <c r="L160" i="5"/>
  <c r="K160" i="5"/>
  <c r="J160" i="5"/>
  <c r="I160" i="5"/>
  <c r="H160" i="5"/>
  <c r="G160" i="5"/>
  <c r="F160" i="5"/>
  <c r="L211" i="5"/>
  <c r="K211" i="5"/>
  <c r="J211" i="5"/>
  <c r="I211" i="5"/>
  <c r="H211" i="5"/>
  <c r="G211" i="5"/>
  <c r="F211" i="5"/>
  <c r="L68" i="5"/>
  <c r="K68" i="5"/>
  <c r="J68" i="5"/>
  <c r="I68" i="5"/>
  <c r="H68" i="5"/>
  <c r="G68" i="5"/>
  <c r="F68" i="5"/>
  <c r="L16" i="5"/>
  <c r="K16" i="5"/>
  <c r="J16" i="5"/>
  <c r="I16" i="5"/>
  <c r="H16" i="5"/>
  <c r="G16" i="5"/>
  <c r="F16" i="5"/>
  <c r="L456" i="5"/>
  <c r="K456" i="5"/>
  <c r="J456" i="5"/>
  <c r="I456" i="5"/>
  <c r="H456" i="5"/>
  <c r="G456" i="5"/>
  <c r="F456" i="5"/>
  <c r="L417" i="5"/>
  <c r="K417" i="5"/>
  <c r="J417" i="5"/>
  <c r="I417" i="5"/>
  <c r="H417" i="5"/>
  <c r="G417" i="5"/>
  <c r="F417" i="5"/>
  <c r="L324" i="5"/>
  <c r="K324" i="5"/>
  <c r="J324" i="5"/>
  <c r="I324" i="5"/>
  <c r="H324" i="5"/>
  <c r="G324" i="5"/>
  <c r="F324" i="5"/>
  <c r="T585" i="8" l="1"/>
  <c r="U585" i="8" s="1"/>
  <c r="T571" i="8"/>
  <c r="U571" i="8" s="1"/>
  <c r="T565" i="8"/>
  <c r="U565" i="8" s="1"/>
  <c r="T563" i="8"/>
  <c r="U563" i="8" s="1"/>
  <c r="T542" i="8"/>
  <c r="U542" i="8" s="1"/>
  <c r="T591" i="8"/>
  <c r="U591" i="8" s="1"/>
  <c r="R41" i="11"/>
  <c r="S41" i="11" s="1"/>
  <c r="R34" i="11"/>
  <c r="S34" i="11" s="1"/>
  <c r="R36" i="11"/>
  <c r="S36" i="11" s="1"/>
  <c r="R38" i="11"/>
  <c r="S38" i="11" s="1"/>
  <c r="R40" i="11"/>
  <c r="S40" i="11" s="1"/>
  <c r="R12" i="11"/>
  <c r="S12" i="11" s="1"/>
  <c r="R14" i="11"/>
  <c r="S14" i="11" s="1"/>
  <c r="R16" i="11"/>
  <c r="S16" i="11" s="1"/>
  <c r="R18" i="11"/>
  <c r="S18" i="11" s="1"/>
  <c r="R19" i="11"/>
  <c r="S19" i="11" s="1"/>
  <c r="R8" i="11"/>
  <c r="S8" i="11" s="1"/>
  <c r="R9" i="11"/>
  <c r="S9" i="11" s="1"/>
  <c r="R10" i="11"/>
  <c r="S10" i="11" s="1"/>
  <c r="P41" i="11"/>
  <c r="P34" i="11"/>
  <c r="P36" i="11"/>
  <c r="P38" i="11"/>
  <c r="P40" i="11"/>
  <c r="N19" i="6"/>
  <c r="O19" i="6" s="1"/>
  <c r="N28" i="6"/>
  <c r="O28" i="6" s="1"/>
  <c r="T419" i="8"/>
  <c r="U419" i="8" s="1"/>
  <c r="T523" i="8"/>
  <c r="U523" i="8" s="1"/>
  <c r="T211" i="8"/>
  <c r="U211" i="8" s="1"/>
  <c r="T314" i="8"/>
  <c r="U314" i="8" s="1"/>
  <c r="T113" i="8"/>
  <c r="U113" i="8" s="1"/>
  <c r="T407" i="8"/>
  <c r="U407" i="8" s="1"/>
  <c r="T190" i="8"/>
  <c r="U190" i="8" s="1"/>
  <c r="T115" i="8"/>
  <c r="U115" i="8" s="1"/>
  <c r="T321" i="8"/>
  <c r="U321" i="8" s="1"/>
  <c r="T487" i="8"/>
  <c r="U487" i="8" s="1"/>
  <c r="T279" i="8"/>
  <c r="U279" i="8" s="1"/>
  <c r="R40" i="9"/>
  <c r="S40" i="9" s="1"/>
  <c r="R35" i="9"/>
  <c r="S35" i="9" s="1"/>
  <c r="R39" i="9"/>
  <c r="S39" i="9" s="1"/>
  <c r="R26" i="9"/>
  <c r="S26" i="9" s="1"/>
  <c r="R33" i="9"/>
  <c r="S33" i="9" s="1"/>
  <c r="R32" i="9"/>
  <c r="S32" i="9" s="1"/>
  <c r="R23" i="9"/>
  <c r="S23" i="9" s="1"/>
  <c r="R36" i="9"/>
  <c r="S36" i="9" s="1"/>
  <c r="R31" i="9"/>
  <c r="S31" i="9" s="1"/>
  <c r="R25" i="9"/>
  <c r="S25" i="9" s="1"/>
  <c r="R22" i="9"/>
  <c r="S22" i="9" s="1"/>
  <c r="R20" i="9"/>
  <c r="S20" i="9" s="1"/>
  <c r="R13" i="9"/>
  <c r="S13" i="9" s="1"/>
  <c r="R11" i="9"/>
  <c r="S11" i="9" s="1"/>
  <c r="R12" i="9"/>
  <c r="S12" i="9" s="1"/>
  <c r="R10" i="9"/>
  <c r="S10" i="9" s="1"/>
  <c r="R14" i="9"/>
  <c r="S14" i="9" s="1"/>
  <c r="R17" i="9"/>
  <c r="S17" i="9" s="1"/>
  <c r="R5" i="9"/>
  <c r="S5" i="9" s="1"/>
  <c r="R3" i="9"/>
  <c r="S3" i="9" s="1"/>
  <c r="R38" i="9"/>
  <c r="S38" i="9" s="1"/>
  <c r="R28" i="9"/>
  <c r="S28" i="9" s="1"/>
  <c r="R41" i="9"/>
  <c r="S41" i="9" s="1"/>
  <c r="R37" i="9"/>
  <c r="S37" i="9" s="1"/>
  <c r="R27" i="9"/>
  <c r="S27" i="9" s="1"/>
  <c r="R29" i="9"/>
  <c r="S29" i="9" s="1"/>
  <c r="R30" i="9"/>
  <c r="S30" i="9" s="1"/>
  <c r="R34" i="9"/>
  <c r="S34" i="9" s="1"/>
  <c r="R24" i="9"/>
  <c r="S24" i="9" s="1"/>
  <c r="R19" i="9"/>
  <c r="S19" i="9" s="1"/>
  <c r="R21" i="9"/>
  <c r="S21" i="9" s="1"/>
  <c r="R18" i="9"/>
  <c r="S18" i="9" s="1"/>
  <c r="R16" i="9"/>
  <c r="S16" i="9" s="1"/>
  <c r="R15" i="9"/>
  <c r="S15" i="9" s="1"/>
  <c r="R8" i="9"/>
  <c r="S8" i="9" s="1"/>
  <c r="R9" i="9"/>
  <c r="S9" i="9" s="1"/>
  <c r="R7" i="9"/>
  <c r="S7" i="9" s="1"/>
  <c r="R6" i="9"/>
  <c r="S6" i="9" s="1"/>
  <c r="R4" i="9"/>
  <c r="S4" i="9" s="1"/>
  <c r="P40" i="9"/>
  <c r="P38" i="9"/>
  <c r="Q38" i="9" s="1"/>
  <c r="P39" i="9"/>
  <c r="P35" i="9"/>
  <c r="P28" i="9"/>
  <c r="Q28" i="9" s="1"/>
  <c r="L7" i="6"/>
  <c r="T241" i="8"/>
  <c r="U241" i="8" s="1"/>
  <c r="T13" i="8"/>
  <c r="U13" i="8" s="1"/>
  <c r="T588" i="8"/>
  <c r="U588" i="8" s="1"/>
  <c r="T240" i="8"/>
  <c r="U240" i="8" s="1"/>
  <c r="T593" i="8"/>
  <c r="U593" i="8" s="1"/>
  <c r="T358" i="8"/>
  <c r="U358" i="8" s="1"/>
  <c r="T134" i="8"/>
  <c r="U134" i="8" s="1"/>
  <c r="T233" i="8"/>
  <c r="U233" i="8" s="1"/>
  <c r="M87" i="5"/>
  <c r="Q175" i="8" s="1"/>
  <c r="R175" i="8" s="1"/>
  <c r="S175" i="8" s="1"/>
  <c r="T148" i="8"/>
  <c r="U148" i="8" s="1"/>
  <c r="T29" i="8"/>
  <c r="U29" i="8" s="1"/>
  <c r="T41" i="8"/>
  <c r="U41" i="8" s="1"/>
  <c r="T538" i="8"/>
  <c r="U538" i="8" s="1"/>
  <c r="T23" i="8"/>
  <c r="U23" i="8" s="1"/>
  <c r="T6" i="8"/>
  <c r="U6" i="8" s="1"/>
  <c r="T130" i="8"/>
  <c r="U130" i="8" s="1"/>
  <c r="T5" i="8"/>
  <c r="U5" i="8" s="1"/>
  <c r="T98" i="8"/>
  <c r="U98" i="8" s="1"/>
  <c r="T43" i="8"/>
  <c r="U43" i="8" s="1"/>
  <c r="T21" i="8"/>
  <c r="U21" i="8" s="1"/>
  <c r="T32" i="8"/>
  <c r="U32" i="8" s="1"/>
  <c r="T28" i="8"/>
  <c r="U28" i="8" s="1"/>
  <c r="T259" i="8"/>
  <c r="U259" i="8" s="1"/>
  <c r="T171" i="8"/>
  <c r="U171" i="8" s="1"/>
  <c r="T172" i="8"/>
  <c r="U172" i="8" s="1"/>
  <c r="T234" i="8"/>
  <c r="U234" i="8" s="1"/>
  <c r="T432" i="8"/>
  <c r="U432" i="8" s="1"/>
  <c r="T462" i="8"/>
  <c r="U462" i="8" s="1"/>
  <c r="T194" i="8"/>
  <c r="U194" i="8" s="1"/>
  <c r="T90" i="8"/>
  <c r="U90" i="8" s="1"/>
  <c r="T105" i="8"/>
  <c r="U105" i="8" s="1"/>
  <c r="T142" i="8"/>
  <c r="U142" i="8" s="1"/>
  <c r="T59" i="8"/>
  <c r="U59" i="8" s="1"/>
  <c r="T100" i="8"/>
  <c r="U100" i="8" s="1"/>
  <c r="T104" i="8"/>
  <c r="U104" i="8" s="1"/>
  <c r="T187" i="8"/>
  <c r="U187" i="8" s="1"/>
  <c r="T146" i="8"/>
  <c r="U146" i="8" s="1"/>
  <c r="T342" i="8"/>
  <c r="U342" i="8" s="1"/>
  <c r="T125" i="8"/>
  <c r="U125" i="8" s="1"/>
  <c r="T219" i="8"/>
  <c r="U219" i="8" s="1"/>
  <c r="T443" i="8"/>
  <c r="U443" i="8" s="1"/>
  <c r="T309" i="8"/>
  <c r="U309" i="8" s="1"/>
  <c r="T163" i="8"/>
  <c r="U163" i="8" s="1"/>
  <c r="T383" i="8"/>
  <c r="U383" i="8" s="1"/>
  <c r="T173" i="8"/>
  <c r="U173" i="8" s="1"/>
  <c r="T201" i="8"/>
  <c r="U201" i="8" s="1"/>
  <c r="T437" i="8"/>
  <c r="U437" i="8" s="1"/>
  <c r="T238" i="8"/>
  <c r="U238" i="8" s="1"/>
  <c r="T450" i="8"/>
  <c r="U450" i="8" s="1"/>
  <c r="T14" i="8"/>
  <c r="U14" i="8" s="1"/>
  <c r="T197" i="8"/>
  <c r="U197" i="8" s="1"/>
  <c r="T338" i="8"/>
  <c r="U338" i="8" s="1"/>
  <c r="T452" i="8"/>
  <c r="U452" i="8" s="1"/>
  <c r="T55" i="8"/>
  <c r="U55" i="8" s="1"/>
  <c r="T40" i="8"/>
  <c r="U40" i="8" s="1"/>
  <c r="T8" i="8"/>
  <c r="U8" i="8" s="1"/>
  <c r="T11" i="8"/>
  <c r="U11" i="8" s="1"/>
  <c r="T60" i="8"/>
  <c r="U60" i="8" s="1"/>
  <c r="T436" i="8"/>
  <c r="U436" i="8" s="1"/>
  <c r="T47" i="8"/>
  <c r="U47" i="8" s="1"/>
  <c r="T124" i="8"/>
  <c r="U124" i="8" s="1"/>
  <c r="T365" i="8"/>
  <c r="U365" i="8" s="1"/>
  <c r="T4" i="8"/>
  <c r="U4" i="8" s="1"/>
  <c r="T45" i="8"/>
  <c r="U45" i="8" s="1"/>
  <c r="T481" i="8"/>
  <c r="U481" i="8" s="1"/>
  <c r="T140" i="8"/>
  <c r="U140" i="8" s="1"/>
  <c r="T262" i="8"/>
  <c r="U262" i="8" s="1"/>
  <c r="T154" i="8"/>
  <c r="U154" i="8" s="1"/>
  <c r="T574" i="8"/>
  <c r="U574" i="8" s="1"/>
  <c r="T414" i="8"/>
  <c r="U414" i="8" s="1"/>
  <c r="T63" i="8"/>
  <c r="U63" i="8" s="1"/>
  <c r="T185" i="8"/>
  <c r="U185" i="8" s="1"/>
  <c r="T296" i="8"/>
  <c r="U296" i="8" s="1"/>
  <c r="T226" i="8"/>
  <c r="U226" i="8" s="1"/>
  <c r="T336" i="8"/>
  <c r="U336" i="8" s="1"/>
  <c r="T108" i="8"/>
  <c r="U108" i="8" s="1"/>
  <c r="T15" i="8"/>
  <c r="U15" i="8" s="1"/>
  <c r="T308" i="8"/>
  <c r="U308" i="8" s="1"/>
  <c r="T359" i="8"/>
  <c r="U359" i="8" s="1"/>
  <c r="T225" i="8"/>
  <c r="U225" i="8" s="1"/>
  <c r="T120" i="8"/>
  <c r="U120" i="8" s="1"/>
  <c r="T159" i="8"/>
  <c r="U159" i="8" s="1"/>
  <c r="T68" i="8"/>
  <c r="U68" i="8" s="1"/>
  <c r="T484" i="8"/>
  <c r="U484" i="8" s="1"/>
  <c r="T67" i="8"/>
  <c r="U67" i="8" s="1"/>
  <c r="T10" i="8"/>
  <c r="U10" i="8" s="1"/>
  <c r="T272" i="8"/>
  <c r="U272" i="8" s="1"/>
  <c r="T273" i="8"/>
  <c r="U273" i="8" s="1"/>
  <c r="T380" i="8"/>
  <c r="U380" i="8" s="1"/>
  <c r="T313" i="8"/>
  <c r="U313" i="8" s="1"/>
  <c r="T370" i="8"/>
  <c r="U370" i="8" s="1"/>
  <c r="T418" i="8"/>
  <c r="U418" i="8" s="1"/>
  <c r="T492" i="8"/>
  <c r="U492" i="8" s="1"/>
  <c r="T476" i="8"/>
  <c r="U476" i="8" s="1"/>
  <c r="T416" i="8"/>
  <c r="U416" i="8" s="1"/>
  <c r="T239" i="8"/>
  <c r="U239" i="8" s="1"/>
  <c r="T264" i="8"/>
  <c r="U264" i="8" s="1"/>
  <c r="T132" i="8"/>
  <c r="U132" i="8" s="1"/>
  <c r="T232" i="8"/>
  <c r="U232" i="8" s="1"/>
  <c r="T179" i="8"/>
  <c r="U179" i="8" s="1"/>
  <c r="T578" i="8"/>
  <c r="U578" i="8" s="1"/>
  <c r="T61" i="8"/>
  <c r="U61" i="8" s="1"/>
  <c r="T66" i="8"/>
  <c r="U66" i="8" s="1"/>
  <c r="T166" i="8"/>
  <c r="U166" i="8" s="1"/>
  <c r="T89" i="8"/>
  <c r="U89" i="8" s="1"/>
  <c r="T514" i="8"/>
  <c r="U514" i="8" s="1"/>
  <c r="T26" i="8"/>
  <c r="U26" i="8" s="1"/>
  <c r="T519" i="8"/>
  <c r="U519" i="8" s="1"/>
  <c r="T152" i="8"/>
  <c r="U152" i="8" s="1"/>
  <c r="T183" i="8"/>
  <c r="U183" i="8" s="1"/>
  <c r="T293" i="8"/>
  <c r="U293" i="8" s="1"/>
  <c r="T51" i="8"/>
  <c r="U51" i="8" s="1"/>
  <c r="T222" i="8"/>
  <c r="U222" i="8" s="1"/>
  <c r="T281" i="8"/>
  <c r="U281" i="8" s="1"/>
  <c r="T114" i="8"/>
  <c r="U114" i="8" s="1"/>
  <c r="T186" i="8"/>
  <c r="U186" i="8" s="1"/>
  <c r="T139" i="8"/>
  <c r="U139" i="8" s="1"/>
  <c r="T200" i="8"/>
  <c r="U200" i="8" s="1"/>
  <c r="T210" i="8"/>
  <c r="U210" i="8" s="1"/>
  <c r="T54" i="8"/>
  <c r="U54" i="8" s="1"/>
  <c r="T141" i="8"/>
  <c r="U141" i="8" s="1"/>
  <c r="T143" i="8"/>
  <c r="U143" i="8" s="1"/>
  <c r="T79" i="8"/>
  <c r="U79" i="8" s="1"/>
  <c r="T496" i="8"/>
  <c r="U496" i="8" s="1"/>
  <c r="T290" i="8"/>
  <c r="U290" i="8" s="1"/>
  <c r="T129" i="8"/>
  <c r="U129" i="8" s="1"/>
  <c r="T495" i="8"/>
  <c r="U495" i="8" s="1"/>
  <c r="T501" i="8"/>
  <c r="U501" i="8" s="1"/>
  <c r="T137" i="8"/>
  <c r="U137" i="8" s="1"/>
  <c r="T133" i="8"/>
  <c r="U133" i="8" s="1"/>
  <c r="T451" i="8"/>
  <c r="U451" i="8" s="1"/>
  <c r="T164" i="8"/>
  <c r="U164" i="8" s="1"/>
  <c r="T168" i="8"/>
  <c r="U168" i="8" s="1"/>
  <c r="T288" i="8"/>
  <c r="U288" i="8" s="1"/>
  <c r="T408" i="8"/>
  <c r="U408" i="8" s="1"/>
  <c r="T80" i="8"/>
  <c r="U80" i="8" s="1"/>
  <c r="T449" i="8"/>
  <c r="U449" i="8" s="1"/>
  <c r="T374" i="8"/>
  <c r="U374" i="8" s="1"/>
  <c r="T422" i="8"/>
  <c r="U422" i="8" s="1"/>
  <c r="T558" i="8"/>
  <c r="U558" i="8" s="1"/>
  <c r="T530" i="8"/>
  <c r="U530" i="8" s="1"/>
  <c r="T531" i="8"/>
  <c r="U531" i="8" s="1"/>
  <c r="T560" i="8"/>
  <c r="U560" i="8" s="1"/>
  <c r="T271" i="8"/>
  <c r="U271" i="8" s="1"/>
  <c r="T294" i="8"/>
  <c r="U294" i="8" s="1"/>
  <c r="T33" i="8"/>
  <c r="U33" i="8" s="1"/>
  <c r="T367" i="8"/>
  <c r="U367" i="8" s="1"/>
  <c r="T333" i="8"/>
  <c r="U333" i="8" s="1"/>
  <c r="T499" i="8"/>
  <c r="U499" i="8" s="1"/>
  <c r="T69" i="8"/>
  <c r="U69" i="8" s="1"/>
  <c r="T160" i="8"/>
  <c r="U160" i="8" s="1"/>
  <c r="T83" i="8"/>
  <c r="U83" i="8" s="1"/>
  <c r="T498" i="8"/>
  <c r="U498" i="8" s="1"/>
  <c r="T424" i="8"/>
  <c r="U424" i="8" s="1"/>
  <c r="T122" i="8"/>
  <c r="U122" i="8" s="1"/>
  <c r="T31" i="8"/>
  <c r="U31" i="8" s="1"/>
  <c r="T110" i="8"/>
  <c r="U110" i="8" s="1"/>
  <c r="T369" i="8"/>
  <c r="U369" i="8" s="1"/>
  <c r="T62" i="8"/>
  <c r="U62" i="8" s="1"/>
  <c r="T112" i="8"/>
  <c r="U112" i="8" s="1"/>
  <c r="T53" i="8"/>
  <c r="U53" i="8" s="1"/>
  <c r="T75" i="8"/>
  <c r="U75" i="8" s="1"/>
  <c r="T228" i="8"/>
  <c r="U228" i="8" s="1"/>
  <c r="T213" i="8"/>
  <c r="U213" i="8" s="1"/>
  <c r="T577" i="8"/>
  <c r="U577" i="8" s="1"/>
  <c r="T153" i="8"/>
  <c r="U153" i="8" s="1"/>
  <c r="T355" i="8"/>
  <c r="U355" i="8" s="1"/>
  <c r="T445" i="8"/>
  <c r="U445" i="8" s="1"/>
  <c r="T360" i="8"/>
  <c r="U360" i="8" s="1"/>
  <c r="T375" i="8"/>
  <c r="U375" i="8" s="1"/>
  <c r="T423" i="8"/>
  <c r="U423" i="8" s="1"/>
  <c r="T493" i="8"/>
  <c r="U493" i="8" s="1"/>
  <c r="T427" i="8"/>
  <c r="U427" i="8" s="1"/>
  <c r="T540" i="8"/>
  <c r="U540" i="8" s="1"/>
  <c r="T470" i="8"/>
  <c r="U470" i="8" s="1"/>
  <c r="T467" i="8"/>
  <c r="U467" i="8" s="1"/>
  <c r="T103" i="8"/>
  <c r="U103" i="8" s="1"/>
  <c r="T474" i="8"/>
  <c r="U474" i="8" s="1"/>
  <c r="T524" i="8"/>
  <c r="U524" i="8" s="1"/>
  <c r="T473" i="8"/>
  <c r="U473" i="8" s="1"/>
  <c r="T258" i="8"/>
  <c r="U258" i="8" s="1"/>
  <c r="T299" i="8"/>
  <c r="U299" i="8" s="1"/>
  <c r="T535" i="8"/>
  <c r="U535" i="8" s="1"/>
  <c r="T536" i="8"/>
  <c r="U536" i="8" s="1"/>
  <c r="T468" i="8"/>
  <c r="U468" i="8" s="1"/>
  <c r="T348" i="8"/>
  <c r="U348" i="8" s="1"/>
  <c r="T318" i="8"/>
  <c r="U318" i="8" s="1"/>
  <c r="T303" i="8"/>
  <c r="U303" i="8" s="1"/>
  <c r="T256" i="8"/>
  <c r="U256" i="8" s="1"/>
  <c r="T592" i="8"/>
  <c r="U592" i="8" s="1"/>
  <c r="T350" i="8"/>
  <c r="U350" i="8" s="1"/>
  <c r="T351" i="8"/>
  <c r="U351" i="8" s="1"/>
  <c r="T541" i="8"/>
  <c r="U541" i="8" s="1"/>
  <c r="T426" i="8"/>
  <c r="U426" i="8" s="1"/>
  <c r="T302" i="8"/>
  <c r="U302" i="8" s="1"/>
  <c r="T246" i="8"/>
  <c r="U246" i="8" s="1"/>
  <c r="T440" i="8"/>
  <c r="U440" i="8" s="1"/>
  <c r="T428" i="8"/>
  <c r="U428" i="8" s="1"/>
  <c r="T460" i="8"/>
  <c r="U460" i="8" s="1"/>
  <c r="T88" i="8"/>
  <c r="U88" i="8" s="1"/>
  <c r="T550" i="8"/>
  <c r="U550" i="8" s="1"/>
  <c r="T343" i="8"/>
  <c r="U343" i="8" s="1"/>
  <c r="T128" i="8"/>
  <c r="U128" i="8" s="1"/>
  <c r="T102" i="8"/>
  <c r="U102" i="8" s="1"/>
  <c r="T466" i="8"/>
  <c r="U466" i="8" s="1"/>
  <c r="T269" i="8"/>
  <c r="U269" i="8" s="1"/>
  <c r="T567" i="8"/>
  <c r="U567" i="8" s="1"/>
  <c r="T214" i="8"/>
  <c r="U214" i="8" s="1"/>
  <c r="T465" i="8"/>
  <c r="U465" i="8" s="1"/>
  <c r="T191" i="8"/>
  <c r="U191" i="8" s="1"/>
  <c r="T330" i="8"/>
  <c r="U330" i="8" s="1"/>
  <c r="T433" i="8"/>
  <c r="U433" i="8" s="1"/>
  <c r="T511" i="8"/>
  <c r="U511" i="8" s="1"/>
  <c r="T515" i="8"/>
  <c r="U515" i="8" s="1"/>
  <c r="T417" i="8"/>
  <c r="U417" i="8" s="1"/>
  <c r="T520" i="8"/>
  <c r="U520" i="8" s="1"/>
  <c r="T576" i="8"/>
  <c r="U576" i="8" s="1"/>
  <c r="T217" i="8"/>
  <c r="U217" i="8" s="1"/>
  <c r="T442" i="8"/>
  <c r="U442" i="8" s="1"/>
  <c r="T572" i="8"/>
  <c r="U572" i="8" s="1"/>
  <c r="T325" i="8"/>
  <c r="U325" i="8" s="1"/>
  <c r="T126" i="8"/>
  <c r="U126" i="8" s="1"/>
  <c r="T253" i="8"/>
  <c r="U253" i="8" s="1"/>
  <c r="T324" i="8"/>
  <c r="U324" i="8" s="1"/>
  <c r="T216" i="8"/>
  <c r="U216" i="8" s="1"/>
  <c r="T155" i="8"/>
  <c r="U155" i="8" s="1"/>
  <c r="T526" i="8"/>
  <c r="U526" i="8" s="1"/>
  <c r="T251" i="8"/>
  <c r="U251" i="8" s="1"/>
  <c r="T332" i="8"/>
  <c r="U332" i="8" s="1"/>
  <c r="T554" i="8"/>
  <c r="U554" i="8" s="1"/>
  <c r="T522" i="8"/>
  <c r="U522" i="8" s="1"/>
  <c r="T283" i="8"/>
  <c r="U283" i="8" s="1"/>
  <c r="T534" i="8"/>
  <c r="U534" i="8" s="1"/>
  <c r="T545" i="8"/>
  <c r="U545" i="8" s="1"/>
  <c r="T569" i="8"/>
  <c r="U569" i="8" s="1"/>
  <c r="T587" i="8"/>
  <c r="U587" i="8" s="1"/>
  <c r="T119" i="8"/>
  <c r="U119" i="8" s="1"/>
  <c r="T448" i="8"/>
  <c r="U448" i="8" s="1"/>
  <c r="T583" i="8"/>
  <c r="U583" i="8" s="1"/>
  <c r="T205" i="8"/>
  <c r="U205" i="8" s="1"/>
  <c r="T507" i="8"/>
  <c r="U507" i="8" s="1"/>
  <c r="T469" i="8"/>
  <c r="U469" i="8" s="1"/>
  <c r="T204" i="8"/>
  <c r="U204" i="8" s="1"/>
  <c r="T206" i="8"/>
  <c r="U206" i="8" s="1"/>
  <c r="T208" i="8"/>
  <c r="U208" i="8" s="1"/>
  <c r="T328" i="8"/>
  <c r="U328" i="8" s="1"/>
  <c r="T580" i="8"/>
  <c r="U580" i="8" s="1"/>
  <c r="T412" i="8"/>
  <c r="U412" i="8" s="1"/>
  <c r="T553" i="8"/>
  <c r="U553" i="8" s="1"/>
  <c r="T446" i="8"/>
  <c r="U446" i="8" s="1"/>
  <c r="T544" i="8"/>
  <c r="U544" i="8" s="1"/>
  <c r="T548" i="8"/>
  <c r="U548" i="8" s="1"/>
  <c r="R347" i="8"/>
  <c r="T347" i="8"/>
  <c r="U347" i="8" s="1"/>
  <c r="T461" i="8"/>
  <c r="U461" i="8" s="1"/>
  <c r="T384" i="8"/>
  <c r="U384" i="8" s="1"/>
  <c r="T378" i="8"/>
  <c r="U378" i="8" s="1"/>
  <c r="T379" i="8"/>
  <c r="U379" i="8" s="1"/>
  <c r="T431" i="8"/>
  <c r="U431" i="8" s="1"/>
  <c r="T505" i="8"/>
  <c r="U505" i="8" s="1"/>
  <c r="T508" i="8"/>
  <c r="U508" i="8" s="1"/>
  <c r="T287" i="8"/>
  <c r="U287" i="8" s="1"/>
  <c r="T285" i="8"/>
  <c r="U285" i="8" s="1"/>
  <c r="T503" i="8"/>
  <c r="U503" i="8" s="1"/>
  <c r="T506" i="8"/>
  <c r="U506" i="8" s="1"/>
  <c r="T438" i="8"/>
  <c r="U438" i="8" s="1"/>
  <c r="T409" i="8"/>
  <c r="U409" i="8" s="1"/>
  <c r="T410" i="8"/>
  <c r="U410" i="8" s="1"/>
  <c r="T411" i="8"/>
  <c r="U411" i="8" s="1"/>
  <c r="T435" i="8"/>
  <c r="U435" i="8" s="1"/>
  <c r="T456" i="8"/>
  <c r="U456" i="8" s="1"/>
  <c r="T464" i="8"/>
  <c r="U464" i="8" s="1"/>
  <c r="T180" i="8"/>
  <c r="U180" i="8" s="1"/>
  <c r="T556" i="8"/>
  <c r="U556" i="8" s="1"/>
  <c r="T372" i="8"/>
  <c r="U372" i="8" s="1"/>
  <c r="T429" i="8"/>
  <c r="U429" i="8" s="1"/>
  <c r="T265" i="8"/>
  <c r="U265" i="8" s="1"/>
  <c r="T161" i="8"/>
  <c r="U161" i="8" s="1"/>
  <c r="T260" i="8"/>
  <c r="U260" i="8" s="1"/>
  <c r="T485" i="8"/>
  <c r="U485" i="8" s="1"/>
  <c r="T488" i="8"/>
  <c r="U488" i="8" s="1"/>
  <c r="T388" i="8"/>
  <c r="U388" i="8" s="1"/>
  <c r="T479" i="8"/>
  <c r="U479" i="8" s="1"/>
  <c r="T268" i="8"/>
  <c r="U268" i="8" s="1"/>
  <c r="T405" i="8"/>
  <c r="U405" i="8" s="1"/>
  <c r="T391" i="8"/>
  <c r="U391" i="8" s="1"/>
  <c r="T387" i="8"/>
  <c r="U387" i="8" s="1"/>
  <c r="T392" i="8"/>
  <c r="U392" i="8" s="1"/>
  <c r="T389" i="8"/>
  <c r="U389" i="8" s="1"/>
  <c r="T482" i="8"/>
  <c r="U482" i="8" s="1"/>
  <c r="T400" i="8"/>
  <c r="U400" i="8" s="1"/>
  <c r="T349" i="8"/>
  <c r="U349" i="8" s="1"/>
  <c r="T220" i="8"/>
  <c r="U220" i="8" s="1"/>
  <c r="T399" i="8"/>
  <c r="U399" i="8" s="1"/>
  <c r="T386" i="8"/>
  <c r="U386" i="8" s="1"/>
  <c r="T390" i="8"/>
  <c r="U390" i="8" s="1"/>
  <c r="T551" i="8"/>
  <c r="U551" i="8" s="1"/>
  <c r="T196" i="8"/>
  <c r="U196" i="8" s="1"/>
  <c r="T341" i="8"/>
  <c r="U341" i="8" s="1"/>
  <c r="T518" i="8"/>
  <c r="U518" i="8" s="1"/>
  <c r="T244" i="8"/>
  <c r="U244" i="8" s="1"/>
  <c r="T377" i="8"/>
  <c r="U377" i="8" s="1"/>
  <c r="T594" i="8"/>
  <c r="U594" i="8" s="1"/>
  <c r="T376" i="8"/>
  <c r="U376" i="8" s="1"/>
  <c r="T381" i="8"/>
  <c r="U381" i="8" s="1"/>
  <c r="T494" i="8"/>
  <c r="U494" i="8" s="1"/>
  <c r="T364" i="8"/>
  <c r="U364" i="8" s="1"/>
  <c r="T361" i="8"/>
  <c r="U361" i="8" s="1"/>
  <c r="T504" i="8"/>
  <c r="U504" i="8" s="1"/>
  <c r="T286" i="8"/>
  <c r="U286" i="8" s="1"/>
  <c r="T284" i="8"/>
  <c r="U284" i="8" s="1"/>
  <c r="T363" i="8"/>
  <c r="U363" i="8" s="1"/>
  <c r="T362" i="8"/>
  <c r="U362" i="8" s="1"/>
  <c r="T590" i="8"/>
  <c r="U590" i="8" s="1"/>
  <c r="T575" i="8"/>
  <c r="U575" i="8" s="1"/>
  <c r="T413" i="8"/>
  <c r="U413" i="8" s="1"/>
  <c r="T457" i="8"/>
  <c r="U457" i="8" s="1"/>
  <c r="T230" i="8"/>
  <c r="U230" i="8" s="1"/>
  <c r="T459" i="8"/>
  <c r="U459" i="8" s="1"/>
  <c r="T455" i="8"/>
  <c r="U455" i="8" s="1"/>
  <c r="T454" i="8"/>
  <c r="U454" i="8" s="1"/>
  <c r="T458" i="8"/>
  <c r="U458" i="8" s="1"/>
  <c r="T559" i="8"/>
  <c r="U559" i="8" s="1"/>
  <c r="T453" i="8"/>
  <c r="U453" i="8" s="1"/>
  <c r="T434" i="8"/>
  <c r="U434" i="8" s="1"/>
  <c r="T509" i="8"/>
  <c r="U509" i="8" s="1"/>
  <c r="T257" i="8"/>
  <c r="U257" i="8" s="1"/>
  <c r="T510" i="8"/>
  <c r="U510" i="8" s="1"/>
  <c r="T397" i="8"/>
  <c r="U397" i="8" s="1"/>
  <c r="T430" i="8"/>
  <c r="U430" i="8" s="1"/>
  <c r="T396" i="8"/>
  <c r="U396" i="8" s="1"/>
  <c r="T340" i="8"/>
  <c r="U340" i="8" s="1"/>
  <c r="T305" i="8"/>
  <c r="U305" i="8" s="1"/>
  <c r="T406" i="8"/>
  <c r="U406" i="8" s="1"/>
  <c r="T404" i="8"/>
  <c r="U404" i="8" s="1"/>
  <c r="T236" i="8"/>
  <c r="U236" i="8" s="1"/>
  <c r="T401" i="8"/>
  <c r="U401" i="8" s="1"/>
  <c r="T394" i="8"/>
  <c r="U394" i="8" s="1"/>
  <c r="T489" i="8"/>
  <c r="U489" i="8" s="1"/>
  <c r="T475" i="8"/>
  <c r="U475" i="8" s="1"/>
  <c r="T301" i="8"/>
  <c r="U301" i="8" s="1"/>
  <c r="T398" i="8"/>
  <c r="U398" i="8" s="1"/>
  <c r="T237" i="8"/>
  <c r="U237" i="8" s="1"/>
  <c r="T402" i="8"/>
  <c r="U402" i="8" s="1"/>
  <c r="T393" i="8"/>
  <c r="U393" i="8" s="1"/>
  <c r="T395" i="8"/>
  <c r="U395" i="8" s="1"/>
  <c r="T549" i="8"/>
  <c r="U549" i="8" s="1"/>
  <c r="T555" i="8"/>
  <c r="U555" i="8" s="1"/>
  <c r="T316" i="8"/>
  <c r="U316" i="8" s="1"/>
  <c r="T298" i="8"/>
  <c r="U298" i="8" s="1"/>
  <c r="T513" i="8"/>
  <c r="U513" i="8" s="1"/>
  <c r="T344" i="8"/>
  <c r="U344" i="8" s="1"/>
  <c r="T310" i="8"/>
  <c r="U310" i="8" s="1"/>
  <c r="N11" i="6"/>
  <c r="O11" i="6" s="1"/>
  <c r="N29" i="6"/>
  <c r="O29" i="6" s="1"/>
  <c r="N7" i="6"/>
  <c r="O7" i="6" s="1"/>
  <c r="N20" i="6"/>
  <c r="O20" i="6" s="1"/>
  <c r="N10" i="6"/>
  <c r="O10" i="6" s="1"/>
  <c r="N12" i="6"/>
  <c r="O12" i="6" s="1"/>
  <c r="N35" i="6"/>
  <c r="O35" i="6" s="1"/>
  <c r="N23" i="6"/>
  <c r="O23" i="6" s="1"/>
  <c r="N26" i="6"/>
  <c r="O26" i="6" s="1"/>
  <c r="N25" i="6"/>
  <c r="O25" i="6" s="1"/>
  <c r="N8" i="6"/>
  <c r="O8" i="6" s="1"/>
  <c r="N5" i="6"/>
  <c r="O5" i="6" s="1"/>
  <c r="N4" i="6"/>
  <c r="O4" i="6" s="1"/>
  <c r="R548" i="8"/>
  <c r="S548" i="8" s="1"/>
  <c r="R244" i="8"/>
  <c r="R555" i="8"/>
  <c r="R556" i="8"/>
  <c r="S556" i="8" s="1"/>
  <c r="R372" i="8"/>
  <c r="R260" i="8"/>
  <c r="R453" i="8"/>
  <c r="R509" i="8"/>
  <c r="S509" i="8" s="1"/>
  <c r="R510" i="8"/>
  <c r="R559" i="8"/>
  <c r="R434" i="8"/>
  <c r="R518" i="8"/>
  <c r="R513" i="8"/>
  <c r="R310" i="8"/>
  <c r="R486" i="8"/>
  <c r="S486" i="8" s="1"/>
  <c r="R588" i="8"/>
  <c r="S588" i="8" s="1"/>
  <c r="R593" i="8"/>
  <c r="R229" i="8"/>
  <c r="S229" i="8" s="1"/>
  <c r="R254" i="8"/>
  <c r="S254" i="8" s="1"/>
  <c r="R565" i="8"/>
  <c r="S565" i="8" s="1"/>
  <c r="R462" i="8"/>
  <c r="R478" i="8"/>
  <c r="S478" i="8" s="1"/>
  <c r="R490" i="8"/>
  <c r="S490" i="8" s="1"/>
  <c r="R562" i="8"/>
  <c r="S562" i="8" s="1"/>
  <c r="R443" i="8"/>
  <c r="R480" i="8"/>
  <c r="S480" i="8" s="1"/>
  <c r="R309" i="8"/>
  <c r="R444" i="8"/>
  <c r="S444" i="8" s="1"/>
  <c r="R201" i="8"/>
  <c r="R365" i="8"/>
  <c r="S365" i="8" s="1"/>
  <c r="R481" i="8"/>
  <c r="R574" i="8"/>
  <c r="S574" i="8" s="1"/>
  <c r="R414" i="8"/>
  <c r="R336" i="8"/>
  <c r="S336" i="8" s="1"/>
  <c r="R421" i="8"/>
  <c r="S421" i="8" s="1"/>
  <c r="R447" i="8"/>
  <c r="S447" i="8" s="1"/>
  <c r="R529" i="8"/>
  <c r="S529" i="8" s="1"/>
  <c r="R557" i="8"/>
  <c r="S557" i="8" s="1"/>
  <c r="R532" i="8"/>
  <c r="S532" i="8" s="1"/>
  <c r="R528" i="8"/>
  <c r="S528" i="8" s="1"/>
  <c r="R353" i="8"/>
  <c r="S353" i="8" s="1"/>
  <c r="R84" i="8"/>
  <c r="S84" i="8" s="1"/>
  <c r="R380" i="8"/>
  <c r="R418" i="8"/>
  <c r="R491" i="8"/>
  <c r="S491" i="8" s="1"/>
  <c r="R492" i="8"/>
  <c r="S492" i="8" s="1"/>
  <c r="R477" i="8"/>
  <c r="S477" i="8" s="1"/>
  <c r="R476" i="8"/>
  <c r="R570" i="8"/>
  <c r="S570" i="8" s="1"/>
  <c r="R483" i="8"/>
  <c r="S483" i="8" s="1"/>
  <c r="R582" i="8"/>
  <c r="S582" i="8" s="1"/>
  <c r="R578" i="8"/>
  <c r="S578" i="8" s="1"/>
  <c r="R581" i="8"/>
  <c r="S581" i="8" s="1"/>
  <c r="R514" i="8"/>
  <c r="R519" i="8"/>
  <c r="S519" i="8" s="1"/>
  <c r="R502" i="8"/>
  <c r="S502" i="8" s="1"/>
  <c r="R419" i="8"/>
  <c r="R523" i="8"/>
  <c r="S523" i="8" s="1"/>
  <c r="R407" i="8"/>
  <c r="S407" i="8" s="1"/>
  <c r="R496" i="8"/>
  <c r="S496" i="8" s="1"/>
  <c r="R290" i="8"/>
  <c r="R500" i="8"/>
  <c r="S500" i="8" s="1"/>
  <c r="R495" i="8"/>
  <c r="R501" i="8"/>
  <c r="S501" i="8" s="1"/>
  <c r="R451" i="8"/>
  <c r="R288" i="8"/>
  <c r="S288" i="8" s="1"/>
  <c r="R408" i="8"/>
  <c r="R449" i="8"/>
  <c r="S449" i="8" s="1"/>
  <c r="R374" i="8"/>
  <c r="R422" i="8"/>
  <c r="S422" i="8" s="1"/>
  <c r="R558" i="8"/>
  <c r="R530" i="8"/>
  <c r="S530" i="8" s="1"/>
  <c r="R531" i="8"/>
  <c r="R560" i="8"/>
  <c r="S560" i="8" s="1"/>
  <c r="R579" i="8"/>
  <c r="S579" i="8" s="1"/>
  <c r="R448" i="8"/>
  <c r="R583" i="8"/>
  <c r="R563" i="8"/>
  <c r="S563" i="8" s="1"/>
  <c r="R420" i="8"/>
  <c r="S420" i="8" s="1"/>
  <c r="R507" i="8"/>
  <c r="R297" i="8"/>
  <c r="S297" i="8" s="1"/>
  <c r="R326" i="8"/>
  <c r="S326" i="8" s="1"/>
  <c r="R328" i="8"/>
  <c r="S328" i="8" s="1"/>
  <c r="R329" i="8"/>
  <c r="S329" i="8" s="1"/>
  <c r="R580" i="8"/>
  <c r="R591" i="8"/>
  <c r="S591" i="8" s="1"/>
  <c r="N13" i="6"/>
  <c r="O13" i="6" s="1"/>
  <c r="N27" i="6"/>
  <c r="O27" i="6" s="1"/>
  <c r="N16" i="6"/>
  <c r="O16" i="6" s="1"/>
  <c r="N18" i="6"/>
  <c r="O18" i="6" s="1"/>
  <c r="N17" i="6"/>
  <c r="O17" i="6" s="1"/>
  <c r="N15" i="6"/>
  <c r="O15" i="6" s="1"/>
  <c r="N31" i="6"/>
  <c r="O31" i="6" s="1"/>
  <c r="N24" i="6"/>
  <c r="O24" i="6" s="1"/>
  <c r="N21" i="6"/>
  <c r="O21" i="6" s="1"/>
  <c r="N33" i="6"/>
  <c r="O33" i="6" s="1"/>
  <c r="N34" i="6"/>
  <c r="O34" i="6" s="1"/>
  <c r="N30" i="6"/>
  <c r="O30" i="6" s="1"/>
  <c r="N22" i="6"/>
  <c r="O22" i="6" s="1"/>
  <c r="N36" i="6"/>
  <c r="O36" i="6" s="1"/>
  <c r="N32" i="6"/>
  <c r="O32" i="6" s="1"/>
  <c r="N3" i="6"/>
  <c r="O3" i="6" s="1"/>
  <c r="N9" i="6"/>
  <c r="O9" i="6" s="1"/>
  <c r="N14" i="6"/>
  <c r="O14" i="6" s="1"/>
  <c r="N6" i="6"/>
  <c r="O6" i="6" s="1"/>
  <c r="L3" i="6"/>
  <c r="L4" i="6"/>
  <c r="L10" i="6"/>
  <c r="L9" i="6"/>
  <c r="L5" i="6"/>
  <c r="L14" i="6"/>
  <c r="L11" i="6"/>
  <c r="L6" i="6"/>
  <c r="L13" i="6"/>
  <c r="L8" i="6"/>
  <c r="L27" i="6"/>
  <c r="L20" i="6"/>
  <c r="L16" i="6"/>
  <c r="L25" i="6"/>
  <c r="L18" i="6"/>
  <c r="L17" i="6"/>
  <c r="L19" i="6"/>
  <c r="L15" i="6"/>
  <c r="L26" i="6"/>
  <c r="L31" i="6"/>
  <c r="L24" i="6"/>
  <c r="L23" i="6"/>
  <c r="L21" i="6"/>
  <c r="L28" i="6"/>
  <c r="L33" i="6"/>
  <c r="L35" i="6"/>
  <c r="L34" i="6"/>
  <c r="L29" i="6"/>
  <c r="L30" i="6"/>
  <c r="L12" i="6"/>
  <c r="L22" i="6"/>
  <c r="L36" i="6"/>
  <c r="L32" i="6"/>
  <c r="M235" i="5"/>
  <c r="Q389" i="8" s="1"/>
  <c r="R389" i="8" s="1"/>
  <c r="M336" i="5"/>
  <c r="Q466" i="8" s="1"/>
  <c r="R466" i="8" s="1"/>
  <c r="M413" i="5"/>
  <c r="Q283" i="8" s="1"/>
  <c r="R283" i="8" s="1"/>
  <c r="S283" i="8" s="1"/>
  <c r="M442" i="5"/>
  <c r="Q550" i="8" s="1"/>
  <c r="R550" i="8" s="1"/>
  <c r="M74" i="5"/>
  <c r="Q97" i="8" s="1"/>
  <c r="R97" i="8" s="1"/>
  <c r="S97" i="8" s="1"/>
  <c r="O336" i="5"/>
  <c r="P336" i="5" s="1"/>
  <c r="O134" i="5"/>
  <c r="P134" i="5" s="1"/>
  <c r="O328" i="5"/>
  <c r="P328" i="5" s="1"/>
  <c r="O30" i="5"/>
  <c r="P30" i="5" s="1"/>
  <c r="O339" i="5"/>
  <c r="P339" i="5" s="1"/>
  <c r="O355" i="5"/>
  <c r="P355" i="5" s="1"/>
  <c r="O257" i="5"/>
  <c r="P257" i="5" s="1"/>
  <c r="M432" i="5"/>
  <c r="Q182" i="8" s="1"/>
  <c r="R182" i="8" s="1"/>
  <c r="S182" i="8" s="1"/>
  <c r="M435" i="5"/>
  <c r="Q415" i="8" s="1"/>
  <c r="R415" i="8" s="1"/>
  <c r="S415" i="8" s="1"/>
  <c r="M288" i="5"/>
  <c r="Q214" i="8" s="1"/>
  <c r="R214" i="8" s="1"/>
  <c r="S214" i="8" s="1"/>
  <c r="M318" i="5"/>
  <c r="Q127" i="8" s="1"/>
  <c r="R127" i="8" s="1"/>
  <c r="S127" i="8" s="1"/>
  <c r="M322" i="5"/>
  <c r="Q226" i="8" s="1"/>
  <c r="R226" i="8" s="1"/>
  <c r="S226" i="8" s="1"/>
  <c r="M294" i="5"/>
  <c r="Q425" i="8" s="1"/>
  <c r="R425" i="8" s="1"/>
  <c r="S425" i="8" s="1"/>
  <c r="O365" i="5"/>
  <c r="P365" i="5" s="1"/>
  <c r="M15" i="5"/>
  <c r="Q14" i="8" s="1"/>
  <c r="R14" i="8" s="1"/>
  <c r="S14" i="8" s="1"/>
  <c r="M217" i="5"/>
  <c r="Q382" i="8" s="1"/>
  <c r="R382" i="8" s="1"/>
  <c r="S382" i="8" s="1"/>
  <c r="M110" i="5"/>
  <c r="Q107" i="8" s="1"/>
  <c r="R107" i="8" s="1"/>
  <c r="S107" i="8" s="1"/>
  <c r="M208" i="5"/>
  <c r="Q369" i="8" s="1"/>
  <c r="R369" i="8" s="1"/>
  <c r="S369" i="8" s="1"/>
  <c r="M105" i="5"/>
  <c r="Q168" i="8" s="1"/>
  <c r="R168" i="8" s="1"/>
  <c r="S168" i="8" s="1"/>
  <c r="O255" i="5"/>
  <c r="P255" i="5" s="1"/>
  <c r="M283" i="5"/>
  <c r="Q144" i="8" s="1"/>
  <c r="R144" i="8" s="1"/>
  <c r="S144" i="8" s="1"/>
  <c r="M284" i="5"/>
  <c r="Q145" i="8" s="1"/>
  <c r="R145" i="8" s="1"/>
  <c r="S145" i="8" s="1"/>
  <c r="M474" i="5"/>
  <c r="Q241" i="8" s="1"/>
  <c r="R241" i="8" s="1"/>
  <c r="S241" i="8" s="1"/>
  <c r="M4" i="5"/>
  <c r="Q6" i="8" s="1"/>
  <c r="R6" i="8" s="1"/>
  <c r="M280" i="5"/>
  <c r="Q106" i="8" s="1"/>
  <c r="R106" i="8" s="1"/>
  <c r="S106" i="8" s="1"/>
  <c r="M450" i="5"/>
  <c r="Q446" i="8" s="1"/>
  <c r="R446" i="8" s="1"/>
  <c r="S446" i="8" s="1"/>
  <c r="M90" i="5"/>
  <c r="Q59" i="8" s="1"/>
  <c r="R59" i="8" s="1"/>
  <c r="S59" i="8" s="1"/>
  <c r="M99" i="5"/>
  <c r="Q152" i="8" s="1"/>
  <c r="R152" i="8" s="1"/>
  <c r="S152" i="8" s="1"/>
  <c r="M133" i="5"/>
  <c r="Q240" i="8" s="1"/>
  <c r="R240" i="8" s="1"/>
  <c r="S240" i="8" s="1"/>
  <c r="O408" i="5"/>
  <c r="P408" i="5" s="1"/>
  <c r="O27" i="5"/>
  <c r="P27" i="5" s="1"/>
  <c r="O149" i="5"/>
  <c r="P149" i="5" s="1"/>
  <c r="O458" i="5"/>
  <c r="P458" i="5" s="1"/>
  <c r="O465" i="5"/>
  <c r="P465" i="5" s="1"/>
  <c r="O430" i="5"/>
  <c r="P430" i="5" s="1"/>
  <c r="O411" i="5"/>
  <c r="P411" i="5" s="1"/>
  <c r="M138" i="5"/>
  <c r="Q269" i="8" s="1"/>
  <c r="R269" i="8" s="1"/>
  <c r="S269" i="8" s="1"/>
  <c r="M503" i="5"/>
  <c r="Q551" i="8" s="1"/>
  <c r="R551" i="8" s="1"/>
  <c r="S551" i="8" s="1"/>
  <c r="M433" i="5"/>
  <c r="Q108" i="8" s="1"/>
  <c r="R108" i="8" s="1"/>
  <c r="S108" i="8" s="1"/>
  <c r="O409" i="5"/>
  <c r="P409" i="5" s="1"/>
  <c r="M9" i="5"/>
  <c r="Q47" i="8" s="1"/>
  <c r="R47" i="8" s="1"/>
  <c r="S47" i="8" s="1"/>
  <c r="M20" i="5"/>
  <c r="Q18" i="8" s="1"/>
  <c r="R18" i="8" s="1"/>
  <c r="S18" i="8" s="1"/>
  <c r="O136" i="5"/>
  <c r="P136" i="5" s="1"/>
  <c r="O113" i="5"/>
  <c r="P113" i="5" s="1"/>
  <c r="M5" i="5"/>
  <c r="Q5" i="8" s="1"/>
  <c r="R5" i="8" s="1"/>
  <c r="S5" i="8" s="1"/>
  <c r="M67" i="5"/>
  <c r="Q98" i="8" s="1"/>
  <c r="R98" i="8" s="1"/>
  <c r="S98" i="8" s="1"/>
  <c r="O64" i="5"/>
  <c r="P64" i="5" s="1"/>
  <c r="M165" i="5"/>
  <c r="Q318" i="8" s="1"/>
  <c r="R318" i="8" s="1"/>
  <c r="S318" i="8" s="1"/>
  <c r="M350" i="5"/>
  <c r="Q278" i="8" s="1"/>
  <c r="R278" i="8" s="1"/>
  <c r="S278" i="8" s="1"/>
  <c r="M492" i="5"/>
  <c r="Q412" i="8" s="1"/>
  <c r="R412" i="8" s="1"/>
  <c r="S412" i="8" s="1"/>
  <c r="O182" i="5"/>
  <c r="P182" i="5" s="1"/>
  <c r="O439" i="5"/>
  <c r="P439" i="5" s="1"/>
  <c r="M446" i="5"/>
  <c r="Q439" i="8" s="1"/>
  <c r="R439" i="8" s="1"/>
  <c r="S439" i="8" s="1"/>
  <c r="M475" i="5"/>
  <c r="Q424" i="8" s="1"/>
  <c r="R424" i="8" s="1"/>
  <c r="S424" i="8" s="1"/>
  <c r="O486" i="5"/>
  <c r="P486" i="5" s="1"/>
  <c r="M319" i="5"/>
  <c r="Q437" i="8" s="1"/>
  <c r="R437" i="8" s="1"/>
  <c r="S437" i="8" s="1"/>
  <c r="O442" i="5"/>
  <c r="P442" i="5" s="1"/>
  <c r="O325" i="5"/>
  <c r="P325" i="5" s="1"/>
  <c r="O267" i="5"/>
  <c r="P267" i="5" s="1"/>
  <c r="O140" i="5"/>
  <c r="P140" i="5" s="1"/>
  <c r="O127" i="5"/>
  <c r="P127" i="5" s="1"/>
  <c r="O95" i="5"/>
  <c r="P95" i="5" s="1"/>
  <c r="O50" i="5"/>
  <c r="P50" i="5" s="1"/>
  <c r="O106" i="5"/>
  <c r="P106" i="5" s="1"/>
  <c r="O118" i="5"/>
  <c r="P118" i="5" s="1"/>
  <c r="O71" i="5"/>
  <c r="P71" i="5" s="1"/>
  <c r="O29" i="5"/>
  <c r="P29" i="5" s="1"/>
  <c r="O273" i="5"/>
  <c r="P273" i="5" s="1"/>
  <c r="M246" i="5"/>
  <c r="Q395" i="8" s="1"/>
  <c r="R395" i="8" s="1"/>
  <c r="S395" i="8" s="1"/>
  <c r="M45" i="5"/>
  <c r="Q42" i="8" s="1"/>
  <c r="R42" i="8" s="1"/>
  <c r="S42" i="8" s="1"/>
  <c r="M36" i="5"/>
  <c r="Q99" i="8" s="1"/>
  <c r="R99" i="8" s="1"/>
  <c r="S99" i="8" s="1"/>
  <c r="O400" i="5"/>
  <c r="P400" i="5" s="1"/>
  <c r="M436" i="5"/>
  <c r="Q242" i="8" s="1"/>
  <c r="R242" i="8" s="1"/>
  <c r="S242" i="8" s="1"/>
  <c r="M382" i="5"/>
  <c r="Q285" i="8" s="1"/>
  <c r="R285" i="8" s="1"/>
  <c r="S285" i="8" s="1"/>
  <c r="M285" i="5"/>
  <c r="Q178" i="8" s="1"/>
  <c r="R178" i="8" s="1"/>
  <c r="S178" i="8" s="1"/>
  <c r="O385" i="5"/>
  <c r="P385" i="5" s="1"/>
  <c r="M215" i="5"/>
  <c r="Q185" i="8" s="1"/>
  <c r="R185" i="8" s="1"/>
  <c r="S185" i="8" s="1"/>
  <c r="O272" i="5"/>
  <c r="P272" i="5" s="1"/>
  <c r="M368" i="5"/>
  <c r="Q488" i="8" s="1"/>
  <c r="R488" i="8" s="1"/>
  <c r="S488" i="8" s="1"/>
  <c r="M198" i="5"/>
  <c r="Q362" i="8" s="1"/>
  <c r="R362" i="8" s="1"/>
  <c r="S362" i="8" s="1"/>
  <c r="M384" i="5"/>
  <c r="Q506" i="8" s="1"/>
  <c r="R506" i="8" s="1"/>
  <c r="S506" i="8" s="1"/>
  <c r="M504" i="5"/>
  <c r="Q594" i="8" s="1"/>
  <c r="R594" i="8" s="1"/>
  <c r="S594" i="8" s="1"/>
  <c r="M117" i="5"/>
  <c r="Q113" i="8" s="1"/>
  <c r="R113" i="8" s="1"/>
  <c r="S113" i="8" s="1"/>
  <c r="M371" i="5"/>
  <c r="Q450" i="8" s="1"/>
  <c r="R450" i="8" s="1"/>
  <c r="S450" i="8" s="1"/>
  <c r="O202" i="5"/>
  <c r="P202" i="5" s="1"/>
  <c r="M459" i="5"/>
  <c r="Q567" i="8" s="1"/>
  <c r="R567" i="8" s="1"/>
  <c r="S567" i="8" s="1"/>
  <c r="M241" i="5"/>
  <c r="Q393" i="8" s="1"/>
  <c r="R393" i="8" s="1"/>
  <c r="S393" i="8" s="1"/>
  <c r="M163" i="5"/>
  <c r="Q302" i="8" s="1"/>
  <c r="R302" i="8" s="1"/>
  <c r="S302" i="8" s="1"/>
  <c r="M489" i="5"/>
  <c r="Q585" i="8" s="1"/>
  <c r="R585" i="8" s="1"/>
  <c r="S585" i="8" s="1"/>
  <c r="O497" i="5"/>
  <c r="P497" i="5" s="1"/>
  <c r="M125" i="5"/>
  <c r="Q58" i="8" s="1"/>
  <c r="R58" i="8" s="1"/>
  <c r="S58" i="8" s="1"/>
  <c r="O98" i="5"/>
  <c r="P98" i="5" s="1"/>
  <c r="O469" i="5"/>
  <c r="P469" i="5" s="1"/>
  <c r="M494" i="5"/>
  <c r="Q312" i="8" s="1"/>
  <c r="R312" i="8" s="1"/>
  <c r="S312" i="8" s="1"/>
  <c r="O221" i="5"/>
  <c r="P221" i="5" s="1"/>
  <c r="O391" i="5"/>
  <c r="P391" i="5" s="1"/>
  <c r="M491" i="5"/>
  <c r="Q587" i="8" s="1"/>
  <c r="R587" i="8" s="1"/>
  <c r="S587" i="8" s="1"/>
  <c r="M301" i="5"/>
  <c r="Q224" i="8" s="1"/>
  <c r="R224" i="8" s="1"/>
  <c r="S224" i="8" s="1"/>
  <c r="O446" i="5"/>
  <c r="P446" i="5" s="1"/>
  <c r="O412" i="5"/>
  <c r="P412" i="5" s="1"/>
  <c r="O291" i="5"/>
  <c r="P291" i="5" s="1"/>
  <c r="O135" i="5"/>
  <c r="P135" i="5" s="1"/>
  <c r="O363" i="5"/>
  <c r="P363" i="5" s="1"/>
  <c r="O223" i="5"/>
  <c r="P223" i="5" s="1"/>
  <c r="O48" i="5"/>
  <c r="P48" i="5" s="1"/>
  <c r="M333" i="5"/>
  <c r="Q461" i="8" s="1"/>
  <c r="R461" i="8" s="1"/>
  <c r="S461" i="8" s="1"/>
  <c r="O77" i="5"/>
  <c r="P77" i="5" s="1"/>
  <c r="M107" i="5"/>
  <c r="Q228" i="8" s="1"/>
  <c r="R228" i="8" s="1"/>
  <c r="S228" i="8" s="1"/>
  <c r="O195" i="5"/>
  <c r="P195" i="5" s="1"/>
  <c r="O39" i="5"/>
  <c r="P39" i="5" s="1"/>
  <c r="O104" i="5"/>
  <c r="P104" i="5" s="1"/>
  <c r="M22" i="5"/>
  <c r="Q70" i="8" s="1"/>
  <c r="R70" i="8" s="1"/>
  <c r="S70" i="8" s="1"/>
  <c r="O143" i="5"/>
  <c r="P143" i="5" s="1"/>
  <c r="M348" i="5"/>
  <c r="Q403" i="8" s="1"/>
  <c r="R403" i="8" s="1"/>
  <c r="S403" i="8" s="1"/>
  <c r="O138" i="5"/>
  <c r="P138" i="5" s="1"/>
  <c r="O394" i="5"/>
  <c r="P394" i="5" s="1"/>
  <c r="O236" i="5"/>
  <c r="P236" i="5" s="1"/>
  <c r="O242" i="5"/>
  <c r="P242" i="5" s="1"/>
  <c r="O243" i="5"/>
  <c r="P243" i="5" s="1"/>
  <c r="O254" i="5"/>
  <c r="P254" i="5" s="1"/>
  <c r="M473" i="5"/>
  <c r="Q577" i="8" s="1"/>
  <c r="R577" i="8" s="1"/>
  <c r="S577" i="8" s="1"/>
  <c r="O175" i="5"/>
  <c r="P175" i="5" s="1"/>
  <c r="M402" i="5"/>
  <c r="Q172" i="8" s="1"/>
  <c r="R172" i="8" s="1"/>
  <c r="S172" i="8" s="1"/>
  <c r="M488" i="5"/>
  <c r="Q436" i="8" s="1"/>
  <c r="R436" i="8" s="1"/>
  <c r="S436" i="8" s="1"/>
  <c r="O407" i="5"/>
  <c r="P407" i="5" s="1"/>
  <c r="M416" i="5"/>
  <c r="Q534" i="8" s="1"/>
  <c r="R534" i="8" s="1"/>
  <c r="S534" i="8" s="1"/>
  <c r="O353" i="5"/>
  <c r="P353" i="5" s="1"/>
  <c r="M357" i="5"/>
  <c r="Q308" i="8" s="1"/>
  <c r="R308" i="8" s="1"/>
  <c r="S308" i="8" s="1"/>
  <c r="M358" i="5"/>
  <c r="Q121" i="8" s="1"/>
  <c r="R121" i="8" s="1"/>
  <c r="S121" i="8" s="1"/>
  <c r="M481" i="5"/>
  <c r="Q296" i="8" s="1"/>
  <c r="R296" i="8" s="1"/>
  <c r="S296" i="8" s="1"/>
  <c r="M156" i="5"/>
  <c r="Q315" i="8" s="1"/>
  <c r="R315" i="8" s="1"/>
  <c r="S315" i="8" s="1"/>
  <c r="O438" i="5"/>
  <c r="P438" i="5" s="1"/>
  <c r="M369" i="5"/>
  <c r="Q489" i="8" s="1"/>
  <c r="R489" i="8" s="1"/>
  <c r="S489" i="8" s="1"/>
  <c r="M66" i="5"/>
  <c r="Q155" i="8" s="1"/>
  <c r="R155" i="8" s="1"/>
  <c r="S155" i="8" s="1"/>
  <c r="M62" i="5"/>
  <c r="Q41" i="8" s="1"/>
  <c r="R41" i="8" s="1"/>
  <c r="S41" i="8" s="1"/>
  <c r="O25" i="5"/>
  <c r="P25" i="5" s="1"/>
  <c r="M49" i="5"/>
  <c r="Q22" i="8" s="1"/>
  <c r="R22" i="8" s="1"/>
  <c r="S22" i="8" s="1"/>
  <c r="M42" i="5"/>
  <c r="Q28" i="8" s="1"/>
  <c r="R28" i="8" s="1"/>
  <c r="S28" i="8" s="1"/>
  <c r="M103" i="5"/>
  <c r="Q220" i="8" s="1"/>
  <c r="R220" i="8" s="1"/>
  <c r="S220" i="8" s="1"/>
  <c r="M277" i="5"/>
  <c r="Q261" i="8" s="1"/>
  <c r="R261" i="8" s="1"/>
  <c r="S261" i="8" s="1"/>
  <c r="M147" i="5"/>
  <c r="Q90" i="8" s="1"/>
  <c r="R90" i="8" s="1"/>
  <c r="S90" i="8" s="1"/>
  <c r="O454" i="5"/>
  <c r="P454" i="5" s="1"/>
  <c r="M203" i="5"/>
  <c r="Q76" i="8" s="1"/>
  <c r="R76" i="8" s="1"/>
  <c r="S76" i="8" s="1"/>
  <c r="M204" i="5"/>
  <c r="Q195" i="8" s="1"/>
  <c r="R195" i="8" s="1"/>
  <c r="S195" i="8" s="1"/>
  <c r="O171" i="5"/>
  <c r="P171" i="5" s="1"/>
  <c r="M196" i="5"/>
  <c r="Q252" i="8" s="1"/>
  <c r="R252" i="8" s="1"/>
  <c r="S252" i="8" s="1"/>
  <c r="M186" i="5"/>
  <c r="Q345" i="8" s="1"/>
  <c r="R345" i="8" s="1"/>
  <c r="S345" i="8" s="1"/>
  <c r="M453" i="5"/>
  <c r="Q566" i="8" s="1"/>
  <c r="R566" i="8" s="1"/>
  <c r="S566" i="8" s="1"/>
  <c r="O422" i="5"/>
  <c r="P422" i="5" s="1"/>
  <c r="M191" i="5"/>
  <c r="Q350" i="8" s="1"/>
  <c r="R350" i="8" s="1"/>
  <c r="S350" i="8" s="1"/>
  <c r="M193" i="5"/>
  <c r="Q351" i="8" s="1"/>
  <c r="R351" i="8" s="1"/>
  <c r="S351" i="8" s="1"/>
  <c r="M449" i="5"/>
  <c r="Q564" i="8" s="1"/>
  <c r="R564" i="8" s="1"/>
  <c r="S564" i="8" s="1"/>
  <c r="O216" i="5"/>
  <c r="P216" i="5" s="1"/>
  <c r="M81" i="5"/>
  <c r="Q39" i="8" s="1"/>
  <c r="R39" i="8" s="1"/>
  <c r="S39" i="8" s="1"/>
  <c r="M471" i="5"/>
  <c r="Q541" i="8" s="1"/>
  <c r="R541" i="8" s="1"/>
  <c r="S541" i="8" s="1"/>
  <c r="O178" i="5"/>
  <c r="P178" i="5" s="1"/>
  <c r="O396" i="5"/>
  <c r="P396" i="5" s="1"/>
  <c r="M97" i="5"/>
  <c r="Q80" i="8" s="1"/>
  <c r="R80" i="8" s="1"/>
  <c r="S80" i="8" s="1"/>
  <c r="O360" i="5"/>
  <c r="P360" i="5" s="1"/>
  <c r="M457" i="5"/>
  <c r="Q272" i="8" s="1"/>
  <c r="R272" i="8" s="1"/>
  <c r="S272" i="8" s="1"/>
  <c r="M466" i="5"/>
  <c r="Q231" i="8" s="1"/>
  <c r="R231" i="8" s="1"/>
  <c r="S231" i="8" s="1"/>
  <c r="O494" i="5"/>
  <c r="P494" i="5" s="1"/>
  <c r="O499" i="5"/>
  <c r="P499" i="5" s="1"/>
  <c r="O234" i="5"/>
  <c r="P234" i="5" s="1"/>
  <c r="O361" i="5"/>
  <c r="P361" i="5" s="1"/>
  <c r="O467" i="5"/>
  <c r="P467" i="5" s="1"/>
  <c r="O390" i="5"/>
  <c r="P390" i="5" s="1"/>
  <c r="O306" i="5"/>
  <c r="P306" i="5" s="1"/>
  <c r="O307" i="5"/>
  <c r="P307" i="5" s="1"/>
  <c r="O238" i="5"/>
  <c r="P238" i="5" s="1"/>
  <c r="M263" i="5"/>
  <c r="Q406" i="8" s="1"/>
  <c r="R406" i="8" s="1"/>
  <c r="S406" i="8" s="1"/>
  <c r="M345" i="5"/>
  <c r="Q428" i="8" s="1"/>
  <c r="R428" i="8" s="1"/>
  <c r="S428" i="8" s="1"/>
  <c r="M425" i="5"/>
  <c r="Q300" i="8" s="1"/>
  <c r="R300" i="8" s="1"/>
  <c r="S300" i="8" s="1"/>
  <c r="O475" i="5"/>
  <c r="P475" i="5" s="1"/>
  <c r="O174" i="5"/>
  <c r="P174" i="5" s="1"/>
  <c r="O316" i="5"/>
  <c r="P316" i="5" s="1"/>
  <c r="O434" i="5"/>
  <c r="P434" i="5" s="1"/>
  <c r="O397" i="5"/>
  <c r="P397" i="5" s="1"/>
  <c r="O128" i="5"/>
  <c r="P128" i="5" s="1"/>
  <c r="M170" i="5"/>
  <c r="Q251" i="8" s="1"/>
  <c r="R251" i="8" s="1"/>
  <c r="S251" i="8" s="1"/>
  <c r="M431" i="5"/>
  <c r="Q546" i="8" s="1"/>
  <c r="R546" i="8" s="1"/>
  <c r="S546" i="8" s="1"/>
  <c r="M75" i="5"/>
  <c r="Q124" i="8" s="1"/>
  <c r="R124" i="8" s="1"/>
  <c r="S124" i="8" s="1"/>
  <c r="O333" i="5"/>
  <c r="P333" i="5" s="1"/>
  <c r="O115" i="5"/>
  <c r="P115" i="5" s="1"/>
  <c r="O398" i="5"/>
  <c r="P398" i="5" s="1"/>
  <c r="M137" i="5"/>
  <c r="Q173" i="8" s="1"/>
  <c r="R173" i="8" s="1"/>
  <c r="S173" i="8" s="1"/>
  <c r="O70" i="5"/>
  <c r="P70" i="5" s="1"/>
  <c r="M69" i="5"/>
  <c r="Q157" i="8" s="1"/>
  <c r="R157" i="8" s="1"/>
  <c r="S157" i="8" s="1"/>
  <c r="M343" i="5"/>
  <c r="Q473" i="8" s="1"/>
  <c r="R473" i="8" s="1"/>
  <c r="S473" i="8" s="1"/>
  <c r="M80" i="5"/>
  <c r="Q83" i="8" s="1"/>
  <c r="R83" i="8" s="1"/>
  <c r="S83" i="8" s="1"/>
  <c r="O22" i="5"/>
  <c r="P22" i="5" s="1"/>
  <c r="O31" i="5"/>
  <c r="P31" i="5" s="1"/>
  <c r="O213" i="5"/>
  <c r="P213" i="5" s="1"/>
  <c r="O347" i="5"/>
  <c r="P347" i="5" s="1"/>
  <c r="O214" i="5"/>
  <c r="P214" i="5" s="1"/>
  <c r="M324" i="5"/>
  <c r="Q222" i="8" s="1"/>
  <c r="R222" i="8" s="1"/>
  <c r="S222" i="8" s="1"/>
  <c r="M456" i="5"/>
  <c r="Q537" i="8" s="1"/>
  <c r="R537" i="8" s="1"/>
  <c r="S537" i="8" s="1"/>
  <c r="M68" i="5"/>
  <c r="Q147" i="8" s="1"/>
  <c r="R147" i="8" s="1"/>
  <c r="S147" i="8" s="1"/>
  <c r="M160" i="5"/>
  <c r="Q259" i="8" s="1"/>
  <c r="R259" i="8" s="1"/>
  <c r="S259" i="8" s="1"/>
  <c r="O188" i="5"/>
  <c r="P188" i="5" s="1"/>
  <c r="M483" i="5"/>
  <c r="Q293" i="8" s="1"/>
  <c r="R293" i="8" s="1"/>
  <c r="S293" i="8" s="1"/>
  <c r="O141" i="5"/>
  <c r="P141" i="5" s="1"/>
  <c r="M401" i="5"/>
  <c r="Q192" i="8" s="1"/>
  <c r="R192" i="8" s="1"/>
  <c r="S192" i="8" s="1"/>
  <c r="O377" i="5"/>
  <c r="P377" i="5" s="1"/>
  <c r="M427" i="5"/>
  <c r="Q234" i="8" s="1"/>
  <c r="R234" i="8" s="1"/>
  <c r="S234" i="8" s="1"/>
  <c r="M379" i="5"/>
  <c r="Q504" i="8" s="1"/>
  <c r="R504" i="8" s="1"/>
  <c r="S504" i="8" s="1"/>
  <c r="O383" i="5"/>
  <c r="P383" i="5" s="1"/>
  <c r="M508" i="5"/>
  <c r="Q194" i="8" s="1"/>
  <c r="R194" i="8" s="1"/>
  <c r="S194" i="8" s="1"/>
  <c r="O276" i="5"/>
  <c r="P276" i="5" s="1"/>
  <c r="M428" i="5"/>
  <c r="Q543" i="8" s="1"/>
  <c r="R543" i="8" s="1"/>
  <c r="S543" i="8" s="1"/>
  <c r="O342" i="5"/>
  <c r="P342" i="5" s="1"/>
  <c r="M38" i="5"/>
  <c r="Q15" i="8" s="1"/>
  <c r="R15" i="8" s="1"/>
  <c r="S15" i="8" s="1"/>
  <c r="O309" i="5"/>
  <c r="P309" i="5" s="1"/>
  <c r="O114" i="5"/>
  <c r="P114" i="5" s="1"/>
  <c r="M176" i="5"/>
  <c r="Q153" i="8" s="1"/>
  <c r="R153" i="8" s="1"/>
  <c r="S153" i="8" s="1"/>
  <c r="O323" i="5"/>
  <c r="P323" i="5" s="1"/>
  <c r="M132" i="5"/>
  <c r="Q266" i="8" s="1"/>
  <c r="R266" i="8" s="1"/>
  <c r="S266" i="8" s="1"/>
  <c r="O387" i="5"/>
  <c r="P387" i="5" s="1"/>
  <c r="O199" i="5"/>
  <c r="P199" i="5" s="1"/>
  <c r="M440" i="5"/>
  <c r="Q487" i="8" s="1"/>
  <c r="R487" i="8" s="1"/>
  <c r="S487" i="8" s="1"/>
  <c r="O7" i="5"/>
  <c r="P7" i="5" s="1"/>
  <c r="M460" i="5"/>
  <c r="Q538" i="8" s="1"/>
  <c r="R538" i="8" s="1"/>
  <c r="S538" i="8" s="1"/>
  <c r="O26" i="5"/>
  <c r="P26" i="5" s="1"/>
  <c r="M331" i="5"/>
  <c r="Q130" i="8" s="1"/>
  <c r="R130" i="8" s="1"/>
  <c r="S130" i="8" s="1"/>
  <c r="M52" i="5"/>
  <c r="Q33" i="8" s="1"/>
  <c r="R33" i="8" s="1"/>
  <c r="S33" i="8" s="1"/>
  <c r="M10" i="5"/>
  <c r="Q35" i="8" s="1"/>
  <c r="R35" i="8" s="1"/>
  <c r="S35" i="8" s="1"/>
  <c r="M40" i="5"/>
  <c r="Q17" i="8" s="1"/>
  <c r="R17" i="8" s="1"/>
  <c r="S17" i="8" s="1"/>
  <c r="M123" i="5"/>
  <c r="Q82" i="8" s="1"/>
  <c r="R82" i="8" s="1"/>
  <c r="S82" i="8" s="1"/>
  <c r="M219" i="5"/>
  <c r="Q279" i="8" s="1"/>
  <c r="R279" i="8" s="1"/>
  <c r="S279" i="8" s="1"/>
  <c r="O317" i="5"/>
  <c r="P317" i="5" s="1"/>
  <c r="M89" i="5"/>
  <c r="Q180" i="8" s="1"/>
  <c r="R180" i="8" s="1"/>
  <c r="S180" i="8" s="1"/>
  <c r="M340" i="5"/>
  <c r="Q470" i="8" s="1"/>
  <c r="R470" i="8" s="1"/>
  <c r="S470" i="8" s="1"/>
  <c r="O139" i="5"/>
  <c r="P139" i="5" s="1"/>
  <c r="M169" i="5"/>
  <c r="Q322" i="8" s="1"/>
  <c r="R322" i="8" s="1"/>
  <c r="S322" i="8" s="1"/>
  <c r="M375" i="5"/>
  <c r="Q338" i="8" s="1"/>
  <c r="R338" i="8" s="1"/>
  <c r="S338" i="8" s="1"/>
  <c r="O34" i="5"/>
  <c r="P34" i="5" s="1"/>
  <c r="M495" i="5"/>
  <c r="Q525" i="8" s="1"/>
  <c r="R525" i="8" s="1"/>
  <c r="S525" i="8" s="1"/>
  <c r="M65" i="5"/>
  <c r="Q77" i="8" s="1"/>
  <c r="R77" i="8" s="1"/>
  <c r="S77" i="8" s="1"/>
  <c r="O126" i="5"/>
  <c r="P126" i="5" s="1"/>
  <c r="M231" i="5"/>
  <c r="Q386" i="8" s="1"/>
  <c r="R386" i="8" s="1"/>
  <c r="S386" i="8" s="1"/>
  <c r="M256" i="5"/>
  <c r="Q402" i="8" s="1"/>
  <c r="R402" i="8" s="1"/>
  <c r="S402" i="8" s="1"/>
  <c r="O359" i="5"/>
  <c r="P359" i="5" s="1"/>
  <c r="M189" i="5"/>
  <c r="Q346" i="8" s="1"/>
  <c r="R346" i="8" s="1"/>
  <c r="S346" i="8" s="1"/>
  <c r="M426" i="5"/>
  <c r="Q540" i="8" s="1"/>
  <c r="R540" i="8" s="1"/>
  <c r="S540" i="8" s="1"/>
  <c r="O162" i="5"/>
  <c r="P162" i="5" s="1"/>
  <c r="M167" i="5"/>
  <c r="Q256" i="8" s="1"/>
  <c r="R256" i="8" s="1"/>
  <c r="S256" i="8" s="1"/>
  <c r="M501" i="5"/>
  <c r="Q592" i="8" s="1"/>
  <c r="R592" i="8" s="1"/>
  <c r="S592" i="8" s="1"/>
  <c r="O192" i="5"/>
  <c r="P192" i="5" s="1"/>
  <c r="M404" i="5"/>
  <c r="Q426" i="8" s="1"/>
  <c r="R426" i="8" s="1"/>
  <c r="S426" i="8" s="1"/>
  <c r="M181" i="5"/>
  <c r="Q100" i="8" s="1"/>
  <c r="R100" i="8" s="1"/>
  <c r="S100" i="8" s="1"/>
  <c r="O320" i="5"/>
  <c r="P320" i="5" s="1"/>
  <c r="M233" i="5"/>
  <c r="Q387" i="8" s="1"/>
  <c r="R387" i="8" s="1"/>
  <c r="S387" i="8" s="1"/>
  <c r="M218" i="5"/>
  <c r="Q142" i="8" s="1"/>
  <c r="R142" i="8" s="1"/>
  <c r="S142" i="8" s="1"/>
  <c r="O297" i="5"/>
  <c r="P297" i="5" s="1"/>
  <c r="M429" i="5"/>
  <c r="Q524" i="8" s="1"/>
  <c r="R524" i="8" s="1"/>
  <c r="S524" i="8" s="1"/>
  <c r="O225" i="5"/>
  <c r="P225" i="5" s="1"/>
  <c r="M72" i="5"/>
  <c r="Q67" i="8" s="1"/>
  <c r="R67" i="8" s="1"/>
  <c r="S67" i="8" s="1"/>
  <c r="M8" i="5"/>
  <c r="Q10" i="8" s="1"/>
  <c r="R10" i="8" s="1"/>
  <c r="S10" i="8" s="1"/>
  <c r="O97" i="5"/>
  <c r="P97" i="5" s="1"/>
  <c r="O445" i="5"/>
  <c r="P445" i="5" s="1"/>
  <c r="M183" i="5"/>
  <c r="Q340" i="8" s="1"/>
  <c r="R340" i="8" s="1"/>
  <c r="S340" i="8" s="1"/>
  <c r="M392" i="5"/>
  <c r="Q517" i="8" s="1"/>
  <c r="R517" i="8" s="1"/>
  <c r="S517" i="8" s="1"/>
  <c r="M403" i="5"/>
  <c r="Q416" i="8" s="1"/>
  <c r="R416" i="8" s="1"/>
  <c r="S416" i="8" s="1"/>
  <c r="O421" i="5"/>
  <c r="P421" i="5" s="1"/>
  <c r="M290" i="5"/>
  <c r="Q216" i="8" s="1"/>
  <c r="R216" i="8" s="1"/>
  <c r="S216" i="8" s="1"/>
  <c r="M184" i="5"/>
  <c r="Q161" i="8" s="1"/>
  <c r="R161" i="8" s="1"/>
  <c r="S161" i="8" s="1"/>
  <c r="M151" i="5"/>
  <c r="Q289" i="8" s="1"/>
  <c r="R289" i="8" s="1"/>
  <c r="S289" i="8" s="1"/>
  <c r="O253" i="5"/>
  <c r="P253" i="5" s="1"/>
  <c r="M405" i="5"/>
  <c r="Q223" i="8" s="1"/>
  <c r="R223" i="8" s="1"/>
  <c r="S223" i="8" s="1"/>
  <c r="M54" i="5"/>
  <c r="Q126" i="8" s="1"/>
  <c r="R126" i="8" s="1"/>
  <c r="S126" i="8" s="1"/>
  <c r="M57" i="5"/>
  <c r="Q45" i="8" s="1"/>
  <c r="R45" i="8" s="1"/>
  <c r="S45" i="8" s="1"/>
  <c r="M338" i="5"/>
  <c r="Q467" i="8" s="1"/>
  <c r="R467" i="8" s="1"/>
  <c r="S467" i="8" s="1"/>
  <c r="M239" i="5"/>
  <c r="Q301" i="8" s="1"/>
  <c r="R301" i="8" s="1"/>
  <c r="S301" i="8" s="1"/>
  <c r="O137" i="5"/>
  <c r="P137" i="5" s="1"/>
  <c r="O88" i="5"/>
  <c r="P88" i="5" s="1"/>
  <c r="O380" i="5"/>
  <c r="P380" i="5" s="1"/>
  <c r="M32" i="5"/>
  <c r="Q72" i="8" s="1"/>
  <c r="R72" i="8" s="1"/>
  <c r="S72" i="8" s="1"/>
  <c r="M93" i="5"/>
  <c r="Q112" i="8" s="1"/>
  <c r="R112" i="8" s="1"/>
  <c r="S112" i="8" s="1"/>
  <c r="M448" i="5"/>
  <c r="Q493" i="8" s="1"/>
  <c r="R493" i="8" s="1"/>
  <c r="S493" i="8" s="1"/>
  <c r="M265" i="5"/>
  <c r="Q409" i="8" s="1"/>
  <c r="R409" i="8" s="1"/>
  <c r="S409" i="8" s="1"/>
  <c r="M116" i="5"/>
  <c r="Q141" i="8" s="1"/>
  <c r="R141" i="8" s="1"/>
  <c r="S141" i="8" s="1"/>
  <c r="O370" i="5"/>
  <c r="P370" i="5" s="1"/>
  <c r="M506" i="5"/>
  <c r="Q553" i="8" s="1"/>
  <c r="R553" i="8" s="1"/>
  <c r="S553" i="8" s="1"/>
  <c r="M3" i="5"/>
  <c r="O200" i="5"/>
  <c r="P200" i="5" s="1"/>
  <c r="M60" i="5"/>
  <c r="Q151" i="8" s="1"/>
  <c r="R151" i="8" s="1"/>
  <c r="S151" i="8" s="1"/>
  <c r="M222" i="5"/>
  <c r="Q376" i="8" s="1"/>
  <c r="R376" i="8" s="1"/>
  <c r="S376" i="8" s="1"/>
  <c r="M158" i="5"/>
  <c r="Q248" i="8" s="1"/>
  <c r="R248" i="8" s="1"/>
  <c r="S248" i="8" s="1"/>
  <c r="M271" i="5"/>
  <c r="Q417" i="8" s="1"/>
  <c r="R417" i="8" s="1"/>
  <c r="S417" i="8" s="1"/>
  <c r="M351" i="5"/>
  <c r="Q375" i="8" s="1"/>
  <c r="R375" i="8" s="1"/>
  <c r="S375" i="8" s="1"/>
  <c r="M303" i="5"/>
  <c r="Q354" i="8" s="1"/>
  <c r="R354" i="8" s="1"/>
  <c r="S354" i="8" s="1"/>
  <c r="M124" i="5"/>
  <c r="Q61" i="8" s="1"/>
  <c r="R61" i="8" s="1"/>
  <c r="S61" i="8" s="1"/>
  <c r="M424" i="5"/>
  <c r="Q539" i="8" s="1"/>
  <c r="R539" i="8" s="1"/>
  <c r="S539" i="8" s="1"/>
  <c r="M210" i="5"/>
  <c r="Q123" i="8" s="1"/>
  <c r="R123" i="8" s="1"/>
  <c r="S123" i="8" s="1"/>
  <c r="M305" i="5"/>
  <c r="Q89" i="8" s="1"/>
  <c r="R89" i="8" s="1"/>
  <c r="S89" i="8" s="1"/>
  <c r="O417" i="5"/>
  <c r="P417" i="5" s="1"/>
  <c r="O16" i="5"/>
  <c r="P16" i="5" s="1"/>
  <c r="O211" i="5"/>
  <c r="P211" i="5" s="1"/>
  <c r="O374" i="5"/>
  <c r="P374" i="5" s="1"/>
  <c r="O251" i="5"/>
  <c r="P251" i="5" s="1"/>
  <c r="O56" i="5"/>
  <c r="P56" i="5" s="1"/>
  <c r="O451" i="5"/>
  <c r="P451" i="5" s="1"/>
  <c r="O464" i="5"/>
  <c r="P464" i="5" s="1"/>
  <c r="O472" i="5"/>
  <c r="P472" i="5" s="1"/>
  <c r="O312" i="5"/>
  <c r="P312" i="5" s="1"/>
  <c r="O406" i="5"/>
  <c r="P406" i="5" s="1"/>
  <c r="O381" i="5"/>
  <c r="P381" i="5" s="1"/>
  <c r="O502" i="5"/>
  <c r="P502" i="5" s="1"/>
  <c r="O419" i="5"/>
  <c r="P419" i="5" s="1"/>
  <c r="O477" i="5"/>
  <c r="P477" i="5" s="1"/>
  <c r="O278" i="5"/>
  <c r="P278" i="5" s="1"/>
  <c r="O356" i="5"/>
  <c r="P356" i="5" s="1"/>
  <c r="O73" i="5"/>
  <c r="P73" i="5" s="1"/>
  <c r="O269" i="5"/>
  <c r="P269" i="5" s="1"/>
  <c r="O279" i="5"/>
  <c r="P279" i="5" s="1"/>
  <c r="O378" i="5"/>
  <c r="P378" i="5" s="1"/>
  <c r="O386" i="5"/>
  <c r="P386" i="5" s="1"/>
  <c r="O96" i="5"/>
  <c r="P96" i="5" s="1"/>
  <c r="O130" i="5"/>
  <c r="P130" i="5" s="1"/>
  <c r="O23" i="5"/>
  <c r="P23" i="5" s="1"/>
  <c r="O51" i="5"/>
  <c r="P51" i="5" s="1"/>
  <c r="M86" i="5"/>
  <c r="Q74" i="8" s="1"/>
  <c r="R74" i="8" s="1"/>
  <c r="S74" i="8" s="1"/>
  <c r="O281" i="5"/>
  <c r="P281" i="5" s="1"/>
  <c r="O205" i="5"/>
  <c r="P205" i="5" s="1"/>
  <c r="M206" i="5"/>
  <c r="Q367" i="8" s="1"/>
  <c r="R367" i="8" s="1"/>
  <c r="S367" i="8" s="1"/>
  <c r="O41" i="5"/>
  <c r="P41" i="5" s="1"/>
  <c r="M300" i="5"/>
  <c r="Q96" i="8" s="1"/>
  <c r="R96" i="8" s="1"/>
  <c r="S96" i="8" s="1"/>
  <c r="O111" i="5"/>
  <c r="P111" i="5" s="1"/>
  <c r="M367" i="5"/>
  <c r="Q358" i="8" s="1"/>
  <c r="R358" i="8" s="1"/>
  <c r="S358" i="8" s="1"/>
  <c r="M482" i="5"/>
  <c r="Q238" i="8" s="1"/>
  <c r="R238" i="8" s="1"/>
  <c r="S238" i="8" s="1"/>
  <c r="O120" i="5"/>
  <c r="P120" i="5" s="1"/>
  <c r="O476" i="5"/>
  <c r="P476" i="5" s="1"/>
  <c r="O129" i="5"/>
  <c r="P129" i="5" s="1"/>
  <c r="M201" i="5"/>
  <c r="Q162" i="8" s="1"/>
  <c r="R162" i="8" s="1"/>
  <c r="S162" i="8" s="1"/>
  <c r="O100" i="5"/>
  <c r="P100" i="5" s="1"/>
  <c r="M44" i="5"/>
  <c r="Q30" i="8" s="1"/>
  <c r="R30" i="8" s="1"/>
  <c r="S30" i="8" s="1"/>
  <c r="O55" i="5"/>
  <c r="P55" i="5" s="1"/>
  <c r="M18" i="5"/>
  <c r="Q40" i="8" s="1"/>
  <c r="R40" i="8" s="1"/>
  <c r="S40" i="8" s="1"/>
  <c r="O19" i="5"/>
  <c r="P19" i="5" s="1"/>
  <c r="M43" i="5"/>
  <c r="Q11" i="8" s="1"/>
  <c r="R11" i="8" s="1"/>
  <c r="S11" i="8" s="1"/>
  <c r="O334" i="5"/>
  <c r="P334" i="5" s="1"/>
  <c r="M245" i="5"/>
  <c r="Q394" i="8" s="1"/>
  <c r="R394" i="8" s="1"/>
  <c r="S394" i="8" s="1"/>
  <c r="O172" i="5"/>
  <c r="P172" i="5" s="1"/>
  <c r="M185" i="5"/>
  <c r="Q319" i="8" s="1"/>
  <c r="R319" i="8" s="1"/>
  <c r="S319" i="8" s="1"/>
  <c r="O420" i="5"/>
  <c r="P420" i="5" s="1"/>
  <c r="M461" i="5"/>
  <c r="Q568" i="8" s="1"/>
  <c r="R568" i="8" s="1"/>
  <c r="S568" i="8" s="1"/>
  <c r="O161" i="5"/>
  <c r="P161" i="5" s="1"/>
  <c r="M310" i="5"/>
  <c r="Q442" i="8" s="1"/>
  <c r="R442" i="8" s="1"/>
  <c r="S442" i="8" s="1"/>
  <c r="O437" i="5"/>
  <c r="P437" i="5" s="1"/>
  <c r="M166" i="5"/>
  <c r="Q303" i="8" s="1"/>
  <c r="R303" i="8" s="1"/>
  <c r="S303" i="8" s="1"/>
  <c r="O443" i="5"/>
  <c r="P443" i="5" s="1"/>
  <c r="M444" i="5"/>
  <c r="Q554" i="8" s="1"/>
  <c r="R554" i="8" s="1"/>
  <c r="S554" i="8" s="1"/>
  <c r="O173" i="5"/>
  <c r="P173" i="5" s="1"/>
  <c r="M302" i="5"/>
  <c r="Q210" i="8" s="1"/>
  <c r="R210" i="8" s="1"/>
  <c r="S210" i="8" s="1"/>
  <c r="O11" i="5"/>
  <c r="P11" i="5" s="1"/>
  <c r="O414" i="5"/>
  <c r="P414" i="5" s="1"/>
  <c r="O177" i="5"/>
  <c r="P177" i="5" s="1"/>
  <c r="O148" i="5"/>
  <c r="P148" i="5" s="1"/>
  <c r="O332" i="5"/>
  <c r="P332" i="5" s="1"/>
  <c r="M485" i="5"/>
  <c r="Q484" i="8" s="1"/>
  <c r="R484" i="8" s="1"/>
  <c r="S484" i="8" s="1"/>
  <c r="O72" i="5"/>
  <c r="P72" i="5" s="1"/>
  <c r="M85" i="5"/>
  <c r="Q25" i="8" s="1"/>
  <c r="R25" i="8" s="1"/>
  <c r="S25" i="8" s="1"/>
  <c r="O410" i="5"/>
  <c r="P410" i="5" s="1"/>
  <c r="M462" i="5"/>
  <c r="Q569" i="8" s="1"/>
  <c r="R569" i="8" s="1"/>
  <c r="S569" i="8" s="1"/>
  <c r="O466" i="5"/>
  <c r="P466" i="5" s="1"/>
  <c r="O468" i="5"/>
  <c r="P468" i="5" s="1"/>
  <c r="M364" i="5"/>
  <c r="Q235" i="8" s="1"/>
  <c r="R235" i="8" s="1"/>
  <c r="S235" i="8" s="1"/>
  <c r="M296" i="5"/>
  <c r="Q305" i="8" s="1"/>
  <c r="R305" i="8" s="1"/>
  <c r="S305" i="8" s="1"/>
  <c r="O392" i="5"/>
  <c r="P392" i="5" s="1"/>
  <c r="O247" i="5"/>
  <c r="P247" i="5" s="1"/>
  <c r="O157" i="5"/>
  <c r="P157" i="5" s="1"/>
  <c r="M484" i="5"/>
  <c r="Q429" i="8" s="1"/>
  <c r="R429" i="8" s="1"/>
  <c r="S429" i="8" s="1"/>
  <c r="O491" i="5"/>
  <c r="P491" i="5" s="1"/>
  <c r="O119" i="5"/>
  <c r="P119" i="5" s="1"/>
  <c r="M308" i="5"/>
  <c r="Q132" i="8" s="1"/>
  <c r="R132" i="8" s="1"/>
  <c r="S132" i="8" s="1"/>
  <c r="O399" i="5"/>
  <c r="P399" i="5" s="1"/>
  <c r="M292" i="5"/>
  <c r="Q218" i="8" s="1"/>
  <c r="R218" i="8" s="1"/>
  <c r="S218" i="8" s="1"/>
  <c r="O184" i="5"/>
  <c r="P184" i="5" s="1"/>
  <c r="O112" i="5"/>
  <c r="P112" i="5" s="1"/>
  <c r="M261" i="5"/>
  <c r="Q405" i="8" s="1"/>
  <c r="R405" i="8" s="1"/>
  <c r="S405" i="8" s="1"/>
  <c r="O366" i="5"/>
  <c r="P366" i="5" s="1"/>
  <c r="M268" i="5"/>
  <c r="Q163" i="8" s="1"/>
  <c r="R163" i="8" s="1"/>
  <c r="S163" i="8" s="1"/>
  <c r="O345" i="5"/>
  <c r="P345" i="5" s="1"/>
  <c r="M452" i="5"/>
  <c r="Q431" i="8" s="1"/>
  <c r="R431" i="8" s="1"/>
  <c r="S431" i="8" s="1"/>
  <c r="O315" i="5"/>
  <c r="P315" i="5" s="1"/>
  <c r="M131" i="5"/>
  <c r="Q88" i="8" s="1"/>
  <c r="R88" i="8" s="1"/>
  <c r="S88" i="8" s="1"/>
  <c r="O441" i="5"/>
  <c r="P441" i="5" s="1"/>
  <c r="M78" i="5"/>
  <c r="Q133" i="8" s="1"/>
  <c r="R133" i="8" s="1"/>
  <c r="S133" i="8" s="1"/>
  <c r="O265" i="5"/>
  <c r="P265" i="5" s="1"/>
  <c r="O122" i="5"/>
  <c r="P122" i="5" s="1"/>
  <c r="M478" i="5"/>
  <c r="Q307" i="8" s="1"/>
  <c r="R307" i="8" s="1"/>
  <c r="S307" i="8" s="1"/>
  <c r="O431" i="5"/>
  <c r="P431" i="5" s="1"/>
  <c r="O47" i="5"/>
  <c r="P47" i="5" s="1"/>
  <c r="M249" i="5"/>
  <c r="Q398" i="8" s="1"/>
  <c r="R398" i="8" s="1"/>
  <c r="S398" i="8" s="1"/>
  <c r="O250" i="5"/>
  <c r="P250" i="5" s="1"/>
  <c r="M299" i="5"/>
  <c r="Q306" i="8" s="1"/>
  <c r="R306" i="8" s="1"/>
  <c r="S306" i="8" s="1"/>
  <c r="O54" i="5"/>
  <c r="P54" i="5" s="1"/>
  <c r="O83" i="5"/>
  <c r="P83" i="5" s="1"/>
  <c r="M194" i="5"/>
  <c r="Q198" i="8" s="1"/>
  <c r="R198" i="8" s="1"/>
  <c r="S198" i="8" s="1"/>
  <c r="O270" i="5"/>
  <c r="P270" i="5" s="1"/>
  <c r="M102" i="5"/>
  <c r="Q213" i="8" s="1"/>
  <c r="R213" i="8" s="1"/>
  <c r="S213" i="8" s="1"/>
  <c r="O3" i="5"/>
  <c r="P3" i="5" s="1"/>
  <c r="O21" i="5"/>
  <c r="P21" i="5" s="1"/>
  <c r="M82" i="5"/>
  <c r="Q54" i="8" s="1"/>
  <c r="R54" i="8" s="1"/>
  <c r="S54" i="8" s="1"/>
  <c r="O37" i="5"/>
  <c r="P37" i="5" s="1"/>
  <c r="M337" i="5"/>
  <c r="Q342" i="8" s="1"/>
  <c r="R342" i="8" s="1"/>
  <c r="S342" i="8" s="1"/>
  <c r="O338" i="5"/>
  <c r="P338" i="5" s="1"/>
  <c r="O12" i="5"/>
  <c r="P12" i="5" s="1"/>
  <c r="M33" i="5"/>
  <c r="Q36" i="8" s="1"/>
  <c r="R36" i="8" s="1"/>
  <c r="S36" i="8" s="1"/>
  <c r="O144" i="5"/>
  <c r="P144" i="5" s="1"/>
  <c r="M92" i="5"/>
  <c r="Q193" i="8" s="1"/>
  <c r="R193" i="8" s="1"/>
  <c r="S193" i="8" s="1"/>
  <c r="O343" i="5"/>
  <c r="P343" i="5" s="1"/>
  <c r="O344" i="5"/>
  <c r="P344" i="5" s="1"/>
  <c r="M79" i="5"/>
  <c r="Q131" i="8" s="1"/>
  <c r="R131" i="8" s="1"/>
  <c r="S131" i="8" s="1"/>
  <c r="O252" i="5"/>
  <c r="P252" i="5" s="1"/>
  <c r="M346" i="5"/>
  <c r="Q247" i="8" s="1"/>
  <c r="R247" i="8" s="1"/>
  <c r="S247" i="8" s="1"/>
  <c r="O93" i="5"/>
  <c r="P93" i="5" s="1"/>
  <c r="O6" i="5"/>
  <c r="P6" i="5" s="1"/>
  <c r="M13" i="5"/>
  <c r="Q62" i="8" s="1"/>
  <c r="R62" i="8" s="1"/>
  <c r="S62" i="8" s="1"/>
  <c r="O24" i="5"/>
  <c r="P24" i="5" s="1"/>
  <c r="M282" i="5"/>
  <c r="Q166" i="8" s="1"/>
  <c r="R166" i="8" s="1"/>
  <c r="S166" i="8" s="1"/>
  <c r="M248" i="5"/>
  <c r="Q397" i="8" s="1"/>
  <c r="R397" i="8" s="1"/>
  <c r="S397" i="8" s="1"/>
  <c r="M258" i="5"/>
  <c r="Q208" i="8" s="1"/>
  <c r="R208" i="8" s="1"/>
  <c r="S208" i="8" s="1"/>
  <c r="O224" i="5"/>
  <c r="P224" i="5" s="1"/>
  <c r="O349" i="5"/>
  <c r="P349" i="5" s="1"/>
  <c r="O94" i="5"/>
  <c r="P94" i="5" s="1"/>
  <c r="O352" i="5"/>
  <c r="P352" i="5" s="1"/>
  <c r="O389" i="5"/>
  <c r="P389" i="5" s="1"/>
  <c r="O304" i="5"/>
  <c r="P304" i="5" s="1"/>
  <c r="O423" i="5"/>
  <c r="P423" i="5" s="1"/>
  <c r="O170" i="5"/>
  <c r="P170" i="5" s="1"/>
  <c r="O478" i="5"/>
  <c r="P478" i="5" s="1"/>
  <c r="M48" i="5"/>
  <c r="Q103" i="8" s="1"/>
  <c r="R103" i="8" s="1"/>
  <c r="S103" i="8" s="1"/>
  <c r="O341" i="5"/>
  <c r="P341" i="5" s="1"/>
  <c r="O249" i="5"/>
  <c r="P249" i="5" s="1"/>
  <c r="O75" i="5"/>
  <c r="P75" i="5" s="1"/>
  <c r="M253" i="5"/>
  <c r="Q79" i="8" s="1"/>
  <c r="R79" i="8" s="1"/>
  <c r="S79" i="8" s="1"/>
  <c r="O395" i="5"/>
  <c r="P395" i="5" s="1"/>
  <c r="O405" i="5"/>
  <c r="P405" i="5" s="1"/>
  <c r="O299" i="5"/>
  <c r="P299" i="5" s="1"/>
  <c r="M77" i="5"/>
  <c r="Q49" i="8" s="1"/>
  <c r="R49" i="8" s="1"/>
  <c r="S49" i="8" s="1"/>
  <c r="O53" i="5"/>
  <c r="P53" i="5" s="1"/>
  <c r="O194" i="5"/>
  <c r="P194" i="5" s="1"/>
  <c r="O107" i="5"/>
  <c r="P107" i="5" s="1"/>
  <c r="M370" i="5"/>
  <c r="Q311" i="8" s="1"/>
  <c r="R311" i="8" s="1"/>
  <c r="S311" i="8" s="1"/>
  <c r="O262" i="5"/>
  <c r="P262" i="5" s="1"/>
  <c r="O506" i="5"/>
  <c r="P506" i="5" s="1"/>
  <c r="O102" i="5"/>
  <c r="P102" i="5" s="1"/>
  <c r="O197" i="5"/>
  <c r="P197" i="5" s="1"/>
  <c r="O82" i="5"/>
  <c r="P82" i="5" s="1"/>
  <c r="O74" i="5"/>
  <c r="P74" i="5" s="1"/>
  <c r="O59" i="5"/>
  <c r="P59" i="5" s="1"/>
  <c r="O57" i="5"/>
  <c r="P57" i="5" s="1"/>
  <c r="O337" i="5"/>
  <c r="P337" i="5" s="1"/>
  <c r="O33" i="5"/>
  <c r="P33" i="5" s="1"/>
  <c r="O239" i="5"/>
  <c r="P239" i="5" s="1"/>
  <c r="M70" i="5"/>
  <c r="Q160" i="8" s="1"/>
  <c r="R160" i="8" s="1"/>
  <c r="S160" i="8" s="1"/>
  <c r="O244" i="5"/>
  <c r="P244" i="5" s="1"/>
  <c r="O69" i="5"/>
  <c r="P69" i="5" s="1"/>
  <c r="O92" i="5"/>
  <c r="P92" i="5" s="1"/>
  <c r="M104" i="5"/>
  <c r="Q156" i="8" s="1"/>
  <c r="R156" i="8" s="1"/>
  <c r="S156" i="8" s="1"/>
  <c r="O76" i="5"/>
  <c r="P76" i="5" s="1"/>
  <c r="O79" i="5"/>
  <c r="P79" i="5" s="1"/>
  <c r="O80" i="5"/>
  <c r="P80" i="5" s="1"/>
  <c r="M380" i="5"/>
  <c r="Q505" i="8" s="1"/>
  <c r="R505" i="8" s="1"/>
  <c r="S505" i="8" s="1"/>
  <c r="O108" i="5"/>
  <c r="P108" i="5" s="1"/>
  <c r="O32" i="5"/>
  <c r="P32" i="5" s="1"/>
  <c r="O346" i="5"/>
  <c r="P346" i="5" s="1"/>
  <c r="M143" i="5"/>
  <c r="Q227" i="8" s="1"/>
  <c r="R227" i="8" s="1"/>
  <c r="S227" i="8" s="1"/>
  <c r="O207" i="5"/>
  <c r="P207" i="5" s="1"/>
  <c r="O13" i="5"/>
  <c r="P13" i="5" s="1"/>
  <c r="O348" i="5"/>
  <c r="P348" i="5" s="1"/>
  <c r="M200" i="5"/>
  <c r="Q364" i="8" s="1"/>
  <c r="R364" i="8" s="1"/>
  <c r="S364" i="8" s="1"/>
  <c r="O145" i="5"/>
  <c r="P145" i="5" s="1"/>
  <c r="O60" i="5"/>
  <c r="P60" i="5" s="1"/>
  <c r="O222" i="5"/>
  <c r="P222" i="5" s="1"/>
  <c r="O264" i="5"/>
  <c r="P264" i="5" s="1"/>
  <c r="O17" i="5"/>
  <c r="P17" i="5" s="1"/>
  <c r="O14" i="5"/>
  <c r="P14" i="5" s="1"/>
  <c r="O58" i="5"/>
  <c r="P58" i="5" s="1"/>
  <c r="O35" i="5"/>
  <c r="P35" i="5" s="1"/>
  <c r="M259" i="5"/>
  <c r="Q349" i="8" s="1"/>
  <c r="R349" i="8" s="1"/>
  <c r="S349" i="8" s="1"/>
  <c r="O313" i="5"/>
  <c r="P313" i="5" s="1"/>
  <c r="O155" i="5"/>
  <c r="P155" i="5" s="1"/>
  <c r="O212" i="5"/>
  <c r="P212" i="5" s="1"/>
  <c r="O61" i="5"/>
  <c r="P61" i="5" s="1"/>
  <c r="O63" i="5"/>
  <c r="P63" i="5" s="1"/>
  <c r="O376" i="5"/>
  <c r="P376" i="5" s="1"/>
  <c r="O101" i="5"/>
  <c r="P101" i="5" s="1"/>
  <c r="O46" i="5"/>
  <c r="P46" i="5" s="1"/>
  <c r="O496" i="5"/>
  <c r="P496" i="5" s="1"/>
  <c r="O28" i="5"/>
  <c r="P28" i="5" s="1"/>
  <c r="O479" i="5"/>
  <c r="P479" i="5" s="1"/>
  <c r="O240" i="5"/>
  <c r="P240" i="5" s="1"/>
  <c r="O187" i="5"/>
  <c r="P187" i="5" s="1"/>
  <c r="O159" i="5"/>
  <c r="P159" i="5" s="1"/>
  <c r="O418" i="5"/>
  <c r="P418" i="5" s="1"/>
  <c r="O237" i="5"/>
  <c r="P237" i="5" s="1"/>
  <c r="O470" i="5"/>
  <c r="P470" i="5" s="1"/>
  <c r="O190" i="5"/>
  <c r="P190" i="5" s="1"/>
  <c r="O164" i="5"/>
  <c r="P164" i="5" s="1"/>
  <c r="O490" i="5"/>
  <c r="P490" i="5" s="1"/>
  <c r="O168" i="5"/>
  <c r="P168" i="5" s="1"/>
  <c r="O505" i="5"/>
  <c r="P505" i="5" s="1"/>
  <c r="O447" i="5"/>
  <c r="P447" i="5" s="1"/>
  <c r="O287" i="5"/>
  <c r="P287" i="5" s="1"/>
  <c r="O226" i="5"/>
  <c r="P226" i="5" s="1"/>
  <c r="M227" i="5"/>
  <c r="Q200" i="8" s="1"/>
  <c r="R200" i="8" s="1"/>
  <c r="S200" i="8" s="1"/>
  <c r="O142" i="5"/>
  <c r="P142" i="5" s="1"/>
  <c r="M91" i="5"/>
  <c r="Q85" i="8" s="1"/>
  <c r="R85" i="8" s="1"/>
  <c r="S85" i="8" s="1"/>
  <c r="O498" i="5"/>
  <c r="P498" i="5" s="1"/>
  <c r="M228" i="5"/>
  <c r="Q341" i="8" s="1"/>
  <c r="R341" i="8" s="1"/>
  <c r="S341" i="8" s="1"/>
  <c r="O180" i="5"/>
  <c r="P180" i="5" s="1"/>
  <c r="M500" i="5"/>
  <c r="Q549" i="8" s="1"/>
  <c r="R549" i="8" s="1"/>
  <c r="S549" i="8" s="1"/>
  <c r="O293" i="5"/>
  <c r="P293" i="5" s="1"/>
  <c r="O229" i="5"/>
  <c r="P229" i="5" s="1"/>
  <c r="M274" i="5"/>
  <c r="Q314" i="8" s="1"/>
  <c r="R314" i="8" s="1"/>
  <c r="S314" i="8" s="1"/>
  <c r="O362" i="5"/>
  <c r="P362" i="5" s="1"/>
  <c r="M220" i="5"/>
  <c r="Q120" i="8" s="1"/>
  <c r="R120" i="8" s="1"/>
  <c r="S120" i="8" s="1"/>
  <c r="O152" i="5"/>
  <c r="P152" i="5" s="1"/>
  <c r="M295" i="5"/>
  <c r="Q435" i="8" s="1"/>
  <c r="R435" i="8" s="1"/>
  <c r="S435" i="8" s="1"/>
  <c r="O146" i="5"/>
  <c r="P146" i="5" s="1"/>
  <c r="M326" i="5"/>
  <c r="Q455" i="8" s="1"/>
  <c r="R455" i="8" s="1"/>
  <c r="S455" i="8" s="1"/>
  <c r="O327" i="5"/>
  <c r="P327" i="5" s="1"/>
  <c r="M372" i="5"/>
  <c r="Q497" i="8" s="1"/>
  <c r="R497" i="8" s="1"/>
  <c r="S497" i="8" s="1"/>
  <c r="O373" i="5"/>
  <c r="P373" i="5" s="1"/>
  <c r="M329" i="5"/>
  <c r="Q458" i="8" s="1"/>
  <c r="R458" i="8" s="1"/>
  <c r="S458" i="8" s="1"/>
  <c r="M330" i="5"/>
  <c r="Q459" i="8" s="1"/>
  <c r="R459" i="8" s="1"/>
  <c r="S459" i="8" s="1"/>
  <c r="O298" i="5"/>
  <c r="P298" i="5" s="1"/>
  <c r="M153" i="5"/>
  <c r="Q250" i="8" s="1"/>
  <c r="R250" i="8" s="1"/>
  <c r="S250" i="8" s="1"/>
  <c r="O109" i="5"/>
  <c r="P109" i="5" s="1"/>
  <c r="M493" i="5"/>
  <c r="Q385" i="8" s="1"/>
  <c r="R385" i="8" s="1"/>
  <c r="S385" i="8" s="1"/>
  <c r="O335" i="5"/>
  <c r="P335" i="5" s="1"/>
  <c r="M275" i="5"/>
  <c r="Q383" i="8" s="1"/>
  <c r="R383" i="8" s="1"/>
  <c r="S383" i="8" s="1"/>
  <c r="O311" i="5"/>
  <c r="P311" i="5" s="1"/>
  <c r="M230" i="5"/>
  <c r="Q384" i="8" s="1"/>
  <c r="R384" i="8" s="1"/>
  <c r="S384" i="8" s="1"/>
  <c r="M154" i="5"/>
  <c r="Q188" i="8" s="1"/>
  <c r="R188" i="8" s="1"/>
  <c r="S188" i="8" s="1"/>
  <c r="O388" i="5"/>
  <c r="P388" i="5" s="1"/>
  <c r="M314" i="5"/>
  <c r="Q330" i="8" s="1"/>
  <c r="R330" i="8" s="1"/>
  <c r="S330" i="8" s="1"/>
  <c r="O463" i="5"/>
  <c r="P463" i="5" s="1"/>
  <c r="M84" i="5"/>
  <c r="Q24" i="8" s="1"/>
  <c r="R24" i="8" s="1"/>
  <c r="S24" i="8" s="1"/>
  <c r="O209" i="5"/>
  <c r="P209" i="5" s="1"/>
  <c r="M354" i="5"/>
  <c r="Q189" i="8" s="1"/>
  <c r="R189" i="8" s="1"/>
  <c r="S189" i="8" s="1"/>
  <c r="M480" i="5"/>
  <c r="Q323" i="8" s="1"/>
  <c r="R323" i="8" s="1"/>
  <c r="S323" i="8" s="1"/>
  <c r="M121" i="5"/>
  <c r="Q64" i="8" s="1"/>
  <c r="R64" i="8" s="1"/>
  <c r="S64" i="8" s="1"/>
  <c r="O485" i="5"/>
  <c r="P485" i="5" s="1"/>
  <c r="M396" i="5"/>
  <c r="Q191" i="8" s="1"/>
  <c r="R191" i="8" s="1"/>
  <c r="S191" i="8" s="1"/>
  <c r="O179" i="5"/>
  <c r="P179" i="5" s="1"/>
  <c r="O85" i="5"/>
  <c r="P85" i="5" s="1"/>
  <c r="O8" i="5"/>
  <c r="P8" i="5" s="1"/>
  <c r="M360" i="5"/>
  <c r="Q199" i="8" s="1"/>
  <c r="R199" i="8" s="1"/>
  <c r="S199" i="8" s="1"/>
  <c r="O455" i="5"/>
  <c r="P455" i="5" s="1"/>
  <c r="O457" i="5"/>
  <c r="P457" i="5" s="1"/>
  <c r="O462" i="5"/>
  <c r="P462" i="5" s="1"/>
  <c r="M469" i="5"/>
  <c r="Q273" i="8" s="1"/>
  <c r="R273" i="8" s="1"/>
  <c r="S273" i="8" s="1"/>
  <c r="O364" i="5"/>
  <c r="P364" i="5" s="1"/>
  <c r="M445" i="5"/>
  <c r="Q433" i="8" s="1"/>
  <c r="R433" i="8" s="1"/>
  <c r="S433" i="8" s="1"/>
  <c r="O507" i="5"/>
  <c r="P507" i="5" s="1"/>
  <c r="O183" i="5"/>
  <c r="P183" i="5" s="1"/>
  <c r="O296" i="5"/>
  <c r="P296" i="5" s="1"/>
  <c r="M221" i="5"/>
  <c r="Q282" i="8" s="1"/>
  <c r="R282" i="8" s="1"/>
  <c r="S282" i="8" s="1"/>
  <c r="O415" i="5"/>
  <c r="P415" i="5" s="1"/>
  <c r="O403" i="5"/>
  <c r="P403" i="5" s="1"/>
  <c r="M391" i="5"/>
  <c r="Q516" i="8" s="1"/>
  <c r="R516" i="8" s="1"/>
  <c r="S516" i="8" s="1"/>
  <c r="O484" i="5"/>
  <c r="P484" i="5" s="1"/>
  <c r="M439" i="5"/>
  <c r="Q264" i="8" s="1"/>
  <c r="R264" i="8" s="1"/>
  <c r="S264" i="8" s="1"/>
  <c r="O321" i="5"/>
  <c r="P321" i="5" s="1"/>
  <c r="O308" i="5"/>
  <c r="P308" i="5" s="1"/>
  <c r="O301" i="5"/>
  <c r="P301" i="5" s="1"/>
  <c r="M421" i="5"/>
  <c r="Q257" i="8" s="1"/>
  <c r="R257" i="8" s="1"/>
  <c r="S257" i="8" s="1"/>
  <c r="O289" i="5"/>
  <c r="P289" i="5" s="1"/>
  <c r="O290" i="5"/>
  <c r="P290" i="5" s="1"/>
  <c r="O292" i="5"/>
  <c r="P292" i="5" s="1"/>
  <c r="M238" i="5"/>
  <c r="Q391" i="8" s="1"/>
  <c r="R391" i="8" s="1"/>
  <c r="S391" i="8" s="1"/>
  <c r="O260" i="5"/>
  <c r="P260" i="5" s="1"/>
  <c r="O261" i="5"/>
  <c r="P261" i="5" s="1"/>
  <c r="O263" i="5"/>
  <c r="P263" i="5" s="1"/>
  <c r="O268" i="5"/>
  <c r="P268" i="5" s="1"/>
  <c r="O286" i="5"/>
  <c r="P286" i="5" s="1"/>
  <c r="O452" i="5"/>
  <c r="P452" i="5" s="1"/>
  <c r="O425" i="5"/>
  <c r="P425" i="5" s="1"/>
  <c r="O150" i="5"/>
  <c r="P150" i="5" s="1"/>
  <c r="O151" i="5"/>
  <c r="P151" i="5" s="1"/>
  <c r="O131" i="5"/>
  <c r="P131" i="5" s="1"/>
  <c r="M486" i="5"/>
  <c r="Q584" i="8" s="1"/>
  <c r="R584" i="8" s="1"/>
  <c r="S584" i="8" s="1"/>
  <c r="O487" i="5"/>
  <c r="P487" i="5" s="1"/>
  <c r="O319" i="5"/>
  <c r="P319" i="5" s="1"/>
  <c r="O232" i="5"/>
  <c r="P232" i="5" s="1"/>
  <c r="O448" i="5"/>
  <c r="P448" i="5" s="1"/>
  <c r="O78" i="5"/>
  <c r="P78" i="5" s="1"/>
  <c r="M128" i="5"/>
  <c r="Q81" i="8" s="1"/>
  <c r="R81" i="8" s="1"/>
  <c r="S81" i="8" s="1"/>
  <c r="O266" i="5"/>
  <c r="P266" i="5" s="1"/>
  <c r="O116" i="5"/>
  <c r="P116" i="5" s="1"/>
  <c r="O324" i="5"/>
  <c r="P324" i="5" s="1"/>
  <c r="M417" i="5"/>
  <c r="Q245" i="8" s="1"/>
  <c r="R245" i="8" s="1"/>
  <c r="S245" i="8" s="1"/>
  <c r="O456" i="5"/>
  <c r="P456" i="5" s="1"/>
  <c r="M16" i="5"/>
  <c r="Q13" i="8" s="1"/>
  <c r="R13" i="8" s="1"/>
  <c r="S13" i="8" s="1"/>
  <c r="O68" i="5"/>
  <c r="P68" i="5" s="1"/>
  <c r="M211" i="5"/>
  <c r="Q270" i="8" s="1"/>
  <c r="R270" i="8" s="1"/>
  <c r="S270" i="8" s="1"/>
  <c r="O160" i="5"/>
  <c r="P160" i="5" s="1"/>
  <c r="M188" i="5"/>
  <c r="Q275" i="8" s="1"/>
  <c r="R275" i="8" s="1"/>
  <c r="S275" i="8" s="1"/>
  <c r="O473" i="5"/>
  <c r="P473" i="5" s="1"/>
  <c r="M374" i="5"/>
  <c r="Q499" i="8" s="1"/>
  <c r="R499" i="8" s="1"/>
  <c r="S499" i="8" s="1"/>
  <c r="O246" i="5"/>
  <c r="P246" i="5" s="1"/>
  <c r="M175" i="5"/>
  <c r="Q333" i="8" s="1"/>
  <c r="R333" i="8" s="1"/>
  <c r="S333" i="8" s="1"/>
  <c r="O483" i="5"/>
  <c r="P483" i="5" s="1"/>
  <c r="M251" i="5"/>
  <c r="Q399" i="8" s="1"/>
  <c r="R399" i="8" s="1"/>
  <c r="S399" i="8" s="1"/>
  <c r="O45" i="5"/>
  <c r="P45" i="5" s="1"/>
  <c r="M141" i="5"/>
  <c r="Q258" i="8" s="1"/>
  <c r="R258" i="8" s="1"/>
  <c r="S258" i="8" s="1"/>
  <c r="O36" i="5"/>
  <c r="P36" i="5" s="1"/>
  <c r="M56" i="5"/>
  <c r="Q29" i="8" s="1"/>
  <c r="R29" i="8" s="1"/>
  <c r="S29" i="8" s="1"/>
  <c r="M400" i="5"/>
  <c r="Q171" i="8" s="1"/>
  <c r="R171" i="8" s="1"/>
  <c r="S171" i="8" s="1"/>
  <c r="O401" i="5"/>
  <c r="P401" i="5" s="1"/>
  <c r="M451" i="5"/>
  <c r="Q267" i="8" s="1"/>
  <c r="R267" i="8" s="1"/>
  <c r="S267" i="8" s="1"/>
  <c r="M377" i="5"/>
  <c r="Q284" i="8" s="1"/>
  <c r="R284" i="8" s="1"/>
  <c r="S284" i="8" s="1"/>
  <c r="O402" i="5"/>
  <c r="P402" i="5" s="1"/>
  <c r="M464" i="5"/>
  <c r="Q572" i="8" s="1"/>
  <c r="R572" i="8" s="1"/>
  <c r="S572" i="8" s="1"/>
  <c r="O283" i="5"/>
  <c r="P283" i="5" s="1"/>
  <c r="O427" i="5"/>
  <c r="P427" i="5" s="1"/>
  <c r="M472" i="5"/>
  <c r="Q542" i="8" s="1"/>
  <c r="R542" i="8" s="1"/>
  <c r="S542" i="8" s="1"/>
  <c r="O284" i="5"/>
  <c r="P284" i="5" s="1"/>
  <c r="O474" i="5"/>
  <c r="P474" i="5" s="1"/>
  <c r="M312" i="5"/>
  <c r="Q432" i="8" s="1"/>
  <c r="R432" i="8" s="1"/>
  <c r="S432" i="8" s="1"/>
  <c r="O432" i="5"/>
  <c r="P432" i="5" s="1"/>
  <c r="O379" i="5"/>
  <c r="P379" i="5" s="1"/>
  <c r="O488" i="5"/>
  <c r="P488" i="5" s="1"/>
  <c r="M406" i="5"/>
  <c r="Q183" i="8" s="1"/>
  <c r="R183" i="8" s="1"/>
  <c r="S183" i="8" s="1"/>
  <c r="O436" i="5"/>
  <c r="P436" i="5" s="1"/>
  <c r="M407" i="5"/>
  <c r="Q184" i="8" s="1"/>
  <c r="R184" i="8" s="1"/>
  <c r="S184" i="8" s="1"/>
  <c r="M381" i="5"/>
  <c r="Q186" i="8" s="1"/>
  <c r="R186" i="8" s="1"/>
  <c r="S186" i="8" s="1"/>
  <c r="O382" i="5"/>
  <c r="P382" i="5" s="1"/>
  <c r="M383" i="5"/>
  <c r="Q286" i="8" s="1"/>
  <c r="R286" i="8" s="1"/>
  <c r="S286" i="8" s="1"/>
  <c r="O285" i="5"/>
  <c r="P285" i="5" s="1"/>
  <c r="M502" i="5"/>
  <c r="Q335" i="8" s="1"/>
  <c r="R335" i="8" s="1"/>
  <c r="S335" i="8" s="1"/>
  <c r="O503" i="5"/>
  <c r="P503" i="5" s="1"/>
  <c r="M385" i="5"/>
  <c r="Q287" i="8" s="1"/>
  <c r="R287" i="8" s="1"/>
  <c r="S287" i="8" s="1"/>
  <c r="O508" i="5"/>
  <c r="P508" i="5" s="1"/>
  <c r="M276" i="5"/>
  <c r="Q181" i="8" s="1"/>
  <c r="R181" i="8" s="1"/>
  <c r="S181" i="8" s="1"/>
  <c r="O416" i="5"/>
  <c r="P416" i="5" s="1"/>
  <c r="M419" i="5"/>
  <c r="Q359" i="8" s="1"/>
  <c r="R359" i="8" s="1"/>
  <c r="S359" i="8" s="1"/>
  <c r="M353" i="5"/>
  <c r="Q355" i="8" s="1"/>
  <c r="R355" i="8" s="1"/>
  <c r="S355" i="8" s="1"/>
  <c r="O428" i="5"/>
  <c r="P428" i="5" s="1"/>
  <c r="M477" i="5"/>
  <c r="Q544" i="8" s="1"/>
  <c r="R544" i="8" s="1"/>
  <c r="S544" i="8" s="1"/>
  <c r="O433" i="5"/>
  <c r="P433" i="5" s="1"/>
  <c r="M342" i="5"/>
  <c r="Q472" i="8" s="1"/>
  <c r="R472" i="8" s="1"/>
  <c r="S472" i="8" s="1"/>
  <c r="M278" i="5"/>
  <c r="Q109" i="8" s="1"/>
  <c r="R109" i="8" s="1"/>
  <c r="S109" i="8" s="1"/>
  <c r="O435" i="5"/>
  <c r="P435" i="5" s="1"/>
  <c r="M409" i="5"/>
  <c r="Q360" i="8" s="1"/>
  <c r="R360" i="8" s="1"/>
  <c r="S360" i="8" s="1"/>
  <c r="O38" i="5"/>
  <c r="P38" i="5" s="1"/>
  <c r="M356" i="5"/>
  <c r="Q255" i="8" s="1"/>
  <c r="R255" i="8" s="1"/>
  <c r="S255" i="8" s="1"/>
  <c r="O357" i="5"/>
  <c r="P357" i="5" s="1"/>
  <c r="M309" i="5"/>
  <c r="Q445" i="8" s="1"/>
  <c r="R445" i="8" s="1"/>
  <c r="S445" i="8" s="1"/>
  <c r="O358" i="5"/>
  <c r="P358" i="5" s="1"/>
  <c r="M114" i="5"/>
  <c r="Q111" i="8" s="1"/>
  <c r="R111" i="8" s="1"/>
  <c r="S111" i="8" s="1"/>
  <c r="O215" i="5"/>
  <c r="P215" i="5" s="1"/>
  <c r="M73" i="5"/>
  <c r="Q91" i="8" s="1"/>
  <c r="R91" i="8" s="1"/>
  <c r="S91" i="8" s="1"/>
  <c r="O288" i="5"/>
  <c r="P288" i="5" s="1"/>
  <c r="M272" i="5"/>
  <c r="Q136" i="8" s="1"/>
  <c r="R136" i="8" s="1"/>
  <c r="S136" i="8" s="1"/>
  <c r="O481" i="5"/>
  <c r="P481" i="5" s="1"/>
  <c r="O156" i="5"/>
  <c r="P156" i="5" s="1"/>
  <c r="M269" i="5"/>
  <c r="Q265" i="8" s="1"/>
  <c r="R265" i="8" s="1"/>
  <c r="S265" i="8" s="1"/>
  <c r="O318" i="5"/>
  <c r="P318" i="5" s="1"/>
  <c r="M438" i="5"/>
  <c r="Q344" i="8" s="1"/>
  <c r="R344" i="8" s="1"/>
  <c r="S344" i="8" s="1"/>
  <c r="O176" i="5"/>
  <c r="P176" i="5" s="1"/>
  <c r="O322" i="5"/>
  <c r="P322" i="5" s="1"/>
  <c r="M323" i="5"/>
  <c r="Q465" i="8" s="1"/>
  <c r="R465" i="8" s="1"/>
  <c r="S465" i="8" s="1"/>
  <c r="O294" i="5"/>
  <c r="P294" i="5" s="1"/>
  <c r="M279" i="5"/>
  <c r="Q87" i="8" s="1"/>
  <c r="R87" i="8" s="1"/>
  <c r="S87" i="8" s="1"/>
  <c r="O413" i="5"/>
  <c r="P413" i="5" s="1"/>
  <c r="M365" i="5"/>
  <c r="Q482" i="8" s="1"/>
  <c r="R482" i="8" s="1"/>
  <c r="S482" i="8" s="1"/>
  <c r="O132" i="5"/>
  <c r="P132" i="5" s="1"/>
  <c r="O369" i="5"/>
  <c r="P369" i="5" s="1"/>
  <c r="M387" i="5"/>
  <c r="Q511" i="8" s="1"/>
  <c r="R511" i="8" s="1"/>
  <c r="S511" i="8" s="1"/>
  <c r="O368" i="5"/>
  <c r="P368" i="5" s="1"/>
  <c r="M378" i="5"/>
  <c r="Q503" i="8" s="1"/>
  <c r="R503" i="8" s="1"/>
  <c r="S503" i="8" s="1"/>
  <c r="O198" i="5"/>
  <c r="P198" i="5" s="1"/>
  <c r="M199" i="5"/>
  <c r="Q363" i="8" s="1"/>
  <c r="R363" i="8" s="1"/>
  <c r="S363" i="8" s="1"/>
  <c r="O384" i="5"/>
  <c r="P384" i="5" s="1"/>
  <c r="M386" i="5"/>
  <c r="Q508" i="8" s="1"/>
  <c r="R508" i="8" s="1"/>
  <c r="S508" i="8" s="1"/>
  <c r="O440" i="5"/>
  <c r="P440" i="5" s="1"/>
  <c r="M96" i="5"/>
  <c r="Q46" i="8" s="1"/>
  <c r="R46" i="8" s="1"/>
  <c r="S46" i="8" s="1"/>
  <c r="O66" i="5"/>
  <c r="P66" i="5" s="1"/>
  <c r="M7" i="5"/>
  <c r="Q12" i="8" s="1"/>
  <c r="R12" i="8" s="1"/>
  <c r="S12" i="8" s="1"/>
  <c r="O62" i="5"/>
  <c r="P62" i="5" s="1"/>
  <c r="M130" i="5"/>
  <c r="Q94" i="8" s="1"/>
  <c r="R94" i="8" s="1"/>
  <c r="S94" i="8" s="1"/>
  <c r="M25" i="5"/>
  <c r="Q26" i="8" s="1"/>
  <c r="R26" i="8" s="1"/>
  <c r="S26" i="8" s="1"/>
  <c r="O460" i="5"/>
  <c r="P460" i="5" s="1"/>
  <c r="M23" i="5"/>
  <c r="Q16" i="8" s="1"/>
  <c r="R16" i="8" s="1"/>
  <c r="S16" i="8" s="1"/>
  <c r="O9" i="5"/>
  <c r="P9" i="5" s="1"/>
  <c r="M26" i="5"/>
  <c r="Q23" i="8" s="1"/>
  <c r="R23" i="8" s="1"/>
  <c r="S23" i="8" s="1"/>
  <c r="O20" i="5"/>
  <c r="P20" i="5" s="1"/>
  <c r="M51" i="5"/>
  <c r="Q73" i="8" s="1"/>
  <c r="R73" i="8" s="1"/>
  <c r="S73" i="8" s="1"/>
  <c r="O4" i="5"/>
  <c r="P4" i="5" s="1"/>
  <c r="M136" i="5"/>
  <c r="Q169" i="8" s="1"/>
  <c r="R169" i="8" s="1"/>
  <c r="S169" i="8" s="1"/>
  <c r="O86" i="5"/>
  <c r="P86" i="5" s="1"/>
  <c r="M113" i="5"/>
  <c r="Q237" i="8" s="1"/>
  <c r="R237" i="8" s="1"/>
  <c r="S237" i="8" s="1"/>
  <c r="O331" i="5"/>
  <c r="P331" i="5" s="1"/>
  <c r="M264" i="5"/>
  <c r="Q140" i="8" s="1"/>
  <c r="R140" i="8" s="1"/>
  <c r="S140" i="8" s="1"/>
  <c r="O52" i="5"/>
  <c r="P52" i="5" s="1"/>
  <c r="M281" i="5"/>
  <c r="Q149" i="8" s="1"/>
  <c r="R149" i="8" s="1"/>
  <c r="S149" i="8" s="1"/>
  <c r="O393" i="5"/>
  <c r="P393" i="5" s="1"/>
  <c r="M393" i="5"/>
  <c r="Q176" i="8" s="1"/>
  <c r="R176" i="8" s="1"/>
  <c r="S176" i="8" s="1"/>
  <c r="O5" i="5"/>
  <c r="P5" i="5" s="1"/>
  <c r="M17" i="5"/>
  <c r="Q19" i="8" s="1"/>
  <c r="R19" i="8" s="1"/>
  <c r="S19" i="8" s="1"/>
  <c r="O67" i="5"/>
  <c r="P67" i="5" s="1"/>
  <c r="M205" i="5"/>
  <c r="Q366" i="8" s="1"/>
  <c r="R366" i="8" s="1"/>
  <c r="S366" i="8" s="1"/>
  <c r="M14" i="5"/>
  <c r="Q9" i="8" s="1"/>
  <c r="R9" i="8" s="1"/>
  <c r="S9" i="8" s="1"/>
  <c r="O206" i="5"/>
  <c r="P206" i="5" s="1"/>
  <c r="M64" i="5"/>
  <c r="Q43" i="8" s="1"/>
  <c r="R43" i="8" s="1"/>
  <c r="S43" i="8" s="1"/>
  <c r="O10" i="5"/>
  <c r="P10" i="5" s="1"/>
  <c r="M58" i="5"/>
  <c r="Q51" i="8" s="1"/>
  <c r="R51" i="8" s="1"/>
  <c r="S51" i="8" s="1"/>
  <c r="O40" i="5"/>
  <c r="P40" i="5" s="1"/>
  <c r="M41" i="5"/>
  <c r="Q21" i="8" s="1"/>
  <c r="R21" i="8" s="1"/>
  <c r="S21" i="8" s="1"/>
  <c r="O49" i="5"/>
  <c r="P49" i="5" s="1"/>
  <c r="M35" i="5"/>
  <c r="Q32" i="8" s="1"/>
  <c r="R32" i="8" s="1"/>
  <c r="S32" i="8" s="1"/>
  <c r="O300" i="5"/>
  <c r="P300" i="5" s="1"/>
  <c r="O42" i="5"/>
  <c r="P42" i="5" s="1"/>
  <c r="O103" i="5"/>
  <c r="P103" i="5" s="1"/>
  <c r="M111" i="5"/>
  <c r="Q92" i="8" s="1"/>
  <c r="R92" i="8" s="1"/>
  <c r="S92" i="8" s="1"/>
  <c r="O277" i="5"/>
  <c r="P277" i="5" s="1"/>
  <c r="O367" i="5"/>
  <c r="P367" i="5" s="1"/>
  <c r="O259" i="5"/>
  <c r="P259" i="5" s="1"/>
  <c r="O123" i="5"/>
  <c r="P123" i="5" s="1"/>
  <c r="M313" i="5"/>
  <c r="Q321" i="8" s="1"/>
  <c r="R321" i="8" s="1"/>
  <c r="S321" i="8" s="1"/>
  <c r="O219" i="5"/>
  <c r="P219" i="5" s="1"/>
  <c r="O482" i="5"/>
  <c r="P482" i="5" s="1"/>
  <c r="M317" i="5"/>
  <c r="Q343" i="8" s="1"/>
  <c r="R343" i="8" s="1"/>
  <c r="S343" i="8" s="1"/>
  <c r="O147" i="5"/>
  <c r="P147" i="5" s="1"/>
  <c r="M120" i="5"/>
  <c r="Q57" i="8" s="1"/>
  <c r="R57" i="8" s="1"/>
  <c r="S57" i="8" s="1"/>
  <c r="O504" i="5"/>
  <c r="P504" i="5" s="1"/>
  <c r="M155" i="5"/>
  <c r="Q122" i="8" s="1"/>
  <c r="R122" i="8" s="1"/>
  <c r="S122" i="8" s="1"/>
  <c r="M454" i="5"/>
  <c r="Q441" i="8" s="1"/>
  <c r="R441" i="8" s="1"/>
  <c r="S441" i="8" s="1"/>
  <c r="O89" i="5"/>
  <c r="P89" i="5" s="1"/>
  <c r="O340" i="5"/>
  <c r="P340" i="5" s="1"/>
  <c r="M476" i="5"/>
  <c r="Q146" i="8" s="1"/>
  <c r="R146" i="8" s="1"/>
  <c r="S146" i="8" s="1"/>
  <c r="O117" i="5"/>
  <c r="P117" i="5" s="1"/>
  <c r="M212" i="5"/>
  <c r="Q170" i="8" s="1"/>
  <c r="R170" i="8" s="1"/>
  <c r="S170" i="8" s="1"/>
  <c r="M139" i="5"/>
  <c r="Q105" i="8" s="1"/>
  <c r="R105" i="8" s="1"/>
  <c r="S105" i="8" s="1"/>
  <c r="M61" i="5"/>
  <c r="Q86" i="8" s="1"/>
  <c r="R86" i="8" s="1"/>
  <c r="S86" i="8" s="1"/>
  <c r="O371" i="5"/>
  <c r="P371" i="5" s="1"/>
  <c r="M129" i="5"/>
  <c r="Q101" i="8" s="1"/>
  <c r="R101" i="8" s="1"/>
  <c r="S101" i="8" s="1"/>
  <c r="O15" i="5"/>
  <c r="P15" i="5" s="1"/>
  <c r="O201" i="5"/>
  <c r="P201" i="5" s="1"/>
  <c r="M202" i="5"/>
  <c r="Q197" i="8" s="1"/>
  <c r="R197" i="8" s="1"/>
  <c r="S197" i="8" s="1"/>
  <c r="O169" i="5"/>
  <c r="P169" i="5" s="1"/>
  <c r="M63" i="5"/>
  <c r="Q56" i="8" s="1"/>
  <c r="R56" i="8" s="1"/>
  <c r="S56" i="8" s="1"/>
  <c r="O375" i="5"/>
  <c r="P375" i="5" s="1"/>
  <c r="M100" i="5"/>
  <c r="Q44" i="8" s="1"/>
  <c r="R44" i="8" s="1"/>
  <c r="S44" i="8" s="1"/>
  <c r="O203" i="5"/>
  <c r="P203" i="5" s="1"/>
  <c r="M376" i="5"/>
  <c r="Q452" i="8" s="1"/>
  <c r="R452" i="8" s="1"/>
  <c r="S452" i="8" s="1"/>
  <c r="O44" i="5"/>
  <c r="P44" i="5" s="1"/>
  <c r="M34" i="5"/>
  <c r="Q31" i="8" s="1"/>
  <c r="R31" i="8" s="1"/>
  <c r="S31" i="8" s="1"/>
  <c r="M101" i="5"/>
  <c r="Q55" i="8" s="1"/>
  <c r="R55" i="8" s="1"/>
  <c r="S55" i="8" s="1"/>
  <c r="O204" i="5"/>
  <c r="P204" i="5" s="1"/>
  <c r="M55" i="5"/>
  <c r="Q110" i="8" s="1"/>
  <c r="R110" i="8" s="1"/>
  <c r="S110" i="8" s="1"/>
  <c r="O217" i="5"/>
  <c r="P217" i="5" s="1"/>
  <c r="M46" i="5"/>
  <c r="Q20" i="8" s="1"/>
  <c r="R20" i="8" s="1"/>
  <c r="S20" i="8" s="1"/>
  <c r="O18" i="5"/>
  <c r="P18" i="5" s="1"/>
  <c r="M171" i="5"/>
  <c r="Q324" i="8" s="1"/>
  <c r="R324" i="8" s="1"/>
  <c r="S324" i="8" s="1"/>
  <c r="O495" i="5"/>
  <c r="P495" i="5" s="1"/>
  <c r="M496" i="5"/>
  <c r="Q526" i="8" s="1"/>
  <c r="R526" i="8" s="1"/>
  <c r="S526" i="8" s="1"/>
  <c r="O65" i="5"/>
  <c r="P65" i="5" s="1"/>
  <c r="M19" i="5"/>
  <c r="Q8" i="8" s="1"/>
  <c r="R8" i="8" s="1"/>
  <c r="S8" i="8" s="1"/>
  <c r="O110" i="5"/>
  <c r="P110" i="5" s="1"/>
  <c r="M28" i="5"/>
  <c r="Q7" i="8" s="1"/>
  <c r="R7" i="8" s="1"/>
  <c r="S7" i="8" s="1"/>
  <c r="O43" i="5"/>
  <c r="P43" i="5" s="1"/>
  <c r="M126" i="5"/>
  <c r="Q116" i="8" s="1"/>
  <c r="R116" i="8" s="1"/>
  <c r="S116" i="8" s="1"/>
  <c r="O208" i="5"/>
  <c r="P208" i="5" s="1"/>
  <c r="M479" i="5"/>
  <c r="Q494" i="8" s="1"/>
  <c r="R494" i="8" s="1"/>
  <c r="S494" i="8" s="1"/>
  <c r="O105" i="5"/>
  <c r="P105" i="5" s="1"/>
  <c r="M334" i="5"/>
  <c r="Q438" i="8" s="1"/>
  <c r="R438" i="8" s="1"/>
  <c r="S438" i="8" s="1"/>
  <c r="O235" i="5"/>
  <c r="P235" i="5" s="1"/>
  <c r="M240" i="5"/>
  <c r="Q392" i="8" s="1"/>
  <c r="R392" i="8" s="1"/>
  <c r="S392" i="8" s="1"/>
  <c r="O245" i="5"/>
  <c r="P245" i="5" s="1"/>
  <c r="M255" i="5"/>
  <c r="Q401" i="8" s="1"/>
  <c r="R401" i="8" s="1"/>
  <c r="S401" i="8" s="1"/>
  <c r="O231" i="5"/>
  <c r="P231" i="5" s="1"/>
  <c r="M187" i="5"/>
  <c r="Q219" i="8" s="1"/>
  <c r="R219" i="8" s="1"/>
  <c r="S219" i="8" s="1"/>
  <c r="O256" i="5"/>
  <c r="P256" i="5" s="1"/>
  <c r="M172" i="5"/>
  <c r="Q325" i="8" s="1"/>
  <c r="R325" i="8" s="1"/>
  <c r="S325" i="8" s="1"/>
  <c r="O196" i="5"/>
  <c r="P196" i="5" s="1"/>
  <c r="M159" i="5"/>
  <c r="Q299" i="8" s="1"/>
  <c r="R299" i="8" s="1"/>
  <c r="S299" i="8" s="1"/>
  <c r="O185" i="5"/>
  <c r="P185" i="5" s="1"/>
  <c r="M359" i="5"/>
  <c r="Q475" i="8" s="1"/>
  <c r="R475" i="8" s="1"/>
  <c r="S475" i="8" s="1"/>
  <c r="O186" i="5"/>
  <c r="P186" i="5" s="1"/>
  <c r="M418" i="5"/>
  <c r="Q535" i="8" s="1"/>
  <c r="R535" i="8" s="1"/>
  <c r="S535" i="8" s="1"/>
  <c r="O453" i="5"/>
  <c r="P453" i="5" s="1"/>
  <c r="M420" i="5"/>
  <c r="Q536" i="8" s="1"/>
  <c r="R536" i="8" s="1"/>
  <c r="S536" i="8" s="1"/>
  <c r="O459" i="5"/>
  <c r="P459" i="5" s="1"/>
  <c r="M237" i="5"/>
  <c r="Q390" i="8" s="1"/>
  <c r="R390" i="8" s="1"/>
  <c r="S390" i="8" s="1"/>
  <c r="O461" i="5"/>
  <c r="P461" i="5" s="1"/>
  <c r="M422" i="5"/>
  <c r="Q468" i="8" s="1"/>
  <c r="R468" i="8" s="1"/>
  <c r="S468" i="8" s="1"/>
  <c r="O189" i="5"/>
  <c r="P189" i="5" s="1"/>
  <c r="M470" i="5"/>
  <c r="Q576" i="8" s="1"/>
  <c r="R576" i="8" s="1"/>
  <c r="S576" i="8" s="1"/>
  <c r="O426" i="5"/>
  <c r="P426" i="5" s="1"/>
  <c r="M161" i="5"/>
  <c r="Q280" i="8" s="1"/>
  <c r="R280" i="8" s="1"/>
  <c r="S280" i="8" s="1"/>
  <c r="O241" i="5"/>
  <c r="P241" i="5" s="1"/>
  <c r="M190" i="5"/>
  <c r="Q348" i="8" s="1"/>
  <c r="R348" i="8" s="1"/>
  <c r="S348" i="8" s="1"/>
  <c r="O310" i="5"/>
  <c r="P310" i="5" s="1"/>
  <c r="M162" i="5"/>
  <c r="Q317" i="8" s="1"/>
  <c r="R317" i="8" s="1"/>
  <c r="S317" i="8" s="1"/>
  <c r="O163" i="5"/>
  <c r="P163" i="5" s="1"/>
  <c r="M164" i="5"/>
  <c r="Q281" i="8" s="1"/>
  <c r="R281" i="8" s="1"/>
  <c r="S281" i="8" s="1"/>
  <c r="O489" i="5"/>
  <c r="P489" i="5" s="1"/>
  <c r="M437" i="5"/>
  <c r="Q547" i="8" s="1"/>
  <c r="R547" i="8" s="1"/>
  <c r="S547" i="8" s="1"/>
  <c r="O165" i="5"/>
  <c r="P165" i="5" s="1"/>
  <c r="M490" i="5"/>
  <c r="Q586" i="8" s="1"/>
  <c r="R586" i="8" s="1"/>
  <c r="S586" i="8" s="1"/>
  <c r="O166" i="5"/>
  <c r="P166" i="5" s="1"/>
  <c r="M497" i="5"/>
  <c r="Q589" i="8" s="1"/>
  <c r="R589" i="8" s="1"/>
  <c r="S589" i="8" s="1"/>
  <c r="O167" i="5"/>
  <c r="P167" i="5" s="1"/>
  <c r="M168" i="5"/>
  <c r="Q304" i="8" s="1"/>
  <c r="R304" i="8" s="1"/>
  <c r="S304" i="8" s="1"/>
  <c r="O501" i="5"/>
  <c r="P501" i="5" s="1"/>
  <c r="M443" i="5"/>
  <c r="Q552" i="8" s="1"/>
  <c r="R552" i="8" s="1"/>
  <c r="S552" i="8" s="1"/>
  <c r="O191" i="5"/>
  <c r="P191" i="5" s="1"/>
  <c r="M505" i="5"/>
  <c r="Q595" i="8" s="1"/>
  <c r="R595" i="8" s="1"/>
  <c r="S595" i="8" s="1"/>
  <c r="O444" i="5"/>
  <c r="P444" i="5" s="1"/>
  <c r="M192" i="5"/>
  <c r="Q320" i="8" s="1"/>
  <c r="R320" i="8" s="1"/>
  <c r="S320" i="8" s="1"/>
  <c r="O193" i="5"/>
  <c r="P193" i="5" s="1"/>
  <c r="M447" i="5"/>
  <c r="Q561" i="8" s="1"/>
  <c r="R561" i="8" s="1"/>
  <c r="S561" i="8" s="1"/>
  <c r="O449" i="5"/>
  <c r="P449" i="5" s="1"/>
  <c r="M173" i="5"/>
  <c r="Q167" i="8" s="1"/>
  <c r="R167" i="8" s="1"/>
  <c r="S167" i="8" s="1"/>
  <c r="O350" i="5"/>
  <c r="P350" i="5" s="1"/>
  <c r="M287" i="5"/>
  <c r="Q294" i="8" s="1"/>
  <c r="R294" i="8" s="1"/>
  <c r="S294" i="8" s="1"/>
  <c r="O302" i="5"/>
  <c r="P302" i="5" s="1"/>
  <c r="M216" i="5"/>
  <c r="Q148" i="8" s="1"/>
  <c r="R148" i="8" s="1"/>
  <c r="S148" i="8" s="1"/>
  <c r="O404" i="5"/>
  <c r="P404" i="5" s="1"/>
  <c r="O181" i="5"/>
  <c r="P181" i="5" s="1"/>
  <c r="M11" i="5"/>
  <c r="Q52" i="8" s="1"/>
  <c r="R52" i="8" s="1"/>
  <c r="S52" i="8" s="1"/>
  <c r="O492" i="5"/>
  <c r="P492" i="5" s="1"/>
  <c r="M320" i="5"/>
  <c r="Q463" i="8" s="1"/>
  <c r="R463" i="8" s="1"/>
  <c r="S463" i="8" s="1"/>
  <c r="O280" i="5"/>
  <c r="P280" i="5" s="1"/>
  <c r="M182" i="5"/>
  <c r="Q104" i="8" s="1"/>
  <c r="R104" i="8" s="1"/>
  <c r="S104" i="8" s="1"/>
  <c r="O233" i="5"/>
  <c r="P233" i="5" s="1"/>
  <c r="O125" i="5"/>
  <c r="P125" i="5" s="1"/>
  <c r="M414" i="5"/>
  <c r="Q533" i="8" s="1"/>
  <c r="R533" i="8" s="1"/>
  <c r="S533" i="8" s="1"/>
  <c r="O450" i="5"/>
  <c r="P450" i="5" s="1"/>
  <c r="M98" i="5"/>
  <c r="Q139" i="8" s="1"/>
  <c r="R139" i="8" s="1"/>
  <c r="S139" i="8" s="1"/>
  <c r="O218" i="5"/>
  <c r="P218" i="5" s="1"/>
  <c r="M177" i="5"/>
  <c r="Q211" i="8" s="1"/>
  <c r="R211" i="8" s="1"/>
  <c r="S211" i="8" s="1"/>
  <c r="O81" i="5"/>
  <c r="P81" i="5" s="1"/>
  <c r="M297" i="5"/>
  <c r="Q134" i="8" s="1"/>
  <c r="R134" i="8" s="1"/>
  <c r="S134" i="8" s="1"/>
  <c r="O471" i="5"/>
  <c r="P471" i="5" s="1"/>
  <c r="O90" i="5"/>
  <c r="P90" i="5" s="1"/>
  <c r="M178" i="5"/>
  <c r="Q332" i="8" s="1"/>
  <c r="R332" i="8" s="1"/>
  <c r="S332" i="8" s="1"/>
  <c r="O429" i="5"/>
  <c r="P429" i="5" s="1"/>
  <c r="M148" i="5"/>
  <c r="Q174" i="8" s="1"/>
  <c r="R174" i="8" s="1"/>
  <c r="S174" i="8" s="1"/>
  <c r="O99" i="5"/>
  <c r="P99" i="5" s="1"/>
  <c r="M225" i="5"/>
  <c r="Q379" i="8" s="1"/>
  <c r="R379" i="8" s="1"/>
  <c r="S379" i="8" s="1"/>
  <c r="O133" i="5"/>
  <c r="P133" i="5" s="1"/>
  <c r="M332" i="5"/>
  <c r="Q295" i="8" s="1"/>
  <c r="R295" i="8" s="1"/>
  <c r="S295" i="8" s="1"/>
  <c r="M226" i="5"/>
  <c r="Q381" i="8" s="1"/>
  <c r="R381" i="8" s="1"/>
  <c r="S381" i="8" s="1"/>
  <c r="O227" i="5"/>
  <c r="P227" i="5" s="1"/>
  <c r="M142" i="5"/>
  <c r="Q71" i="8" s="1"/>
  <c r="R71" i="8" s="1"/>
  <c r="S71" i="8" s="1"/>
  <c r="O91" i="5"/>
  <c r="P91" i="5" s="1"/>
  <c r="M498" i="5"/>
  <c r="Q590" i="8" s="1"/>
  <c r="R590" i="8" s="1"/>
  <c r="S590" i="8" s="1"/>
  <c r="O228" i="5"/>
  <c r="P228" i="5" s="1"/>
  <c r="M180" i="5"/>
  <c r="Q334" i="8" s="1"/>
  <c r="R334" i="8" s="1"/>
  <c r="S334" i="8" s="1"/>
  <c r="O500" i="5"/>
  <c r="P500" i="5" s="1"/>
  <c r="M293" i="5"/>
  <c r="Q233" i="8" s="1"/>
  <c r="R233" i="8" s="1"/>
  <c r="S233" i="8" s="1"/>
  <c r="M229" i="5"/>
  <c r="Q316" i="8" s="1"/>
  <c r="R316" i="8" s="1"/>
  <c r="S316" i="8" s="1"/>
  <c r="O274" i="5"/>
  <c r="P274" i="5" s="1"/>
  <c r="M362" i="5"/>
  <c r="Q357" i="8" s="1"/>
  <c r="R357" i="8" s="1"/>
  <c r="S357" i="8" s="1"/>
  <c r="O220" i="5"/>
  <c r="P220" i="5" s="1"/>
  <c r="M152" i="5"/>
  <c r="Q212" i="8" s="1"/>
  <c r="R212" i="8" s="1"/>
  <c r="S212" i="8" s="1"/>
  <c r="O295" i="5"/>
  <c r="P295" i="5" s="1"/>
  <c r="M146" i="5"/>
  <c r="Q249" i="8" s="1"/>
  <c r="R249" i="8" s="1"/>
  <c r="S249" i="8" s="1"/>
  <c r="O326" i="5"/>
  <c r="P326" i="5" s="1"/>
  <c r="M327" i="5"/>
  <c r="Q456" i="8" s="1"/>
  <c r="R456" i="8" s="1"/>
  <c r="S456" i="8" s="1"/>
  <c r="O372" i="5"/>
  <c r="P372" i="5" s="1"/>
  <c r="M373" i="5"/>
  <c r="Q498" i="8" s="1"/>
  <c r="R498" i="8" s="1"/>
  <c r="S498" i="8" s="1"/>
  <c r="O329" i="5"/>
  <c r="P329" i="5" s="1"/>
  <c r="O330" i="5"/>
  <c r="P330" i="5" s="1"/>
  <c r="M298" i="5"/>
  <c r="Q291" i="8" s="1"/>
  <c r="R291" i="8" s="1"/>
  <c r="S291" i="8" s="1"/>
  <c r="O153" i="5"/>
  <c r="P153" i="5" s="1"/>
  <c r="M109" i="5"/>
  <c r="Q187" i="8" s="1"/>
  <c r="R187" i="8" s="1"/>
  <c r="S187" i="8" s="1"/>
  <c r="O493" i="5"/>
  <c r="P493" i="5" s="1"/>
  <c r="M335" i="5"/>
  <c r="Q464" i="8" s="1"/>
  <c r="R464" i="8" s="1"/>
  <c r="S464" i="8" s="1"/>
  <c r="O275" i="5"/>
  <c r="P275" i="5" s="1"/>
  <c r="M311" i="5"/>
  <c r="Q331" i="8" s="1"/>
  <c r="R331" i="8" s="1"/>
  <c r="S331" i="8" s="1"/>
  <c r="O230" i="5"/>
  <c r="P230" i="5" s="1"/>
  <c r="O154" i="5"/>
  <c r="P154" i="5" s="1"/>
  <c r="M388" i="5"/>
  <c r="Q159" i="8" s="1"/>
  <c r="R159" i="8" s="1"/>
  <c r="S159" i="8" s="1"/>
  <c r="O314" i="5"/>
  <c r="P314" i="5" s="1"/>
  <c r="M463" i="5"/>
  <c r="Q571" i="8" s="1"/>
  <c r="R571" i="8" s="1"/>
  <c r="S571" i="8" s="1"/>
  <c r="O84" i="5"/>
  <c r="P84" i="5" s="1"/>
  <c r="M209" i="5"/>
  <c r="Q68" i="8" s="1"/>
  <c r="R68" i="8" s="1"/>
  <c r="S68" i="8" s="1"/>
  <c r="O354" i="5"/>
  <c r="P354" i="5" s="1"/>
  <c r="O480" i="5"/>
  <c r="P480" i="5" s="1"/>
  <c r="O121" i="5"/>
  <c r="P121" i="5" s="1"/>
  <c r="M408" i="5"/>
  <c r="Q177" i="8" s="1"/>
  <c r="R177" i="8" s="1"/>
  <c r="S177" i="8" s="1"/>
  <c r="M179" i="5"/>
  <c r="Q135" i="8" s="1"/>
  <c r="R135" i="8" s="1"/>
  <c r="S135" i="8" s="1"/>
  <c r="M27" i="5"/>
  <c r="Q27" i="8" s="1"/>
  <c r="R27" i="8" s="1"/>
  <c r="S27" i="8" s="1"/>
  <c r="M410" i="5"/>
  <c r="Q165" i="8" s="1"/>
  <c r="R165" i="8" s="1"/>
  <c r="S165" i="8" s="1"/>
  <c r="M149" i="5"/>
  <c r="Q78" i="8" s="1"/>
  <c r="R78" i="8" s="1"/>
  <c r="S78" i="8" s="1"/>
  <c r="M455" i="5"/>
  <c r="Q370" i="8" s="1"/>
  <c r="R370" i="8" s="1"/>
  <c r="S370" i="8" s="1"/>
  <c r="M458" i="5"/>
  <c r="Q371" i="8" s="1"/>
  <c r="R371" i="8" s="1"/>
  <c r="S371" i="8" s="1"/>
  <c r="M465" i="5"/>
  <c r="Q573" i="8" s="1"/>
  <c r="R573" i="8" s="1"/>
  <c r="S573" i="8" s="1"/>
  <c r="M468" i="5"/>
  <c r="Q575" i="8" s="1"/>
  <c r="R575" i="8" s="1"/>
  <c r="S575" i="8" s="1"/>
  <c r="M430" i="5"/>
  <c r="Q545" i="8" s="1"/>
  <c r="R545" i="8" s="1"/>
  <c r="S545" i="8" s="1"/>
  <c r="M499" i="5"/>
  <c r="Q298" i="8" s="1"/>
  <c r="R298" i="8" s="1"/>
  <c r="S298" i="8" s="1"/>
  <c r="M507" i="5"/>
  <c r="Q313" i="8" s="1"/>
  <c r="R313" i="8" s="1"/>
  <c r="S313" i="8" s="1"/>
  <c r="M234" i="5"/>
  <c r="Q388" i="8" s="1"/>
  <c r="R388" i="8" s="1"/>
  <c r="S388" i="8" s="1"/>
  <c r="M361" i="5"/>
  <c r="Q479" i="8" s="1"/>
  <c r="R479" i="8" s="1"/>
  <c r="S479" i="8" s="1"/>
  <c r="M247" i="5"/>
  <c r="Q396" i="8" s="1"/>
  <c r="R396" i="8" s="1"/>
  <c r="S396" i="8" s="1"/>
  <c r="M415" i="5"/>
  <c r="Q232" i="8" s="1"/>
  <c r="R232" i="8" s="1"/>
  <c r="S232" i="8" s="1"/>
  <c r="M467" i="5"/>
  <c r="Q469" i="8" s="1"/>
  <c r="R469" i="8" s="1"/>
  <c r="S469" i="8" s="1"/>
  <c r="M157" i="5"/>
  <c r="Q118" i="8" s="1"/>
  <c r="R118" i="8" s="1"/>
  <c r="S118" i="8" s="1"/>
  <c r="M390" i="5"/>
  <c r="Q515" i="8" s="1"/>
  <c r="R515" i="8" s="1"/>
  <c r="S515" i="8" s="1"/>
  <c r="M306" i="5"/>
  <c r="Q239" i="8" s="1"/>
  <c r="R239" i="8" s="1"/>
  <c r="S239" i="8" s="1"/>
  <c r="M307" i="5"/>
  <c r="Q158" i="8" s="1"/>
  <c r="R158" i="8" s="1"/>
  <c r="S158" i="8" s="1"/>
  <c r="M119" i="5"/>
  <c r="Q209" i="8" s="1"/>
  <c r="R209" i="8" s="1"/>
  <c r="S209" i="8" s="1"/>
  <c r="M321" i="5"/>
  <c r="Q352" i="8" s="1"/>
  <c r="R352" i="8" s="1"/>
  <c r="S352" i="8" s="1"/>
  <c r="M411" i="5"/>
  <c r="Q527" i="8" s="1"/>
  <c r="R527" i="8" s="1"/>
  <c r="S527" i="8" s="1"/>
  <c r="M399" i="5"/>
  <c r="Q179" i="8" s="1"/>
  <c r="R179" i="8" s="1"/>
  <c r="S179" i="8" s="1"/>
  <c r="M412" i="5"/>
  <c r="Q430" i="8" s="1"/>
  <c r="R430" i="8" s="1"/>
  <c r="S430" i="8" s="1"/>
  <c r="M289" i="5"/>
  <c r="Q215" i="8" s="1"/>
  <c r="R215" i="8" s="1"/>
  <c r="S215" i="8" s="1"/>
  <c r="M291" i="5"/>
  <c r="Q217" i="8" s="1"/>
  <c r="R217" i="8" s="1"/>
  <c r="S217" i="8" s="1"/>
  <c r="M112" i="5"/>
  <c r="Q236" i="8" s="1"/>
  <c r="R236" i="8" s="1"/>
  <c r="S236" i="8" s="1"/>
  <c r="M260" i="5"/>
  <c r="Q404" i="8" s="1"/>
  <c r="R404" i="8" s="1"/>
  <c r="S404" i="8" s="1"/>
  <c r="M135" i="5"/>
  <c r="Q268" i="8" s="1"/>
  <c r="R268" i="8" s="1"/>
  <c r="S268" i="8" s="1"/>
  <c r="M366" i="5"/>
  <c r="Q485" i="8" s="1"/>
  <c r="R485" i="8" s="1"/>
  <c r="S485" i="8" s="1"/>
  <c r="M363" i="5"/>
  <c r="Q225" i="8" s="1"/>
  <c r="R225" i="8" s="1"/>
  <c r="S225" i="8" s="1"/>
  <c r="M286" i="5"/>
  <c r="Q271" i="8" s="1"/>
  <c r="R271" i="8" s="1"/>
  <c r="S271" i="8" s="1"/>
  <c r="M223" i="5"/>
  <c r="Q377" i="8" s="1"/>
  <c r="R377" i="8" s="1"/>
  <c r="S377" i="8" s="1"/>
  <c r="M315" i="5"/>
  <c r="Q460" i="8" s="1"/>
  <c r="R460" i="8" s="1"/>
  <c r="S460" i="8" s="1"/>
  <c r="M174" i="5"/>
  <c r="Q138" i="8" s="1"/>
  <c r="R138" i="8" s="1"/>
  <c r="S138" i="8" s="1"/>
  <c r="M150" i="5"/>
  <c r="Q143" i="8" s="1"/>
  <c r="R143" i="8" s="1"/>
  <c r="S143" i="8" s="1"/>
  <c r="M316" i="5"/>
  <c r="Q327" i="8" s="1"/>
  <c r="R327" i="8" s="1"/>
  <c r="S327" i="8" s="1"/>
  <c r="M434" i="5"/>
  <c r="Q114" i="8" s="1"/>
  <c r="R114" i="8" s="1"/>
  <c r="S114" i="8" s="1"/>
  <c r="M487" i="5"/>
  <c r="Q221" i="8" s="1"/>
  <c r="R221" i="8" s="1"/>
  <c r="S221" i="8" s="1"/>
  <c r="M397" i="5"/>
  <c r="Q521" i="8" s="1"/>
  <c r="R521" i="8" s="1"/>
  <c r="S521" i="8" s="1"/>
  <c r="M441" i="5"/>
  <c r="Q115" i="8" s="1"/>
  <c r="R115" i="8" s="1"/>
  <c r="S115" i="8" s="1"/>
  <c r="M232" i="5"/>
  <c r="Q164" i="8" s="1"/>
  <c r="R164" i="8" s="1"/>
  <c r="S164" i="8" s="1"/>
  <c r="M325" i="5"/>
  <c r="Q454" i="8" s="1"/>
  <c r="R454" i="8" s="1"/>
  <c r="S454" i="8" s="1"/>
  <c r="M122" i="5"/>
  <c r="Q196" i="8" s="1"/>
  <c r="R196" i="8" s="1"/>
  <c r="S196" i="8" s="1"/>
  <c r="M266" i="5"/>
  <c r="Q410" i="8" s="1"/>
  <c r="R410" i="8" s="1"/>
  <c r="S410" i="8" s="1"/>
  <c r="M267" i="5"/>
  <c r="Q411" i="8" s="1"/>
  <c r="R411" i="8" s="1"/>
  <c r="S411" i="8" s="1"/>
  <c r="M423" i="5"/>
  <c r="Q262" i="8" s="1"/>
  <c r="R262" i="8" s="1"/>
  <c r="S262" i="8" s="1"/>
  <c r="M140" i="5"/>
  <c r="Q274" i="8" s="1"/>
  <c r="R274" i="8" s="1"/>
  <c r="S274" i="8" s="1"/>
  <c r="M47" i="5"/>
  <c r="Q102" i="8" s="1"/>
  <c r="R102" i="8" s="1"/>
  <c r="S102" i="8" s="1"/>
  <c r="M341" i="5"/>
  <c r="Q471" i="8" s="1"/>
  <c r="R471" i="8" s="1"/>
  <c r="S471" i="8" s="1"/>
  <c r="M127" i="5"/>
  <c r="Q117" i="8" s="1"/>
  <c r="R117" i="8" s="1"/>
  <c r="S117" i="8" s="1"/>
  <c r="M250" i="5"/>
  <c r="Q137" i="8" s="1"/>
  <c r="R137" i="8" s="1"/>
  <c r="S137" i="8" s="1"/>
  <c r="M395" i="5"/>
  <c r="Q253" i="8" s="1"/>
  <c r="R253" i="8" s="1"/>
  <c r="S253" i="8" s="1"/>
  <c r="M115" i="5"/>
  <c r="Q243" i="8" s="1"/>
  <c r="R243" i="8" s="1"/>
  <c r="S243" i="8" s="1"/>
  <c r="M95" i="5"/>
  <c r="Q48" i="8" s="1"/>
  <c r="R48" i="8" s="1"/>
  <c r="S48" i="8" s="1"/>
  <c r="M83" i="5"/>
  <c r="Q128" i="8" s="1"/>
  <c r="R128" i="8" s="1"/>
  <c r="S128" i="8" s="1"/>
  <c r="M53" i="5"/>
  <c r="Q63" i="8" s="1"/>
  <c r="R63" i="8" s="1"/>
  <c r="S63" i="8" s="1"/>
  <c r="M398" i="5"/>
  <c r="Q522" i="8" s="1"/>
  <c r="R522" i="8" s="1"/>
  <c r="S522" i="8" s="1"/>
  <c r="M270" i="5"/>
  <c r="Q413" i="8" s="1"/>
  <c r="R413" i="8" s="1"/>
  <c r="S413" i="8" s="1"/>
  <c r="M195" i="5"/>
  <c r="Q263" i="8" s="1"/>
  <c r="R263" i="8" s="1"/>
  <c r="S263" i="8" s="1"/>
  <c r="M262" i="5"/>
  <c r="Q190" i="8" s="1"/>
  <c r="R190" i="8" s="1"/>
  <c r="S190" i="8" s="1"/>
  <c r="M39" i="5"/>
  <c r="Q34" i="8" s="1"/>
  <c r="R34" i="8" s="1"/>
  <c r="S34" i="8" s="1"/>
  <c r="M21" i="5"/>
  <c r="Q69" i="8" s="1"/>
  <c r="R69" i="8" s="1"/>
  <c r="S69" i="8" s="1"/>
  <c r="M197" i="5"/>
  <c r="Q361" i="8" s="1"/>
  <c r="R361" i="8" s="1"/>
  <c r="S361" i="8" s="1"/>
  <c r="M50" i="5"/>
  <c r="Q65" i="8" s="1"/>
  <c r="R65" i="8" s="1"/>
  <c r="S65" i="8" s="1"/>
  <c r="M37" i="5"/>
  <c r="Q93" i="8" s="1"/>
  <c r="R93" i="8" s="1"/>
  <c r="S93" i="8" s="1"/>
  <c r="M134" i="5"/>
  <c r="Q129" i="8" s="1"/>
  <c r="R129" i="8" s="1"/>
  <c r="S129" i="8" s="1"/>
  <c r="M59" i="5"/>
  <c r="Q150" i="8" s="1"/>
  <c r="R150" i="8" s="1"/>
  <c r="S150" i="8" s="1"/>
  <c r="M328" i="5"/>
  <c r="Q457" i="8" s="1"/>
  <c r="R457" i="8" s="1"/>
  <c r="S457" i="8" s="1"/>
  <c r="M30" i="5"/>
  <c r="Q60" i="8" s="1"/>
  <c r="R60" i="8" s="1"/>
  <c r="S60" i="8" s="1"/>
  <c r="M12" i="5"/>
  <c r="Q37" i="8" s="1"/>
  <c r="R37" i="8" s="1"/>
  <c r="S37" i="8" s="1"/>
  <c r="M339" i="5"/>
  <c r="Q356" i="8" s="1"/>
  <c r="R356" i="8" s="1"/>
  <c r="S356" i="8" s="1"/>
  <c r="M144" i="5"/>
  <c r="Q276" i="8" s="1"/>
  <c r="R276" i="8" s="1"/>
  <c r="S276" i="8" s="1"/>
  <c r="M88" i="5"/>
  <c r="Q75" i="8" s="1"/>
  <c r="R75" i="8" s="1"/>
  <c r="S75" i="8" s="1"/>
  <c r="M244" i="5"/>
  <c r="Q205" i="8" s="1"/>
  <c r="R205" i="8" s="1"/>
  <c r="S205" i="8" s="1"/>
  <c r="M106" i="5"/>
  <c r="Q119" i="8" s="1"/>
  <c r="R119" i="8" s="1"/>
  <c r="S119" i="8" s="1"/>
  <c r="M118" i="5"/>
  <c r="Q246" i="8" s="1"/>
  <c r="R246" i="8" s="1"/>
  <c r="S246" i="8" s="1"/>
  <c r="M344" i="5"/>
  <c r="Q474" i="8" s="1"/>
  <c r="R474" i="8" s="1"/>
  <c r="S474" i="8" s="1"/>
  <c r="M76" i="5"/>
  <c r="Q125" i="8" s="1"/>
  <c r="R125" i="8" s="1"/>
  <c r="S125" i="8" s="1"/>
  <c r="M71" i="5"/>
  <c r="Q154" i="8" s="1"/>
  <c r="R154" i="8" s="1"/>
  <c r="S154" i="8" s="1"/>
  <c r="M252" i="5"/>
  <c r="Q400" i="8" s="1"/>
  <c r="R400" i="8" s="1"/>
  <c r="S400" i="8" s="1"/>
  <c r="M31" i="5"/>
  <c r="Q95" i="8" s="1"/>
  <c r="R95" i="8" s="1"/>
  <c r="S95" i="8" s="1"/>
  <c r="M108" i="5"/>
  <c r="Q230" i="8" s="1"/>
  <c r="R230" i="8" s="1"/>
  <c r="S230" i="8" s="1"/>
  <c r="M213" i="5"/>
  <c r="Q373" i="8" s="1"/>
  <c r="R373" i="8" s="1"/>
  <c r="S373" i="8" s="1"/>
  <c r="M347" i="5"/>
  <c r="Q440" i="8" s="1"/>
  <c r="R440" i="8" s="1"/>
  <c r="S440" i="8" s="1"/>
  <c r="M6" i="5"/>
  <c r="Q3" i="8" s="1"/>
  <c r="R3" i="8" s="1"/>
  <c r="S3" i="8" s="1"/>
  <c r="M207" i="5"/>
  <c r="Q368" i="8" s="1"/>
  <c r="R368" i="8" s="1"/>
  <c r="S368" i="8" s="1"/>
  <c r="M214" i="5"/>
  <c r="Q292" i="8" s="1"/>
  <c r="R292" i="8" s="1"/>
  <c r="S292" i="8" s="1"/>
  <c r="M24" i="5"/>
  <c r="Q38" i="8" s="1"/>
  <c r="R38" i="8" s="1"/>
  <c r="S38" i="8" s="1"/>
  <c r="M29" i="5"/>
  <c r="Q53" i="8" s="1"/>
  <c r="R53" i="8" s="1"/>
  <c r="S53" i="8" s="1"/>
  <c r="M145" i="5"/>
  <c r="Q277" i="8" s="1"/>
  <c r="R277" i="8" s="1"/>
  <c r="S277" i="8" s="1"/>
  <c r="M224" i="5"/>
  <c r="Q378" i="8" s="1"/>
  <c r="R378" i="8" s="1"/>
  <c r="S378" i="8" s="1"/>
  <c r="O158" i="5"/>
  <c r="P158" i="5" s="1"/>
  <c r="M349" i="5"/>
  <c r="Q427" i="8" s="1"/>
  <c r="R427" i="8" s="1"/>
  <c r="S427" i="8" s="1"/>
  <c r="O271" i="5"/>
  <c r="P271" i="5" s="1"/>
  <c r="M94" i="5"/>
  <c r="Q50" i="8" s="1"/>
  <c r="R50" i="8" s="1"/>
  <c r="S50" i="8" s="1"/>
  <c r="O351" i="5"/>
  <c r="P351" i="5" s="1"/>
  <c r="O303" i="5"/>
  <c r="P303" i="5" s="1"/>
  <c r="M352" i="5"/>
  <c r="Q423" i="8" s="1"/>
  <c r="R423" i="8" s="1"/>
  <c r="S423" i="8" s="1"/>
  <c r="O124" i="5"/>
  <c r="P124" i="5" s="1"/>
  <c r="M389" i="5"/>
  <c r="Q512" i="8" s="1"/>
  <c r="R512" i="8" s="1"/>
  <c r="S512" i="8" s="1"/>
  <c r="O424" i="5"/>
  <c r="P424" i="5" s="1"/>
  <c r="M304" i="5"/>
  <c r="Q337" i="8" s="1"/>
  <c r="R337" i="8" s="1"/>
  <c r="S337" i="8" s="1"/>
  <c r="O210" i="5"/>
  <c r="P210" i="5" s="1"/>
  <c r="M273" i="5"/>
  <c r="Q66" i="8" s="1"/>
  <c r="R66" i="8" s="1"/>
  <c r="S66" i="8" s="1"/>
  <c r="O305" i="5"/>
  <c r="P305" i="5" s="1"/>
  <c r="M355" i="5"/>
  <c r="Q339" i="8" s="1"/>
  <c r="R339" i="8" s="1"/>
  <c r="S339" i="8" s="1"/>
  <c r="M394" i="5"/>
  <c r="Q520" i="8" s="1"/>
  <c r="R520" i="8" s="1"/>
  <c r="S520" i="8" s="1"/>
  <c r="O282" i="5"/>
  <c r="P282" i="5" s="1"/>
  <c r="M236" i="5"/>
  <c r="Q202" i="8" s="1"/>
  <c r="R202" i="8" s="1"/>
  <c r="S202" i="8" s="1"/>
  <c r="M242" i="5"/>
  <c r="Q203" i="8" s="1"/>
  <c r="R203" i="8" s="1"/>
  <c r="S203" i="8" s="1"/>
  <c r="M243" i="5"/>
  <c r="Q204" i="8" s="1"/>
  <c r="R204" i="8" s="1"/>
  <c r="S204" i="8" s="1"/>
  <c r="O248" i="5"/>
  <c r="P248" i="5" s="1"/>
  <c r="M254" i="5"/>
  <c r="Q206" i="8" s="1"/>
  <c r="R206" i="8" s="1"/>
  <c r="S206" i="8" s="1"/>
  <c r="M257" i="5"/>
  <c r="Q207" i="8" s="1"/>
  <c r="R207" i="8" s="1"/>
  <c r="S207" i="8" s="1"/>
  <c r="O258" i="5"/>
  <c r="P258" i="5" s="1"/>
  <c r="O87" i="5"/>
  <c r="P87" i="5" s="1"/>
  <c r="Q39" i="9" l="1"/>
  <c r="Q40" i="9"/>
  <c r="S550" i="8"/>
  <c r="S466" i="8"/>
  <c r="S6" i="8"/>
  <c r="S389" i="8"/>
  <c r="S408" i="8"/>
  <c r="S451" i="8"/>
  <c r="S495" i="8"/>
  <c r="S290" i="8"/>
  <c r="S419" i="8"/>
  <c r="S380" i="8"/>
  <c r="S481" i="8"/>
  <c r="S443" i="8"/>
  <c r="S593" i="8"/>
  <c r="O27" i="9"/>
  <c r="P27" i="9" s="1"/>
  <c r="Q27" i="9" s="1"/>
  <c r="O27" i="11"/>
  <c r="P27" i="11" s="1"/>
  <c r="O19" i="9"/>
  <c r="P19" i="9" s="1"/>
  <c r="Q19" i="9" s="1"/>
  <c r="O20" i="11"/>
  <c r="P20" i="11" s="1"/>
  <c r="O29" i="9"/>
  <c r="P29" i="9" s="1"/>
  <c r="Q29" i="9" s="1"/>
  <c r="O29" i="11"/>
  <c r="P29" i="11" s="1"/>
  <c r="O37" i="9"/>
  <c r="P37" i="9" s="1"/>
  <c r="Q37" i="9" s="1"/>
  <c r="O37" i="11"/>
  <c r="P37" i="11" s="1"/>
  <c r="O33" i="9"/>
  <c r="P33" i="9" s="1"/>
  <c r="Q33" i="9" s="1"/>
  <c r="O31" i="11"/>
  <c r="P31" i="11" s="1"/>
  <c r="O22" i="9"/>
  <c r="P22" i="9" s="1"/>
  <c r="Q22" i="9" s="1"/>
  <c r="O22" i="11"/>
  <c r="P22" i="11" s="1"/>
  <c r="O24" i="9"/>
  <c r="P24" i="9" s="1"/>
  <c r="Q24" i="9" s="1"/>
  <c r="O24" i="11"/>
  <c r="P24" i="11" s="1"/>
  <c r="O34" i="9"/>
  <c r="P34" i="9" s="1"/>
  <c r="O33" i="11"/>
  <c r="P33" i="11" s="1"/>
  <c r="O20" i="9"/>
  <c r="P20" i="9" s="1"/>
  <c r="Q20" i="9" s="1"/>
  <c r="O19" i="11"/>
  <c r="P19" i="11" s="1"/>
  <c r="O18" i="9"/>
  <c r="P18" i="9" s="1"/>
  <c r="Q18" i="9" s="1"/>
  <c r="O18" i="11"/>
  <c r="P18" i="11" s="1"/>
  <c r="O16" i="9"/>
  <c r="P16" i="9" s="1"/>
  <c r="Q16" i="9" s="1"/>
  <c r="O17" i="11"/>
  <c r="P17" i="11" s="1"/>
  <c r="O36" i="9"/>
  <c r="P36" i="9" s="1"/>
  <c r="Q36" i="9" s="1"/>
  <c r="O35" i="11"/>
  <c r="P35" i="11" s="1"/>
  <c r="O12" i="9"/>
  <c r="P12" i="9" s="1"/>
  <c r="Q12" i="9" s="1"/>
  <c r="O12" i="11"/>
  <c r="P12" i="11" s="1"/>
  <c r="O10" i="9"/>
  <c r="P10" i="9" s="1"/>
  <c r="O11" i="11"/>
  <c r="P11" i="11" s="1"/>
  <c r="O5" i="9"/>
  <c r="P5" i="9" s="1"/>
  <c r="Q5" i="9" s="1"/>
  <c r="O5" i="11"/>
  <c r="P5" i="11" s="1"/>
  <c r="O9" i="9"/>
  <c r="P9" i="9" s="1"/>
  <c r="Q9" i="9" s="1"/>
  <c r="O9" i="11"/>
  <c r="P9" i="11" s="1"/>
  <c r="O3" i="9"/>
  <c r="P3" i="9" s="1"/>
  <c r="Q3" i="9" s="1"/>
  <c r="O3" i="11"/>
  <c r="P3" i="11" s="1"/>
  <c r="S507" i="8"/>
  <c r="O17" i="9"/>
  <c r="P17" i="9" s="1"/>
  <c r="O16" i="11"/>
  <c r="P16" i="11" s="1"/>
  <c r="O41" i="9"/>
  <c r="P41" i="9" s="1"/>
  <c r="Q41" i="9" s="1"/>
  <c r="O39" i="11"/>
  <c r="P39" i="11" s="1"/>
  <c r="O8" i="9"/>
  <c r="P8" i="9" s="1"/>
  <c r="Q8" i="9" s="1"/>
  <c r="O8" i="11"/>
  <c r="P8" i="11" s="1"/>
  <c r="O23" i="9"/>
  <c r="P23" i="9" s="1"/>
  <c r="Q23" i="9" s="1"/>
  <c r="O23" i="11"/>
  <c r="P23" i="11" s="1"/>
  <c r="O26" i="9"/>
  <c r="P26" i="9" s="1"/>
  <c r="Q26" i="9" s="1"/>
  <c r="O26" i="11"/>
  <c r="P26" i="11" s="1"/>
  <c r="Q26" i="11" s="1"/>
  <c r="O30" i="9"/>
  <c r="P30" i="9" s="1"/>
  <c r="Q30" i="9" s="1"/>
  <c r="O28" i="11"/>
  <c r="P28" i="11" s="1"/>
  <c r="O25" i="9"/>
  <c r="P25" i="9" s="1"/>
  <c r="Q25" i="9" s="1"/>
  <c r="O25" i="11"/>
  <c r="P25" i="11" s="1"/>
  <c r="Q25" i="11" s="1"/>
  <c r="O32" i="9"/>
  <c r="P32" i="9" s="1"/>
  <c r="Q32" i="9" s="1"/>
  <c r="O32" i="11"/>
  <c r="P32" i="11" s="1"/>
  <c r="O11" i="9"/>
  <c r="P11" i="9" s="1"/>
  <c r="Q11" i="9" s="1"/>
  <c r="O10" i="11"/>
  <c r="P10" i="11" s="1"/>
  <c r="O13" i="9"/>
  <c r="P13" i="9" s="1"/>
  <c r="Q13" i="9" s="1"/>
  <c r="O13" i="11"/>
  <c r="P13" i="11" s="1"/>
  <c r="Q13" i="11" s="1"/>
  <c r="O31" i="9"/>
  <c r="P31" i="9" s="1"/>
  <c r="Q31" i="9" s="1"/>
  <c r="O30" i="11"/>
  <c r="P30" i="11" s="1"/>
  <c r="Q30" i="11" s="1"/>
  <c r="O21" i="9"/>
  <c r="P21" i="9" s="1"/>
  <c r="Q21" i="9" s="1"/>
  <c r="O21" i="11"/>
  <c r="P21" i="11" s="1"/>
  <c r="Q21" i="11" s="1"/>
  <c r="O7" i="9"/>
  <c r="P7" i="9" s="1"/>
  <c r="Q7" i="9" s="1"/>
  <c r="O7" i="11"/>
  <c r="P7" i="11" s="1"/>
  <c r="O6" i="9"/>
  <c r="P6" i="9" s="1"/>
  <c r="Q6" i="9" s="1"/>
  <c r="O6" i="11"/>
  <c r="P6" i="11" s="1"/>
  <c r="O15" i="9"/>
  <c r="P15" i="9" s="1"/>
  <c r="Q15" i="9" s="1"/>
  <c r="O15" i="11"/>
  <c r="P15" i="11" s="1"/>
  <c r="O14" i="9"/>
  <c r="P14" i="9" s="1"/>
  <c r="Q14" i="9" s="1"/>
  <c r="O14" i="11"/>
  <c r="P14" i="11" s="1"/>
  <c r="Q14" i="11" s="1"/>
  <c r="O4" i="9"/>
  <c r="P4" i="9" s="1"/>
  <c r="Q4" i="9" s="1"/>
  <c r="O4" i="11"/>
  <c r="P4" i="11" s="1"/>
  <c r="A9" i="11" s="1"/>
  <c r="Q34" i="9"/>
  <c r="Q10" i="9"/>
  <c r="Q17" i="9"/>
  <c r="Q35" i="9"/>
  <c r="Q38" i="11"/>
  <c r="Q34" i="11"/>
  <c r="A30" i="11"/>
  <c r="Q22" i="11"/>
  <c r="Q18" i="11"/>
  <c r="A14" i="11"/>
  <c r="Q41" i="11"/>
  <c r="A41" i="11"/>
  <c r="Q37" i="11"/>
  <c r="A37" i="11"/>
  <c r="Q33" i="11"/>
  <c r="A33" i="11"/>
  <c r="Q29" i="11"/>
  <c r="A29" i="11"/>
  <c r="A21" i="11"/>
  <c r="Q17" i="11"/>
  <c r="A17" i="11"/>
  <c r="Q9" i="11"/>
  <c r="Q5" i="11"/>
  <c r="A5" i="11"/>
  <c r="Q40" i="11"/>
  <c r="Q36" i="11"/>
  <c r="Q32" i="11"/>
  <c r="Q24" i="11"/>
  <c r="Q20" i="11"/>
  <c r="Q16" i="11"/>
  <c r="Q12" i="11"/>
  <c r="Q39" i="11"/>
  <c r="Q35" i="11"/>
  <c r="Q31" i="11"/>
  <c r="Q27" i="11"/>
  <c r="Q23" i="11"/>
  <c r="Q19" i="11"/>
  <c r="Q15" i="11"/>
  <c r="Q11" i="11"/>
  <c r="Q7" i="11"/>
  <c r="Q6" i="11"/>
  <c r="Q3" i="11"/>
  <c r="Q8" i="11"/>
  <c r="S434" i="8"/>
  <c r="S372" i="8"/>
  <c r="S510" i="8"/>
  <c r="S453" i="8"/>
  <c r="S555" i="8"/>
  <c r="S580" i="8"/>
  <c r="S583" i="8"/>
  <c r="S310" i="8"/>
  <c r="S260" i="8"/>
  <c r="S244" i="8"/>
  <c r="S448" i="8"/>
  <c r="S531" i="8"/>
  <c r="S558" i="8"/>
  <c r="S374" i="8"/>
  <c r="S514" i="8"/>
  <c r="S476" i="8"/>
  <c r="S418" i="8"/>
  <c r="S414" i="8"/>
  <c r="S201" i="8"/>
  <c r="S309" i="8"/>
  <c r="S462" i="8"/>
  <c r="S513" i="8"/>
  <c r="S518" i="8"/>
  <c r="S559" i="8"/>
  <c r="S347" i="8"/>
  <c r="A87" i="5"/>
  <c r="Q4" i="8"/>
  <c r="R4" i="8" s="1"/>
  <c r="N344" i="5"/>
  <c r="A344" i="5"/>
  <c r="N88" i="5"/>
  <c r="A88" i="5"/>
  <c r="N30" i="5"/>
  <c r="A30" i="5"/>
  <c r="N398" i="5"/>
  <c r="A398" i="5"/>
  <c r="N232" i="5"/>
  <c r="A232" i="5"/>
  <c r="N434" i="5"/>
  <c r="A434" i="5"/>
  <c r="N366" i="5"/>
  <c r="A366" i="5"/>
  <c r="N430" i="5"/>
  <c r="A430" i="5"/>
  <c r="N498" i="5"/>
  <c r="A498" i="5"/>
  <c r="N98" i="5"/>
  <c r="A98" i="5"/>
  <c r="N414" i="5"/>
  <c r="A414" i="5"/>
  <c r="N497" i="5"/>
  <c r="A497" i="5"/>
  <c r="N162" i="5"/>
  <c r="A162" i="5"/>
  <c r="N422" i="5"/>
  <c r="A422" i="5"/>
  <c r="N420" i="5"/>
  <c r="A420" i="5"/>
  <c r="N240" i="5"/>
  <c r="A240" i="5"/>
  <c r="N28" i="5"/>
  <c r="A28" i="5"/>
  <c r="N496" i="5"/>
  <c r="A496" i="5"/>
  <c r="N212" i="5"/>
  <c r="A212" i="5"/>
  <c r="N476" i="5"/>
  <c r="A476" i="5"/>
  <c r="N64" i="5"/>
  <c r="A64" i="5"/>
  <c r="N130" i="5"/>
  <c r="A130" i="5"/>
  <c r="N96" i="5"/>
  <c r="A96" i="5"/>
  <c r="N438" i="5"/>
  <c r="A438" i="5"/>
  <c r="N406" i="5"/>
  <c r="A406" i="5"/>
  <c r="N312" i="5"/>
  <c r="A312" i="5"/>
  <c r="N464" i="5"/>
  <c r="A464" i="5"/>
  <c r="N188" i="5"/>
  <c r="A188" i="5"/>
  <c r="N486" i="5"/>
  <c r="A486" i="5"/>
  <c r="N360" i="5"/>
  <c r="A360" i="5"/>
  <c r="N396" i="5"/>
  <c r="A396" i="5"/>
  <c r="N104" i="5"/>
  <c r="A104" i="5"/>
  <c r="N370" i="5"/>
  <c r="A370" i="5"/>
  <c r="A354" i="5"/>
  <c r="A314" i="5"/>
  <c r="A154" i="5"/>
  <c r="A372" i="5"/>
  <c r="A295" i="5"/>
  <c r="A274" i="5"/>
  <c r="A258" i="5"/>
  <c r="A194" i="5"/>
  <c r="A478" i="5"/>
  <c r="A300" i="5"/>
  <c r="A303" i="5"/>
  <c r="A222" i="5"/>
  <c r="A506" i="5"/>
  <c r="A448" i="5"/>
  <c r="A32" i="5"/>
  <c r="A57" i="5"/>
  <c r="A151" i="5"/>
  <c r="A403" i="5"/>
  <c r="A183" i="5"/>
  <c r="A72" i="5"/>
  <c r="A256" i="5"/>
  <c r="A495" i="5"/>
  <c r="A375" i="5"/>
  <c r="A89" i="5"/>
  <c r="A52" i="5"/>
  <c r="A132" i="5"/>
  <c r="A427" i="5"/>
  <c r="A483" i="5"/>
  <c r="A456" i="5"/>
  <c r="A343" i="5"/>
  <c r="A431" i="5"/>
  <c r="A425" i="5"/>
  <c r="A193" i="5"/>
  <c r="A186" i="5"/>
  <c r="A203" i="5"/>
  <c r="A103" i="5"/>
  <c r="A369" i="5"/>
  <c r="A402" i="5"/>
  <c r="A491" i="5"/>
  <c r="A125" i="5"/>
  <c r="A489" i="5"/>
  <c r="A241" i="5"/>
  <c r="A117" i="5"/>
  <c r="A384" i="5"/>
  <c r="A368" i="5"/>
  <c r="A215" i="5"/>
  <c r="A285" i="5"/>
  <c r="A436" i="5"/>
  <c r="A36" i="5"/>
  <c r="A246" i="5"/>
  <c r="A446" i="5"/>
  <c r="A350" i="5"/>
  <c r="A6" i="5"/>
  <c r="A9" i="5"/>
  <c r="A433" i="5"/>
  <c r="A138" i="5"/>
  <c r="A133" i="5"/>
  <c r="A90" i="5"/>
  <c r="A280" i="5"/>
  <c r="A474" i="5"/>
  <c r="A283" i="5"/>
  <c r="A105" i="5"/>
  <c r="A110" i="5"/>
  <c r="A15" i="5"/>
  <c r="A294" i="5"/>
  <c r="A318" i="5"/>
  <c r="A435" i="5"/>
  <c r="A442" i="5"/>
  <c r="A336" i="5"/>
  <c r="N254" i="5"/>
  <c r="A254" i="5"/>
  <c r="N236" i="5"/>
  <c r="A236" i="5"/>
  <c r="N394" i="5"/>
  <c r="A394" i="5"/>
  <c r="N94" i="5"/>
  <c r="A94" i="5"/>
  <c r="N224" i="5"/>
  <c r="A224" i="5"/>
  <c r="N214" i="5"/>
  <c r="A214" i="5"/>
  <c r="N106" i="5"/>
  <c r="A106" i="5"/>
  <c r="N250" i="5"/>
  <c r="A250" i="5"/>
  <c r="N140" i="5"/>
  <c r="A140" i="5"/>
  <c r="N122" i="5"/>
  <c r="A122" i="5"/>
  <c r="N150" i="5"/>
  <c r="A150" i="5"/>
  <c r="N286" i="5"/>
  <c r="A286" i="5"/>
  <c r="N260" i="5"/>
  <c r="A260" i="5"/>
  <c r="N412" i="5"/>
  <c r="A412" i="5"/>
  <c r="N306" i="5"/>
  <c r="A306" i="5"/>
  <c r="N507" i="5"/>
  <c r="A507" i="5"/>
  <c r="N410" i="5"/>
  <c r="A410" i="5"/>
  <c r="N298" i="5"/>
  <c r="A298" i="5"/>
  <c r="N180" i="5"/>
  <c r="A180" i="5"/>
  <c r="N142" i="5"/>
  <c r="A142" i="5"/>
  <c r="N226" i="5"/>
  <c r="A226" i="5"/>
  <c r="N216" i="5"/>
  <c r="A216" i="5"/>
  <c r="N192" i="5"/>
  <c r="A192" i="5"/>
  <c r="N505" i="5"/>
  <c r="A505" i="5"/>
  <c r="N168" i="5"/>
  <c r="A168" i="5"/>
  <c r="N490" i="5"/>
  <c r="A490" i="5"/>
  <c r="N164" i="5"/>
  <c r="A164" i="5"/>
  <c r="N190" i="5"/>
  <c r="A190" i="5"/>
  <c r="N470" i="5"/>
  <c r="A470" i="5"/>
  <c r="N418" i="5"/>
  <c r="A418" i="5"/>
  <c r="N172" i="5"/>
  <c r="A172" i="5"/>
  <c r="N334" i="5"/>
  <c r="A334" i="5"/>
  <c r="N126" i="5"/>
  <c r="A126" i="5"/>
  <c r="N46" i="5"/>
  <c r="A46" i="5"/>
  <c r="N120" i="5"/>
  <c r="A120" i="5"/>
  <c r="N58" i="5"/>
  <c r="A58" i="5"/>
  <c r="N14" i="5"/>
  <c r="A14" i="5"/>
  <c r="N386" i="5"/>
  <c r="A386" i="5"/>
  <c r="N378" i="5"/>
  <c r="A378" i="5"/>
  <c r="N342" i="5"/>
  <c r="A342" i="5"/>
  <c r="N56" i="5"/>
  <c r="A56" i="5"/>
  <c r="N374" i="5"/>
  <c r="A374" i="5"/>
  <c r="N16" i="5"/>
  <c r="A16" i="5"/>
  <c r="N128" i="5"/>
  <c r="A128" i="5"/>
  <c r="N200" i="5"/>
  <c r="A200" i="5"/>
  <c r="N380" i="5"/>
  <c r="A380" i="5"/>
  <c r="N70" i="5"/>
  <c r="A70" i="5"/>
  <c r="N48" i="5"/>
  <c r="A48" i="5"/>
  <c r="N242" i="5"/>
  <c r="A242" i="5"/>
  <c r="N304" i="5"/>
  <c r="A304" i="5"/>
  <c r="N352" i="5"/>
  <c r="A352" i="5"/>
  <c r="N24" i="5"/>
  <c r="A24" i="5"/>
  <c r="N108" i="5"/>
  <c r="A108" i="5"/>
  <c r="N252" i="5"/>
  <c r="A252" i="5"/>
  <c r="N76" i="5"/>
  <c r="A76" i="5"/>
  <c r="N118" i="5"/>
  <c r="A118" i="5"/>
  <c r="N244" i="5"/>
  <c r="A244" i="5"/>
  <c r="N144" i="5"/>
  <c r="A144" i="5"/>
  <c r="N12" i="5"/>
  <c r="A12" i="5"/>
  <c r="N328" i="5"/>
  <c r="A328" i="5"/>
  <c r="N134" i="5"/>
  <c r="A134" i="5"/>
  <c r="N50" i="5"/>
  <c r="A50" i="5"/>
  <c r="N262" i="5"/>
  <c r="A262" i="5"/>
  <c r="N270" i="5"/>
  <c r="A270" i="5"/>
  <c r="N266" i="5"/>
  <c r="A266" i="5"/>
  <c r="N316" i="5"/>
  <c r="A316" i="5"/>
  <c r="N174" i="5"/>
  <c r="A174" i="5"/>
  <c r="N112" i="5"/>
  <c r="A112" i="5"/>
  <c r="N390" i="5"/>
  <c r="A390" i="5"/>
  <c r="N234" i="5"/>
  <c r="A234" i="5"/>
  <c r="N499" i="5"/>
  <c r="A499" i="5"/>
  <c r="N468" i="5"/>
  <c r="A468" i="5"/>
  <c r="N458" i="5"/>
  <c r="A458" i="5"/>
  <c r="N408" i="5"/>
  <c r="A408" i="5"/>
  <c r="N388" i="5"/>
  <c r="A388" i="5"/>
  <c r="N146" i="5"/>
  <c r="A146" i="5"/>
  <c r="N152" i="5"/>
  <c r="A152" i="5"/>
  <c r="N362" i="5"/>
  <c r="A362" i="5"/>
  <c r="N332" i="5"/>
  <c r="A332" i="5"/>
  <c r="N148" i="5"/>
  <c r="A148" i="5"/>
  <c r="N178" i="5"/>
  <c r="A178" i="5"/>
  <c r="N182" i="5"/>
  <c r="A182" i="5"/>
  <c r="N320" i="5"/>
  <c r="A320" i="5"/>
  <c r="N34" i="5"/>
  <c r="A34" i="5"/>
  <c r="N376" i="5"/>
  <c r="A376" i="5"/>
  <c r="N100" i="5"/>
  <c r="A100" i="5"/>
  <c r="N202" i="5"/>
  <c r="A202" i="5"/>
  <c r="N454" i="5"/>
  <c r="A454" i="5"/>
  <c r="N264" i="5"/>
  <c r="A264" i="5"/>
  <c r="N136" i="5"/>
  <c r="A136" i="5"/>
  <c r="N26" i="5"/>
  <c r="A26" i="5"/>
  <c r="N272" i="5"/>
  <c r="A272" i="5"/>
  <c r="N114" i="5"/>
  <c r="A114" i="5"/>
  <c r="N356" i="5"/>
  <c r="A356" i="5"/>
  <c r="N278" i="5"/>
  <c r="A278" i="5"/>
  <c r="N276" i="5"/>
  <c r="A276" i="5"/>
  <c r="N502" i="5"/>
  <c r="A502" i="5"/>
  <c r="N472" i="5"/>
  <c r="A472" i="5"/>
  <c r="N400" i="5"/>
  <c r="A400" i="5"/>
  <c r="N238" i="5"/>
  <c r="A238" i="5"/>
  <c r="A121" i="5"/>
  <c r="A84" i="5"/>
  <c r="A329" i="5"/>
  <c r="A326" i="5"/>
  <c r="A220" i="5"/>
  <c r="A282" i="5"/>
  <c r="A13" i="5"/>
  <c r="A92" i="5"/>
  <c r="A33" i="5"/>
  <c r="A102" i="5"/>
  <c r="A292" i="5"/>
  <c r="A308" i="5"/>
  <c r="A364" i="5"/>
  <c r="A367" i="5"/>
  <c r="A206" i="5"/>
  <c r="A305" i="5"/>
  <c r="A424" i="5"/>
  <c r="A271" i="5"/>
  <c r="A116" i="5"/>
  <c r="A239" i="5"/>
  <c r="A405" i="5"/>
  <c r="A290" i="5"/>
  <c r="A429" i="5"/>
  <c r="A218" i="5"/>
  <c r="A404" i="5"/>
  <c r="A501" i="5"/>
  <c r="A189" i="5"/>
  <c r="A219" i="5"/>
  <c r="A40" i="5"/>
  <c r="A176" i="5"/>
  <c r="A401" i="5"/>
  <c r="A160" i="5"/>
  <c r="A263" i="5"/>
  <c r="A466" i="5"/>
  <c r="A471" i="5"/>
  <c r="A147" i="5"/>
  <c r="A49" i="5"/>
  <c r="A62" i="5"/>
  <c r="A156" i="5"/>
  <c r="A358" i="5"/>
  <c r="A473" i="5"/>
  <c r="A393" i="5"/>
  <c r="A480" i="5"/>
  <c r="A230" i="5"/>
  <c r="A275" i="5"/>
  <c r="A493" i="5"/>
  <c r="A153" i="5"/>
  <c r="A330" i="5"/>
  <c r="A500" i="5"/>
  <c r="A228" i="5"/>
  <c r="A91" i="5"/>
  <c r="A227" i="5"/>
  <c r="A259" i="5"/>
  <c r="A248" i="5"/>
  <c r="A346" i="5"/>
  <c r="A79" i="5"/>
  <c r="A337" i="5"/>
  <c r="A82" i="5"/>
  <c r="A299" i="5"/>
  <c r="A249" i="5"/>
  <c r="A78" i="5"/>
  <c r="A131" i="5"/>
  <c r="A452" i="5"/>
  <c r="A268" i="5"/>
  <c r="A261" i="5"/>
  <c r="A484" i="5"/>
  <c r="A296" i="5"/>
  <c r="A462" i="5"/>
  <c r="A85" i="5"/>
  <c r="A485" i="5"/>
  <c r="A302" i="5"/>
  <c r="A444" i="5"/>
  <c r="A166" i="5"/>
  <c r="A310" i="5"/>
  <c r="A461" i="5"/>
  <c r="A185" i="5"/>
  <c r="A245" i="5"/>
  <c r="A43" i="5"/>
  <c r="A18" i="5"/>
  <c r="A44" i="5"/>
  <c r="A201" i="5"/>
  <c r="A482" i="5"/>
  <c r="A86" i="5"/>
  <c r="A210" i="5"/>
  <c r="A124" i="5"/>
  <c r="A351" i="5"/>
  <c r="A158" i="5"/>
  <c r="A60" i="5"/>
  <c r="A3" i="5"/>
  <c r="A265" i="5"/>
  <c r="A93" i="5"/>
  <c r="A338" i="5"/>
  <c r="A54" i="5"/>
  <c r="A184" i="5"/>
  <c r="A392" i="5"/>
  <c r="A8" i="5"/>
  <c r="A233" i="5"/>
  <c r="A181" i="5"/>
  <c r="A167" i="5"/>
  <c r="A426" i="5"/>
  <c r="A231" i="5"/>
  <c r="A65" i="5"/>
  <c r="A169" i="5"/>
  <c r="A340" i="5"/>
  <c r="A123" i="5"/>
  <c r="A10" i="5"/>
  <c r="A331" i="5"/>
  <c r="A460" i="5"/>
  <c r="A440" i="5"/>
  <c r="A38" i="5"/>
  <c r="A428" i="5"/>
  <c r="A508" i="5"/>
  <c r="A379" i="5"/>
  <c r="A68" i="5"/>
  <c r="A324" i="5"/>
  <c r="A80" i="5"/>
  <c r="A69" i="5"/>
  <c r="A137" i="5"/>
  <c r="A75" i="5"/>
  <c r="A170" i="5"/>
  <c r="A345" i="5"/>
  <c r="A457" i="5"/>
  <c r="A97" i="5"/>
  <c r="A81" i="5"/>
  <c r="A449" i="5"/>
  <c r="A191" i="5"/>
  <c r="A453" i="5"/>
  <c r="A196" i="5"/>
  <c r="A204" i="5"/>
  <c r="A277" i="5"/>
  <c r="A42" i="5"/>
  <c r="A66" i="5"/>
  <c r="A481" i="5"/>
  <c r="A357" i="5"/>
  <c r="A416" i="5"/>
  <c r="A488" i="5"/>
  <c r="A348" i="5"/>
  <c r="A22" i="5"/>
  <c r="A107" i="5"/>
  <c r="A333" i="5"/>
  <c r="A301" i="5"/>
  <c r="A494" i="5"/>
  <c r="A163" i="5"/>
  <c r="A459" i="5"/>
  <c r="A371" i="5"/>
  <c r="A504" i="5"/>
  <c r="A198" i="5"/>
  <c r="A382" i="5"/>
  <c r="A45" i="5"/>
  <c r="A319" i="5"/>
  <c r="A475" i="5"/>
  <c r="A492" i="5"/>
  <c r="A165" i="5"/>
  <c r="A67" i="5"/>
  <c r="A20" i="5"/>
  <c r="A503" i="5"/>
  <c r="A99" i="5"/>
  <c r="A450" i="5"/>
  <c r="A4" i="5"/>
  <c r="A284" i="5"/>
  <c r="A208" i="5"/>
  <c r="A217" i="5"/>
  <c r="A322" i="5"/>
  <c r="A288" i="5"/>
  <c r="A432" i="5"/>
  <c r="A74" i="5"/>
  <c r="A413" i="5"/>
  <c r="A235" i="5"/>
  <c r="N257" i="5"/>
  <c r="A257" i="5"/>
  <c r="N243" i="5"/>
  <c r="A243" i="5"/>
  <c r="N355" i="5"/>
  <c r="A355" i="5"/>
  <c r="N273" i="5"/>
  <c r="A273" i="5"/>
  <c r="N389" i="5"/>
  <c r="A389" i="5"/>
  <c r="N349" i="5"/>
  <c r="A349" i="5"/>
  <c r="N145" i="5"/>
  <c r="A145" i="5"/>
  <c r="N29" i="5"/>
  <c r="A29" i="5"/>
  <c r="N207" i="5"/>
  <c r="A207" i="5"/>
  <c r="N6" i="5"/>
  <c r="A5" i="5"/>
  <c r="N347" i="5"/>
  <c r="A347" i="5"/>
  <c r="N213" i="5"/>
  <c r="A213" i="5"/>
  <c r="N31" i="5"/>
  <c r="A31" i="5"/>
  <c r="N71" i="5"/>
  <c r="A71" i="5"/>
  <c r="N339" i="5"/>
  <c r="A339" i="5"/>
  <c r="N59" i="5"/>
  <c r="A59" i="5"/>
  <c r="N37" i="5"/>
  <c r="A37" i="5"/>
  <c r="N197" i="5"/>
  <c r="A197" i="5"/>
  <c r="N21" i="5"/>
  <c r="A21" i="5"/>
  <c r="N39" i="5"/>
  <c r="A39" i="5"/>
  <c r="N195" i="5"/>
  <c r="A195" i="5"/>
  <c r="N53" i="5"/>
  <c r="A53" i="5"/>
  <c r="N83" i="5"/>
  <c r="A83" i="5"/>
  <c r="N95" i="5"/>
  <c r="A95" i="5"/>
  <c r="N115" i="5"/>
  <c r="A115" i="5"/>
  <c r="N395" i="5"/>
  <c r="A395" i="5"/>
  <c r="N127" i="5"/>
  <c r="A127" i="5"/>
  <c r="N341" i="5"/>
  <c r="A341" i="5"/>
  <c r="N47" i="5"/>
  <c r="A47" i="5"/>
  <c r="N423" i="5"/>
  <c r="A423" i="5"/>
  <c r="N267" i="5"/>
  <c r="A267" i="5"/>
  <c r="N325" i="5"/>
  <c r="A325" i="5"/>
  <c r="N441" i="5"/>
  <c r="A441" i="5"/>
  <c r="N397" i="5"/>
  <c r="A397" i="5"/>
  <c r="N487" i="5"/>
  <c r="A487" i="5"/>
  <c r="N315" i="5"/>
  <c r="A315" i="5"/>
  <c r="N223" i="5"/>
  <c r="A223" i="5"/>
  <c r="N363" i="5"/>
  <c r="A363" i="5"/>
  <c r="N135" i="5"/>
  <c r="A135" i="5"/>
  <c r="N291" i="5"/>
  <c r="A291" i="5"/>
  <c r="N289" i="5"/>
  <c r="A289" i="5"/>
  <c r="N399" i="5"/>
  <c r="A399" i="5"/>
  <c r="N411" i="5"/>
  <c r="A411" i="5"/>
  <c r="N321" i="5"/>
  <c r="A321" i="5"/>
  <c r="N119" i="5"/>
  <c r="A119" i="5"/>
  <c r="N307" i="5"/>
  <c r="A307" i="5"/>
  <c r="N157" i="5"/>
  <c r="A157" i="5"/>
  <c r="N467" i="5"/>
  <c r="A467" i="5"/>
  <c r="N415" i="5"/>
  <c r="A415" i="5"/>
  <c r="N247" i="5"/>
  <c r="A247" i="5"/>
  <c r="N361" i="5"/>
  <c r="A361" i="5"/>
  <c r="N465" i="5"/>
  <c r="A465" i="5"/>
  <c r="N455" i="5"/>
  <c r="A455" i="5"/>
  <c r="N149" i="5"/>
  <c r="A149" i="5"/>
  <c r="N27" i="5"/>
  <c r="A27" i="5"/>
  <c r="N179" i="5"/>
  <c r="A179" i="5"/>
  <c r="N209" i="5"/>
  <c r="A209" i="5"/>
  <c r="N463" i="5"/>
  <c r="A463" i="5"/>
  <c r="N311" i="5"/>
  <c r="A311" i="5"/>
  <c r="N335" i="5"/>
  <c r="A335" i="5"/>
  <c r="N109" i="5"/>
  <c r="A109" i="5"/>
  <c r="N373" i="5"/>
  <c r="A373" i="5"/>
  <c r="N327" i="5"/>
  <c r="A327" i="5"/>
  <c r="N229" i="5"/>
  <c r="A229" i="5"/>
  <c r="N293" i="5"/>
  <c r="A293" i="5"/>
  <c r="N225" i="5"/>
  <c r="A225" i="5"/>
  <c r="N297" i="5"/>
  <c r="A297" i="5"/>
  <c r="N177" i="5"/>
  <c r="A177" i="5"/>
  <c r="N11" i="5"/>
  <c r="A11" i="5"/>
  <c r="N287" i="5"/>
  <c r="A287" i="5"/>
  <c r="N173" i="5"/>
  <c r="A173" i="5"/>
  <c r="N447" i="5"/>
  <c r="A447" i="5"/>
  <c r="N443" i="5"/>
  <c r="A443" i="5"/>
  <c r="N437" i="5"/>
  <c r="A437" i="5"/>
  <c r="N161" i="5"/>
  <c r="A161" i="5"/>
  <c r="N237" i="5"/>
  <c r="A237" i="5"/>
  <c r="N359" i="5"/>
  <c r="A359" i="5"/>
  <c r="N159" i="5"/>
  <c r="A159" i="5"/>
  <c r="N187" i="5"/>
  <c r="A187" i="5"/>
  <c r="N255" i="5"/>
  <c r="A255" i="5"/>
  <c r="N479" i="5"/>
  <c r="A479" i="5"/>
  <c r="N19" i="5"/>
  <c r="A19" i="5"/>
  <c r="N171" i="5"/>
  <c r="A171" i="5"/>
  <c r="N55" i="5"/>
  <c r="A55" i="5"/>
  <c r="N101" i="5"/>
  <c r="A101" i="5"/>
  <c r="N63" i="5"/>
  <c r="A63" i="5"/>
  <c r="N129" i="5"/>
  <c r="A129" i="5"/>
  <c r="N61" i="5"/>
  <c r="A61" i="5"/>
  <c r="N139" i="5"/>
  <c r="A139" i="5"/>
  <c r="N155" i="5"/>
  <c r="A155" i="5"/>
  <c r="N317" i="5"/>
  <c r="A317" i="5"/>
  <c r="N313" i="5"/>
  <c r="A313" i="5"/>
  <c r="N111" i="5"/>
  <c r="A111" i="5"/>
  <c r="N35" i="5"/>
  <c r="A35" i="5"/>
  <c r="N41" i="5"/>
  <c r="A41" i="5"/>
  <c r="N205" i="5"/>
  <c r="A205" i="5"/>
  <c r="N17" i="5"/>
  <c r="A17" i="5"/>
  <c r="N281" i="5"/>
  <c r="A281" i="5"/>
  <c r="N113" i="5"/>
  <c r="A113" i="5"/>
  <c r="N51" i="5"/>
  <c r="A51" i="5"/>
  <c r="N23" i="5"/>
  <c r="A23" i="5"/>
  <c r="N25" i="5"/>
  <c r="A25" i="5"/>
  <c r="N7" i="5"/>
  <c r="A7" i="5"/>
  <c r="N199" i="5"/>
  <c r="A199" i="5"/>
  <c r="N387" i="5"/>
  <c r="A387" i="5"/>
  <c r="N365" i="5"/>
  <c r="A365" i="5"/>
  <c r="N279" i="5"/>
  <c r="A279" i="5"/>
  <c r="N323" i="5"/>
  <c r="A323" i="5"/>
  <c r="N269" i="5"/>
  <c r="A269" i="5"/>
  <c r="N73" i="5"/>
  <c r="A73" i="5"/>
  <c r="N309" i="5"/>
  <c r="A309" i="5"/>
  <c r="N409" i="5"/>
  <c r="A409" i="5"/>
  <c r="N477" i="5"/>
  <c r="A477" i="5"/>
  <c r="N353" i="5"/>
  <c r="A353" i="5"/>
  <c r="N419" i="5"/>
  <c r="A419" i="5"/>
  <c r="N385" i="5"/>
  <c r="A385" i="5"/>
  <c r="N383" i="5"/>
  <c r="A383" i="5"/>
  <c r="N381" i="5"/>
  <c r="A381" i="5"/>
  <c r="N407" i="5"/>
  <c r="A407" i="5"/>
  <c r="N377" i="5"/>
  <c r="A377" i="5"/>
  <c r="N451" i="5"/>
  <c r="A451" i="5"/>
  <c r="N141" i="5"/>
  <c r="A141" i="5"/>
  <c r="N251" i="5"/>
  <c r="A251" i="5"/>
  <c r="N175" i="5"/>
  <c r="A175" i="5"/>
  <c r="N211" i="5"/>
  <c r="A211" i="5"/>
  <c r="N417" i="5"/>
  <c r="A417" i="5"/>
  <c r="N421" i="5"/>
  <c r="A421" i="5"/>
  <c r="N439" i="5"/>
  <c r="A439" i="5"/>
  <c r="N391" i="5"/>
  <c r="A391" i="5"/>
  <c r="N221" i="5"/>
  <c r="A221" i="5"/>
  <c r="N445" i="5"/>
  <c r="A445" i="5"/>
  <c r="N469" i="5"/>
  <c r="A469" i="5"/>
  <c r="N143" i="5"/>
  <c r="A143" i="5"/>
  <c r="N77" i="5"/>
  <c r="A77" i="5"/>
  <c r="N253" i="5"/>
  <c r="A253" i="5"/>
  <c r="A12" i="6"/>
  <c r="M12" i="6"/>
  <c r="A29" i="6"/>
  <c r="M29" i="6"/>
  <c r="A35" i="6"/>
  <c r="M35" i="6"/>
  <c r="A28" i="6"/>
  <c r="M28" i="6"/>
  <c r="A23" i="6"/>
  <c r="M23" i="6"/>
  <c r="A7" i="6"/>
  <c r="M7" i="6"/>
  <c r="A26" i="6"/>
  <c r="M26" i="6"/>
  <c r="A19" i="6"/>
  <c r="M19" i="6"/>
  <c r="A25" i="6"/>
  <c r="M25" i="6"/>
  <c r="A20" i="6"/>
  <c r="M20" i="6"/>
  <c r="A8" i="6"/>
  <c r="M8" i="6"/>
  <c r="A6" i="6"/>
  <c r="M6" i="6"/>
  <c r="A14" i="6"/>
  <c r="M14" i="6"/>
  <c r="A9" i="6"/>
  <c r="M9" i="6"/>
  <c r="A3" i="6"/>
  <c r="M3" i="6"/>
  <c r="A32" i="6"/>
  <c r="M32" i="6"/>
  <c r="A36" i="6"/>
  <c r="M36" i="6"/>
  <c r="A22" i="6"/>
  <c r="M22" i="6"/>
  <c r="A30" i="6"/>
  <c r="M30" i="6"/>
  <c r="A34" i="6"/>
  <c r="M34" i="6"/>
  <c r="A33" i="6"/>
  <c r="M33" i="6"/>
  <c r="A21" i="6"/>
  <c r="M21" i="6"/>
  <c r="A24" i="6"/>
  <c r="M24" i="6"/>
  <c r="A31" i="6"/>
  <c r="M31" i="6"/>
  <c r="A15" i="6"/>
  <c r="M15" i="6"/>
  <c r="A17" i="6"/>
  <c r="M17" i="6"/>
  <c r="A18" i="6"/>
  <c r="M18" i="6"/>
  <c r="A16" i="6"/>
  <c r="M16" i="6"/>
  <c r="A27" i="6"/>
  <c r="M27" i="6"/>
  <c r="A13" i="6"/>
  <c r="M13" i="6"/>
  <c r="A11" i="6"/>
  <c r="M11" i="6"/>
  <c r="A5" i="6"/>
  <c r="M5" i="6"/>
  <c r="A10" i="6"/>
  <c r="M10" i="6"/>
  <c r="A4" i="6"/>
  <c r="M4" i="6"/>
  <c r="N393" i="5"/>
  <c r="N258" i="5"/>
  <c r="N248" i="5"/>
  <c r="N13" i="5"/>
  <c r="N92" i="5"/>
  <c r="N33" i="5"/>
  <c r="N102" i="5"/>
  <c r="N194" i="5"/>
  <c r="N478" i="5"/>
  <c r="N78" i="5"/>
  <c r="N268" i="5"/>
  <c r="N261" i="5"/>
  <c r="N484" i="5"/>
  <c r="N462" i="5"/>
  <c r="N85" i="5"/>
  <c r="N302" i="5"/>
  <c r="N444" i="5"/>
  <c r="N166" i="5"/>
  <c r="N310" i="5"/>
  <c r="N461" i="5"/>
  <c r="N185" i="5"/>
  <c r="N245" i="5"/>
  <c r="N43" i="5"/>
  <c r="N18" i="5"/>
  <c r="N44" i="5"/>
  <c r="N201" i="5"/>
  <c r="N482" i="5"/>
  <c r="N300" i="5"/>
  <c r="N206" i="5"/>
  <c r="N305" i="5"/>
  <c r="N424" i="5"/>
  <c r="N303" i="5"/>
  <c r="N271" i="5"/>
  <c r="N222" i="5"/>
  <c r="N506" i="5"/>
  <c r="N116" i="5"/>
  <c r="N448" i="5"/>
  <c r="N93" i="5"/>
  <c r="N338" i="5"/>
  <c r="N405" i="5"/>
  <c r="N184" i="5"/>
  <c r="N403" i="5"/>
  <c r="N183" i="5"/>
  <c r="N72" i="5"/>
  <c r="N429" i="5"/>
  <c r="N218" i="5"/>
  <c r="N233" i="5"/>
  <c r="N181" i="5"/>
  <c r="N167" i="5"/>
  <c r="N426" i="5"/>
  <c r="N231" i="5"/>
  <c r="N65" i="5"/>
  <c r="N169" i="5"/>
  <c r="N340" i="5"/>
  <c r="N123" i="5"/>
  <c r="N40" i="5"/>
  <c r="N52" i="5"/>
  <c r="N68" i="5"/>
  <c r="N324" i="5"/>
  <c r="N80" i="5"/>
  <c r="N69" i="5"/>
  <c r="N137" i="5"/>
  <c r="N75" i="5"/>
  <c r="N170" i="5"/>
  <c r="N345" i="5"/>
  <c r="N263" i="5"/>
  <c r="N457" i="5"/>
  <c r="N97" i="5"/>
  <c r="N81" i="5"/>
  <c r="N193" i="5"/>
  <c r="N186" i="5"/>
  <c r="N147" i="5"/>
  <c r="N42" i="5"/>
  <c r="N66" i="5"/>
  <c r="N481" i="5"/>
  <c r="N358" i="5"/>
  <c r="N488" i="5"/>
  <c r="N473" i="5"/>
  <c r="N301" i="5"/>
  <c r="N494" i="5"/>
  <c r="N163" i="5"/>
  <c r="N459" i="5"/>
  <c r="N371" i="5"/>
  <c r="N117" i="5"/>
  <c r="N384" i="5"/>
  <c r="N368" i="5"/>
  <c r="N215" i="5"/>
  <c r="N285" i="5"/>
  <c r="N436" i="5"/>
  <c r="N36" i="5"/>
  <c r="N246" i="5"/>
  <c r="N319" i="5"/>
  <c r="N475" i="5"/>
  <c r="N446" i="5"/>
  <c r="N492" i="5"/>
  <c r="N165" i="5"/>
  <c r="N5" i="5"/>
  <c r="N9" i="5"/>
  <c r="N138" i="5"/>
  <c r="N133" i="5"/>
  <c r="N90" i="5"/>
  <c r="N280" i="5"/>
  <c r="N284" i="5"/>
  <c r="N105" i="5"/>
  <c r="N110" i="5"/>
  <c r="N15" i="5"/>
  <c r="N294" i="5"/>
  <c r="N318" i="5"/>
  <c r="N435" i="5"/>
  <c r="N74" i="5"/>
  <c r="N442" i="5"/>
  <c r="N413" i="5"/>
  <c r="N121" i="5"/>
  <c r="N480" i="5"/>
  <c r="N354" i="5"/>
  <c r="N84" i="5"/>
  <c r="N314" i="5"/>
  <c r="N154" i="5"/>
  <c r="N230" i="5"/>
  <c r="N275" i="5"/>
  <c r="N493" i="5"/>
  <c r="N153" i="5"/>
  <c r="N330" i="5"/>
  <c r="N329" i="5"/>
  <c r="N372" i="5"/>
  <c r="N326" i="5"/>
  <c r="N295" i="5"/>
  <c r="N220" i="5"/>
  <c r="N274" i="5"/>
  <c r="N500" i="5"/>
  <c r="N228" i="5"/>
  <c r="N91" i="5"/>
  <c r="N227" i="5"/>
  <c r="N259" i="5"/>
  <c r="N282" i="5"/>
  <c r="N346" i="5"/>
  <c r="N79" i="5"/>
  <c r="N337" i="5"/>
  <c r="N82" i="5"/>
  <c r="N299" i="5"/>
  <c r="N249" i="5"/>
  <c r="N131" i="5"/>
  <c r="N452" i="5"/>
  <c r="N292" i="5"/>
  <c r="N308" i="5"/>
  <c r="N296" i="5"/>
  <c r="N364" i="5"/>
  <c r="N485" i="5"/>
  <c r="N367" i="5"/>
  <c r="N86" i="5"/>
  <c r="N210" i="5"/>
  <c r="N124" i="5"/>
  <c r="N351" i="5"/>
  <c r="N158" i="5"/>
  <c r="N60" i="5"/>
  <c r="N3" i="5"/>
  <c r="N265" i="5"/>
  <c r="N32" i="5"/>
  <c r="N239" i="5"/>
  <c r="N57" i="5"/>
  <c r="N54" i="5"/>
  <c r="N151" i="5"/>
  <c r="N290" i="5"/>
  <c r="N392" i="5"/>
  <c r="N8" i="5"/>
  <c r="N404" i="5"/>
  <c r="N501" i="5"/>
  <c r="N189" i="5"/>
  <c r="N256" i="5"/>
  <c r="N495" i="5"/>
  <c r="N375" i="5"/>
  <c r="N89" i="5"/>
  <c r="N219" i="5"/>
  <c r="N10" i="5"/>
  <c r="N331" i="5"/>
  <c r="N460" i="5"/>
  <c r="N440" i="5"/>
  <c r="N132" i="5"/>
  <c r="N176" i="5"/>
  <c r="N38" i="5"/>
  <c r="N428" i="5"/>
  <c r="N508" i="5"/>
  <c r="N379" i="5"/>
  <c r="N427" i="5"/>
  <c r="N401" i="5"/>
  <c r="N483" i="5"/>
  <c r="N160" i="5"/>
  <c r="N456" i="5"/>
  <c r="N343" i="5"/>
  <c r="N431" i="5"/>
  <c r="N425" i="5"/>
  <c r="N466" i="5"/>
  <c r="N471" i="5"/>
  <c r="N449" i="5"/>
  <c r="N191" i="5"/>
  <c r="N453" i="5"/>
  <c r="N196" i="5"/>
  <c r="N204" i="5"/>
  <c r="N203" i="5"/>
  <c r="N277" i="5"/>
  <c r="N103" i="5"/>
  <c r="N49" i="5"/>
  <c r="N62" i="5"/>
  <c r="N369" i="5"/>
  <c r="N156" i="5"/>
  <c r="N357" i="5"/>
  <c r="N416" i="5"/>
  <c r="N402" i="5"/>
  <c r="N348" i="5"/>
  <c r="N22" i="5"/>
  <c r="N107" i="5"/>
  <c r="N333" i="5"/>
  <c r="N491" i="5"/>
  <c r="N125" i="5"/>
  <c r="N489" i="5"/>
  <c r="N241" i="5"/>
  <c r="N504" i="5"/>
  <c r="N198" i="5"/>
  <c r="N382" i="5"/>
  <c r="N45" i="5"/>
  <c r="N350" i="5"/>
  <c r="N67" i="5"/>
  <c r="N20" i="5"/>
  <c r="N433" i="5"/>
  <c r="N503" i="5"/>
  <c r="N99" i="5"/>
  <c r="N450" i="5"/>
  <c r="N4" i="5"/>
  <c r="N474" i="5"/>
  <c r="N283" i="5"/>
  <c r="N208" i="5"/>
  <c r="N217" i="5"/>
  <c r="N322" i="5"/>
  <c r="N288" i="5"/>
  <c r="N432" i="5"/>
  <c r="N235" i="5"/>
  <c r="N87" i="5"/>
  <c r="N336" i="5"/>
  <c r="A521" i="8"/>
  <c r="A549" i="8"/>
  <c r="A588" i="8"/>
  <c r="A571" i="8"/>
  <c r="A592" i="8"/>
  <c r="A542" i="8"/>
  <c r="A578" i="8"/>
  <c r="A498" i="8"/>
  <c r="A590" i="8"/>
  <c r="A454" i="8"/>
  <c r="A402" i="8"/>
  <c r="A370" i="8"/>
  <c r="A338" i="8"/>
  <c r="A306" i="8"/>
  <c r="A485" i="8"/>
  <c r="A469" i="8"/>
  <c r="A453" i="8"/>
  <c r="A417" i="8"/>
  <c r="A401" i="8"/>
  <c r="A391" i="8"/>
  <c r="A375" i="8"/>
  <c r="A359" i="8"/>
  <c r="A259" i="8"/>
  <c r="A243" i="8"/>
  <c r="A227" i="8"/>
  <c r="A211" i="8"/>
  <c r="A195" i="8"/>
  <c r="A179" i="8"/>
  <c r="A163" i="8"/>
  <c r="A109" i="8"/>
  <c r="A93" i="8"/>
  <c r="A77" i="8"/>
  <c r="A61" i="8"/>
  <c r="A45" i="8"/>
  <c r="A25" i="8"/>
  <c r="A559" i="8"/>
  <c r="A546" i="8"/>
  <c r="A530" i="8"/>
  <c r="A494" i="8"/>
  <c r="A509" i="8"/>
  <c r="A577" i="8"/>
  <c r="A490" i="8"/>
  <c r="A472" i="8"/>
  <c r="A464" i="8"/>
  <c r="A456" i="8"/>
  <c r="A448" i="8"/>
  <c r="A420" i="8"/>
  <c r="A412" i="8"/>
  <c r="A404" i="8"/>
  <c r="A396" i="8"/>
  <c r="A388" i="8"/>
  <c r="A380" i="8"/>
  <c r="A372" i="8"/>
  <c r="A364" i="8"/>
  <c r="A356" i="8"/>
  <c r="A348" i="8"/>
  <c r="A340" i="8"/>
  <c r="A332" i="8"/>
  <c r="A324" i="8"/>
  <c r="A308" i="8"/>
  <c r="A495" i="8"/>
  <c r="A479" i="8"/>
  <c r="A463" i="8"/>
  <c r="A447" i="8"/>
  <c r="A411" i="8"/>
  <c r="A393" i="8"/>
  <c r="A377" i="8"/>
  <c r="A361" i="8"/>
  <c r="A261" i="8"/>
  <c r="A245" i="8"/>
  <c r="A229" i="8"/>
  <c r="A213" i="8"/>
  <c r="A197" i="8"/>
  <c r="A181" i="8"/>
  <c r="A165" i="8"/>
  <c r="A149" i="8"/>
  <c r="A95" i="8"/>
  <c r="A79" i="8"/>
  <c r="A63" i="8"/>
  <c r="A47" i="8"/>
  <c r="A27" i="8"/>
  <c r="A11" i="8"/>
  <c r="A3" i="8"/>
  <c r="A264" i="8"/>
  <c r="A256" i="8"/>
  <c r="A252" i="8"/>
  <c r="A248" i="8"/>
  <c r="A244" i="8"/>
  <c r="A240" i="8"/>
  <c r="A236" i="8"/>
  <c r="A232" i="8"/>
  <c r="A228" i="8"/>
  <c r="A224" i="8"/>
  <c r="A220" i="8"/>
  <c r="A216" i="8"/>
  <c r="A212" i="8"/>
  <c r="A208" i="8"/>
  <c r="A204" i="8"/>
  <c r="A200" i="8"/>
  <c r="A196" i="8"/>
  <c r="A192" i="8"/>
  <c r="A188" i="8"/>
  <c r="A184" i="8"/>
  <c r="A180" i="8"/>
  <c r="A176" i="8"/>
  <c r="A172" i="8"/>
  <c r="A168" i="8"/>
  <c r="A164" i="8"/>
  <c r="A160" i="8"/>
  <c r="A156" i="8"/>
  <c r="A152" i="8"/>
  <c r="A110" i="8"/>
  <c r="A106" i="8"/>
  <c r="A102" i="8"/>
  <c r="A98" i="8"/>
  <c r="A94" i="8"/>
  <c r="A90" i="8"/>
  <c r="A320" i="8"/>
  <c r="A507" i="8"/>
  <c r="A491" i="8"/>
  <c r="A475" i="8"/>
  <c r="A459" i="8"/>
  <c r="A423" i="8"/>
  <c r="A407" i="8"/>
  <c r="A397" i="8"/>
  <c r="A381" i="8"/>
  <c r="A365" i="8"/>
  <c r="A265" i="8"/>
  <c r="A249" i="8"/>
  <c r="A233" i="8"/>
  <c r="A217" i="8"/>
  <c r="A201" i="8"/>
  <c r="A185" i="8"/>
  <c r="A169" i="8"/>
  <c r="A153" i="8"/>
  <c r="A99" i="8"/>
  <c r="A83" i="8"/>
  <c r="A67" i="8"/>
  <c r="A51" i="8"/>
  <c r="A35" i="8"/>
  <c r="A15" i="8"/>
  <c r="A5" i="8"/>
  <c r="A266" i="8"/>
  <c r="A258" i="8"/>
  <c r="A250" i="8"/>
  <c r="A242" i="8"/>
  <c r="A234" i="8"/>
  <c r="A226" i="8"/>
  <c r="A218" i="8"/>
  <c r="A210" i="8"/>
  <c r="A202" i="8"/>
  <c r="A194" i="8"/>
  <c r="A186" i="8"/>
  <c r="A178" i="8"/>
  <c r="A170" i="8"/>
  <c r="A162" i="8"/>
  <c r="A154" i="8"/>
  <c r="A108" i="8"/>
  <c r="A100" i="8"/>
  <c r="A92" i="8"/>
  <c r="A86" i="8"/>
  <c r="A82" i="8"/>
  <c r="A78" i="8"/>
  <c r="A72" i="8"/>
  <c r="A68" i="8"/>
  <c r="A64" i="8"/>
  <c r="A60" i="8"/>
  <c r="A56" i="8"/>
  <c r="A52" i="8"/>
  <c r="A48" i="8"/>
  <c r="A44" i="8"/>
  <c r="A40" i="8"/>
  <c r="A36" i="8"/>
  <c r="A28" i="8"/>
  <c r="A24" i="8"/>
  <c r="A20" i="8"/>
  <c r="A16" i="8"/>
  <c r="A12" i="8"/>
  <c r="A9" i="8"/>
  <c r="A4" i="8"/>
  <c r="A351" i="8"/>
  <c r="A347" i="8"/>
  <c r="A343" i="8"/>
  <c r="A339" i="8"/>
  <c r="A331" i="8"/>
  <c r="A327" i="8"/>
  <c r="A319" i="8"/>
  <c r="A311" i="8"/>
  <c r="A441" i="8"/>
  <c r="A429" i="8"/>
  <c r="A440" i="8"/>
  <c r="A428" i="8"/>
  <c r="A303" i="8"/>
  <c r="A291" i="8"/>
  <c r="A279" i="8"/>
  <c r="A302" i="8"/>
  <c r="A290" i="8"/>
  <c r="A278" i="8"/>
  <c r="A145" i="8"/>
  <c r="A137" i="8"/>
  <c r="A129" i="8"/>
  <c r="A117" i="8"/>
  <c r="A34" i="8"/>
  <c r="A142" i="8"/>
  <c r="A134" i="8"/>
  <c r="A122" i="8"/>
  <c r="A114" i="8"/>
  <c r="A312" i="8"/>
  <c r="A499" i="8"/>
  <c r="A483" i="8"/>
  <c r="A467" i="8"/>
  <c r="A451" i="8"/>
  <c r="A415" i="8"/>
  <c r="A33" i="8"/>
  <c r="A389" i="8"/>
  <c r="A373" i="8"/>
  <c r="A357" i="8"/>
  <c r="A257" i="8"/>
  <c r="A241" i="8"/>
  <c r="A225" i="8"/>
  <c r="A209" i="8"/>
  <c r="A193" i="8"/>
  <c r="A177" i="8"/>
  <c r="A161" i="8"/>
  <c r="A107" i="8"/>
  <c r="A91" i="8"/>
  <c r="A75" i="8"/>
  <c r="A59" i="8"/>
  <c r="A43" i="8"/>
  <c r="A23" i="8"/>
  <c r="A10" i="8"/>
  <c r="A269" i="8"/>
  <c r="A262" i="8"/>
  <c r="A254" i="8"/>
  <c r="A246" i="8"/>
  <c r="A238" i="8"/>
  <c r="A230" i="8"/>
  <c r="A222" i="8"/>
  <c r="A214" i="8"/>
  <c r="A206" i="8"/>
  <c r="A198" i="8"/>
  <c r="A190" i="8"/>
  <c r="A182" i="8"/>
  <c r="A174" i="8"/>
  <c r="A166" i="8"/>
  <c r="A158" i="8"/>
  <c r="A150" i="8"/>
  <c r="A104" i="8"/>
  <c r="A96" i="8"/>
  <c r="A88" i="8"/>
  <c r="A84" i="8"/>
  <c r="A80" i="8"/>
  <c r="A74" i="8"/>
  <c r="A70" i="8"/>
  <c r="A66" i="8"/>
  <c r="A62" i="8"/>
  <c r="A58" i="8"/>
  <c r="A54" i="8"/>
  <c r="A50" i="8"/>
  <c r="A46" i="8"/>
  <c r="A42" i="8"/>
  <c r="A38" i="8"/>
  <c r="A30" i="8"/>
  <c r="A26" i="8"/>
  <c r="A22" i="8"/>
  <c r="A18" i="8"/>
  <c r="A14" i="8"/>
  <c r="A6" i="8"/>
  <c r="A7" i="8"/>
  <c r="A148" i="8"/>
  <c r="A349" i="8"/>
  <c r="A345" i="8"/>
  <c r="A341" i="8"/>
  <c r="A337" i="8"/>
  <c r="A333" i="8"/>
  <c r="A329" i="8"/>
  <c r="A325" i="8"/>
  <c r="A321" i="8"/>
  <c r="A317" i="8"/>
  <c r="A313" i="8"/>
  <c r="A309" i="8"/>
  <c r="A443" i="8"/>
  <c r="A439" i="8"/>
  <c r="A435" i="8"/>
  <c r="A431" i="8"/>
  <c r="A427" i="8"/>
  <c r="A442" i="8"/>
  <c r="A438" i="8"/>
  <c r="A434" i="8"/>
  <c r="A430" i="8"/>
  <c r="A426" i="8"/>
  <c r="A305" i="8"/>
  <c r="A301" i="8"/>
  <c r="A297" i="8"/>
  <c r="A293" i="8"/>
  <c r="A289" i="8"/>
  <c r="A285" i="8"/>
  <c r="A281" i="8"/>
  <c r="A277" i="8"/>
  <c r="A273" i="8"/>
  <c r="A304" i="8"/>
  <c r="A300" i="8"/>
  <c r="A296" i="8"/>
  <c r="A292" i="8"/>
  <c r="A288" i="8"/>
  <c r="A284" i="8"/>
  <c r="A280" i="8"/>
  <c r="A276" i="8"/>
  <c r="A272" i="8"/>
  <c r="A147" i="8"/>
  <c r="A143" i="8"/>
  <c r="A139" i="8"/>
  <c r="A135" i="8"/>
  <c r="A131" i="8"/>
  <c r="A127" i="8"/>
  <c r="A123" i="8"/>
  <c r="A119" i="8"/>
  <c r="A115" i="8"/>
  <c r="A111" i="8"/>
  <c r="A32" i="8"/>
  <c r="A144" i="8"/>
  <c r="A140" i="8"/>
  <c r="A136" i="8"/>
  <c r="A132" i="8"/>
  <c r="A128" i="8"/>
  <c r="A124" i="8"/>
  <c r="A120" i="8"/>
  <c r="A116" i="8"/>
  <c r="A112" i="8"/>
  <c r="A76" i="8"/>
  <c r="A335" i="8"/>
  <c r="A323" i="8"/>
  <c r="A315" i="8"/>
  <c r="A307" i="8"/>
  <c r="A437" i="8"/>
  <c r="A433" i="8"/>
  <c r="A425" i="8"/>
  <c r="A436" i="8"/>
  <c r="A432" i="8"/>
  <c r="A424" i="8"/>
  <c r="A299" i="8"/>
  <c r="A295" i="8"/>
  <c r="A287" i="8"/>
  <c r="A283" i="8"/>
  <c r="A275" i="8"/>
  <c r="A271" i="8"/>
  <c r="A298" i="8"/>
  <c r="A294" i="8"/>
  <c r="A286" i="8"/>
  <c r="A282" i="8"/>
  <c r="A274" i="8"/>
  <c r="A270" i="8"/>
  <c r="A141" i="8"/>
  <c r="A133" i="8"/>
  <c r="A125" i="8"/>
  <c r="A121" i="8"/>
  <c r="A113" i="8"/>
  <c r="A146" i="8"/>
  <c r="A138" i="8"/>
  <c r="A130" i="8"/>
  <c r="A126" i="8"/>
  <c r="A118" i="8"/>
  <c r="A15" i="11" l="1"/>
  <c r="A6" i="11"/>
  <c r="A7" i="11"/>
  <c r="A10" i="11"/>
  <c r="A32" i="11"/>
  <c r="A28" i="11"/>
  <c r="A23" i="11"/>
  <c r="A8" i="11"/>
  <c r="A39" i="11"/>
  <c r="A16" i="11"/>
  <c r="Q10" i="11"/>
  <c r="Q28" i="11"/>
  <c r="A4" i="11"/>
  <c r="A13" i="11"/>
  <c r="A25" i="11"/>
  <c r="A18" i="11"/>
  <c r="A22" i="11"/>
  <c r="A26" i="11"/>
  <c r="A34" i="11"/>
  <c r="A38" i="11"/>
  <c r="A583" i="8"/>
  <c r="A594" i="8"/>
  <c r="A522" i="8"/>
  <c r="A496" i="8"/>
  <c r="A531" i="8"/>
  <c r="A569" i="8"/>
  <c r="A484" i="8"/>
  <c r="A550" i="8"/>
  <c r="A528" i="8"/>
  <c r="A470" i="8"/>
  <c r="A418" i="8"/>
  <c r="A386" i="8"/>
  <c r="A354" i="8"/>
  <c r="A322" i="8"/>
  <c r="A493" i="8"/>
  <c r="A477" i="8"/>
  <c r="A461" i="8"/>
  <c r="A445" i="8"/>
  <c r="A409" i="8"/>
  <c r="A399" i="8"/>
  <c r="A383" i="8"/>
  <c r="A367" i="8"/>
  <c r="A267" i="8"/>
  <c r="A251" i="8"/>
  <c r="A235" i="8"/>
  <c r="A219" i="8"/>
  <c r="A203" i="8"/>
  <c r="A187" i="8"/>
  <c r="A171" i="8"/>
  <c r="A155" i="8"/>
  <c r="A101" i="8"/>
  <c r="A85" i="8"/>
  <c r="A69" i="8"/>
  <c r="A53" i="8"/>
  <c r="A37" i="8"/>
  <c r="A17" i="8"/>
  <c r="A524" i="8"/>
  <c r="A557" i="8"/>
  <c r="A540" i="8"/>
  <c r="A579" i="8"/>
  <c r="A544" i="8"/>
  <c r="A558" i="8"/>
  <c r="A476" i="8"/>
  <c r="A468" i="8"/>
  <c r="A460" i="8"/>
  <c r="A452" i="8"/>
  <c r="A444" i="8"/>
  <c r="A416" i="8"/>
  <c r="A408" i="8"/>
  <c r="A400" i="8"/>
  <c r="A392" i="8"/>
  <c r="A384" i="8"/>
  <c r="A376" i="8"/>
  <c r="A368" i="8"/>
  <c r="A360" i="8"/>
  <c r="A352" i="8"/>
  <c r="A344" i="8"/>
  <c r="A336" i="8"/>
  <c r="A328" i="8"/>
  <c r="A316" i="8"/>
  <c r="A503" i="8"/>
  <c r="A487" i="8"/>
  <c r="A471" i="8"/>
  <c r="A455" i="8"/>
  <c r="A419" i="8"/>
  <c r="A403" i="8"/>
  <c r="A385" i="8"/>
  <c r="A369" i="8"/>
  <c r="A353" i="8"/>
  <c r="A253" i="8"/>
  <c r="A237" i="8"/>
  <c r="A221" i="8"/>
  <c r="A205" i="8"/>
  <c r="A189" i="8"/>
  <c r="A173" i="8"/>
  <c r="A157" i="8"/>
  <c r="A103" i="8"/>
  <c r="A87" i="8"/>
  <c r="A71" i="8"/>
  <c r="A55" i="8"/>
  <c r="A39" i="8"/>
  <c r="A19" i="8"/>
  <c r="A8" i="8"/>
  <c r="A268" i="8"/>
  <c r="A260" i="8"/>
  <c r="A3" i="11"/>
  <c r="A11" i="11"/>
  <c r="A19" i="11"/>
  <c r="A27" i="11"/>
  <c r="A31" i="11"/>
  <c r="A35" i="11"/>
  <c r="A12" i="11"/>
  <c r="A20" i="11"/>
  <c r="A24" i="11"/>
  <c r="A36" i="11"/>
  <c r="A40" i="11"/>
  <c r="Q4" i="11"/>
  <c r="A551" i="8"/>
  <c r="A516" i="8"/>
  <c r="A513" i="8"/>
  <c r="A552" i="8"/>
  <c r="A581" i="8"/>
  <c r="A566" i="8"/>
  <c r="A504" i="8"/>
  <c r="A539" i="8"/>
  <c r="A515" i="8"/>
  <c r="A570" i="8"/>
  <c r="A537" i="8"/>
  <c r="A512" i="8"/>
  <c r="A564" i="8"/>
  <c r="A543" i="8"/>
  <c r="A573" i="8"/>
  <c r="A572" i="8"/>
  <c r="A563" i="8"/>
  <c r="A593" i="8"/>
  <c r="A478" i="8"/>
  <c r="A462" i="8"/>
  <c r="A446" i="8"/>
  <c r="A410" i="8"/>
  <c r="A394" i="8"/>
  <c r="A378" i="8"/>
  <c r="A362" i="8"/>
  <c r="A346" i="8"/>
  <c r="A330" i="8"/>
  <c r="A314" i="8"/>
  <c r="A501" i="8"/>
  <c r="A489" i="8"/>
  <c r="A481" i="8"/>
  <c r="A473" i="8"/>
  <c r="A465" i="8"/>
  <c r="A457" i="8"/>
  <c r="A449" i="8"/>
  <c r="A421" i="8"/>
  <c r="A413" i="8"/>
  <c r="A405" i="8"/>
  <c r="A31" i="8"/>
  <c r="A395" i="8"/>
  <c r="A387" i="8"/>
  <c r="A379" i="8"/>
  <c r="A371" i="8"/>
  <c r="A363" i="8"/>
  <c r="A355" i="8"/>
  <c r="A263" i="8"/>
  <c r="A255" i="8"/>
  <c r="A247" i="8"/>
  <c r="A239" i="8"/>
  <c r="A231" i="8"/>
  <c r="A223" i="8"/>
  <c r="A215" i="8"/>
  <c r="A207" i="8"/>
  <c r="A199" i="8"/>
  <c r="A191" i="8"/>
  <c r="A183" i="8"/>
  <c r="A175" i="8"/>
  <c r="A167" i="8"/>
  <c r="A159" i="8"/>
  <c r="A151" i="8"/>
  <c r="A105" i="8"/>
  <c r="A97" i="8"/>
  <c r="A89" i="8"/>
  <c r="A81" i="8"/>
  <c r="A73" i="8"/>
  <c r="A65" i="8"/>
  <c r="A57" i="8"/>
  <c r="A49" i="8"/>
  <c r="A41" i="8"/>
  <c r="A29" i="8"/>
  <c r="A21" i="8"/>
  <c r="A13" i="8"/>
  <c r="A591" i="8"/>
  <c r="A525" i="8"/>
  <c r="A568" i="8"/>
  <c r="A589" i="8"/>
  <c r="A582" i="8"/>
  <c r="A502" i="8"/>
  <c r="A547" i="8"/>
  <c r="A519" i="8"/>
  <c r="A586" i="8"/>
  <c r="A545" i="8"/>
  <c r="A518" i="8"/>
  <c r="A580" i="8"/>
  <c r="A482" i="8"/>
  <c r="S4" i="8"/>
  <c r="A535" i="8"/>
  <c r="A567" i="8"/>
  <c r="A510" i="8"/>
  <c r="A532" i="8"/>
  <c r="A529" i="8"/>
  <c r="A562" i="8"/>
  <c r="A584" i="8"/>
  <c r="A533" i="8"/>
  <c r="A565" i="8"/>
  <c r="A508" i="8"/>
  <c r="A534" i="8"/>
  <c r="A556" i="8"/>
  <c r="A500" i="8"/>
  <c r="A492" i="8"/>
  <c r="A555" i="8"/>
  <c r="A587" i="8"/>
  <c r="A520" i="8"/>
  <c r="A523" i="8"/>
  <c r="A538" i="8"/>
  <c r="A560" i="8"/>
  <c r="A553" i="8"/>
  <c r="A585" i="8"/>
  <c r="A526" i="8"/>
  <c r="A574" i="8"/>
  <c r="A488" i="8"/>
  <c r="A480" i="8"/>
  <c r="A575" i="8"/>
  <c r="A517" i="8"/>
  <c r="A536" i="8"/>
  <c r="A541" i="8"/>
  <c r="A514" i="8"/>
  <c r="A506" i="8"/>
  <c r="A595" i="8"/>
  <c r="A527" i="8"/>
  <c r="A554" i="8"/>
  <c r="A576" i="8"/>
  <c r="A561" i="8"/>
  <c r="A511" i="8"/>
  <c r="A548" i="8"/>
  <c r="A486" i="8"/>
  <c r="A474" i="8"/>
  <c r="A466" i="8"/>
  <c r="A458" i="8"/>
  <c r="A450" i="8"/>
  <c r="A422" i="8"/>
  <c r="A414" i="8"/>
  <c r="A406" i="8"/>
  <c r="A398" i="8"/>
  <c r="A390" i="8"/>
  <c r="A382" i="8"/>
  <c r="A374" i="8"/>
  <c r="A366" i="8"/>
  <c r="A358" i="8"/>
  <c r="A350" i="8"/>
  <c r="A342" i="8"/>
  <c r="A334" i="8"/>
  <c r="A326" i="8"/>
  <c r="A318" i="8"/>
  <c r="A310" i="8"/>
  <c r="A505" i="8"/>
  <c r="A497" i="8"/>
  <c r="A6" i="9"/>
  <c r="A10" i="9"/>
  <c r="A14" i="9"/>
  <c r="A18" i="9"/>
  <c r="A22" i="9"/>
  <c r="A26" i="9"/>
  <c r="A30" i="9"/>
  <c r="A34" i="9"/>
  <c r="A38" i="9"/>
  <c r="A3" i="9"/>
  <c r="A7" i="9"/>
  <c r="A11" i="9"/>
  <c r="A15" i="9"/>
  <c r="A19" i="9"/>
  <c r="A23" i="9"/>
  <c r="A27" i="9"/>
  <c r="A31" i="9"/>
  <c r="A35" i="9"/>
  <c r="A39" i="9"/>
  <c r="A4" i="9"/>
  <c r="A8" i="9"/>
  <c r="A12" i="9"/>
  <c r="A16" i="9"/>
  <c r="A20" i="9"/>
  <c r="A24" i="9"/>
  <c r="A28" i="9"/>
  <c r="A32" i="9"/>
  <c r="A36" i="9"/>
  <c r="A40" i="9"/>
  <c r="A5" i="9"/>
  <c r="A9" i="9"/>
  <c r="A13" i="9"/>
  <c r="A17" i="9"/>
  <c r="A21" i="9"/>
  <c r="A25" i="9"/>
  <c r="A29" i="9"/>
  <c r="A33" i="9"/>
  <c r="A37" i="9"/>
  <c r="A41" i="9"/>
</calcChain>
</file>

<file path=xl/sharedStrings.xml><?xml version="1.0" encoding="utf-8"?>
<sst xmlns="http://schemas.openxmlformats.org/spreadsheetml/2006/main" count="33399" uniqueCount="2072">
  <si>
    <t>CodMan</t>
  </si>
  <si>
    <t>CodPart</t>
  </si>
  <si>
    <t>COGNOME</t>
  </si>
  <si>
    <t>NOME</t>
  </si>
  <si>
    <t>SOCIETA</t>
  </si>
  <si>
    <t>DataMan</t>
  </si>
  <si>
    <t>TipoMan</t>
  </si>
  <si>
    <t>DescMan</t>
  </si>
  <si>
    <t>CODSOC</t>
  </si>
  <si>
    <t>PERCORSO</t>
  </si>
  <si>
    <t>A</t>
  </si>
  <si>
    <t>Kmc</t>
  </si>
  <si>
    <t>Kmm</t>
  </si>
  <si>
    <t>Kml</t>
  </si>
  <si>
    <t>PuntiSing</t>
  </si>
  <si>
    <t>PuntiSoc</t>
  </si>
  <si>
    <t>Indicativo</t>
  </si>
  <si>
    <t>DANAS</t>
  </si>
  <si>
    <t>FEBERCH000012</t>
  </si>
  <si>
    <t>CAPPONI</t>
  </si>
  <si>
    <t>GIANNI</t>
  </si>
  <si>
    <t>BERCO</t>
  </si>
  <si>
    <t>8003</t>
  </si>
  <si>
    <t>FEBONDH000010</t>
  </si>
  <si>
    <t>GOZZI</t>
  </si>
  <si>
    <t>ENZO</t>
  </si>
  <si>
    <t>AVIS BONDENO</t>
  </si>
  <si>
    <t>8005</t>
  </si>
  <si>
    <t>FEBONDH000016</t>
  </si>
  <si>
    <t>REGGIANI</t>
  </si>
  <si>
    <t>MILLER</t>
  </si>
  <si>
    <t>FEDEFRH000003</t>
  </si>
  <si>
    <t>GIBERTI</t>
  </si>
  <si>
    <t>MARCO</t>
  </si>
  <si>
    <t>DE FRANCESCHI</t>
  </si>
  <si>
    <t>8027</t>
  </si>
  <si>
    <t>FEMARCH000007</t>
  </si>
  <si>
    <t>CASTALDI</t>
  </si>
  <si>
    <t>TIZIANO</t>
  </si>
  <si>
    <t>MARCHETTI</t>
  </si>
  <si>
    <t>8013</t>
  </si>
  <si>
    <t>FEMARCH000026</t>
  </si>
  <si>
    <t>MORELLI</t>
  </si>
  <si>
    <t>FEMARCH000035</t>
  </si>
  <si>
    <t>PUSINANTI</t>
  </si>
  <si>
    <t>RICCARDO</t>
  </si>
  <si>
    <t>FEMARCH000036</t>
  </si>
  <si>
    <t>QUILOTTI</t>
  </si>
  <si>
    <t>ENRICO</t>
  </si>
  <si>
    <t>FEMARCH000037</t>
  </si>
  <si>
    <t>RIDOLFI</t>
  </si>
  <si>
    <t>FEPHONH000004</t>
  </si>
  <si>
    <t>CASONI</t>
  </si>
  <si>
    <t>ILARIO</t>
  </si>
  <si>
    <t>PHONIX</t>
  </si>
  <si>
    <t>8015</t>
  </si>
  <si>
    <t>FEPHONH000005</t>
  </si>
  <si>
    <t>DALLOCO</t>
  </si>
  <si>
    <t>VITTORIO</t>
  </si>
  <si>
    <t>FERUOTH000009</t>
  </si>
  <si>
    <t>CASTALDELLI</t>
  </si>
  <si>
    <t>VINCENZO</t>
  </si>
  <si>
    <t>RUOTA LIBERA</t>
  </si>
  <si>
    <t>8017</t>
  </si>
  <si>
    <t>FERUOTH000011</t>
  </si>
  <si>
    <t>CHIERICATI</t>
  </si>
  <si>
    <t>ROBERTO</t>
  </si>
  <si>
    <t>FERUOTH000013</t>
  </si>
  <si>
    <t>CRISTOFORI</t>
  </si>
  <si>
    <t>FERUOTH000015</t>
  </si>
  <si>
    <t>DOLZANI</t>
  </si>
  <si>
    <t>GILBERTO</t>
  </si>
  <si>
    <t>FERUOTH000023</t>
  </si>
  <si>
    <t>MALISARDI</t>
  </si>
  <si>
    <t>CARLO</t>
  </si>
  <si>
    <t>MONTANARI</t>
  </si>
  <si>
    <t>FAUSTO</t>
  </si>
  <si>
    <t>FERUOTH000030</t>
  </si>
  <si>
    <t>ORI</t>
  </si>
  <si>
    <t>UGO</t>
  </si>
  <si>
    <t>FERUOTH000045</t>
  </si>
  <si>
    <t>TOSI</t>
  </si>
  <si>
    <t>DANIELE</t>
  </si>
  <si>
    <t>FEBERCH000020</t>
  </si>
  <si>
    <t>GRASSI</t>
  </si>
  <si>
    <t>SERGIO</t>
  </si>
  <si>
    <t>FEMARCH000020</t>
  </si>
  <si>
    <t>LOLLI</t>
  </si>
  <si>
    <t>LUIGI</t>
  </si>
  <si>
    <t>FEMARCH000044</t>
  </si>
  <si>
    <t>ZANELLA</t>
  </si>
  <si>
    <t>GUIDO</t>
  </si>
  <si>
    <t>STEFANO</t>
  </si>
  <si>
    <t>FERUOTH000036</t>
  </si>
  <si>
    <t>PUNZETTI</t>
  </si>
  <si>
    <t>CULMONE</t>
  </si>
  <si>
    <t>LIBORIO</t>
  </si>
  <si>
    <t>VOGA BIKE TEAM</t>
  </si>
  <si>
    <t>8028</t>
  </si>
  <si>
    <t>FEVOGAH000002</t>
  </si>
  <si>
    <t>FORTI</t>
  </si>
  <si>
    <t>FEVOGAH000003</t>
  </si>
  <si>
    <t>GIATTI</t>
  </si>
  <si>
    <t>FEVOGAH000004</t>
  </si>
  <si>
    <t>QUARTARONE</t>
  </si>
  <si>
    <t>GIUSEPPE</t>
  </si>
  <si>
    <t>FEBERCH000040</t>
  </si>
  <si>
    <t>SARDUCCI</t>
  </si>
  <si>
    <t>GIANLUCA</t>
  </si>
  <si>
    <t>FEBERCH000043</t>
  </si>
  <si>
    <t>MOSCA</t>
  </si>
  <si>
    <t>GIANPAOLO</t>
  </si>
  <si>
    <t>FEBERMH000013</t>
  </si>
  <si>
    <t>GIROTTI</t>
  </si>
  <si>
    <t>LAMBERTO</t>
  </si>
  <si>
    <t>BERMAR</t>
  </si>
  <si>
    <t>8004</t>
  </si>
  <si>
    <t>FEBERMH000015</t>
  </si>
  <si>
    <t>SQUARZANTI</t>
  </si>
  <si>
    <t>FABRIZIO</t>
  </si>
  <si>
    <t>FEBONDH000012</t>
  </si>
  <si>
    <t>MANFREDINI</t>
  </si>
  <si>
    <t>FELICE</t>
  </si>
  <si>
    <t>FEBONDH000017</t>
  </si>
  <si>
    <t>RIGATTIERI</t>
  </si>
  <si>
    <t>FEBONDH000031</t>
  </si>
  <si>
    <t>LENZI</t>
  </si>
  <si>
    <t>DAVIDE</t>
  </si>
  <si>
    <t>MAURO</t>
  </si>
  <si>
    <t>BIANCHI</t>
  </si>
  <si>
    <t>ANDREA</t>
  </si>
  <si>
    <t>FEPHONH000010</t>
  </si>
  <si>
    <t>VOLPATO</t>
  </si>
  <si>
    <t>BISI</t>
  </si>
  <si>
    <t>FARINELLI</t>
  </si>
  <si>
    <t xml:space="preserve">SPEED BIKE  </t>
  </si>
  <si>
    <t>8021</t>
  </si>
  <si>
    <t>FEVIGAH000003</t>
  </si>
  <si>
    <t>BERTOLINO</t>
  </si>
  <si>
    <t>FRANCESCO</t>
  </si>
  <si>
    <t>VIGARANO C.SPORT</t>
  </si>
  <si>
    <t>8025</t>
  </si>
  <si>
    <t>FEVIGAH000005</t>
  </si>
  <si>
    <t>BOVINA</t>
  </si>
  <si>
    <t>GIANFRANCO</t>
  </si>
  <si>
    <t>FEVIGAH000008</t>
  </si>
  <si>
    <t>BUSSO</t>
  </si>
  <si>
    <t>FEVIGAH000017</t>
  </si>
  <si>
    <t>GIOVANNINI</t>
  </si>
  <si>
    <t>FEVIGAH000027</t>
  </si>
  <si>
    <t>TERRIERI</t>
  </si>
  <si>
    <t>FEVOGAH000005</t>
  </si>
  <si>
    <t>MERLI</t>
  </si>
  <si>
    <t>MARCELLO</t>
  </si>
  <si>
    <t>FEVOGAH000006</t>
  </si>
  <si>
    <t>BOVOLENTA</t>
  </si>
  <si>
    <t>FEVOGAH000007</t>
  </si>
  <si>
    <t>SEGANTINI</t>
  </si>
  <si>
    <t>PAOLO</t>
  </si>
  <si>
    <t>FEMARCH000002</t>
  </si>
  <si>
    <t>ARNOFI</t>
  </si>
  <si>
    <t>LUCA</t>
  </si>
  <si>
    <t>FEMARCH000005</t>
  </si>
  <si>
    <t>BOLOGNESI</t>
  </si>
  <si>
    <t>FLAVIO</t>
  </si>
  <si>
    <t>FEMARCH000010</t>
  </si>
  <si>
    <t>EVANGELISTI</t>
  </si>
  <si>
    <t>ANTONIO</t>
  </si>
  <si>
    <t>FEMARCH000017</t>
  </si>
  <si>
    <t>GNANI</t>
  </si>
  <si>
    <t>CLAUDIO</t>
  </si>
  <si>
    <t>FEMARCH000030</t>
  </si>
  <si>
    <t>NERI</t>
  </si>
  <si>
    <t>FEMARCH000047</t>
  </si>
  <si>
    <t>BRUSCHI</t>
  </si>
  <si>
    <t>GIORGIO</t>
  </si>
  <si>
    <t>FEMIRAH000004</t>
  </si>
  <si>
    <t>CASELLI</t>
  </si>
  <si>
    <t>LORENO</t>
  </si>
  <si>
    <t>MIRABELLO GAMBALE</t>
  </si>
  <si>
    <t>8014</t>
  </si>
  <si>
    <t>FEMIRAH000006</t>
  </si>
  <si>
    <t>GALLINI</t>
  </si>
  <si>
    <t>FEMIRAH000007</t>
  </si>
  <si>
    <t>MANUEL</t>
  </si>
  <si>
    <t>FEMIRAH000015</t>
  </si>
  <si>
    <t>SASSOLI</t>
  </si>
  <si>
    <t>GIULIO</t>
  </si>
  <si>
    <t>REMO</t>
  </si>
  <si>
    <t>FEVIGAH000011</t>
  </si>
  <si>
    <t>FEVIGAH000013</t>
  </si>
  <si>
    <t>CHIOSSI</t>
  </si>
  <si>
    <t>FEVIGAH000020</t>
  </si>
  <si>
    <t>GUZZINATI</t>
  </si>
  <si>
    <t>GIOVANNINO</t>
  </si>
  <si>
    <t>FEPHONH000012</t>
  </si>
  <si>
    <t>ARDONDI</t>
  </si>
  <si>
    <t>FERUOTH000006</t>
  </si>
  <si>
    <t>CARASSITI</t>
  </si>
  <si>
    <t>FEBERCH000002</t>
  </si>
  <si>
    <t>BERTAGLIA</t>
  </si>
  <si>
    <t>ALBERTO</t>
  </si>
  <si>
    <t>FEBERCH000027</t>
  </si>
  <si>
    <t>PATRACCHINI</t>
  </si>
  <si>
    <t>DIEGO</t>
  </si>
  <si>
    <t>FEBERCH000033</t>
  </si>
  <si>
    <t>RUSSO</t>
  </si>
  <si>
    <t>FEBERCH000042</t>
  </si>
  <si>
    <t>ALEOTTI</t>
  </si>
  <si>
    <t>ELIVIO</t>
  </si>
  <si>
    <t>NAVARRA</t>
  </si>
  <si>
    <t>GRETA</t>
  </si>
  <si>
    <t>BOTTONI</t>
  </si>
  <si>
    <t>FERUOTH000051</t>
  </si>
  <si>
    <t>ZECCHI</t>
  </si>
  <si>
    <t>FEXIIMH000003</t>
  </si>
  <si>
    <t>GALLERANI</t>
  </si>
  <si>
    <t>GIANCARLO</t>
  </si>
  <si>
    <t>XII MORELLI</t>
  </si>
  <si>
    <t>8026</t>
  </si>
  <si>
    <t>M170225</t>
  </si>
  <si>
    <t>MF</t>
  </si>
  <si>
    <t>Apertura  - Pontelagoscuro</t>
  </si>
  <si>
    <t>170056354</t>
  </si>
  <si>
    <t>FANTI</t>
  </si>
  <si>
    <t>GIULIANO</t>
  </si>
  <si>
    <t>AVIS BARICELLA - AVIS BOLOGNESE</t>
  </si>
  <si>
    <t>H010372</t>
  </si>
  <si>
    <t>BARIFERR</t>
  </si>
  <si>
    <t>08/05/1947</t>
  </si>
  <si>
    <t>170056355</t>
  </si>
  <si>
    <t>FANTINI</t>
  </si>
  <si>
    <t>ALESSIO</t>
  </si>
  <si>
    <t>09/07/1971</t>
  </si>
  <si>
    <t>170089228</t>
  </si>
  <si>
    <t>BOVINI</t>
  </si>
  <si>
    <t>AMPLIFON - VELOCLUB FERRARA</t>
  </si>
  <si>
    <t>304</t>
  </si>
  <si>
    <t>FERRFERR</t>
  </si>
  <si>
    <t>26/03/55</t>
  </si>
  <si>
    <t>170095266</t>
  </si>
  <si>
    <t>RICCI</t>
  </si>
  <si>
    <t>CRISTIANO</t>
  </si>
  <si>
    <t>FORMIGNANA</t>
  </si>
  <si>
    <t>336</t>
  </si>
  <si>
    <t>FORMFERR</t>
  </si>
  <si>
    <t>01/07/74</t>
  </si>
  <si>
    <t>170095268</t>
  </si>
  <si>
    <t>LUCIANI</t>
  </si>
  <si>
    <t>GCM MIGLIARINO</t>
  </si>
  <si>
    <t>1068</t>
  </si>
  <si>
    <t>MIGLFERR</t>
  </si>
  <si>
    <t>30/08/72</t>
  </si>
  <si>
    <t>170095298</t>
  </si>
  <si>
    <t>MANZOLI</t>
  </si>
  <si>
    <t>IL MULINO SUL PO</t>
  </si>
  <si>
    <t>821</t>
  </si>
  <si>
    <t>ROFEFERR</t>
  </si>
  <si>
    <t>12/01/47</t>
  </si>
  <si>
    <t>170105040</t>
  </si>
  <si>
    <t>TALMELLI</t>
  </si>
  <si>
    <t>18/06/71</t>
  </si>
  <si>
    <t>170386476</t>
  </si>
  <si>
    <t>MATTEUZZI</t>
  </si>
  <si>
    <t>ALESSANDRO</t>
  </si>
  <si>
    <t>12/09/1976</t>
  </si>
  <si>
    <t>170435949</t>
  </si>
  <si>
    <t>PISTELLO</t>
  </si>
  <si>
    <t>LUCIANO</t>
  </si>
  <si>
    <t>CICLOCLUB ESTENSE A.S.D.</t>
  </si>
  <si>
    <t>H710310</t>
  </si>
  <si>
    <t>170761895</t>
  </si>
  <si>
    <t>CARRARA</t>
  </si>
  <si>
    <t>170791524</t>
  </si>
  <si>
    <t>COLOMBANI</t>
  </si>
  <si>
    <t>FILIPPO</t>
  </si>
  <si>
    <t>23/06/77</t>
  </si>
  <si>
    <t>170791526</t>
  </si>
  <si>
    <t>RIZZATI</t>
  </si>
  <si>
    <t>MASSIMILIANO</t>
  </si>
  <si>
    <t>31/08/70</t>
  </si>
  <si>
    <t>170791527</t>
  </si>
  <si>
    <t>SISTI</t>
  </si>
  <si>
    <t>NICOLA</t>
  </si>
  <si>
    <t>02/01/72</t>
  </si>
  <si>
    <t>170846330</t>
  </si>
  <si>
    <t>10/03/1952</t>
  </si>
  <si>
    <t>170847046</t>
  </si>
  <si>
    <t>CAVAZZINI</t>
  </si>
  <si>
    <t>MARIO</t>
  </si>
  <si>
    <t>15/04/40</t>
  </si>
  <si>
    <t>170847082</t>
  </si>
  <si>
    <t>PAMBIANCHI</t>
  </si>
  <si>
    <t>27/01/57</t>
  </si>
  <si>
    <t>170847084</t>
  </si>
  <si>
    <t>ZACCARIA</t>
  </si>
  <si>
    <t>VALENTINO</t>
  </si>
  <si>
    <t>19/06/39</t>
  </si>
  <si>
    <t>170847109</t>
  </si>
  <si>
    <t>ANDREATI</t>
  </si>
  <si>
    <t>C.S.P.PONTELAGOSCURO</t>
  </si>
  <si>
    <t>283</t>
  </si>
  <si>
    <t>05/04/61</t>
  </si>
  <si>
    <t>170847110</t>
  </si>
  <si>
    <t>BONDANELLI</t>
  </si>
  <si>
    <t>07/02/49</t>
  </si>
  <si>
    <t>170847112</t>
  </si>
  <si>
    <t>12/10/49</t>
  </si>
  <si>
    <t>170847113</t>
  </si>
  <si>
    <t>CAMANZI</t>
  </si>
  <si>
    <t>ALFREDO</t>
  </si>
  <si>
    <t>05/05/46</t>
  </si>
  <si>
    <t>170847114</t>
  </si>
  <si>
    <t>CARIANI</t>
  </si>
  <si>
    <t>04/06/51</t>
  </si>
  <si>
    <t>170847115</t>
  </si>
  <si>
    <t>CREPALDI</t>
  </si>
  <si>
    <t>FEDERICO</t>
  </si>
  <si>
    <t>30/10/76</t>
  </si>
  <si>
    <t>170847116</t>
  </si>
  <si>
    <t>30/10/47</t>
  </si>
  <si>
    <t>170847117</t>
  </si>
  <si>
    <t>FACCINI</t>
  </si>
  <si>
    <t>LAURO</t>
  </si>
  <si>
    <t>10/03/58</t>
  </si>
  <si>
    <t>170847118</t>
  </si>
  <si>
    <t>FINOTTI</t>
  </si>
  <si>
    <t>21/04/44</t>
  </si>
  <si>
    <t>170847119</t>
  </si>
  <si>
    <t>FRANCHI</t>
  </si>
  <si>
    <t>29/07/41</t>
  </si>
  <si>
    <t>170847121</t>
  </si>
  <si>
    <t>GRANDI</t>
  </si>
  <si>
    <t>MAURIZIO</t>
  </si>
  <si>
    <t>08/05/46</t>
  </si>
  <si>
    <t>170847122</t>
  </si>
  <si>
    <t>30/10/55</t>
  </si>
  <si>
    <t>170847123</t>
  </si>
  <si>
    <t>MARTELLO</t>
  </si>
  <si>
    <t>LORIS</t>
  </si>
  <si>
    <t>04/12/47</t>
  </si>
  <si>
    <t>170847124</t>
  </si>
  <si>
    <t>MAZZONI</t>
  </si>
  <si>
    <t>09/05/50</t>
  </si>
  <si>
    <t>170847126</t>
  </si>
  <si>
    <t>NOTTE</t>
  </si>
  <si>
    <t>20/04/59</t>
  </si>
  <si>
    <t>170847128</t>
  </si>
  <si>
    <t>PAPARELLA</t>
  </si>
  <si>
    <t>DEANNA</t>
  </si>
  <si>
    <t>11/02/52</t>
  </si>
  <si>
    <t>170847130</t>
  </si>
  <si>
    <t>POLESINANTI</t>
  </si>
  <si>
    <t>21/07/39</t>
  </si>
  <si>
    <t>170847131</t>
  </si>
  <si>
    <t>RAIMONDI</t>
  </si>
  <si>
    <t>GERMANO</t>
  </si>
  <si>
    <t>11/02/44</t>
  </si>
  <si>
    <t>170847132</t>
  </si>
  <si>
    <t>RESCAZZI</t>
  </si>
  <si>
    <t>06/01/48</t>
  </si>
  <si>
    <t>170847133</t>
  </si>
  <si>
    <t>SIZZI</t>
  </si>
  <si>
    <t>GIORDANO</t>
  </si>
  <si>
    <t>20/01/48</t>
  </si>
  <si>
    <t>170847134</t>
  </si>
  <si>
    <t>SQUARZOLA</t>
  </si>
  <si>
    <t>16/09/51</t>
  </si>
  <si>
    <t>170847135</t>
  </si>
  <si>
    <t>UCCELLI</t>
  </si>
  <si>
    <t>EDMONDO</t>
  </si>
  <si>
    <t>11/02/39</t>
  </si>
  <si>
    <t>170847223</t>
  </si>
  <si>
    <t>BINDINI</t>
  </si>
  <si>
    <t>15/07/48</t>
  </si>
  <si>
    <t>170874170</t>
  </si>
  <si>
    <t>CAVALLARI</t>
  </si>
  <si>
    <t>24/01/60</t>
  </si>
  <si>
    <t>170874171</t>
  </si>
  <si>
    <t>MATTIA</t>
  </si>
  <si>
    <t>27/01/91</t>
  </si>
  <si>
    <t>170874689</t>
  </si>
  <si>
    <t>BANDIERA</t>
  </si>
  <si>
    <t>31/03/49</t>
  </si>
  <si>
    <t>170874692</t>
  </si>
  <si>
    <t>BERTOCCHI</t>
  </si>
  <si>
    <t>24/07/1950</t>
  </si>
  <si>
    <t>170874695</t>
  </si>
  <si>
    <t>CARLOTTI</t>
  </si>
  <si>
    <t>GABRIELE</t>
  </si>
  <si>
    <t>28/05/1951</t>
  </si>
  <si>
    <t>170874697</t>
  </si>
  <si>
    <t>CRESCENTI</t>
  </si>
  <si>
    <t>07/04/1954</t>
  </si>
  <si>
    <t>170874698</t>
  </si>
  <si>
    <t>DI LORENZO</t>
  </si>
  <si>
    <t>VITO</t>
  </si>
  <si>
    <t>14/02/1968</t>
  </si>
  <si>
    <t>170874699</t>
  </si>
  <si>
    <t>DOVESI</t>
  </si>
  <si>
    <t>MASSIMO</t>
  </si>
  <si>
    <t>20/01/1977</t>
  </si>
  <si>
    <t>170874702</t>
  </si>
  <si>
    <t>FAVARO</t>
  </si>
  <si>
    <t>FABIO</t>
  </si>
  <si>
    <t>11/06/1971</t>
  </si>
  <si>
    <t>170874703</t>
  </si>
  <si>
    <t>GIACOMETTI</t>
  </si>
  <si>
    <t>CARLINO</t>
  </si>
  <si>
    <t>24/04/1961</t>
  </si>
  <si>
    <t>170874705</t>
  </si>
  <si>
    <t xml:space="preserve">MAROZZI </t>
  </si>
  <si>
    <t>02/01/1967</t>
  </si>
  <si>
    <t>170874711</t>
  </si>
  <si>
    <t>SGARZI</t>
  </si>
  <si>
    <t>30/06/1955</t>
  </si>
  <si>
    <t>170874713</t>
  </si>
  <si>
    <t>ZUCCHINI</t>
  </si>
  <si>
    <t>11/03/1952</t>
  </si>
  <si>
    <t>170888442</t>
  </si>
  <si>
    <t>BARALDI</t>
  </si>
  <si>
    <t>LEONARDO</t>
  </si>
  <si>
    <t>08/10/55</t>
  </si>
  <si>
    <t>170888444</t>
  </si>
  <si>
    <t>PARMA</t>
  </si>
  <si>
    <t>CIRCOLO DIPENDENTI CARIFE</t>
  </si>
  <si>
    <t>235</t>
  </si>
  <si>
    <t>10/10/47</t>
  </si>
  <si>
    <t>170888511</t>
  </si>
  <si>
    <t>CHIAPATTI</t>
  </si>
  <si>
    <t>CORRI FERRARA</t>
  </si>
  <si>
    <t>704</t>
  </si>
  <si>
    <t>25/07/72</t>
  </si>
  <si>
    <t>170888539</t>
  </si>
  <si>
    <t>TASSINATI</t>
  </si>
  <si>
    <t>29/04/74</t>
  </si>
  <si>
    <t>170888540</t>
  </si>
  <si>
    <t>TREDESINI</t>
  </si>
  <si>
    <t>23/09/59</t>
  </si>
  <si>
    <t>170911469</t>
  </si>
  <si>
    <t>BOARI</t>
  </si>
  <si>
    <t>EMILIANO</t>
  </si>
  <si>
    <t>11/01/74</t>
  </si>
  <si>
    <t>170911471</t>
  </si>
  <si>
    <t>CHIEREGATO</t>
  </si>
  <si>
    <t>ROBERTA</t>
  </si>
  <si>
    <t>17/10/76</t>
  </si>
  <si>
    <t>170911474</t>
  </si>
  <si>
    <t>FOGLI</t>
  </si>
  <si>
    <t>30/07/60</t>
  </si>
  <si>
    <t>170911475</t>
  </si>
  <si>
    <t>GAZZUOLA</t>
  </si>
  <si>
    <t>27/03/65</t>
  </si>
  <si>
    <t>170911489</t>
  </si>
  <si>
    <t>RENATO</t>
  </si>
  <si>
    <t>26/08/39</t>
  </si>
  <si>
    <t>170911494</t>
  </si>
  <si>
    <t>VINCENZI</t>
  </si>
  <si>
    <t>03/06/54</t>
  </si>
  <si>
    <t>170911495</t>
  </si>
  <si>
    <t>ZERBINI</t>
  </si>
  <si>
    <t>16/07/57</t>
  </si>
  <si>
    <t>170911631</t>
  </si>
  <si>
    <t>MALAGUTI</t>
  </si>
  <si>
    <t>18/06/56</t>
  </si>
  <si>
    <t>170911632</t>
  </si>
  <si>
    <t>PADOAN</t>
  </si>
  <si>
    <t>CLEMENTE</t>
  </si>
  <si>
    <t>27/07/56</t>
  </si>
  <si>
    <t>170911649</t>
  </si>
  <si>
    <t>BORGHI</t>
  </si>
  <si>
    <t>ALEX</t>
  </si>
  <si>
    <t>31/10/85</t>
  </si>
  <si>
    <t>170911650</t>
  </si>
  <si>
    <t>FERRARI</t>
  </si>
  <si>
    <t>ALESSANDRA</t>
  </si>
  <si>
    <t>26/06/68</t>
  </si>
  <si>
    <t>170911653</t>
  </si>
  <si>
    <t>BACCAGLINI</t>
  </si>
  <si>
    <t>MICHELE</t>
  </si>
  <si>
    <t>TEAM FERRARA BIKE ASD</t>
  </si>
  <si>
    <t>1036</t>
  </si>
  <si>
    <t>22/06/74</t>
  </si>
  <si>
    <t>170911657</t>
  </si>
  <si>
    <t>BRUNI</t>
  </si>
  <si>
    <t>31/03/71</t>
  </si>
  <si>
    <t>170911661</t>
  </si>
  <si>
    <t>02/01/64</t>
  </si>
  <si>
    <t>170911669</t>
  </si>
  <si>
    <t>MAINI</t>
  </si>
  <si>
    <t>14/10/68</t>
  </si>
  <si>
    <t>170911670</t>
  </si>
  <si>
    <t>ORAZIO</t>
  </si>
  <si>
    <t>20/06/47</t>
  </si>
  <si>
    <t>170911718</t>
  </si>
  <si>
    <t>BRINA</t>
  </si>
  <si>
    <t>DELEZ TEAM</t>
  </si>
  <si>
    <t>626</t>
  </si>
  <si>
    <t>07/11/65</t>
  </si>
  <si>
    <t>170911731</t>
  </si>
  <si>
    <t>19/11/62</t>
  </si>
  <si>
    <t>170914961</t>
  </si>
  <si>
    <t>MORARI</t>
  </si>
  <si>
    <t>IGNAZIO</t>
  </si>
  <si>
    <t xml:space="preserve">T.M.P. BIKE </t>
  </si>
  <si>
    <t>F030878</t>
  </si>
  <si>
    <t>OCCHFERR</t>
  </si>
  <si>
    <t>12/06/1972</t>
  </si>
  <si>
    <t>170914969</t>
  </si>
  <si>
    <t>DALL'OLIO</t>
  </si>
  <si>
    <t>RAFFAELE</t>
  </si>
  <si>
    <t>27/09/1962</t>
  </si>
  <si>
    <t>170914971</t>
  </si>
  <si>
    <t>CASTELLAN</t>
  </si>
  <si>
    <t>PATRIZIO</t>
  </si>
  <si>
    <t>14/07/1965</t>
  </si>
  <si>
    <t>170914972</t>
  </si>
  <si>
    <t>NOVAK</t>
  </si>
  <si>
    <t>PATRIK</t>
  </si>
  <si>
    <t>16/01/1998</t>
  </si>
  <si>
    <t>170914973</t>
  </si>
  <si>
    <t>IPPOLITO</t>
  </si>
  <si>
    <t>26/06/1962</t>
  </si>
  <si>
    <t>170943205</t>
  </si>
  <si>
    <t>PEDRAZZI</t>
  </si>
  <si>
    <t>IVANO</t>
  </si>
  <si>
    <t>08/02/40</t>
  </si>
  <si>
    <t>170943206</t>
  </si>
  <si>
    <t>SELMI</t>
  </si>
  <si>
    <t>05/06/57</t>
  </si>
  <si>
    <t>170943207</t>
  </si>
  <si>
    <t>TREVISANI</t>
  </si>
  <si>
    <t>NORBERTO</t>
  </si>
  <si>
    <t>02/11/43</t>
  </si>
  <si>
    <t>170943221</t>
  </si>
  <si>
    <t>FERRARESI</t>
  </si>
  <si>
    <t>17/09/61</t>
  </si>
  <si>
    <t>170943226</t>
  </si>
  <si>
    <t>FABBRI</t>
  </si>
  <si>
    <t>03/09/60</t>
  </si>
  <si>
    <t>170943228</t>
  </si>
  <si>
    <t>NALIN</t>
  </si>
  <si>
    <t>FRANCO</t>
  </si>
  <si>
    <t>10/01/52</t>
  </si>
  <si>
    <t>170943229</t>
  </si>
  <si>
    <t>PICCIOLI</t>
  </si>
  <si>
    <t>12/06/56</t>
  </si>
  <si>
    <t>170943359</t>
  </si>
  <si>
    <t>PAGANINI</t>
  </si>
  <si>
    <t>TEAM BIKE LAGOSANTO A.S.D.</t>
  </si>
  <si>
    <t>1163</t>
  </si>
  <si>
    <t>LAGOFERR</t>
  </si>
  <si>
    <t>29/09/72</t>
  </si>
  <si>
    <t>170943385</t>
  </si>
  <si>
    <t>AITI</t>
  </si>
  <si>
    <t>FULCERI</t>
  </si>
  <si>
    <t>26/10/45</t>
  </si>
  <si>
    <t>170943388</t>
  </si>
  <si>
    <t>LORENZETTI</t>
  </si>
  <si>
    <t>14/02/63</t>
  </si>
  <si>
    <t>170967557</t>
  </si>
  <si>
    <t>LODI</t>
  </si>
  <si>
    <t>ALFONSO</t>
  </si>
  <si>
    <t>TEAM BORGHI RACING A.S.D.</t>
  </si>
  <si>
    <t>753</t>
  </si>
  <si>
    <t>25/07/46</t>
  </si>
  <si>
    <t>170967569</t>
  </si>
  <si>
    <t>BIGONI</t>
  </si>
  <si>
    <t>GIAN LUCA</t>
  </si>
  <si>
    <t>CRAL PETROLCHIMICO</t>
  </si>
  <si>
    <t>616</t>
  </si>
  <si>
    <t>07/03/48</t>
  </si>
  <si>
    <t>170967570</t>
  </si>
  <si>
    <t>23/04/76</t>
  </si>
  <si>
    <t>170967571</t>
  </si>
  <si>
    <t>BONACCORSI</t>
  </si>
  <si>
    <t>16/10/62</t>
  </si>
  <si>
    <t>170967577</t>
  </si>
  <si>
    <t>BRUNELLI</t>
  </si>
  <si>
    <t>ODIARTE</t>
  </si>
  <si>
    <t>15/08/46</t>
  </si>
  <si>
    <t>170967579</t>
  </si>
  <si>
    <t>CARLETTI</t>
  </si>
  <si>
    <t>23/04/66</t>
  </si>
  <si>
    <t>170967582</t>
  </si>
  <si>
    <t>CICOGNANI</t>
  </si>
  <si>
    <t>03/05/40</t>
  </si>
  <si>
    <t>170967587</t>
  </si>
  <si>
    <t>FIORESI</t>
  </si>
  <si>
    <t>DANIELA</t>
  </si>
  <si>
    <t>31/10/55</t>
  </si>
  <si>
    <t>170967588</t>
  </si>
  <si>
    <t>GALAZZI</t>
  </si>
  <si>
    <t>13/12/37</t>
  </si>
  <si>
    <t>170967590</t>
  </si>
  <si>
    <t>GHINELLO</t>
  </si>
  <si>
    <t>08/02/55</t>
  </si>
  <si>
    <t>170967591</t>
  </si>
  <si>
    <t>GIANNINI</t>
  </si>
  <si>
    <t>08/04/67</t>
  </si>
  <si>
    <t>170967595</t>
  </si>
  <si>
    <t>21/08/48</t>
  </si>
  <si>
    <t>170967599</t>
  </si>
  <si>
    <t>MURATORI</t>
  </si>
  <si>
    <t>22/06/52</t>
  </si>
  <si>
    <t>170967600</t>
  </si>
  <si>
    <t>ORLANDI</t>
  </si>
  <si>
    <t>16/10/51</t>
  </si>
  <si>
    <t>170967602</t>
  </si>
  <si>
    <t>ROLFINI</t>
  </si>
  <si>
    <t>18/02/57</t>
  </si>
  <si>
    <t>170967603</t>
  </si>
  <si>
    <t>ROMANINI</t>
  </si>
  <si>
    <t>09/04/51</t>
  </si>
  <si>
    <t>170967604</t>
  </si>
  <si>
    <t>ETTORE</t>
  </si>
  <si>
    <t>30/11/56</t>
  </si>
  <si>
    <t>170967605</t>
  </si>
  <si>
    <t>TARTARI</t>
  </si>
  <si>
    <t>07/07/43</t>
  </si>
  <si>
    <t>170967606</t>
  </si>
  <si>
    <t>TRENTINI</t>
  </si>
  <si>
    <t>THOMAS</t>
  </si>
  <si>
    <t>01/05/77</t>
  </si>
  <si>
    <t>170967643</t>
  </si>
  <si>
    <t>BUZZONI</t>
  </si>
  <si>
    <t>16/07/51</t>
  </si>
  <si>
    <t>170967647</t>
  </si>
  <si>
    <t>POGGIOLI</t>
  </si>
  <si>
    <t>09/12/80</t>
  </si>
  <si>
    <t>170968118</t>
  </si>
  <si>
    <t>MESSINA</t>
  </si>
  <si>
    <t>01/06/1969</t>
  </si>
  <si>
    <t>171000401</t>
  </si>
  <si>
    <t>BERSANETTI</t>
  </si>
  <si>
    <t>18/12/63</t>
  </si>
  <si>
    <t>171000402</t>
  </si>
  <si>
    <t>CONCATO</t>
  </si>
  <si>
    <t>03/01/58</t>
  </si>
  <si>
    <t>171000405</t>
  </si>
  <si>
    <t>TAGLIAFERRI</t>
  </si>
  <si>
    <t>UISP FERRARA</t>
  </si>
  <si>
    <t>19</t>
  </si>
  <si>
    <t>15/08/48</t>
  </si>
  <si>
    <t>171000408</t>
  </si>
  <si>
    <t>22/03/75</t>
  </si>
  <si>
    <t>171024225</t>
  </si>
  <si>
    <t>ARGENTESI</t>
  </si>
  <si>
    <t>ADRIANO</t>
  </si>
  <si>
    <t>03/10/74</t>
  </si>
  <si>
    <t>171024232</t>
  </si>
  <si>
    <t>BORGATTI</t>
  </si>
  <si>
    <t>15/08/69</t>
  </si>
  <si>
    <t>171024236</t>
  </si>
  <si>
    <t>PARESCHI</t>
  </si>
  <si>
    <t>24/06/59</t>
  </si>
  <si>
    <t>171024344</t>
  </si>
  <si>
    <t>ALBERGHINI</t>
  </si>
  <si>
    <t>15/05/59</t>
  </si>
  <si>
    <t>171034956</t>
  </si>
  <si>
    <t>PERATELLO</t>
  </si>
  <si>
    <t>171043042</t>
  </si>
  <si>
    <t>02/06/61</t>
  </si>
  <si>
    <t>171052881</t>
  </si>
  <si>
    <t>BOSI</t>
  </si>
  <si>
    <t>11/01/56</t>
  </si>
  <si>
    <t>171052960</t>
  </si>
  <si>
    <t>FONTANA</t>
  </si>
  <si>
    <t>WITOOR SPORT A.S.D</t>
  </si>
  <si>
    <t>910</t>
  </si>
  <si>
    <t>23/10/78</t>
  </si>
  <si>
    <t>171074926</t>
  </si>
  <si>
    <t>ROSSI</t>
  </si>
  <si>
    <t>17/06/69</t>
  </si>
  <si>
    <t>171074971</t>
  </si>
  <si>
    <t>GALIMBERTI</t>
  </si>
  <si>
    <t>15/01/41</t>
  </si>
  <si>
    <t>171074972</t>
  </si>
  <si>
    <t>LOBERTI</t>
  </si>
  <si>
    <t>ERMANNA</t>
  </si>
  <si>
    <t>29/09/43</t>
  </si>
  <si>
    <t>171074980</t>
  </si>
  <si>
    <t>CASARI</t>
  </si>
  <si>
    <t>171074985</t>
  </si>
  <si>
    <t>171075004</t>
  </si>
  <si>
    <t>MALTESE</t>
  </si>
  <si>
    <t>171075005</t>
  </si>
  <si>
    <t>NALLI</t>
  </si>
  <si>
    <t>171085240</t>
  </si>
  <si>
    <t>CATOZZI</t>
  </si>
  <si>
    <t>171085242</t>
  </si>
  <si>
    <t>BOLZONARO</t>
  </si>
  <si>
    <t>171085243</t>
  </si>
  <si>
    <t>FUSO</t>
  </si>
  <si>
    <t>171085248</t>
  </si>
  <si>
    <t>RONCARATI</t>
  </si>
  <si>
    <t>171085249</t>
  </si>
  <si>
    <t>SILVANO</t>
  </si>
  <si>
    <t>171085251</t>
  </si>
  <si>
    <t>MARINO</t>
  </si>
  <si>
    <t>COPPFERR</t>
  </si>
  <si>
    <t>FEBERCH000016</t>
  </si>
  <si>
    <t>CORLI</t>
  </si>
  <si>
    <t>FEBERCH000019</t>
  </si>
  <si>
    <t>GHELLI</t>
  </si>
  <si>
    <t>BRUNO</t>
  </si>
  <si>
    <t>FEBERCH000025</t>
  </si>
  <si>
    <t>MUCCHI</t>
  </si>
  <si>
    <t>FEBERCH000036</t>
  </si>
  <si>
    <t>SUCCI</t>
  </si>
  <si>
    <t>RODOLFO</t>
  </si>
  <si>
    <t>FEBERCH000044</t>
  </si>
  <si>
    <t>GIORI</t>
  </si>
  <si>
    <t>FEBONDH000001</t>
  </si>
  <si>
    <t>BERGAMASCHI</t>
  </si>
  <si>
    <t>BONDFERR</t>
  </si>
  <si>
    <t>FEBONDH000018</t>
  </si>
  <si>
    <t>SANTINI</t>
  </si>
  <si>
    <t>FEBONDH000019</t>
  </si>
  <si>
    <t>VERONESI</t>
  </si>
  <si>
    <t>DONATO</t>
  </si>
  <si>
    <t>FEBONDH000025</t>
  </si>
  <si>
    <t>BONFIGLIOLI</t>
  </si>
  <si>
    <t>RAOUL</t>
  </si>
  <si>
    <t>FEBONDH000033</t>
  </si>
  <si>
    <t>BOZZOLANI</t>
  </si>
  <si>
    <t>VITTORE</t>
  </si>
  <si>
    <t>FECESEH000002</t>
  </si>
  <si>
    <t>GALEAZZI</t>
  </si>
  <si>
    <t>SPORT BIKE CESENATICO</t>
  </si>
  <si>
    <t>8007</t>
  </si>
  <si>
    <t>FEESERH000001</t>
  </si>
  <si>
    <t>FRATINI</t>
  </si>
  <si>
    <t>GIOVANNI</t>
  </si>
  <si>
    <t>GRUPPO ESERCITO</t>
  </si>
  <si>
    <t>8033</t>
  </si>
  <si>
    <t>BOLOFERR</t>
  </si>
  <si>
    <t>FEESERH000002</t>
  </si>
  <si>
    <t>TARDANICO</t>
  </si>
  <si>
    <t>ANGELO</t>
  </si>
  <si>
    <t>FEMARCH000022</t>
  </si>
  <si>
    <t>MARGUTTI</t>
  </si>
  <si>
    <t>FEMARCH000025</t>
  </si>
  <si>
    <t>MORDINI</t>
  </si>
  <si>
    <t>FEMARCH000040</t>
  </si>
  <si>
    <t>SALOMONI</t>
  </si>
  <si>
    <t>FEMIRAH000001</t>
  </si>
  <si>
    <t>BRANCHINI</t>
  </si>
  <si>
    <t>MIRAFERR</t>
  </si>
  <si>
    <t>FEMIRAH000005</t>
  </si>
  <si>
    <t>CESARI</t>
  </si>
  <si>
    <t>FEMIRAH000008</t>
  </si>
  <si>
    <t>GRASSILLI</t>
  </si>
  <si>
    <t>EUGENIO</t>
  </si>
  <si>
    <t>FEMIRAH000014</t>
  </si>
  <si>
    <t>PIELLA</t>
  </si>
  <si>
    <t>ERMANNO</t>
  </si>
  <si>
    <t>FEMIRAH000019</t>
  </si>
  <si>
    <t>ZAMBONELLI</t>
  </si>
  <si>
    <t>FEMIRAH000020</t>
  </si>
  <si>
    <t>FEMIRAH000021</t>
  </si>
  <si>
    <t>NEMESIO</t>
  </si>
  <si>
    <t>FEMIRAH000022</t>
  </si>
  <si>
    <t>BREGOLI</t>
  </si>
  <si>
    <t>GRAZIANA</t>
  </si>
  <si>
    <t>FEMIRAH000024</t>
  </si>
  <si>
    <t>CORAZZA</t>
  </si>
  <si>
    <t>SIMONE</t>
  </si>
  <si>
    <t>FERIMIH000001</t>
  </si>
  <si>
    <t>VECCHIETTI</t>
  </si>
  <si>
    <t>BIKE ACTION RIMINI</t>
  </si>
  <si>
    <t>8032</t>
  </si>
  <si>
    <t>RIMIFERR</t>
  </si>
  <si>
    <t>FERIMIH000002</t>
  </si>
  <si>
    <t>ZERBINATI</t>
  </si>
  <si>
    <t>FERIMIH000003</t>
  </si>
  <si>
    <t>FERIMIH000004</t>
  </si>
  <si>
    <t>BARONI</t>
  </si>
  <si>
    <t>MASIFERR</t>
  </si>
  <si>
    <t>FERUOTH000025</t>
  </si>
  <si>
    <t>MANTOVANI</t>
  </si>
  <si>
    <t>FERUOTH000032</t>
  </si>
  <si>
    <t>PAVANI</t>
  </si>
  <si>
    <t>CORRADO</t>
  </si>
  <si>
    <t>FERUOTH000038</t>
  </si>
  <si>
    <t>SALMI</t>
  </si>
  <si>
    <t>FERUOTH000049</t>
  </si>
  <si>
    <t>VITALI</t>
  </si>
  <si>
    <t>FERUOTH000052</t>
  </si>
  <si>
    <t>BENINI</t>
  </si>
  <si>
    <t>PIERLUIGI</t>
  </si>
  <si>
    <t>FERUOTH000060</t>
  </si>
  <si>
    <t>LEONARDI</t>
  </si>
  <si>
    <t>FERUOTH000061</t>
  </si>
  <si>
    <t>FESANPH000008</t>
  </si>
  <si>
    <t>MARCHESI</t>
  </si>
  <si>
    <t>AVIS SAN PIETRO IN CASALE</t>
  </si>
  <si>
    <t>8019</t>
  </si>
  <si>
    <t>SANPFERR</t>
  </si>
  <si>
    <t>FESANPH000009</t>
  </si>
  <si>
    <t>FACCHINETTI</t>
  </si>
  <si>
    <t>ONORINA</t>
  </si>
  <si>
    <t>VIGAFERR</t>
  </si>
  <si>
    <t>FEVIGAH000021</t>
  </si>
  <si>
    <t>LONGHI</t>
  </si>
  <si>
    <t>FEVIGAH000030</t>
  </si>
  <si>
    <t>MAGRETTI</t>
  </si>
  <si>
    <t>FEVIGAH000031</t>
  </si>
  <si>
    <t>LOMBARDI</t>
  </si>
  <si>
    <t>M170311</t>
  </si>
  <si>
    <t>170056357</t>
  </si>
  <si>
    <t>SIVIERI</t>
  </si>
  <si>
    <t>VILLIAM</t>
  </si>
  <si>
    <t>Cicli Massari - Consandolo</t>
  </si>
  <si>
    <t>BARICONS</t>
  </si>
  <si>
    <t>13/04/1948</t>
  </si>
  <si>
    <t>170056358</t>
  </si>
  <si>
    <t>19/10/1991</t>
  </si>
  <si>
    <t>FERRCONS</t>
  </si>
  <si>
    <t>170095269</t>
  </si>
  <si>
    <t>MIGLCONS</t>
  </si>
  <si>
    <t>30/09/94</t>
  </si>
  <si>
    <t>170095300</t>
  </si>
  <si>
    <t>CALLEGARI</t>
  </si>
  <si>
    <t>24/08/42</t>
  </si>
  <si>
    <t>170095316</t>
  </si>
  <si>
    <t>STABELLINI</t>
  </si>
  <si>
    <t>13/08/53</t>
  </si>
  <si>
    <t>170107524</t>
  </si>
  <si>
    <t>MASI</t>
  </si>
  <si>
    <t>27/07/1982</t>
  </si>
  <si>
    <t>170121702</t>
  </si>
  <si>
    <t>MONDIN</t>
  </si>
  <si>
    <t>23/02/74</t>
  </si>
  <si>
    <t>170791525</t>
  </si>
  <si>
    <t>MORIS</t>
  </si>
  <si>
    <t>23/08/73</t>
  </si>
  <si>
    <t>170846329</t>
  </si>
  <si>
    <t>BARATTINI</t>
  </si>
  <si>
    <t>OLDERINO</t>
  </si>
  <si>
    <t>06/01/1939</t>
  </si>
  <si>
    <t>170846331</t>
  </si>
  <si>
    <t>MINGHINI</t>
  </si>
  <si>
    <t>ARNALDO</t>
  </si>
  <si>
    <t>09/12/1934</t>
  </si>
  <si>
    <t>170846332</t>
  </si>
  <si>
    <t>VALERIO</t>
  </si>
  <si>
    <t>03/08/1946</t>
  </si>
  <si>
    <t>FORMCONS</t>
  </si>
  <si>
    <t>170847081</t>
  </si>
  <si>
    <t>MALAVASI</t>
  </si>
  <si>
    <t>VANNI</t>
  </si>
  <si>
    <t>22/05/62</t>
  </si>
  <si>
    <t>170847111</t>
  </si>
  <si>
    <t>BONSI</t>
  </si>
  <si>
    <t>22/12/54</t>
  </si>
  <si>
    <t>170847129</t>
  </si>
  <si>
    <t>15/12/67</t>
  </si>
  <si>
    <t>170847136</t>
  </si>
  <si>
    <t>VALLIERI</t>
  </si>
  <si>
    <t>ROSANNA</t>
  </si>
  <si>
    <t>20/01/51</t>
  </si>
  <si>
    <t>170847222</t>
  </si>
  <si>
    <t>ANSELMI</t>
  </si>
  <si>
    <t>04/09/48</t>
  </si>
  <si>
    <t>170847423</t>
  </si>
  <si>
    <t>DESERTI</t>
  </si>
  <si>
    <t>DELFINO 93</t>
  </si>
  <si>
    <t>173</t>
  </si>
  <si>
    <t>PMAGCONS</t>
  </si>
  <si>
    <t>18/01/57</t>
  </si>
  <si>
    <t>170847433</t>
  </si>
  <si>
    <t>MINARELLI</t>
  </si>
  <si>
    <t>MORENO</t>
  </si>
  <si>
    <t>27/11/55</t>
  </si>
  <si>
    <t>170874092</t>
  </si>
  <si>
    <t>GRUPPO CICLISTICO CONSANDOLO</t>
  </si>
  <si>
    <t>1038</t>
  </si>
  <si>
    <t>CONSCONS</t>
  </si>
  <si>
    <t>31/10/45</t>
  </si>
  <si>
    <t>170874117</t>
  </si>
  <si>
    <t>06/02/43</t>
  </si>
  <si>
    <t>170874118</t>
  </si>
  <si>
    <t>BERGAMINI</t>
  </si>
  <si>
    <t>DEVID</t>
  </si>
  <si>
    <t>09/06/77</t>
  </si>
  <si>
    <t>170874119</t>
  </si>
  <si>
    <t>BONORA</t>
  </si>
  <si>
    <t>12/04/82</t>
  </si>
  <si>
    <t>170874120</t>
  </si>
  <si>
    <t>29/11/66</t>
  </si>
  <si>
    <t>170874122</t>
  </si>
  <si>
    <t>CHIARINI</t>
  </si>
  <si>
    <t>12/02/87</t>
  </si>
  <si>
    <t>170874124</t>
  </si>
  <si>
    <t>CROSARA</t>
  </si>
  <si>
    <t>28/07/62</t>
  </si>
  <si>
    <t>170874125</t>
  </si>
  <si>
    <t>CRISTINA</t>
  </si>
  <si>
    <t>170874127</t>
  </si>
  <si>
    <t>PULIZZI</t>
  </si>
  <si>
    <t>06/12/64</t>
  </si>
  <si>
    <t>170874130</t>
  </si>
  <si>
    <t>SANGIORGI</t>
  </si>
  <si>
    <t>CARLO GIOVANNI</t>
  </si>
  <si>
    <t>14/05/86</t>
  </si>
  <si>
    <t>170874131</t>
  </si>
  <si>
    <t>SANTI</t>
  </si>
  <si>
    <t>12/11/54</t>
  </si>
  <si>
    <t>170874132</t>
  </si>
  <si>
    <t>SAVIOLI</t>
  </si>
  <si>
    <t>EMANUELE</t>
  </si>
  <si>
    <t>29/03/63</t>
  </si>
  <si>
    <t>170874133</t>
  </si>
  <si>
    <t>ATTIGLIO</t>
  </si>
  <si>
    <t>14/01/53</t>
  </si>
  <si>
    <t>170874136</t>
  </si>
  <si>
    <t>PIETRO</t>
  </si>
  <si>
    <t>LAGOCONS</t>
  </si>
  <si>
    <t>24/06/52</t>
  </si>
  <si>
    <t>170874704</t>
  </si>
  <si>
    <t xml:space="preserve">GIOVANNINI </t>
  </si>
  <si>
    <t>14/03/1958</t>
  </si>
  <si>
    <t>170874706</t>
  </si>
  <si>
    <t>01/01/1974</t>
  </si>
  <si>
    <t>170874714</t>
  </si>
  <si>
    <t>28/02/1968</t>
  </si>
  <si>
    <t>170911468</t>
  </si>
  <si>
    <t>BENETTI</t>
  </si>
  <si>
    <t>13/02/60</t>
  </si>
  <si>
    <t>170911470</t>
  </si>
  <si>
    <t>CERIGATO</t>
  </si>
  <si>
    <t>MARIA MARGHERITA</t>
  </si>
  <si>
    <t>15/10/66</t>
  </si>
  <si>
    <t>170911477</t>
  </si>
  <si>
    <t>MINGOZZI</t>
  </si>
  <si>
    <t>17/06/67</t>
  </si>
  <si>
    <t>170911480</t>
  </si>
  <si>
    <t>VIRIGLIO</t>
  </si>
  <si>
    <t>GIANGUELFO LUCA</t>
  </si>
  <si>
    <t>17/06/54</t>
  </si>
  <si>
    <t>170911483</t>
  </si>
  <si>
    <t>BRANCALEONI</t>
  </si>
  <si>
    <t>01/05/55</t>
  </si>
  <si>
    <t>170911651</t>
  </si>
  <si>
    <t>FRANZINI</t>
  </si>
  <si>
    <t>26/08/59</t>
  </si>
  <si>
    <t>170911655</t>
  </si>
  <si>
    <t>BALBI</t>
  </si>
  <si>
    <t>25/02/72</t>
  </si>
  <si>
    <t>170943220</t>
  </si>
  <si>
    <t>CAPRIA</t>
  </si>
  <si>
    <t>05/07/68</t>
  </si>
  <si>
    <t>170943253</t>
  </si>
  <si>
    <t>CARLINI</t>
  </si>
  <si>
    <t>CINZIA</t>
  </si>
  <si>
    <t>07/10/71</t>
  </si>
  <si>
    <t>170943261</t>
  </si>
  <si>
    <t>VALIERI</t>
  </si>
  <si>
    <t>CRISTIAN</t>
  </si>
  <si>
    <t>06/02/70</t>
  </si>
  <si>
    <t>170943352</t>
  </si>
  <si>
    <t>FINESSI</t>
  </si>
  <si>
    <t>GIUSEPPE DORIANO</t>
  </si>
  <si>
    <t>03/11/49</t>
  </si>
  <si>
    <t>170943360</t>
  </si>
  <si>
    <t>SCARPA</t>
  </si>
  <si>
    <t>05/04/47</t>
  </si>
  <si>
    <t>170943379</t>
  </si>
  <si>
    <t>MASCELLANI</t>
  </si>
  <si>
    <t>10/09/54</t>
  </si>
  <si>
    <t>170943386</t>
  </si>
  <si>
    <t>18/12/52</t>
  </si>
  <si>
    <t>170967421</t>
  </si>
  <si>
    <t>STROZZI</t>
  </si>
  <si>
    <t>GINO</t>
  </si>
  <si>
    <t>09/01/54</t>
  </si>
  <si>
    <t>170967564</t>
  </si>
  <si>
    <t>SCARDOVELLI</t>
  </si>
  <si>
    <t>24/06/56</t>
  </si>
  <si>
    <t>170967573</t>
  </si>
  <si>
    <t>16/06/60</t>
  </si>
  <si>
    <t>170967589</t>
  </si>
  <si>
    <t>01/10/62</t>
  </si>
  <si>
    <t>170967594</t>
  </si>
  <si>
    <t>30/03/66</t>
  </si>
  <si>
    <t>170967620</t>
  </si>
  <si>
    <t>GUANDALINI</t>
  </si>
  <si>
    <t>19/06/56</t>
  </si>
  <si>
    <t>170985198</t>
  </si>
  <si>
    <t>BONZAGNI</t>
  </si>
  <si>
    <t>STEFANIA</t>
  </si>
  <si>
    <t>01/07/75</t>
  </si>
  <si>
    <t>171024226</t>
  </si>
  <si>
    <t>PERRONE</t>
  </si>
  <si>
    <t>16/03/72</t>
  </si>
  <si>
    <t>171035675</t>
  </si>
  <si>
    <t>PIAZZI</t>
  </si>
  <si>
    <t>BULLI E PUPE</t>
  </si>
  <si>
    <t>H075512</t>
  </si>
  <si>
    <t>16/11/73</t>
  </si>
  <si>
    <t>171035678</t>
  </si>
  <si>
    <t>PIRANI</t>
  </si>
  <si>
    <t>LUCIO</t>
  </si>
  <si>
    <t>20/07/65</t>
  </si>
  <si>
    <t>171043050</t>
  </si>
  <si>
    <t>BONAZZA</t>
  </si>
  <si>
    <t>01/04/47</t>
  </si>
  <si>
    <t>171074979</t>
  </si>
  <si>
    <t>CAMPAGNOLI</t>
  </si>
  <si>
    <t>20/06/60</t>
  </si>
  <si>
    <t>171074982</t>
  </si>
  <si>
    <t>171076122</t>
  </si>
  <si>
    <t>MASSARI</t>
  </si>
  <si>
    <t>171085245</t>
  </si>
  <si>
    <t>MALAGO'</t>
  </si>
  <si>
    <t>171085246</t>
  </si>
  <si>
    <t>PASSERINI</t>
  </si>
  <si>
    <t>IVAN</t>
  </si>
  <si>
    <t>171100526</t>
  </si>
  <si>
    <t>BAZZI</t>
  </si>
  <si>
    <t>171100593</t>
  </si>
  <si>
    <t>MELLONI</t>
  </si>
  <si>
    <t>SECONDO</t>
  </si>
  <si>
    <t>171100596</t>
  </si>
  <si>
    <t>BOREGGIO</t>
  </si>
  <si>
    <t>171117395</t>
  </si>
  <si>
    <t>CURTI</t>
  </si>
  <si>
    <t>171154748</t>
  </si>
  <si>
    <t>ARTIOLI</t>
  </si>
  <si>
    <t>COPPCONS</t>
  </si>
  <si>
    <t>BONDCONS</t>
  </si>
  <si>
    <t>BOLOCONS</t>
  </si>
  <si>
    <t>FEMARCH000004</t>
  </si>
  <si>
    <t>BENCO</t>
  </si>
  <si>
    <t>DIANORA</t>
  </si>
  <si>
    <t>FEMARCH000013</t>
  </si>
  <si>
    <t>GATTO</t>
  </si>
  <si>
    <t>GESUALDO</t>
  </si>
  <si>
    <t>FEMARCH000016</t>
  </si>
  <si>
    <t>GESSI</t>
  </si>
  <si>
    <t>FEMARCH000027</t>
  </si>
  <si>
    <t>FEMARCH000042</t>
  </si>
  <si>
    <t>MIRACONS</t>
  </si>
  <si>
    <t>MASICONS</t>
  </si>
  <si>
    <t>FESANPH000002</t>
  </si>
  <si>
    <t>BERGAMI</t>
  </si>
  <si>
    <t>SANPCONS</t>
  </si>
  <si>
    <t>FESANPH000007</t>
  </si>
  <si>
    <t>PARMEGGIANI</t>
  </si>
  <si>
    <t>GIANPIERO</t>
  </si>
  <si>
    <t>FESANPH000012</t>
  </si>
  <si>
    <t>STAGNI</t>
  </si>
  <si>
    <t>VIGACONS</t>
  </si>
  <si>
    <t>H710160320705</t>
  </si>
  <si>
    <t>G.C. ARGENTANO</t>
  </si>
  <si>
    <t>H075113</t>
  </si>
  <si>
    <t>ARGECONS</t>
  </si>
  <si>
    <t>04/11/43</t>
  </si>
  <si>
    <t>H710160320708</t>
  </si>
  <si>
    <t>24/01/62</t>
  </si>
  <si>
    <t>H710160320709</t>
  </si>
  <si>
    <t>WALTER</t>
  </si>
  <si>
    <t>12/04/45</t>
  </si>
  <si>
    <t>H710160755124</t>
  </si>
  <si>
    <t>BATTAGLIA</t>
  </si>
  <si>
    <t>WILLIAM</t>
  </si>
  <si>
    <t>18/02/50</t>
  </si>
  <si>
    <t>H710160755129</t>
  </si>
  <si>
    <t>LEONI</t>
  </si>
  <si>
    <t>17/09/39</t>
  </si>
  <si>
    <t>H710160755130</t>
  </si>
  <si>
    <t>20/08/54</t>
  </si>
  <si>
    <t>H710160755140</t>
  </si>
  <si>
    <t>VOLPI</t>
  </si>
  <si>
    <t>H710161014191</t>
  </si>
  <si>
    <t>AZZALLI</t>
  </si>
  <si>
    <t>08/09/56</t>
  </si>
  <si>
    <t>M170423</t>
  </si>
  <si>
    <t>GF</t>
  </si>
  <si>
    <t>Cral - Ferrara - Abbazia di Pomposa</t>
  </si>
  <si>
    <t>170791178</t>
  </si>
  <si>
    <t>BARBUIANI</t>
  </si>
  <si>
    <t>07/06/63</t>
  </si>
  <si>
    <t>170847044</t>
  </si>
  <si>
    <t>BOCCALI</t>
  </si>
  <si>
    <t>09/09/48</t>
  </si>
  <si>
    <t>170847045</t>
  </si>
  <si>
    <t>BORDINI</t>
  </si>
  <si>
    <t>23/10/56</t>
  </si>
  <si>
    <t>170847047</t>
  </si>
  <si>
    <t>PAGANELLI</t>
  </si>
  <si>
    <t>14/08/75</t>
  </si>
  <si>
    <t>170847120</t>
  </si>
  <si>
    <t>GENESINI</t>
  </si>
  <si>
    <t>ISAURO</t>
  </si>
  <si>
    <t>01/02/38</t>
  </si>
  <si>
    <t>170847125</t>
  </si>
  <si>
    <t>MODONESI</t>
  </si>
  <si>
    <t>16/12/56</t>
  </si>
  <si>
    <t>170847127</t>
  </si>
  <si>
    <t>OCCHI</t>
  </si>
  <si>
    <t>18/12/70</t>
  </si>
  <si>
    <t>170847137</t>
  </si>
  <si>
    <t>17/03/49</t>
  </si>
  <si>
    <t>170847226</t>
  </si>
  <si>
    <t>GUIDETTI</t>
  </si>
  <si>
    <t>30/05/42</t>
  </si>
  <si>
    <t>170874135</t>
  </si>
  <si>
    <t>CONTRA</t>
  </si>
  <si>
    <t>26/11/61</t>
  </si>
  <si>
    <t>170874172</t>
  </si>
  <si>
    <t>FERRIGATO</t>
  </si>
  <si>
    <t>24/01/64</t>
  </si>
  <si>
    <t>170911629</t>
  </si>
  <si>
    <t>BAZZANINI</t>
  </si>
  <si>
    <t>PRIMO</t>
  </si>
  <si>
    <t>13/04/51</t>
  </si>
  <si>
    <t>170911652</t>
  </si>
  <si>
    <t>28/12/64</t>
  </si>
  <si>
    <t>170911658</t>
  </si>
  <si>
    <t>CAPPELLETTI</t>
  </si>
  <si>
    <t>VINICIO</t>
  </si>
  <si>
    <t>28/12/54</t>
  </si>
  <si>
    <t>170911665</t>
  </si>
  <si>
    <t>GAMBERINI</t>
  </si>
  <si>
    <t>05/08/71</t>
  </si>
  <si>
    <t>170911666</t>
  </si>
  <si>
    <t>GRANINI</t>
  </si>
  <si>
    <t>24/08/68</t>
  </si>
  <si>
    <t>170911671</t>
  </si>
  <si>
    <t>MARANGONI</t>
  </si>
  <si>
    <t>10/10/69</t>
  </si>
  <si>
    <t>170911749</t>
  </si>
  <si>
    <t>BRAGHETTA</t>
  </si>
  <si>
    <t>09/02/47</t>
  </si>
  <si>
    <t>170943210</t>
  </si>
  <si>
    <t>BRUGNATI</t>
  </si>
  <si>
    <t>ELVO</t>
  </si>
  <si>
    <t>31/10/50</t>
  </si>
  <si>
    <t>170943216</t>
  </si>
  <si>
    <t>TISI</t>
  </si>
  <si>
    <t>24/03/64</t>
  </si>
  <si>
    <t>170943349</t>
  </si>
  <si>
    <t>05/07/71</t>
  </si>
  <si>
    <t>170943356</t>
  </si>
  <si>
    <t>MAZZINI</t>
  </si>
  <si>
    <t>01/04/45</t>
  </si>
  <si>
    <t>170943391</t>
  </si>
  <si>
    <t>VOLTA</t>
  </si>
  <si>
    <t>MARTINO</t>
  </si>
  <si>
    <t>170967568</t>
  </si>
  <si>
    <t>BENNATI</t>
  </si>
  <si>
    <t>170967592</t>
  </si>
  <si>
    <t>08/02/68</t>
  </si>
  <si>
    <t>170967596</t>
  </si>
  <si>
    <t>MARALDI</t>
  </si>
  <si>
    <t>28/06/73</t>
  </si>
  <si>
    <t>170967597</t>
  </si>
  <si>
    <t>GIACOMO</t>
  </si>
  <si>
    <t>15/11/48</t>
  </si>
  <si>
    <t>170967598</t>
  </si>
  <si>
    <t>05/09/63</t>
  </si>
  <si>
    <t>170967607</t>
  </si>
  <si>
    <t>VICI</t>
  </si>
  <si>
    <t>27/03/68</t>
  </si>
  <si>
    <t>170967646</t>
  </si>
  <si>
    <t>MAZZANTI</t>
  </si>
  <si>
    <t>11/03/69</t>
  </si>
  <si>
    <t>170967650</t>
  </si>
  <si>
    <t>02/07/69</t>
  </si>
  <si>
    <t>170985210</t>
  </si>
  <si>
    <t>GAMBATO</t>
  </si>
  <si>
    <t>MARICA</t>
  </si>
  <si>
    <t>19/09/66</t>
  </si>
  <si>
    <t>171014388</t>
  </si>
  <si>
    <t>LORENZO</t>
  </si>
  <si>
    <t>10/08/66</t>
  </si>
  <si>
    <t>171014389</t>
  </si>
  <si>
    <t>RAMAZZINA</t>
  </si>
  <si>
    <t>29/01/88</t>
  </si>
  <si>
    <t>171024237</t>
  </si>
  <si>
    <t>SCARDETTA</t>
  </si>
  <si>
    <t>21/12/55</t>
  </si>
  <si>
    <t>171024343</t>
  </si>
  <si>
    <t>02/06/73</t>
  </si>
  <si>
    <t>171043044</t>
  </si>
  <si>
    <t>GALLI</t>
  </si>
  <si>
    <t>12/10/59</t>
  </si>
  <si>
    <t>171043055</t>
  </si>
  <si>
    <t>PANDINI</t>
  </si>
  <si>
    <t>09/03/64</t>
  </si>
  <si>
    <t>171043056</t>
  </si>
  <si>
    <t>SORIANI</t>
  </si>
  <si>
    <t>08/11/64</t>
  </si>
  <si>
    <t>171052844</t>
  </si>
  <si>
    <t>02/05/77</t>
  </si>
  <si>
    <t>171100531</t>
  </si>
  <si>
    <t>ZANIRATO</t>
  </si>
  <si>
    <t>21/05/75</t>
  </si>
  <si>
    <t>171117503</t>
  </si>
  <si>
    <t>14/04/49</t>
  </si>
  <si>
    <t>171141372</t>
  </si>
  <si>
    <t>EVSTIFEEW</t>
  </si>
  <si>
    <t>20/09/58</t>
  </si>
  <si>
    <t>171154858</t>
  </si>
  <si>
    <t>09/11/62</t>
  </si>
  <si>
    <t>FEBERCH000030</t>
  </si>
  <si>
    <t>PREVIATI</t>
  </si>
  <si>
    <t>FEBERCH000035</t>
  </si>
  <si>
    <t>FEBONDH000008</t>
  </si>
  <si>
    <t>FEBONDH000013</t>
  </si>
  <si>
    <t>FEBONDH000023</t>
  </si>
  <si>
    <t>TRALLI</t>
  </si>
  <si>
    <t>FEBONDH000029</t>
  </si>
  <si>
    <t>FEBONDH000034</t>
  </si>
  <si>
    <t>RAMPONI</t>
  </si>
  <si>
    <t>FEVIGAH000007</t>
  </si>
  <si>
    <t>BRATTI</t>
  </si>
  <si>
    <t>LEVINO</t>
  </si>
  <si>
    <t>FEVIGAH000009</t>
  </si>
  <si>
    <t>FEVIGAH000010</t>
  </si>
  <si>
    <t>FEVIGAH000015</t>
  </si>
  <si>
    <t>DOLCETTI</t>
  </si>
  <si>
    <t>FEVIGAH000032</t>
  </si>
  <si>
    <t>BERTO</t>
  </si>
  <si>
    <t>XIIMFERR</t>
  </si>
  <si>
    <t>M170425</t>
  </si>
  <si>
    <t>Carife - Le Delizie Estensi</t>
  </si>
  <si>
    <t>170095169</t>
  </si>
  <si>
    <t>DAL POZZO</t>
  </si>
  <si>
    <t>PMAGFERR</t>
  </si>
  <si>
    <t>27/06/44</t>
  </si>
  <si>
    <t>170095170</t>
  </si>
  <si>
    <t>GIOVIANO</t>
  </si>
  <si>
    <t>26/09/50</t>
  </si>
  <si>
    <t>170095283</t>
  </si>
  <si>
    <t>DAMBROSIO</t>
  </si>
  <si>
    <t>SANDRA</t>
  </si>
  <si>
    <t>06/11/67</t>
  </si>
  <si>
    <t>170095286</t>
  </si>
  <si>
    <t>BIGNAMI</t>
  </si>
  <si>
    <t>ENEA</t>
  </si>
  <si>
    <t>13/11/81</t>
  </si>
  <si>
    <t>170095288</t>
  </si>
  <si>
    <t>15/01/72</t>
  </si>
  <si>
    <t>170095302</t>
  </si>
  <si>
    <t>VANZI</t>
  </si>
  <si>
    <t>04/09/49</t>
  </si>
  <si>
    <t>170095315</t>
  </si>
  <si>
    <t>GRILLANDA</t>
  </si>
  <si>
    <t>13/01/57</t>
  </si>
  <si>
    <t>170100587</t>
  </si>
  <si>
    <t>PALADINI</t>
  </si>
  <si>
    <t>17/10/78</t>
  </si>
  <si>
    <t>170105043</t>
  </si>
  <si>
    <t>06/10/74</t>
  </si>
  <si>
    <t>170106312</t>
  </si>
  <si>
    <t>GROSSI</t>
  </si>
  <si>
    <t>01/06/69</t>
  </si>
  <si>
    <t>170106366</t>
  </si>
  <si>
    <t>FRIGHI</t>
  </si>
  <si>
    <t>23/10/49</t>
  </si>
  <si>
    <t>170112615</t>
  </si>
  <si>
    <t>RIVAROLI</t>
  </si>
  <si>
    <t>170375724</t>
  </si>
  <si>
    <t>170791523</t>
  </si>
  <si>
    <t>BAGLIONI</t>
  </si>
  <si>
    <t>GIOVANNA</t>
  </si>
  <si>
    <t>21/10/72</t>
  </si>
  <si>
    <t>170847083</t>
  </si>
  <si>
    <t>PELLIZZOLA</t>
  </si>
  <si>
    <t>06/03/68</t>
  </si>
  <si>
    <t>170847224</t>
  </si>
  <si>
    <t>BUSATTI</t>
  </si>
  <si>
    <t>17/03/70</t>
  </si>
  <si>
    <t>170847409</t>
  </si>
  <si>
    <t>30/11/54</t>
  </si>
  <si>
    <t>170847411</t>
  </si>
  <si>
    <t>BERTONI</t>
  </si>
  <si>
    <t>17/07/51</t>
  </si>
  <si>
    <t>170847412</t>
  </si>
  <si>
    <t>17/09/48</t>
  </si>
  <si>
    <t>170847413</t>
  </si>
  <si>
    <t>BONDIOLI</t>
  </si>
  <si>
    <t>27/11/61</t>
  </si>
  <si>
    <t>170847414</t>
  </si>
  <si>
    <t>BORSATTI</t>
  </si>
  <si>
    <t>02/06/49</t>
  </si>
  <si>
    <t>170847417</t>
  </si>
  <si>
    <t>CANALE</t>
  </si>
  <si>
    <t>M. AURORA</t>
  </si>
  <si>
    <t>02/10/64</t>
  </si>
  <si>
    <t>170847419</t>
  </si>
  <si>
    <t>04/03/68</t>
  </si>
  <si>
    <t>170847422</t>
  </si>
  <si>
    <t>CHECCHI</t>
  </si>
  <si>
    <t>11/01/52</t>
  </si>
  <si>
    <t>170847426</t>
  </si>
  <si>
    <t>FRONTALI</t>
  </si>
  <si>
    <t>15/08/57</t>
  </si>
  <si>
    <t>170847435</t>
  </si>
  <si>
    <t>NASCI</t>
  </si>
  <si>
    <t>GRAZIANO</t>
  </si>
  <si>
    <t>170874096</t>
  </si>
  <si>
    <t>NICOLETTI</t>
  </si>
  <si>
    <t>18/03/74</t>
  </si>
  <si>
    <t>170874097</t>
  </si>
  <si>
    <t>NIZZI</t>
  </si>
  <si>
    <t>ORIANO</t>
  </si>
  <si>
    <t>15/04/61</t>
  </si>
  <si>
    <t>170874099</t>
  </si>
  <si>
    <t>PIGAIANI</t>
  </si>
  <si>
    <t>23/04/59</t>
  </si>
  <si>
    <t>170874102</t>
  </si>
  <si>
    <t>RINALDI</t>
  </si>
  <si>
    <t>02/01/59</t>
  </si>
  <si>
    <t>170874104</t>
  </si>
  <si>
    <t>ROMAGNOLI</t>
  </si>
  <si>
    <t>19/07/52</t>
  </si>
  <si>
    <t>170874105</t>
  </si>
  <si>
    <t>ROSATI</t>
  </si>
  <si>
    <t>13/04/58</t>
  </si>
  <si>
    <t>170874107</t>
  </si>
  <si>
    <t>SERBONI</t>
  </si>
  <si>
    <t>13/08/58</t>
  </si>
  <si>
    <t>170874110</t>
  </si>
  <si>
    <t>TOSATI</t>
  </si>
  <si>
    <t>02/06/48</t>
  </si>
  <si>
    <t>170874111</t>
  </si>
  <si>
    <t>30/08/53</t>
  </si>
  <si>
    <t>170874112</t>
  </si>
  <si>
    <t>VILLANI</t>
  </si>
  <si>
    <t>29/10/61</t>
  </si>
  <si>
    <t>170874113</t>
  </si>
  <si>
    <t>ZONARI</t>
  </si>
  <si>
    <t>12/06/60</t>
  </si>
  <si>
    <t>170888443</t>
  </si>
  <si>
    <t>TRAPELLA</t>
  </si>
  <si>
    <t>01/05/57</t>
  </si>
  <si>
    <t>170911472</t>
  </si>
  <si>
    <t>05/11/63</t>
  </si>
  <si>
    <t>170911482</t>
  </si>
  <si>
    <t>26/12/57</t>
  </si>
  <si>
    <t>170911486</t>
  </si>
  <si>
    <t>FORTINI</t>
  </si>
  <si>
    <t>26/12/39</t>
  </si>
  <si>
    <t>170911491</t>
  </si>
  <si>
    <t>PRETI</t>
  </si>
  <si>
    <t>03/04/80</t>
  </si>
  <si>
    <t>170911586</t>
  </si>
  <si>
    <t>MENEGATTI</t>
  </si>
  <si>
    <t>28/04/60</t>
  </si>
  <si>
    <t>170911664</t>
  </si>
  <si>
    <t>FAVALLI</t>
  </si>
  <si>
    <t>07/03/95</t>
  </si>
  <si>
    <t>170911667</t>
  </si>
  <si>
    <t>LANZONI</t>
  </si>
  <si>
    <t>28/02/66</t>
  </si>
  <si>
    <t>170911668</t>
  </si>
  <si>
    <t>MAINARDI</t>
  </si>
  <si>
    <t>ELENA</t>
  </si>
  <si>
    <t>25/07/68</t>
  </si>
  <si>
    <t>170911673</t>
  </si>
  <si>
    <t>PALLARA</t>
  </si>
  <si>
    <t>26/02/76</t>
  </si>
  <si>
    <t>170911676</t>
  </si>
  <si>
    <t>DAEVID</t>
  </si>
  <si>
    <t>13/08/82</t>
  </si>
  <si>
    <t>170915012</t>
  </si>
  <si>
    <t>MIOLA</t>
  </si>
  <si>
    <t>21/12/1962</t>
  </si>
  <si>
    <t>170943254</t>
  </si>
  <si>
    <t>170943348</t>
  </si>
  <si>
    <t>DIANATI</t>
  </si>
  <si>
    <t>16/03/65</t>
  </si>
  <si>
    <t>170943350</t>
  </si>
  <si>
    <t>FELLETTI</t>
  </si>
  <si>
    <t>03/09/71</t>
  </si>
  <si>
    <t>170943353</t>
  </si>
  <si>
    <t>GAROLLA</t>
  </si>
  <si>
    <t>11/11/62</t>
  </si>
  <si>
    <t>170943357</t>
  </si>
  <si>
    <t>MELANDRI</t>
  </si>
  <si>
    <t>02/12/72</t>
  </si>
  <si>
    <t>170943361</t>
  </si>
  <si>
    <t>SPADONI</t>
  </si>
  <si>
    <t>08/05/68</t>
  </si>
  <si>
    <t>170943382</t>
  </si>
  <si>
    <t>STORARI</t>
  </si>
  <si>
    <t>02/08/60</t>
  </si>
  <si>
    <t>170943389</t>
  </si>
  <si>
    <t>MASSELLANI</t>
  </si>
  <si>
    <t>01/09/43</t>
  </si>
  <si>
    <t>170967454</t>
  </si>
  <si>
    <t>BOTTAI</t>
  </si>
  <si>
    <t>05/01/73</t>
  </si>
  <si>
    <t>170967560</t>
  </si>
  <si>
    <t>POGGI</t>
  </si>
  <si>
    <t>DANNY</t>
  </si>
  <si>
    <t>28/07/87</t>
  </si>
  <si>
    <t>171014390</t>
  </si>
  <si>
    <t>NICO</t>
  </si>
  <si>
    <t>18/10/72</t>
  </si>
  <si>
    <t>171014423</t>
  </si>
  <si>
    <t>GRANATA</t>
  </si>
  <si>
    <t>27/10/61</t>
  </si>
  <si>
    <t>CONSFERR</t>
  </si>
  <si>
    <t>171043054</t>
  </si>
  <si>
    <t>OSSI</t>
  </si>
  <si>
    <t>29/04/61</t>
  </si>
  <si>
    <t>171053051</t>
  </si>
  <si>
    <t>26/12/71</t>
  </si>
  <si>
    <t>171100521</t>
  </si>
  <si>
    <t>22/05/90</t>
  </si>
  <si>
    <t>171100579</t>
  </si>
  <si>
    <t>SACCHI</t>
  </si>
  <si>
    <t>13/12/71</t>
  </si>
  <si>
    <t>171164955</t>
  </si>
  <si>
    <t>FAGGIOLI</t>
  </si>
  <si>
    <t>24/10/56</t>
  </si>
  <si>
    <t>171173302</t>
  </si>
  <si>
    <t>CALURA</t>
  </si>
  <si>
    <t>RUGGERO</t>
  </si>
  <si>
    <t>22/04/61</t>
  </si>
  <si>
    <t>FEBERCH000015</t>
  </si>
  <si>
    <t>FEMARCH000028</t>
  </si>
  <si>
    <t>FEMARCH000049</t>
  </si>
  <si>
    <t>CARLONI</t>
  </si>
  <si>
    <t>BRUNELLO</t>
  </si>
  <si>
    <t>FEMIRAH000018</t>
  </si>
  <si>
    <t>VERGNANI</t>
  </si>
  <si>
    <t>FERIMIH000005</t>
  </si>
  <si>
    <t>BARBIERI</t>
  </si>
  <si>
    <t>FERUOTH000053</t>
  </si>
  <si>
    <t>FERRIOLI</t>
  </si>
  <si>
    <t>FERUOTH000054</t>
  </si>
  <si>
    <t>FEVIGAH000033</t>
  </si>
  <si>
    <t>MAZZETTO</t>
  </si>
  <si>
    <t>M170501</t>
  </si>
  <si>
    <t xml:space="preserve"> 1 Maggio - G.C. S. Anna</t>
  </si>
  <si>
    <t>170056356</t>
  </si>
  <si>
    <t>27/08/1958</t>
  </si>
  <si>
    <t>170095168</t>
  </si>
  <si>
    <t>17/05/54</t>
  </si>
  <si>
    <t>170408276</t>
  </si>
  <si>
    <t>30/04/40</t>
  </si>
  <si>
    <t>170801794</t>
  </si>
  <si>
    <t>PETRUCCI</t>
  </si>
  <si>
    <t>S.ANNA</t>
  </si>
  <si>
    <t>290</t>
  </si>
  <si>
    <t>26/10/40</t>
  </si>
  <si>
    <t>170847415</t>
  </si>
  <si>
    <t>Barbieri</t>
  </si>
  <si>
    <t>GianPaolo</t>
  </si>
  <si>
    <t>05/05/55</t>
  </si>
  <si>
    <t>170847427</t>
  </si>
  <si>
    <t>GARGIONI</t>
  </si>
  <si>
    <t>24/07/53</t>
  </si>
  <si>
    <t>170874691</t>
  </si>
  <si>
    <t xml:space="preserve">BARONE </t>
  </si>
  <si>
    <t>CARMELO</t>
  </si>
  <si>
    <t>06/04/1953</t>
  </si>
  <si>
    <t>170874696</t>
  </si>
  <si>
    <t>20/03/1963</t>
  </si>
  <si>
    <t>170911481</t>
  </si>
  <si>
    <t>AMATI</t>
  </si>
  <si>
    <t>25/08/44</t>
  </si>
  <si>
    <t>170911727</t>
  </si>
  <si>
    <t>170943358</t>
  </si>
  <si>
    <t>ORLANDINI</t>
  </si>
  <si>
    <t>05/08/64</t>
  </si>
  <si>
    <t>170943380</t>
  </si>
  <si>
    <t>PAVAN</t>
  </si>
  <si>
    <t>13/03/60</t>
  </si>
  <si>
    <t>170967455</t>
  </si>
  <si>
    <t>GUIDI</t>
  </si>
  <si>
    <t>09/11/51</t>
  </si>
  <si>
    <t>170967558</t>
  </si>
  <si>
    <t>23/04/72</t>
  </si>
  <si>
    <t>170967581</t>
  </si>
  <si>
    <t>CHIAVIERI</t>
  </si>
  <si>
    <t>29/11/69</t>
  </si>
  <si>
    <t>170967601</t>
  </si>
  <si>
    <t>PASQUALI</t>
  </si>
  <si>
    <t>19/09/67</t>
  </si>
  <si>
    <t>170985200</t>
  </si>
  <si>
    <t>11/11/61</t>
  </si>
  <si>
    <t>170985201</t>
  </si>
  <si>
    <t>14/02/51</t>
  </si>
  <si>
    <t>170985202</t>
  </si>
  <si>
    <t>09/01/73</t>
  </si>
  <si>
    <t>171000400</t>
  </si>
  <si>
    <t>BARI</t>
  </si>
  <si>
    <t>DOMENICO</t>
  </si>
  <si>
    <t>23/10/60</t>
  </si>
  <si>
    <t>171024241</t>
  </si>
  <si>
    <t>RIGHINI</t>
  </si>
  <si>
    <t>23/10/81</t>
  </si>
  <si>
    <t>171024242</t>
  </si>
  <si>
    <t>22/01/44</t>
  </si>
  <si>
    <t>171024461</t>
  </si>
  <si>
    <t>CASINI</t>
  </si>
  <si>
    <t>28/06/84</t>
  </si>
  <si>
    <t>171074737</t>
  </si>
  <si>
    <t>CONTI</t>
  </si>
  <si>
    <t>01/03/62</t>
  </si>
  <si>
    <t>171074981</t>
  </si>
  <si>
    <t>GHELFI</t>
  </si>
  <si>
    <t>25/09/64</t>
  </si>
  <si>
    <t>171100571</t>
  </si>
  <si>
    <t>FRABETTI</t>
  </si>
  <si>
    <t>18/07/63</t>
  </si>
  <si>
    <t>171100574</t>
  </si>
  <si>
    <t>SCARANARO</t>
  </si>
  <si>
    <t>DEBORA</t>
  </si>
  <si>
    <t>14/11/69</t>
  </si>
  <si>
    <t>171117464</t>
  </si>
  <si>
    <t>VECCHIATTINI</t>
  </si>
  <si>
    <t>10/10/63</t>
  </si>
  <si>
    <t>171154786</t>
  </si>
  <si>
    <t>10/08/72</t>
  </si>
  <si>
    <t>171184192</t>
  </si>
  <si>
    <t>SITA</t>
  </si>
  <si>
    <t>09/04/59</t>
  </si>
  <si>
    <t>171206237</t>
  </si>
  <si>
    <t>NARDINI</t>
  </si>
  <si>
    <t>30/07/55</t>
  </si>
  <si>
    <t>FEBERCH000038</t>
  </si>
  <si>
    <t>ZIRONI</t>
  </si>
  <si>
    <t>FEBERMH000017</t>
  </si>
  <si>
    <t>POGGFERR</t>
  </si>
  <si>
    <t>FEBONDH000035</t>
  </si>
  <si>
    <t>FEMARCH000011</t>
  </si>
  <si>
    <t>FEMIRAH000029</t>
  </si>
  <si>
    <t>FEMIRAH000030</t>
  </si>
  <si>
    <t>CANTONI</t>
  </si>
  <si>
    <t>FEPHONH000006</t>
  </si>
  <si>
    <t>FERUOTH000028</t>
  </si>
  <si>
    <t>FEVIGAH000012</t>
  </si>
  <si>
    <t>MIRCO</t>
  </si>
  <si>
    <t>M170506</t>
  </si>
  <si>
    <t>G.C. TMP Occhiobello</t>
  </si>
  <si>
    <t>FERROCCH</t>
  </si>
  <si>
    <t>ROFEOCCH</t>
  </si>
  <si>
    <t>170095308</t>
  </si>
  <si>
    <t>GRAZIA</t>
  </si>
  <si>
    <t>28/02/82</t>
  </si>
  <si>
    <t>MIGLOCCH</t>
  </si>
  <si>
    <t>OCCHOCCH</t>
  </si>
  <si>
    <t>170915148</t>
  </si>
  <si>
    <t>170943387</t>
  </si>
  <si>
    <t>25/04/53</t>
  </si>
  <si>
    <t>170967555</t>
  </si>
  <si>
    <t>17/11/77</t>
  </si>
  <si>
    <t>171010308</t>
  </si>
  <si>
    <t>MARTINELLI</t>
  </si>
  <si>
    <t>171010310</t>
  </si>
  <si>
    <t>BADIALE</t>
  </si>
  <si>
    <t>171206231</t>
  </si>
  <si>
    <t>GIOVANNETTI</t>
  </si>
  <si>
    <t>UMBERTO</t>
  </si>
  <si>
    <t>08/04/74</t>
  </si>
  <si>
    <t>COPPOCCH</t>
  </si>
  <si>
    <t>FEBERMH000018</t>
  </si>
  <si>
    <t>POGGOCCH</t>
  </si>
  <si>
    <t>BONDOCCH</t>
  </si>
  <si>
    <t>FEBOSAH000001</t>
  </si>
  <si>
    <t>TOSINI</t>
  </si>
  <si>
    <t>OSCAR</t>
  </si>
  <si>
    <t>G.C. BOSARO EMIC</t>
  </si>
  <si>
    <t>8006</t>
  </si>
  <si>
    <t>MIRAOCCH</t>
  </si>
  <si>
    <t>FEMIRAH000028</t>
  </si>
  <si>
    <t>MANFERDINI</t>
  </si>
  <si>
    <t>ROMOLO</t>
  </si>
  <si>
    <t>MASIOCCH</t>
  </si>
  <si>
    <t>VIGAOCCH</t>
  </si>
  <si>
    <t>ROVIOCCH</t>
  </si>
  <si>
    <t>FEVOGAH000009</t>
  </si>
  <si>
    <t xml:space="preserve">FERRARI </t>
  </si>
  <si>
    <t>FEVOGAH000010</t>
  </si>
  <si>
    <t>GHIROTTI</t>
  </si>
  <si>
    <t>FEVOGAH000011</t>
  </si>
  <si>
    <t>PAPA</t>
  </si>
  <si>
    <t>M170513</t>
  </si>
  <si>
    <t>CSP - Giro dei Market</t>
  </si>
  <si>
    <t>170100581</t>
  </si>
  <si>
    <t>FIORENTINI</t>
  </si>
  <si>
    <t>25/06/55</t>
  </si>
  <si>
    <t>170100582</t>
  </si>
  <si>
    <t>SAMBRI</t>
  </si>
  <si>
    <t>MONICA</t>
  </si>
  <si>
    <t>16/08/57</t>
  </si>
  <si>
    <t>170911490</t>
  </si>
  <si>
    <t>PEDERZINI</t>
  </si>
  <si>
    <t>NOBER</t>
  </si>
  <si>
    <t>21/05/51</t>
  </si>
  <si>
    <t>170943355</t>
  </si>
  <si>
    <t>MARINELLI</t>
  </si>
  <si>
    <t>10/03/74</t>
  </si>
  <si>
    <t>170943363</t>
  </si>
  <si>
    <t>31/12/49</t>
  </si>
  <si>
    <t>FEBERCH000032</t>
  </si>
  <si>
    <t>ROVERSI</t>
  </si>
  <si>
    <t>ALBERTINO</t>
  </si>
  <si>
    <t>FEBERCH000045</t>
  </si>
  <si>
    <t>DELLA VECCHIA</t>
  </si>
  <si>
    <t>FEBONDH000036</t>
  </si>
  <si>
    <t>FERRI</t>
  </si>
  <si>
    <t>FERUOTH000062</t>
  </si>
  <si>
    <t>MALESANI</t>
  </si>
  <si>
    <t>M170520</t>
  </si>
  <si>
    <t>G.C.M. Migliarino</t>
  </si>
  <si>
    <t>MIGLMIGL</t>
  </si>
  <si>
    <t>170332001</t>
  </si>
  <si>
    <t>TROMBINI</t>
  </si>
  <si>
    <t>23/04/73</t>
  </si>
  <si>
    <t>LAGOMIGL</t>
  </si>
  <si>
    <t>FORMMIGL</t>
  </si>
  <si>
    <t>FERRMIGL</t>
  </si>
  <si>
    <t>PMAGMIGL</t>
  </si>
  <si>
    <t>170911467</t>
  </si>
  <si>
    <t>BARILLANI</t>
  </si>
  <si>
    <t>31/10/66</t>
  </si>
  <si>
    <t>170911473</t>
  </si>
  <si>
    <t>TOMMASO</t>
  </si>
  <si>
    <t>19/10/99</t>
  </si>
  <si>
    <t>170911479</t>
  </si>
  <si>
    <t>RUFFONI</t>
  </si>
  <si>
    <t>09/04/64</t>
  </si>
  <si>
    <t>170911488</t>
  </si>
  <si>
    <t>13/09/76</t>
  </si>
  <si>
    <t>171000406</t>
  </si>
  <si>
    <t>BRUGNATTI</t>
  </si>
  <si>
    <t>171024227</t>
  </si>
  <si>
    <t>SCHINCAGLIA</t>
  </si>
  <si>
    <t>CARLETTO</t>
  </si>
  <si>
    <t>12/05/47</t>
  </si>
  <si>
    <t>COPPMIGL</t>
  </si>
  <si>
    <t>BONDMIGL</t>
  </si>
  <si>
    <t>MASIMIGL</t>
  </si>
  <si>
    <t>VIGAMIGL</t>
  </si>
  <si>
    <t>M170602</t>
  </si>
  <si>
    <t>Gran Fondo Ferrara - Calaone</t>
  </si>
  <si>
    <t>170386479</t>
  </si>
  <si>
    <t>TAROZZI</t>
  </si>
  <si>
    <t>20/03/1975</t>
  </si>
  <si>
    <t>170847225</t>
  </si>
  <si>
    <t>GRAZIADEI</t>
  </si>
  <si>
    <t>29/01/66</t>
  </si>
  <si>
    <t>170847416</t>
  </si>
  <si>
    <t>CAMPORA</t>
  </si>
  <si>
    <t>03/08/42</t>
  </si>
  <si>
    <t>170847425</t>
  </si>
  <si>
    <t>FORNASARI</t>
  </si>
  <si>
    <t>02/11/61</t>
  </si>
  <si>
    <t>170911716</t>
  </si>
  <si>
    <t>30/09/56</t>
  </si>
  <si>
    <t>170911722</t>
  </si>
  <si>
    <t>LORENA</t>
  </si>
  <si>
    <t>15/03/60</t>
  </si>
  <si>
    <t>170943215</t>
  </si>
  <si>
    <t>05/04/72</t>
  </si>
  <si>
    <t>170943227</t>
  </si>
  <si>
    <t>FIORATTI</t>
  </si>
  <si>
    <t>16/07/72</t>
  </si>
  <si>
    <t>170943231</t>
  </si>
  <si>
    <t>ZAMBONINI</t>
  </si>
  <si>
    <t>02/01/66</t>
  </si>
  <si>
    <t>170943377</t>
  </si>
  <si>
    <t>LEONETTI</t>
  </si>
  <si>
    <t>27/10/62</t>
  </si>
  <si>
    <t>170967417</t>
  </si>
  <si>
    <t>ARTIBANO</t>
  </si>
  <si>
    <t>CICLOSPORT COPPARO</t>
  </si>
  <si>
    <t>287</t>
  </si>
  <si>
    <t>23/06/54</t>
  </si>
  <si>
    <t>171024233</t>
  </si>
  <si>
    <t>DROGHETTI</t>
  </si>
  <si>
    <t>02/03/64</t>
  </si>
  <si>
    <t>171024342</t>
  </si>
  <si>
    <t>MARDEGAN</t>
  </si>
  <si>
    <t>19/02/62</t>
  </si>
  <si>
    <t>171074881</t>
  </si>
  <si>
    <t>BARIANI</t>
  </si>
  <si>
    <t>30/11/48</t>
  </si>
  <si>
    <t>FEDEKAH000001</t>
  </si>
  <si>
    <t>DEKA - ROVIGO</t>
  </si>
  <si>
    <t>8035</t>
  </si>
  <si>
    <t>ROVIFERR</t>
  </si>
  <si>
    <t>FEDEKAH000002</t>
  </si>
  <si>
    <t>FEDEKAH000003</t>
  </si>
  <si>
    <t>FEDEKAH000004</t>
  </si>
  <si>
    <t>OCCHIALI</t>
  </si>
  <si>
    <t>FEFREBH000001</t>
  </si>
  <si>
    <t>AZZOLINI</t>
  </si>
  <si>
    <t>FREE BIKE BONDENO</t>
  </si>
  <si>
    <t>8011</t>
  </si>
  <si>
    <t>FEPATRH000001</t>
  </si>
  <si>
    <t>BORTOLAZZI</t>
  </si>
  <si>
    <t>SAN PATRIZIO - RAVENNA</t>
  </si>
  <si>
    <t>8036</t>
  </si>
  <si>
    <t>RAVEFERR</t>
  </si>
  <si>
    <t>FEPATRH000002</t>
  </si>
  <si>
    <t>DAINESE</t>
  </si>
  <si>
    <t>DAVID</t>
  </si>
  <si>
    <t>FEPATRH000003</t>
  </si>
  <si>
    <t>SOFFRITTI</t>
  </si>
  <si>
    <t>FEPATRH000004</t>
  </si>
  <si>
    <t>FEPATRH000005</t>
  </si>
  <si>
    <t>VENTURI</t>
  </si>
  <si>
    <t>FEPATRH000006</t>
  </si>
  <si>
    <t>FEPHONH000021</t>
  </si>
  <si>
    <t>BENUZZI</t>
  </si>
  <si>
    <t>FEPHONH000022</t>
  </si>
  <si>
    <t>FERIMIH000006</t>
  </si>
  <si>
    <t>SANFILIPPO</t>
  </si>
  <si>
    <t>FERUOTH000063</t>
  </si>
  <si>
    <t>ZELATI</t>
  </si>
  <si>
    <t>FESPEEH000003</t>
  </si>
  <si>
    <t>MUNERATI</t>
  </si>
  <si>
    <t>FEVOGAH000012</t>
  </si>
  <si>
    <t>HAMROUNI</t>
  </si>
  <si>
    <t>OUAEL</t>
  </si>
  <si>
    <t>M170624</t>
  </si>
  <si>
    <t>5^ Trofeo ANIAD Ferrara - Funo</t>
  </si>
  <si>
    <t>170874138</t>
  </si>
  <si>
    <t>22/05/73</t>
  </si>
  <si>
    <t>170985203</t>
  </si>
  <si>
    <t>17/04/29</t>
  </si>
  <si>
    <t>171014378</t>
  </si>
  <si>
    <t>ZAMARA</t>
  </si>
  <si>
    <t>VASCO</t>
  </si>
  <si>
    <t>06/02/41</t>
  </si>
  <si>
    <t>171024128</t>
  </si>
  <si>
    <t>CANIATI</t>
  </si>
  <si>
    <t>MIRELLA</t>
  </si>
  <si>
    <t>10/07/44</t>
  </si>
  <si>
    <t>FECESEH000003</t>
  </si>
  <si>
    <t>BANZI</t>
  </si>
  <si>
    <t>LILIANO</t>
  </si>
  <si>
    <t>FERUOTH000024</t>
  </si>
  <si>
    <t>MALUCELLI</t>
  </si>
  <si>
    <t>M170708</t>
  </si>
  <si>
    <t>Cicloraduno di Consandolo</t>
  </si>
  <si>
    <t>170985209</t>
  </si>
  <si>
    <t>10/05/46</t>
  </si>
  <si>
    <t>POGGCONS</t>
  </si>
  <si>
    <t>FEMARCH000045</t>
  </si>
  <si>
    <t>MARCINELLI</t>
  </si>
  <si>
    <t>H710160755104</t>
  </si>
  <si>
    <t>ANDREGHETTI</t>
  </si>
  <si>
    <t>05/12/49</t>
  </si>
  <si>
    <t>H710160870015</t>
  </si>
  <si>
    <t>10/06/49</t>
  </si>
  <si>
    <t>M170709</t>
  </si>
  <si>
    <t>170063383</t>
  </si>
  <si>
    <t>CAZZOLA</t>
  </si>
  <si>
    <t>Trofeo Borghi Bike</t>
  </si>
  <si>
    <t>23/04/65</t>
  </si>
  <si>
    <t>170095297</t>
  </si>
  <si>
    <t>CALZAVARINI</t>
  </si>
  <si>
    <t>12/08/82</t>
  </si>
  <si>
    <t>170095299</t>
  </si>
  <si>
    <t>RIGONI</t>
  </si>
  <si>
    <t>20/03/69</t>
  </si>
  <si>
    <t>170888440</t>
  </si>
  <si>
    <t>01/02/47</t>
  </si>
  <si>
    <t>170911630</t>
  </si>
  <si>
    <t>30/06/58</t>
  </si>
  <si>
    <t>170911748</t>
  </si>
  <si>
    <t>BERTAZZINI</t>
  </si>
  <si>
    <t>30/06/49</t>
  </si>
  <si>
    <t>170943202</t>
  </si>
  <si>
    <t>BARBONI</t>
  </si>
  <si>
    <t>05/08/74</t>
  </si>
  <si>
    <t>170943203</t>
  </si>
  <si>
    <t>CRIVELLARO</t>
  </si>
  <si>
    <t>08/01/64</t>
  </si>
  <si>
    <t>170943252</t>
  </si>
  <si>
    <t>30/05/69</t>
  </si>
  <si>
    <t>170943395</t>
  </si>
  <si>
    <t>MELCHIORRI</t>
  </si>
  <si>
    <t>16/06/63</t>
  </si>
  <si>
    <t>170967547</t>
  </si>
  <si>
    <t>BUONGIORNO</t>
  </si>
  <si>
    <t>TEODOSIO GIOVANNI</t>
  </si>
  <si>
    <t>27/03/61</t>
  </si>
  <si>
    <t>171014384</t>
  </si>
  <si>
    <t>BOVI</t>
  </si>
  <si>
    <t>ALDO</t>
  </si>
  <si>
    <t>15/03/67</t>
  </si>
  <si>
    <t>171043057</t>
  </si>
  <si>
    <t>VANZINI</t>
  </si>
  <si>
    <t>14/08/46</t>
  </si>
  <si>
    <t>171074876</t>
  </si>
  <si>
    <t>SPETTOLI</t>
  </si>
  <si>
    <t>08/04/43</t>
  </si>
  <si>
    <t>171100420</t>
  </si>
  <si>
    <t>15/12/55</t>
  </si>
  <si>
    <t>FEMIRAH000031</t>
  </si>
  <si>
    <t>CAVICCHI</t>
  </si>
  <si>
    <t>M170715</t>
  </si>
  <si>
    <t>CSP - 15^ Mediofondo del PO</t>
  </si>
  <si>
    <t>170888544</t>
  </si>
  <si>
    <t>ZAGHI</t>
  </si>
  <si>
    <t>MATTEO</t>
  </si>
  <si>
    <t>170911476</t>
  </si>
  <si>
    <t>MARGIOTTA</t>
  </si>
  <si>
    <t>ANTONIO DOMENICO</t>
  </si>
  <si>
    <t>21/04/81</t>
  </si>
  <si>
    <t>170943230</t>
  </si>
  <si>
    <t>TESTA</t>
  </si>
  <si>
    <t>03/12/75</t>
  </si>
  <si>
    <t>170943259</t>
  </si>
  <si>
    <t>STELLA</t>
  </si>
  <si>
    <t>16/02/65</t>
  </si>
  <si>
    <t>170967548</t>
  </si>
  <si>
    <t>BUSOLI</t>
  </si>
  <si>
    <t>11/09/63</t>
  </si>
  <si>
    <t>171100425</t>
  </si>
  <si>
    <t>BECIANI</t>
  </si>
  <si>
    <t>TEAM M.B.M. ASD - MIGLIARO</t>
  </si>
  <si>
    <t>1073</t>
  </si>
  <si>
    <t>FEBONDH000028</t>
  </si>
  <si>
    <t>FEBONDH000032</t>
  </si>
  <si>
    <t>BALANZONI</t>
  </si>
  <si>
    <t>FECASTH000001</t>
  </si>
  <si>
    <t>ANDREOTTI</t>
  </si>
  <si>
    <t>CASTELMASSA</t>
  </si>
  <si>
    <t>8008</t>
  </si>
  <si>
    <t>CASTFERR</t>
  </si>
  <si>
    <t>FECASTH000002</t>
  </si>
  <si>
    <t xml:space="preserve">BETTOLA </t>
  </si>
  <si>
    <t>FECASTH000003</t>
  </si>
  <si>
    <t>GENNARI</t>
  </si>
  <si>
    <t>FECASTH000004</t>
  </si>
  <si>
    <t>NEGRI</t>
  </si>
  <si>
    <t>FECASTH000005</t>
  </si>
  <si>
    <t>PULGA</t>
  </si>
  <si>
    <t>FECASTH000006</t>
  </si>
  <si>
    <t>RAGAZZI</t>
  </si>
  <si>
    <t>FECASTH000007</t>
  </si>
  <si>
    <t>SIMI</t>
  </si>
  <si>
    <t>TONINO</t>
  </si>
  <si>
    <t>FECASTH000008</t>
  </si>
  <si>
    <t>ANGIOLINIO</t>
  </si>
  <si>
    <t>FECASTH000009</t>
  </si>
  <si>
    <t>TURRINI</t>
  </si>
  <si>
    <t>FECASTH000010</t>
  </si>
  <si>
    <t>FESANPH000003</t>
  </si>
  <si>
    <t>M170722</t>
  </si>
  <si>
    <t>UISP - Cicloraduno Velodromo Fausto Coppi</t>
  </si>
  <si>
    <t>170112598</t>
  </si>
  <si>
    <t>SARA</t>
  </si>
  <si>
    <t>26/10/80</t>
  </si>
  <si>
    <t>170753065</t>
  </si>
  <si>
    <t>PARTEL</t>
  </si>
  <si>
    <t>09/10/71</t>
  </si>
  <si>
    <t>170911493</t>
  </si>
  <si>
    <t>TINOZZI</t>
  </si>
  <si>
    <t>10/05/45</t>
  </si>
  <si>
    <t>170943212</t>
  </si>
  <si>
    <t>GALEAZZO</t>
  </si>
  <si>
    <t>16/01/48</t>
  </si>
  <si>
    <t>FEBERCH000017</t>
  </si>
  <si>
    <t>FEDEFRH000007</t>
  </si>
  <si>
    <t>M170903</t>
  </si>
  <si>
    <t>Gran Fondo Ferrara Bike</t>
  </si>
  <si>
    <t>170858170</t>
  </si>
  <si>
    <t>BUSELLI</t>
  </si>
  <si>
    <t>BITONE</t>
  </si>
  <si>
    <t>H010945</t>
  </si>
  <si>
    <t>BITOFERR</t>
  </si>
  <si>
    <t>24/06/65</t>
  </si>
  <si>
    <t>170858236</t>
  </si>
  <si>
    <t>TOMA</t>
  </si>
  <si>
    <t>24/07/65</t>
  </si>
  <si>
    <t>170858294</t>
  </si>
  <si>
    <t>LEVERRIER</t>
  </si>
  <si>
    <t>ALAIN</t>
  </si>
  <si>
    <t>11/03/49</t>
  </si>
  <si>
    <t>170858296</t>
  </si>
  <si>
    <t>BURGIN</t>
  </si>
  <si>
    <t>14/07/60</t>
  </si>
  <si>
    <t>170874693</t>
  </si>
  <si>
    <t>BRETTA</t>
  </si>
  <si>
    <t>13/08/1942</t>
  </si>
  <si>
    <t>170874708</t>
  </si>
  <si>
    <t xml:space="preserve">RESCA </t>
  </si>
  <si>
    <t>19/10/1947</t>
  </si>
  <si>
    <t>170874709</t>
  </si>
  <si>
    <t>SALVIOLI</t>
  </si>
  <si>
    <t>UBER</t>
  </si>
  <si>
    <t>23/08/1955</t>
  </si>
  <si>
    <t>170874712</t>
  </si>
  <si>
    <t>TOMMASINI</t>
  </si>
  <si>
    <t>26/05/1959</t>
  </si>
  <si>
    <t>170875003</t>
  </si>
  <si>
    <t>GIULIANI</t>
  </si>
  <si>
    <t>10/02/43</t>
  </si>
  <si>
    <t>170898156</t>
  </si>
  <si>
    <t>VARANI</t>
  </si>
  <si>
    <t>ELIO</t>
  </si>
  <si>
    <t>15/05/56</t>
  </si>
  <si>
    <t>170911654</t>
  </si>
  <si>
    <t>BACILIERI</t>
  </si>
  <si>
    <t>27/08/58</t>
  </si>
  <si>
    <t>170943394</t>
  </si>
  <si>
    <t>01/08/44</t>
  </si>
  <si>
    <t>171154755</t>
  </si>
  <si>
    <t>09/04/73</t>
  </si>
  <si>
    <t>M170909</t>
  </si>
  <si>
    <t>Trofeo Ciclosport Copparo</t>
  </si>
  <si>
    <t>BARICOPP</t>
  </si>
  <si>
    <t>MIGLCOPP</t>
  </si>
  <si>
    <t>FERRCOPP</t>
  </si>
  <si>
    <t>170106966</t>
  </si>
  <si>
    <t>MOLINARI</t>
  </si>
  <si>
    <t>25/06/1980</t>
  </si>
  <si>
    <t>FORMCOPP</t>
  </si>
  <si>
    <t>LAGOCOPP</t>
  </si>
  <si>
    <t>170888677</t>
  </si>
  <si>
    <t>ARMANDI</t>
  </si>
  <si>
    <t>COPPCOPP</t>
  </si>
  <si>
    <t>27/05/50</t>
  </si>
  <si>
    <t>170888682</t>
  </si>
  <si>
    <t>BURINI</t>
  </si>
  <si>
    <t>05/03/42</t>
  </si>
  <si>
    <t>170888683</t>
  </si>
  <si>
    <t>EURO</t>
  </si>
  <si>
    <t>31/03/40</t>
  </si>
  <si>
    <t>170888686</t>
  </si>
  <si>
    <t>CELATI</t>
  </si>
  <si>
    <t>05/07/48</t>
  </si>
  <si>
    <t>170888690</t>
  </si>
  <si>
    <t>21/04/47</t>
  </si>
  <si>
    <t>170911448</t>
  </si>
  <si>
    <t>MORETTI</t>
  </si>
  <si>
    <t>NELIS</t>
  </si>
  <si>
    <t>11/02/46</t>
  </si>
  <si>
    <t>170911457</t>
  </si>
  <si>
    <t>SIMONI</t>
  </si>
  <si>
    <t>DENNI</t>
  </si>
  <si>
    <t>14/06/49</t>
  </si>
  <si>
    <t>170911460</t>
  </si>
  <si>
    <t>TUMIATI</t>
  </si>
  <si>
    <t>18/11/47</t>
  </si>
  <si>
    <t>ROFECOPP</t>
  </si>
  <si>
    <t>170943373</t>
  </si>
  <si>
    <t>ASTOLFI</t>
  </si>
  <si>
    <t>16/01/55</t>
  </si>
  <si>
    <t>170967404</t>
  </si>
  <si>
    <t>BELLINI</t>
  </si>
  <si>
    <t>21/02/47</t>
  </si>
  <si>
    <t>170967415</t>
  </si>
  <si>
    <t>FULVIO</t>
  </si>
  <si>
    <t>02/04/54</t>
  </si>
  <si>
    <t>170967416</t>
  </si>
  <si>
    <t>14/07/31</t>
  </si>
  <si>
    <t>170985211</t>
  </si>
  <si>
    <t>04/03/57</t>
  </si>
  <si>
    <t>171154787</t>
  </si>
  <si>
    <t>SILVIO</t>
  </si>
  <si>
    <t>21/05/52</t>
  </si>
  <si>
    <t>171218546</t>
  </si>
  <si>
    <t>14/06/41</t>
  </si>
  <si>
    <t>171254388</t>
  </si>
  <si>
    <t>ASD CORONELLA</t>
  </si>
  <si>
    <t>317</t>
  </si>
  <si>
    <t>COROCOPP</t>
  </si>
  <si>
    <t>26/08/54</t>
  </si>
  <si>
    <t>BONDCOPP</t>
  </si>
  <si>
    <t>FEDEFRH000002</t>
  </si>
  <si>
    <t>BOLOCOPP</t>
  </si>
  <si>
    <t>MIRACOPP</t>
  </si>
  <si>
    <t>MASICOPP</t>
  </si>
  <si>
    <t>VIGACOPP</t>
  </si>
  <si>
    <t>M170924</t>
  </si>
  <si>
    <t>G.F. GCM Migliarino</t>
  </si>
  <si>
    <t>170095267</t>
  </si>
  <si>
    <t>10/07/68</t>
  </si>
  <si>
    <t>170095270</t>
  </si>
  <si>
    <t>13/09/83</t>
  </si>
  <si>
    <t>ROFEMIGL</t>
  </si>
  <si>
    <t>170332202</t>
  </si>
  <si>
    <t>FARINELLA</t>
  </si>
  <si>
    <t>GIAN MARIA</t>
  </si>
  <si>
    <t>TEAM SPARROW CLUB MAGNAVACCA ASD</t>
  </si>
  <si>
    <t>1066</t>
  </si>
  <si>
    <t>PGARMIGL</t>
  </si>
  <si>
    <t>05/04/73</t>
  </si>
  <si>
    <t>170332213</t>
  </si>
  <si>
    <t>BECCARI</t>
  </si>
  <si>
    <t>22/06/71</t>
  </si>
  <si>
    <t>170834105</t>
  </si>
  <si>
    <t>ZAMARIOLA</t>
  </si>
  <si>
    <t>LE VENEZIE</t>
  </si>
  <si>
    <t>555</t>
  </si>
  <si>
    <t>JOLAMIGL</t>
  </si>
  <si>
    <t>22/05/69</t>
  </si>
  <si>
    <t>170943390</t>
  </si>
  <si>
    <t>TINGHINO</t>
  </si>
  <si>
    <t>06/01/60</t>
  </si>
  <si>
    <t>171117502</t>
  </si>
  <si>
    <t>MANZOLA</t>
  </si>
  <si>
    <t>171197209</t>
  </si>
  <si>
    <t>BERTARELLI</t>
  </si>
  <si>
    <t>DANTE</t>
  </si>
  <si>
    <t>RAVEMIGL</t>
  </si>
  <si>
    <t>Nome</t>
  </si>
  <si>
    <t>Cognome</t>
  </si>
  <si>
    <t>Società</t>
  </si>
  <si>
    <t>Presenze</t>
  </si>
  <si>
    <t>% Presenze</t>
  </si>
  <si>
    <t>FERRARA - MESOLA</t>
  </si>
  <si>
    <t>GIRO DELLE DELIZIE ESTENSI</t>
  </si>
  <si>
    <t>TROFEO TEAM BORGHI</t>
  </si>
  <si>
    <t>GRANFONDO DEL CALAONE</t>
  </si>
  <si>
    <t>GF FERRARA MARE</t>
  </si>
  <si>
    <t>TROFEO FERRARA BIKE</t>
  </si>
  <si>
    <t>TROFEO GCM MIGLIARINO</t>
  </si>
  <si>
    <t>Media</t>
  </si>
  <si>
    <t>Totali</t>
  </si>
  <si>
    <t>n°</t>
  </si>
  <si>
    <t xml:space="preserve">% </t>
  </si>
  <si>
    <t>Km</t>
  </si>
  <si>
    <t>Pos</t>
  </si>
  <si>
    <t>Ente</t>
  </si>
  <si>
    <t>UISP</t>
  </si>
  <si>
    <t>ACSI</t>
  </si>
  <si>
    <t>M171021</t>
  </si>
  <si>
    <t>Chiusura  -  CSP Pontelagoscuro</t>
  </si>
  <si>
    <t>170100592</t>
  </si>
  <si>
    <t>MARCHI</t>
  </si>
  <si>
    <t>25/11/73</t>
  </si>
  <si>
    <t>170269613</t>
  </si>
  <si>
    <t>24/11/67</t>
  </si>
  <si>
    <t>170943223</t>
  </si>
  <si>
    <t>ONGARO</t>
  </si>
  <si>
    <t>SANDRO</t>
  </si>
  <si>
    <t>23/03/66</t>
  </si>
  <si>
    <t>171024284</t>
  </si>
  <si>
    <t>ELIA</t>
  </si>
  <si>
    <t>27/09/85</t>
  </si>
  <si>
    <t>171100573</t>
  </si>
  <si>
    <t>RAVASINI</t>
  </si>
  <si>
    <t>6/05/83</t>
  </si>
  <si>
    <t>FECASTH000011</t>
  </si>
  <si>
    <t>FECASTH000012</t>
  </si>
  <si>
    <t>MAZZALI</t>
  </si>
  <si>
    <t>FECASTH000013</t>
  </si>
  <si>
    <t>MANZALI</t>
  </si>
  <si>
    <t>IVO</t>
  </si>
  <si>
    <t>FECASTH000014</t>
  </si>
  <si>
    <t>RAISI</t>
  </si>
  <si>
    <t>FECASTH000015</t>
  </si>
  <si>
    <t>MARANGON</t>
  </si>
  <si>
    <t>FEDEFRH000006</t>
  </si>
  <si>
    <t>FEMIRAH000032</t>
  </si>
  <si>
    <t>CSP APERTURA</t>
  </si>
  <si>
    <t>RADUNO DI CONSANDOLO</t>
  </si>
  <si>
    <t>MF TMP BIKE INNOVATION</t>
  </si>
  <si>
    <t>CSP GIRO DEI MARKET</t>
  </si>
  <si>
    <t>ANIAD FERRARA FUNO</t>
  </si>
  <si>
    <t>CSP NONNO PAPERO</t>
  </si>
  <si>
    <t>MF GORO BIKE TEAM</t>
  </si>
  <si>
    <t>RADUNO DI COPPARO</t>
  </si>
  <si>
    <t>CSP CHIUSURA</t>
  </si>
  <si>
    <t>GRANFONDO VALLI E DELIZIE</t>
  </si>
  <si>
    <t>SOMMA GRANFONDO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</si>
</sst>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"/>
    <numFmt numFmtId="165" formatCode="0.0%"/>
    <numFmt numFmtId="166" formatCode="0.0"/>
  </numFmts>
  <fonts count="7">
    <font>
      <sz val="10"/>
      <name val="Arial"/>
      <family val="2"/>
    </font>
    <font>
      <sz val="10"/>
      <name val="Mangal"/>
      <family val="2"/>
    </font>
    <font>
      <sz val="10"/>
      <name val="RotisSansSerif"/>
      <family val="2"/>
    </font>
    <font>
      <b/>
      <sz val="10"/>
      <name val="RotisSansSerif"/>
      <family val="2"/>
    </font>
    <font>
      <b/>
      <sz val="12"/>
      <name val="RotisSansSerif"/>
      <family val="2"/>
    </font>
    <font>
      <b/>
      <sz val="14"/>
      <name val="RotisSansSerif"/>
      <family val="2"/>
    </font>
    <font>
      <sz val="12"/>
      <name val="RotisSansSerif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rgb="FFFFFF00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rgb="FFFFFF00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Dash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Dash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Border="0" applyAlignment="0" applyProtection="0"/>
  </cellStyleXfs>
  <cellXfs count="150">
    <xf numFmtId="0" fontId="0" fillId="0" borderId="0" xfId="0"/>
    <xf numFmtId="164" fontId="0" fillId="0" borderId="0" xfId="0" applyNumberFormat="1"/>
    <xf numFmtId="49" fontId="0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2" borderId="5" xfId="0" applyFont="1" applyFill="1" applyBorder="1" applyAlignment="1">
      <alignment horizontal="center"/>
    </xf>
    <xf numFmtId="14" fontId="6" fillId="9" borderId="9" xfId="0" applyNumberFormat="1" applyFont="1" applyFill="1" applyBorder="1" applyAlignment="1">
      <alignment horizontal="center"/>
    </xf>
    <xf numFmtId="14" fontId="6" fillId="7" borderId="10" xfId="0" applyNumberFormat="1" applyFont="1" applyFill="1" applyBorder="1" applyAlignment="1">
      <alignment horizontal="center"/>
    </xf>
    <xf numFmtId="14" fontId="6" fillId="3" borderId="10" xfId="0" applyNumberFormat="1" applyFont="1" applyFill="1" applyBorder="1" applyAlignment="1">
      <alignment horizontal="center"/>
    </xf>
    <xf numFmtId="14" fontId="6" fillId="5" borderId="10" xfId="0" applyNumberFormat="1" applyFont="1" applyFill="1" applyBorder="1" applyAlignment="1">
      <alignment horizontal="center"/>
    </xf>
    <xf numFmtId="14" fontId="6" fillId="8" borderId="10" xfId="0" applyNumberFormat="1" applyFont="1" applyFill="1" applyBorder="1" applyAlignment="1">
      <alignment horizontal="center"/>
    </xf>
    <xf numFmtId="14" fontId="6" fillId="4" borderId="10" xfId="0" applyNumberFormat="1" applyFont="1" applyFill="1" applyBorder="1" applyAlignment="1">
      <alignment horizontal="center"/>
    </xf>
    <xf numFmtId="14" fontId="6" fillId="6" borderId="11" xfId="0" applyNumberFormat="1" applyFont="1" applyFill="1" applyBorder="1" applyAlignment="1">
      <alignment horizontal="center"/>
    </xf>
    <xf numFmtId="14" fontId="4" fillId="9" borderId="6" xfId="0" applyNumberFormat="1" applyFont="1" applyFill="1" applyBorder="1" applyAlignment="1">
      <alignment horizontal="center" textRotation="75"/>
    </xf>
    <xf numFmtId="14" fontId="4" fillId="7" borderId="7" xfId="0" applyNumberFormat="1" applyFont="1" applyFill="1" applyBorder="1" applyAlignment="1">
      <alignment horizontal="center" textRotation="75"/>
    </xf>
    <xf numFmtId="14" fontId="4" fillId="3" borderId="7" xfId="0" applyNumberFormat="1" applyFont="1" applyFill="1" applyBorder="1" applyAlignment="1">
      <alignment horizontal="center" textRotation="75"/>
    </xf>
    <xf numFmtId="14" fontId="4" fillId="5" borderId="7" xfId="0" applyNumberFormat="1" applyFont="1" applyFill="1" applyBorder="1" applyAlignment="1">
      <alignment horizontal="center" textRotation="75"/>
    </xf>
    <xf numFmtId="14" fontId="4" fillId="8" borderId="7" xfId="0" applyNumberFormat="1" applyFont="1" applyFill="1" applyBorder="1" applyAlignment="1">
      <alignment horizontal="center" textRotation="75"/>
    </xf>
    <xf numFmtId="14" fontId="4" fillId="4" borderId="7" xfId="0" applyNumberFormat="1" applyFont="1" applyFill="1" applyBorder="1" applyAlignment="1">
      <alignment horizontal="center" textRotation="75"/>
    </xf>
    <xf numFmtId="14" fontId="4" fillId="6" borderId="8" xfId="0" applyNumberFormat="1" applyFont="1" applyFill="1" applyBorder="1" applyAlignment="1">
      <alignment horizontal="center" textRotation="75"/>
    </xf>
    <xf numFmtId="0" fontId="5" fillId="11" borderId="7" xfId="0" applyFont="1" applyFill="1" applyBorder="1" applyAlignment="1">
      <alignment horizontal="center" textRotation="75"/>
    </xf>
    <xf numFmtId="0" fontId="5" fillId="11" borderId="8" xfId="0" applyFont="1" applyFill="1" applyBorder="1" applyAlignment="1">
      <alignment horizontal="center" textRotation="75"/>
    </xf>
    <xf numFmtId="0" fontId="5" fillId="10" borderId="12" xfId="0" applyFont="1" applyFill="1" applyBorder="1" applyAlignment="1">
      <alignment horizontal="center"/>
    </xf>
    <xf numFmtId="0" fontId="5" fillId="10" borderId="13" xfId="0" applyFont="1" applyFill="1" applyBorder="1" applyAlignment="1">
      <alignment horizontal="center" textRotation="75"/>
    </xf>
    <xf numFmtId="0" fontId="5" fillId="11" borderId="10" xfId="0" applyFont="1" applyFill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0" fontId="6" fillId="0" borderId="15" xfId="0" applyFont="1" applyBorder="1"/>
    <xf numFmtId="0" fontId="6" fillId="0" borderId="16" xfId="0" applyFont="1" applyBorder="1"/>
    <xf numFmtId="0" fontId="6" fillId="0" borderId="18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5" fontId="6" fillId="0" borderId="23" xfId="0" applyNumberFormat="1" applyFont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6" fillId="0" borderId="30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166" fontId="6" fillId="0" borderId="18" xfId="0" applyNumberFormat="1" applyFont="1" applyBorder="1" applyAlignment="1">
      <alignment horizontal="center"/>
    </xf>
    <xf numFmtId="166" fontId="6" fillId="0" borderId="24" xfId="0" applyNumberFormat="1" applyFont="1" applyBorder="1" applyAlignment="1">
      <alignment horizontal="center"/>
    </xf>
    <xf numFmtId="166" fontId="6" fillId="0" borderId="30" xfId="0" applyNumberFormat="1" applyFont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5" fillId="12" borderId="1" xfId="0" applyFont="1" applyFill="1" applyBorder="1"/>
    <xf numFmtId="0" fontId="5" fillId="12" borderId="2" xfId="0" applyFont="1" applyFill="1" applyBorder="1"/>
    <xf numFmtId="0" fontId="6" fillId="13" borderId="17" xfId="0" applyNumberFormat="1" applyFont="1" applyFill="1" applyBorder="1"/>
    <xf numFmtId="0" fontId="6" fillId="13" borderId="23" xfId="0" applyNumberFormat="1" applyFont="1" applyFill="1" applyBorder="1"/>
    <xf numFmtId="0" fontId="6" fillId="13" borderId="29" xfId="0" applyNumberFormat="1" applyFont="1" applyFill="1" applyBorder="1"/>
    <xf numFmtId="0" fontId="5" fillId="12" borderId="3" xfId="0" applyNumberFormat="1" applyFont="1" applyFill="1" applyBorder="1"/>
    <xf numFmtId="0" fontId="5" fillId="14" borderId="6" xfId="0" applyFont="1" applyFill="1" applyBorder="1" applyAlignment="1">
      <alignment horizontal="center" textRotation="75"/>
    </xf>
    <xf numFmtId="0" fontId="5" fillId="14" borderId="9" xfId="0" applyFont="1" applyFill="1" applyBorder="1" applyAlignment="1">
      <alignment horizontal="center"/>
    </xf>
    <xf numFmtId="0" fontId="6" fillId="11" borderId="15" xfId="0" applyFont="1" applyFill="1" applyBorder="1" applyAlignment="1">
      <alignment horizontal="center"/>
    </xf>
    <xf numFmtId="0" fontId="6" fillId="11" borderId="21" xfId="0" applyFont="1" applyFill="1" applyBorder="1" applyAlignment="1">
      <alignment horizontal="center"/>
    </xf>
    <xf numFmtId="0" fontId="6" fillId="11" borderId="27" xfId="0" applyFont="1" applyFill="1" applyBorder="1" applyAlignment="1">
      <alignment horizontal="center"/>
    </xf>
    <xf numFmtId="0" fontId="6" fillId="15" borderId="16" xfId="0" applyFont="1" applyFill="1" applyBorder="1" applyAlignment="1">
      <alignment horizontal="center"/>
    </xf>
    <xf numFmtId="0" fontId="6" fillId="15" borderId="22" xfId="0" applyFont="1" applyFill="1" applyBorder="1" applyAlignment="1">
      <alignment horizontal="center"/>
    </xf>
    <xf numFmtId="0" fontId="6" fillId="15" borderId="28" xfId="0" applyFont="1" applyFill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11" borderId="34" xfId="0" applyFont="1" applyFill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11" borderId="37" xfId="0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6" fillId="11" borderId="40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0" borderId="0" xfId="0" applyBorder="1"/>
    <xf numFmtId="0" fontId="0" fillId="0" borderId="41" xfId="0" applyBorder="1"/>
    <xf numFmtId="0" fontId="6" fillId="0" borderId="42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14" fontId="6" fillId="9" borderId="12" xfId="0" applyNumberFormat="1" applyFont="1" applyFill="1" applyBorder="1" applyAlignment="1">
      <alignment horizontal="center"/>
    </xf>
    <xf numFmtId="14" fontId="4" fillId="16" borderId="6" xfId="0" applyNumberFormat="1" applyFont="1" applyFill="1" applyBorder="1" applyAlignment="1">
      <alignment horizontal="center" textRotation="75"/>
    </xf>
    <xf numFmtId="0" fontId="5" fillId="12" borderId="46" xfId="0" applyNumberFormat="1" applyFont="1" applyFill="1" applyBorder="1"/>
    <xf numFmtId="0" fontId="6" fillId="0" borderId="4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14" fontId="6" fillId="16" borderId="10" xfId="0" applyNumberFormat="1" applyFont="1" applyFill="1" applyBorder="1" applyAlignment="1">
      <alignment horizontal="center"/>
    </xf>
    <xf numFmtId="14" fontId="4" fillId="17" borderId="8" xfId="0" applyNumberFormat="1" applyFont="1" applyFill="1" applyBorder="1" applyAlignment="1">
      <alignment horizontal="center" textRotation="75"/>
    </xf>
    <xf numFmtId="14" fontId="6" fillId="18" borderId="3" xfId="0" applyNumberFormat="1" applyFont="1" applyFill="1" applyBorder="1" applyAlignment="1">
      <alignment horizontal="center"/>
    </xf>
    <xf numFmtId="14" fontId="4" fillId="16" borderId="8" xfId="0" applyNumberFormat="1" applyFont="1" applyFill="1" applyBorder="1" applyAlignment="1">
      <alignment horizontal="center" textRotation="75"/>
    </xf>
    <xf numFmtId="0" fontId="2" fillId="0" borderId="0" xfId="0" applyFont="1" applyFill="1" applyAlignment="1">
      <alignment horizontal="center"/>
    </xf>
    <xf numFmtId="14" fontId="6" fillId="19" borderId="3" xfId="0" applyNumberFormat="1" applyFont="1" applyFill="1" applyBorder="1" applyAlignment="1">
      <alignment horizontal="center"/>
    </xf>
    <xf numFmtId="14" fontId="4" fillId="17" borderId="6" xfId="0" applyNumberFormat="1" applyFont="1" applyFill="1" applyBorder="1" applyAlignment="1">
      <alignment horizontal="center" textRotation="75"/>
    </xf>
    <xf numFmtId="14" fontId="4" fillId="17" borderId="7" xfId="0" applyNumberFormat="1" applyFont="1" applyFill="1" applyBorder="1" applyAlignment="1">
      <alignment horizontal="center" textRotation="75"/>
    </xf>
    <xf numFmtId="14" fontId="6" fillId="18" borderId="1" xfId="0" applyNumberFormat="1" applyFont="1" applyFill="1" applyBorder="1" applyAlignment="1">
      <alignment horizontal="center"/>
    </xf>
    <xf numFmtId="14" fontId="6" fillId="18" borderId="2" xfId="0" applyNumberFormat="1" applyFont="1" applyFill="1" applyBorder="1" applyAlignment="1">
      <alignment horizontal="center"/>
    </xf>
    <xf numFmtId="166" fontId="6" fillId="0" borderId="16" xfId="0" applyNumberFormat="1" applyFont="1" applyBorder="1" applyAlignment="1">
      <alignment horizontal="center"/>
    </xf>
    <xf numFmtId="166" fontId="6" fillId="0" borderId="22" xfId="0" applyNumberFormat="1" applyFont="1" applyBorder="1" applyAlignment="1">
      <alignment horizontal="center"/>
    </xf>
    <xf numFmtId="166" fontId="6" fillId="0" borderId="28" xfId="0" applyNumberFormat="1" applyFont="1" applyBorder="1" applyAlignment="1">
      <alignment horizontal="center"/>
    </xf>
    <xf numFmtId="0" fontId="0" fillId="0" borderId="50" xfId="0" applyBorder="1"/>
    <xf numFmtId="0" fontId="6" fillId="0" borderId="17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5" fillId="20" borderId="1" xfId="0" applyFont="1" applyFill="1" applyBorder="1"/>
    <xf numFmtId="0" fontId="5" fillId="20" borderId="2" xfId="0" applyFont="1" applyFill="1" applyBorder="1"/>
    <xf numFmtId="0" fontId="5" fillId="20" borderId="3" xfId="0" applyNumberFormat="1" applyFont="1" applyFill="1" applyBorder="1"/>
    <xf numFmtId="0" fontId="6" fillId="11" borderId="17" xfId="0" applyNumberFormat="1" applyFont="1" applyFill="1" applyBorder="1"/>
    <xf numFmtId="0" fontId="6" fillId="11" borderId="23" xfId="0" applyNumberFormat="1" applyFont="1" applyFill="1" applyBorder="1"/>
    <xf numFmtId="0" fontId="6" fillId="11" borderId="29" xfId="0" applyNumberFormat="1" applyFont="1" applyFill="1" applyBorder="1"/>
    <xf numFmtId="0" fontId="6" fillId="0" borderId="51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6" fillId="13" borderId="55" xfId="0" applyNumberFormat="1" applyFont="1" applyFill="1" applyBorder="1"/>
    <xf numFmtId="0" fontId="6" fillId="13" borderId="56" xfId="0" applyNumberFormat="1" applyFont="1" applyFill="1" applyBorder="1"/>
    <xf numFmtId="0" fontId="6" fillId="13" borderId="57" xfId="0" applyNumberFormat="1" applyFont="1" applyFill="1" applyBorder="1"/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6" fillId="0" borderId="60" xfId="0" applyFont="1" applyBorder="1" applyAlignment="1">
      <alignment horizontal="center"/>
    </xf>
    <xf numFmtId="0" fontId="6" fillId="0" borderId="61" xfId="0" applyFont="1" applyBorder="1" applyAlignment="1">
      <alignment horizontal="center"/>
    </xf>
    <xf numFmtId="166" fontId="6" fillId="0" borderId="32" xfId="0" applyNumberFormat="1" applyFont="1" applyBorder="1" applyAlignment="1">
      <alignment horizontal="center"/>
    </xf>
    <xf numFmtId="0" fontId="6" fillId="15" borderId="33" xfId="0" applyFont="1" applyFill="1" applyBorder="1" applyAlignment="1">
      <alignment horizontal="center"/>
    </xf>
    <xf numFmtId="165" fontId="6" fillId="0" borderId="62" xfId="0" applyNumberFormat="1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166" fontId="6" fillId="0" borderId="35" xfId="0" applyNumberFormat="1" applyFont="1" applyBorder="1" applyAlignment="1">
      <alignment horizontal="center"/>
    </xf>
    <xf numFmtId="0" fontId="6" fillId="15" borderId="36" xfId="0" applyFont="1" applyFill="1" applyBorder="1" applyAlignment="1">
      <alignment horizontal="center"/>
    </xf>
    <xf numFmtId="165" fontId="6" fillId="0" borderId="64" xfId="0" applyNumberFormat="1" applyFont="1" applyBorder="1" applyAlignment="1">
      <alignment horizontal="center"/>
    </xf>
    <xf numFmtId="0" fontId="6" fillId="0" borderId="65" xfId="0" applyFont="1" applyBorder="1" applyAlignment="1">
      <alignment horizontal="center"/>
    </xf>
    <xf numFmtId="166" fontId="6" fillId="0" borderId="38" xfId="0" applyNumberFormat="1" applyFont="1" applyBorder="1" applyAlignment="1">
      <alignment horizontal="center"/>
    </xf>
    <xf numFmtId="0" fontId="6" fillId="15" borderId="39" xfId="0" applyFont="1" applyFill="1" applyBorder="1" applyAlignment="1">
      <alignment horizontal="center"/>
    </xf>
    <xf numFmtId="165" fontId="6" fillId="0" borderId="66" xfId="0" applyNumberFormat="1" applyFont="1" applyBorder="1" applyAlignment="1">
      <alignment horizontal="center"/>
    </xf>
    <xf numFmtId="14" fontId="4" fillId="9" borderId="13" xfId="0" applyNumberFormat="1" applyFont="1" applyFill="1" applyBorder="1" applyAlignment="1">
      <alignment horizontal="center" textRotation="75"/>
    </xf>
    <xf numFmtId="0" fontId="4" fillId="11" borderId="34" xfId="0" applyFont="1" applyFill="1" applyBorder="1" applyAlignment="1">
      <alignment horizontal="center"/>
    </xf>
    <xf numFmtId="0" fontId="4" fillId="11" borderId="37" xfId="0" applyFont="1" applyFill="1" applyBorder="1" applyAlignment="1">
      <alignment horizontal="center"/>
    </xf>
    <xf numFmtId="0" fontId="4" fillId="11" borderId="4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11" borderId="15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/>
    </xf>
    <xf numFmtId="0" fontId="4" fillId="11" borderId="27" xfId="0" applyFont="1" applyFill="1" applyBorder="1" applyAlignment="1">
      <alignment horizontal="center"/>
    </xf>
    <xf numFmtId="0" fontId="5" fillId="12" borderId="46" xfId="0" applyNumberFormat="1" applyFont="1" applyFill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14" fontId="0" fillId="0" borderId="0" xfId="0" applyNumberFormat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342900</xdr:rowOff>
    </xdr:from>
    <xdr:to>
      <xdr:col>2</xdr:col>
      <xdr:colOff>971550</xdr:colOff>
      <xdr:row>0</xdr:row>
      <xdr:rowOff>1447800</xdr:rowOff>
    </xdr:to>
    <xdr:pic>
      <xdr:nvPicPr>
        <xdr:cNvPr id="2" name="Immagine 1" descr="LEGA CICLISMO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342900"/>
          <a:ext cx="1800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285750</xdr:rowOff>
    </xdr:from>
    <xdr:to>
      <xdr:col>1</xdr:col>
      <xdr:colOff>1714500</xdr:colOff>
      <xdr:row>0</xdr:row>
      <xdr:rowOff>1390650</xdr:rowOff>
    </xdr:to>
    <xdr:pic>
      <xdr:nvPicPr>
        <xdr:cNvPr id="2" name="Immagine 1" descr="LEGA CICLISMO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285750"/>
          <a:ext cx="1800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342900</xdr:rowOff>
    </xdr:from>
    <xdr:to>
      <xdr:col>2</xdr:col>
      <xdr:colOff>971550</xdr:colOff>
      <xdr:row>0</xdr:row>
      <xdr:rowOff>1447800</xdr:rowOff>
    </xdr:to>
    <xdr:pic>
      <xdr:nvPicPr>
        <xdr:cNvPr id="2" name="Immagine 1" descr="LEGA CICLISMO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342900"/>
          <a:ext cx="1800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285750</xdr:rowOff>
    </xdr:from>
    <xdr:to>
      <xdr:col>1</xdr:col>
      <xdr:colOff>1714500</xdr:colOff>
      <xdr:row>0</xdr:row>
      <xdr:rowOff>1390650</xdr:rowOff>
    </xdr:to>
    <xdr:pic>
      <xdr:nvPicPr>
        <xdr:cNvPr id="2" name="Immagine 1" descr="LEGA CICLISM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285750"/>
          <a:ext cx="1800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285750</xdr:rowOff>
    </xdr:from>
    <xdr:to>
      <xdr:col>1</xdr:col>
      <xdr:colOff>1714500</xdr:colOff>
      <xdr:row>0</xdr:row>
      <xdr:rowOff>1390650</xdr:rowOff>
    </xdr:to>
    <xdr:pic>
      <xdr:nvPicPr>
        <xdr:cNvPr id="2" name="Immagine 1" descr="LEGA CICLISM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285750"/>
          <a:ext cx="1800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7"/>
  <sheetViews>
    <sheetView tabSelected="1" topLeftCell="C1" zoomScaleNormal="100" workbookViewId="0">
      <pane ySplit="1" topLeftCell="A2" activePane="bottomLeft" state="frozen"/>
      <selection pane="bottomLeft" activeCell="O250" sqref="O250:P2956"/>
    </sheetView>
  </sheetViews>
  <sheetFormatPr defaultRowHeight="12.75"/>
  <cols>
    <col min="1" max="1" width="9" customWidth="1"/>
    <col min="2" max="2" width="16.5703125" customWidth="1"/>
    <col min="3" max="3" width="13.42578125" customWidth="1"/>
    <col min="4" max="4" width="14.140625" customWidth="1"/>
    <col min="5" max="5" width="27.7109375" customWidth="1"/>
    <col min="6" max="6" width="10.140625" bestFit="1" customWidth="1"/>
    <col min="7" max="7" width="8.5703125" customWidth="1"/>
    <col min="8" max="8" width="23.42578125" customWidth="1"/>
    <col min="9" max="9" width="9.42578125" customWidth="1"/>
    <col min="10" max="10" width="12" customWidth="1"/>
    <col min="11" max="11" width="3.5703125" customWidth="1"/>
    <col min="12" max="12" width="5.42578125" customWidth="1"/>
    <col min="13" max="13" width="6" customWidth="1"/>
    <col min="14" max="14" width="4.85546875" customWidth="1"/>
    <col min="15" max="15" width="9.42578125" customWidth="1"/>
    <col min="16" max="16" width="9" customWidth="1"/>
    <col min="17" max="17" width="9.28515625" customWidth="1"/>
    <col min="18" max="18" width="8.5703125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t="s">
        <v>6</v>
      </c>
      <c r="H1" t="s">
        <v>7</v>
      </c>
      <c r="I1" s="2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 t="s">
        <v>220</v>
      </c>
      <c r="B2" t="s">
        <v>223</v>
      </c>
      <c r="C2" t="s">
        <v>224</v>
      </c>
      <c r="D2" t="s">
        <v>225</v>
      </c>
      <c r="E2" t="s">
        <v>226</v>
      </c>
      <c r="F2" s="1">
        <v>42791</v>
      </c>
      <c r="G2" t="s">
        <v>221</v>
      </c>
      <c r="H2" t="s">
        <v>222</v>
      </c>
      <c r="I2" s="2" t="s">
        <v>227</v>
      </c>
      <c r="J2" t="s">
        <v>228</v>
      </c>
      <c r="K2">
        <v>58</v>
      </c>
      <c r="L2">
        <v>0</v>
      </c>
      <c r="M2">
        <v>0</v>
      </c>
      <c r="N2">
        <v>0</v>
      </c>
      <c r="O2">
        <v>15</v>
      </c>
      <c r="P2">
        <v>60</v>
      </c>
      <c r="Q2">
        <v>0</v>
      </c>
      <c r="R2" t="s">
        <v>229</v>
      </c>
    </row>
    <row r="3" spans="1:18">
      <c r="A3" t="s">
        <v>220</v>
      </c>
      <c r="B3" t="s">
        <v>230</v>
      </c>
      <c r="C3" t="s">
        <v>231</v>
      </c>
      <c r="D3" t="s">
        <v>232</v>
      </c>
      <c r="E3" t="s">
        <v>226</v>
      </c>
      <c r="F3" s="1">
        <v>42791</v>
      </c>
      <c r="G3" t="s">
        <v>221</v>
      </c>
      <c r="H3" t="s">
        <v>222</v>
      </c>
      <c r="I3" s="2" t="s">
        <v>227</v>
      </c>
      <c r="J3" t="s">
        <v>228</v>
      </c>
      <c r="K3">
        <v>58</v>
      </c>
      <c r="L3">
        <v>0</v>
      </c>
      <c r="M3">
        <v>0</v>
      </c>
      <c r="N3">
        <v>0</v>
      </c>
      <c r="O3">
        <v>15</v>
      </c>
      <c r="P3">
        <v>60</v>
      </c>
      <c r="Q3">
        <v>0</v>
      </c>
      <c r="R3" t="s">
        <v>233</v>
      </c>
    </row>
    <row r="4" spans="1:18">
      <c r="A4" t="s">
        <v>220</v>
      </c>
      <c r="B4" t="s">
        <v>234</v>
      </c>
      <c r="C4" t="s">
        <v>235</v>
      </c>
      <c r="D4" t="s">
        <v>130</v>
      </c>
      <c r="E4" t="s">
        <v>236</v>
      </c>
      <c r="F4" s="1">
        <v>42791</v>
      </c>
      <c r="G4" t="s">
        <v>221</v>
      </c>
      <c r="H4" t="s">
        <v>222</v>
      </c>
      <c r="I4" s="2" t="s">
        <v>237</v>
      </c>
      <c r="J4" t="s">
        <v>238</v>
      </c>
      <c r="K4">
        <v>0</v>
      </c>
      <c r="L4">
        <v>60</v>
      </c>
      <c r="M4">
        <v>0</v>
      </c>
      <c r="N4">
        <v>0</v>
      </c>
      <c r="O4">
        <v>60</v>
      </c>
      <c r="P4">
        <v>60</v>
      </c>
      <c r="Q4">
        <v>1</v>
      </c>
      <c r="R4" t="s">
        <v>239</v>
      </c>
    </row>
    <row r="5" spans="1:18">
      <c r="A5" t="s">
        <v>220</v>
      </c>
      <c r="B5" t="s">
        <v>240</v>
      </c>
      <c r="C5" t="s">
        <v>241</v>
      </c>
      <c r="D5" t="s">
        <v>242</v>
      </c>
      <c r="E5" t="s">
        <v>243</v>
      </c>
      <c r="F5" s="1">
        <v>42791</v>
      </c>
      <c r="G5" t="s">
        <v>221</v>
      </c>
      <c r="H5" t="s">
        <v>222</v>
      </c>
      <c r="I5" s="2" t="s">
        <v>244</v>
      </c>
      <c r="J5" t="s">
        <v>245</v>
      </c>
      <c r="K5">
        <v>52</v>
      </c>
      <c r="L5">
        <v>0</v>
      </c>
      <c r="M5">
        <v>0</v>
      </c>
      <c r="N5">
        <v>0</v>
      </c>
      <c r="O5">
        <v>15</v>
      </c>
      <c r="P5">
        <v>60</v>
      </c>
      <c r="Q5">
        <v>0</v>
      </c>
      <c r="R5" t="s">
        <v>246</v>
      </c>
    </row>
    <row r="6" spans="1:18">
      <c r="A6" t="s">
        <v>220</v>
      </c>
      <c r="B6" t="s">
        <v>247</v>
      </c>
      <c r="C6" t="s">
        <v>248</v>
      </c>
      <c r="D6" t="s">
        <v>158</v>
      </c>
      <c r="E6" t="s">
        <v>249</v>
      </c>
      <c r="F6" s="1">
        <v>42791</v>
      </c>
      <c r="G6" t="s">
        <v>221</v>
      </c>
      <c r="H6" t="s">
        <v>222</v>
      </c>
      <c r="I6" s="2" t="s">
        <v>250</v>
      </c>
      <c r="J6" t="s">
        <v>251</v>
      </c>
      <c r="K6">
        <v>60</v>
      </c>
      <c r="L6">
        <v>0</v>
      </c>
      <c r="M6">
        <v>0</v>
      </c>
      <c r="N6">
        <v>0</v>
      </c>
      <c r="O6">
        <v>15</v>
      </c>
      <c r="P6">
        <v>60</v>
      </c>
      <c r="Q6">
        <v>0</v>
      </c>
      <c r="R6" t="s">
        <v>252</v>
      </c>
    </row>
    <row r="7" spans="1:18">
      <c r="A7" t="s">
        <v>220</v>
      </c>
      <c r="B7" t="s">
        <v>253</v>
      </c>
      <c r="C7" t="s">
        <v>254</v>
      </c>
      <c r="D7" t="s">
        <v>225</v>
      </c>
      <c r="E7" t="s">
        <v>255</v>
      </c>
      <c r="F7" s="1">
        <v>42791</v>
      </c>
      <c r="G7" t="s">
        <v>221</v>
      </c>
      <c r="H7" t="s">
        <v>222</v>
      </c>
      <c r="I7" s="2" t="s">
        <v>256</v>
      </c>
      <c r="J7" t="s">
        <v>257</v>
      </c>
      <c r="K7">
        <v>44</v>
      </c>
      <c r="L7">
        <v>0</v>
      </c>
      <c r="M7">
        <v>0</v>
      </c>
      <c r="N7">
        <v>0</v>
      </c>
      <c r="O7">
        <v>15</v>
      </c>
      <c r="P7">
        <v>59</v>
      </c>
      <c r="Q7">
        <v>0</v>
      </c>
      <c r="R7" t="s">
        <v>258</v>
      </c>
    </row>
    <row r="8" spans="1:18">
      <c r="A8" t="s">
        <v>220</v>
      </c>
      <c r="B8" t="s">
        <v>259</v>
      </c>
      <c r="C8" t="s">
        <v>260</v>
      </c>
      <c r="D8" t="s">
        <v>128</v>
      </c>
      <c r="E8" t="s">
        <v>249</v>
      </c>
      <c r="F8" s="1">
        <v>42791</v>
      </c>
      <c r="G8" t="s">
        <v>221</v>
      </c>
      <c r="H8" t="s">
        <v>222</v>
      </c>
      <c r="I8" s="2" t="s">
        <v>250</v>
      </c>
      <c r="J8" t="s">
        <v>251</v>
      </c>
      <c r="K8">
        <v>60</v>
      </c>
      <c r="L8">
        <v>0</v>
      </c>
      <c r="M8">
        <v>0</v>
      </c>
      <c r="N8">
        <v>0</v>
      </c>
      <c r="O8">
        <v>15</v>
      </c>
      <c r="P8">
        <v>60</v>
      </c>
      <c r="Q8">
        <v>0</v>
      </c>
      <c r="R8" t="s">
        <v>261</v>
      </c>
    </row>
    <row r="9" spans="1:18">
      <c r="A9" t="s">
        <v>220</v>
      </c>
      <c r="B9" t="s">
        <v>262</v>
      </c>
      <c r="C9" t="s">
        <v>263</v>
      </c>
      <c r="D9" t="s">
        <v>264</v>
      </c>
      <c r="E9" t="s">
        <v>226</v>
      </c>
      <c r="F9" s="1">
        <v>42791</v>
      </c>
      <c r="G9" t="s">
        <v>221</v>
      </c>
      <c r="H9" t="s">
        <v>222</v>
      </c>
      <c r="I9" s="2" t="s">
        <v>227</v>
      </c>
      <c r="J9" t="s">
        <v>228</v>
      </c>
      <c r="K9">
        <v>58</v>
      </c>
      <c r="L9">
        <v>0</v>
      </c>
      <c r="M9">
        <v>0</v>
      </c>
      <c r="N9">
        <v>0</v>
      </c>
      <c r="O9">
        <v>15</v>
      </c>
      <c r="P9">
        <v>60</v>
      </c>
      <c r="Q9">
        <v>0</v>
      </c>
      <c r="R9" t="s">
        <v>265</v>
      </c>
    </row>
    <row r="10" spans="1:18">
      <c r="A10" t="s">
        <v>220</v>
      </c>
      <c r="B10" t="s">
        <v>266</v>
      </c>
      <c r="C10" t="s">
        <v>267</v>
      </c>
      <c r="D10" t="s">
        <v>268</v>
      </c>
      <c r="E10" t="s">
        <v>269</v>
      </c>
      <c r="F10" s="1">
        <v>42791</v>
      </c>
      <c r="G10" t="s">
        <v>221</v>
      </c>
      <c r="H10" t="s">
        <v>222</v>
      </c>
      <c r="I10" s="2" t="s">
        <v>270</v>
      </c>
      <c r="J10" t="s">
        <v>238</v>
      </c>
      <c r="K10">
        <v>0</v>
      </c>
      <c r="L10">
        <v>60</v>
      </c>
      <c r="M10">
        <v>0</v>
      </c>
      <c r="N10">
        <v>0</v>
      </c>
      <c r="O10">
        <v>60</v>
      </c>
      <c r="P10">
        <v>60</v>
      </c>
      <c r="Q10">
        <v>1</v>
      </c>
    </row>
    <row r="11" spans="1:18">
      <c r="A11" t="s">
        <v>220</v>
      </c>
      <c r="B11" t="s">
        <v>271</v>
      </c>
      <c r="C11" t="s">
        <v>272</v>
      </c>
      <c r="D11" t="s">
        <v>74</v>
      </c>
      <c r="E11" t="s">
        <v>269</v>
      </c>
      <c r="F11" s="1">
        <v>42791</v>
      </c>
      <c r="G11" t="s">
        <v>221</v>
      </c>
      <c r="H11" t="s">
        <v>222</v>
      </c>
      <c r="I11" s="2" t="s">
        <v>270</v>
      </c>
      <c r="J11" t="s">
        <v>238</v>
      </c>
      <c r="K11">
        <v>0</v>
      </c>
      <c r="L11">
        <v>0</v>
      </c>
      <c r="M11">
        <v>0</v>
      </c>
      <c r="N11">
        <v>0</v>
      </c>
      <c r="O11">
        <v>15</v>
      </c>
      <c r="P11">
        <v>15</v>
      </c>
      <c r="Q11">
        <v>0</v>
      </c>
    </row>
    <row r="12" spans="1:18">
      <c r="A12" t="s">
        <v>220</v>
      </c>
      <c r="B12" t="s">
        <v>273</v>
      </c>
      <c r="C12" t="s">
        <v>274</v>
      </c>
      <c r="D12" t="s">
        <v>275</v>
      </c>
      <c r="E12" t="s">
        <v>249</v>
      </c>
      <c r="F12" s="1">
        <v>42791</v>
      </c>
      <c r="G12" t="s">
        <v>221</v>
      </c>
      <c r="H12" t="s">
        <v>222</v>
      </c>
      <c r="I12" s="2" t="s">
        <v>250</v>
      </c>
      <c r="J12" t="s">
        <v>251</v>
      </c>
      <c r="K12">
        <v>60</v>
      </c>
      <c r="L12">
        <v>0</v>
      </c>
      <c r="M12">
        <v>0</v>
      </c>
      <c r="N12">
        <v>0</v>
      </c>
      <c r="O12">
        <v>15</v>
      </c>
      <c r="P12">
        <v>60</v>
      </c>
      <c r="Q12">
        <v>0</v>
      </c>
      <c r="R12" t="s">
        <v>276</v>
      </c>
    </row>
    <row r="13" spans="1:18">
      <c r="A13" t="s">
        <v>220</v>
      </c>
      <c r="B13" t="s">
        <v>277</v>
      </c>
      <c r="C13" t="s">
        <v>278</v>
      </c>
      <c r="D13" t="s">
        <v>279</v>
      </c>
      <c r="E13" t="s">
        <v>249</v>
      </c>
      <c r="F13" s="1">
        <v>42791</v>
      </c>
      <c r="G13" t="s">
        <v>221</v>
      </c>
      <c r="H13" t="s">
        <v>222</v>
      </c>
      <c r="I13" s="2" t="s">
        <v>250</v>
      </c>
      <c r="J13" t="s">
        <v>251</v>
      </c>
      <c r="K13">
        <v>60</v>
      </c>
      <c r="L13">
        <v>0</v>
      </c>
      <c r="M13">
        <v>0</v>
      </c>
      <c r="N13">
        <v>0</v>
      </c>
      <c r="O13">
        <v>15</v>
      </c>
      <c r="P13">
        <v>60</v>
      </c>
      <c r="Q13">
        <v>0</v>
      </c>
      <c r="R13" t="s">
        <v>280</v>
      </c>
    </row>
    <row r="14" spans="1:18">
      <c r="A14" t="s">
        <v>220</v>
      </c>
      <c r="B14" t="s">
        <v>281</v>
      </c>
      <c r="C14" t="s">
        <v>282</v>
      </c>
      <c r="D14" t="s">
        <v>283</v>
      </c>
      <c r="E14" t="s">
        <v>249</v>
      </c>
      <c r="F14" s="1">
        <v>42791</v>
      </c>
      <c r="G14" t="s">
        <v>221</v>
      </c>
      <c r="H14" t="s">
        <v>222</v>
      </c>
      <c r="I14" s="2" t="s">
        <v>250</v>
      </c>
      <c r="J14" t="s">
        <v>251</v>
      </c>
      <c r="K14">
        <v>60</v>
      </c>
      <c r="L14">
        <v>0</v>
      </c>
      <c r="M14">
        <v>0</v>
      </c>
      <c r="N14">
        <v>0</v>
      </c>
      <c r="O14">
        <v>15</v>
      </c>
      <c r="P14">
        <v>60</v>
      </c>
      <c r="Q14">
        <v>0</v>
      </c>
      <c r="R14" t="s">
        <v>284</v>
      </c>
    </row>
    <row r="15" spans="1:18">
      <c r="A15" t="s">
        <v>220</v>
      </c>
      <c r="B15" t="s">
        <v>285</v>
      </c>
      <c r="C15" t="s">
        <v>224</v>
      </c>
      <c r="D15" t="s">
        <v>82</v>
      </c>
      <c r="E15" t="s">
        <v>226</v>
      </c>
      <c r="F15" s="1">
        <v>42791</v>
      </c>
      <c r="G15" t="s">
        <v>221</v>
      </c>
      <c r="H15" t="s">
        <v>222</v>
      </c>
      <c r="I15" s="2" t="s">
        <v>227</v>
      </c>
      <c r="J15" t="s">
        <v>228</v>
      </c>
      <c r="K15">
        <v>58</v>
      </c>
      <c r="L15">
        <v>0</v>
      </c>
      <c r="M15">
        <v>0</v>
      </c>
      <c r="N15">
        <v>0</v>
      </c>
      <c r="O15">
        <v>15</v>
      </c>
      <c r="P15">
        <v>60</v>
      </c>
      <c r="Q15">
        <v>0</v>
      </c>
      <c r="R15" t="s">
        <v>286</v>
      </c>
    </row>
    <row r="16" spans="1:18">
      <c r="A16" t="s">
        <v>220</v>
      </c>
      <c r="B16" t="s">
        <v>287</v>
      </c>
      <c r="C16" t="s">
        <v>288</v>
      </c>
      <c r="D16" t="s">
        <v>289</v>
      </c>
      <c r="E16" t="s">
        <v>243</v>
      </c>
      <c r="F16" s="1">
        <v>42791</v>
      </c>
      <c r="G16" t="s">
        <v>221</v>
      </c>
      <c r="H16" t="s">
        <v>222</v>
      </c>
      <c r="I16" s="2" t="s">
        <v>244</v>
      </c>
      <c r="J16" t="s">
        <v>245</v>
      </c>
      <c r="K16">
        <v>52</v>
      </c>
      <c r="L16">
        <v>0</v>
      </c>
      <c r="M16">
        <v>0</v>
      </c>
      <c r="N16">
        <v>0</v>
      </c>
      <c r="O16">
        <v>15</v>
      </c>
      <c r="P16">
        <v>60</v>
      </c>
      <c r="Q16">
        <v>0</v>
      </c>
      <c r="R16" t="s">
        <v>290</v>
      </c>
    </row>
    <row r="17" spans="1:18">
      <c r="A17" t="s">
        <v>220</v>
      </c>
      <c r="B17" t="s">
        <v>291</v>
      </c>
      <c r="C17" t="s">
        <v>292</v>
      </c>
      <c r="D17" t="s">
        <v>105</v>
      </c>
      <c r="E17" t="s">
        <v>236</v>
      </c>
      <c r="F17" s="1">
        <v>42791</v>
      </c>
      <c r="G17" t="s">
        <v>221</v>
      </c>
      <c r="H17" t="s">
        <v>222</v>
      </c>
      <c r="I17" s="2" t="s">
        <v>237</v>
      </c>
      <c r="J17" t="s">
        <v>238</v>
      </c>
      <c r="K17">
        <v>0</v>
      </c>
      <c r="L17">
        <v>60</v>
      </c>
      <c r="M17">
        <v>0</v>
      </c>
      <c r="N17">
        <v>0</v>
      </c>
      <c r="O17">
        <v>60</v>
      </c>
      <c r="P17">
        <v>60</v>
      </c>
      <c r="Q17">
        <v>1</v>
      </c>
      <c r="R17" t="s">
        <v>293</v>
      </c>
    </row>
    <row r="18" spans="1:18">
      <c r="A18" t="s">
        <v>220</v>
      </c>
      <c r="B18" t="s">
        <v>294</v>
      </c>
      <c r="C18" t="s">
        <v>295</v>
      </c>
      <c r="D18" t="s">
        <v>296</v>
      </c>
      <c r="E18" t="s">
        <v>236</v>
      </c>
      <c r="F18" s="1">
        <v>42791</v>
      </c>
      <c r="G18" t="s">
        <v>221</v>
      </c>
      <c r="H18" t="s">
        <v>222</v>
      </c>
      <c r="I18" s="2" t="s">
        <v>237</v>
      </c>
      <c r="J18" t="s">
        <v>238</v>
      </c>
      <c r="K18">
        <v>0</v>
      </c>
      <c r="L18">
        <v>0</v>
      </c>
      <c r="M18">
        <v>0</v>
      </c>
      <c r="N18">
        <v>0</v>
      </c>
      <c r="O18">
        <v>15</v>
      </c>
      <c r="P18">
        <v>15</v>
      </c>
      <c r="Q18">
        <v>0</v>
      </c>
      <c r="R18" t="s">
        <v>297</v>
      </c>
    </row>
    <row r="19" spans="1:18">
      <c r="A19" t="s">
        <v>220</v>
      </c>
      <c r="B19" t="s">
        <v>298</v>
      </c>
      <c r="C19" t="s">
        <v>299</v>
      </c>
      <c r="D19" t="s">
        <v>175</v>
      </c>
      <c r="E19" t="s">
        <v>300</v>
      </c>
      <c r="F19" s="1">
        <v>42791</v>
      </c>
      <c r="G19" t="s">
        <v>221</v>
      </c>
      <c r="H19" t="s">
        <v>222</v>
      </c>
      <c r="I19" s="2" t="s">
        <v>301</v>
      </c>
      <c r="J19" t="s">
        <v>238</v>
      </c>
      <c r="K19">
        <v>0</v>
      </c>
      <c r="L19">
        <v>60</v>
      </c>
      <c r="M19">
        <v>0</v>
      </c>
      <c r="N19">
        <v>0</v>
      </c>
      <c r="O19">
        <v>60</v>
      </c>
      <c r="P19">
        <v>60</v>
      </c>
      <c r="Q19">
        <v>1</v>
      </c>
      <c r="R19" t="s">
        <v>302</v>
      </c>
    </row>
    <row r="20" spans="1:18">
      <c r="A20" t="s">
        <v>220</v>
      </c>
      <c r="B20" t="s">
        <v>303</v>
      </c>
      <c r="C20" t="s">
        <v>304</v>
      </c>
      <c r="D20" t="s">
        <v>66</v>
      </c>
      <c r="E20" t="s">
        <v>300</v>
      </c>
      <c r="F20" s="1">
        <v>42791</v>
      </c>
      <c r="G20" t="s">
        <v>221</v>
      </c>
      <c r="H20" t="s">
        <v>222</v>
      </c>
      <c r="I20" s="2" t="s">
        <v>301</v>
      </c>
      <c r="J20" t="s">
        <v>238</v>
      </c>
      <c r="K20">
        <v>0</v>
      </c>
      <c r="L20">
        <v>60</v>
      </c>
      <c r="M20">
        <v>0</v>
      </c>
      <c r="N20">
        <v>0</v>
      </c>
      <c r="O20">
        <v>60</v>
      </c>
      <c r="P20">
        <v>60</v>
      </c>
      <c r="Q20">
        <v>1</v>
      </c>
      <c r="R20" t="s">
        <v>305</v>
      </c>
    </row>
    <row r="21" spans="1:18">
      <c r="A21" t="s">
        <v>220</v>
      </c>
      <c r="B21" t="s">
        <v>306</v>
      </c>
      <c r="C21" t="s">
        <v>212</v>
      </c>
      <c r="D21" t="s">
        <v>82</v>
      </c>
      <c r="E21" t="s">
        <v>300</v>
      </c>
      <c r="F21" s="1">
        <v>42791</v>
      </c>
      <c r="G21" t="s">
        <v>221</v>
      </c>
      <c r="H21" t="s">
        <v>222</v>
      </c>
      <c r="I21" s="2" t="s">
        <v>301</v>
      </c>
      <c r="J21" t="s">
        <v>238</v>
      </c>
      <c r="K21">
        <v>0</v>
      </c>
      <c r="L21">
        <v>60</v>
      </c>
      <c r="M21">
        <v>0</v>
      </c>
      <c r="N21">
        <v>0</v>
      </c>
      <c r="O21">
        <v>60</v>
      </c>
      <c r="P21">
        <v>60</v>
      </c>
      <c r="Q21">
        <v>1</v>
      </c>
      <c r="R21" t="s">
        <v>307</v>
      </c>
    </row>
    <row r="22" spans="1:18">
      <c r="A22" t="s">
        <v>220</v>
      </c>
      <c r="B22" t="s">
        <v>308</v>
      </c>
      <c r="C22" t="s">
        <v>309</v>
      </c>
      <c r="D22" t="s">
        <v>310</v>
      </c>
      <c r="E22" t="s">
        <v>300</v>
      </c>
      <c r="F22" s="1">
        <v>42791</v>
      </c>
      <c r="G22" t="s">
        <v>221</v>
      </c>
      <c r="H22" t="s">
        <v>222</v>
      </c>
      <c r="I22" s="2" t="s">
        <v>301</v>
      </c>
      <c r="J22" t="s">
        <v>238</v>
      </c>
      <c r="K22">
        <v>0</v>
      </c>
      <c r="L22">
        <v>0</v>
      </c>
      <c r="M22">
        <v>0</v>
      </c>
      <c r="N22">
        <v>0</v>
      </c>
      <c r="O22">
        <v>15</v>
      </c>
      <c r="P22">
        <v>15</v>
      </c>
      <c r="Q22">
        <v>0</v>
      </c>
      <c r="R22" t="s">
        <v>311</v>
      </c>
    </row>
    <row r="23" spans="1:18">
      <c r="A23" t="s">
        <v>220</v>
      </c>
      <c r="B23" t="s">
        <v>312</v>
      </c>
      <c r="C23" t="s">
        <v>313</v>
      </c>
      <c r="D23" t="s">
        <v>20</v>
      </c>
      <c r="E23" t="s">
        <v>300</v>
      </c>
      <c r="F23" s="1">
        <v>42791</v>
      </c>
      <c r="G23" t="s">
        <v>221</v>
      </c>
      <c r="H23" t="s">
        <v>222</v>
      </c>
      <c r="I23" s="2" t="s">
        <v>301</v>
      </c>
      <c r="J23" t="s">
        <v>238</v>
      </c>
      <c r="K23">
        <v>0</v>
      </c>
      <c r="L23">
        <v>60</v>
      </c>
      <c r="M23">
        <v>0</v>
      </c>
      <c r="N23">
        <v>0</v>
      </c>
      <c r="O23">
        <v>60</v>
      </c>
      <c r="P23">
        <v>60</v>
      </c>
      <c r="Q23">
        <v>1</v>
      </c>
      <c r="R23" t="s">
        <v>314</v>
      </c>
    </row>
    <row r="24" spans="1:18">
      <c r="A24" t="s">
        <v>220</v>
      </c>
      <c r="B24" t="s">
        <v>315</v>
      </c>
      <c r="C24" t="s">
        <v>316</v>
      </c>
      <c r="D24" t="s">
        <v>317</v>
      </c>
      <c r="E24" t="s">
        <v>300</v>
      </c>
      <c r="F24" s="1">
        <v>42791</v>
      </c>
      <c r="G24" t="s">
        <v>221</v>
      </c>
      <c r="H24" t="s">
        <v>222</v>
      </c>
      <c r="I24" s="2" t="s">
        <v>301</v>
      </c>
      <c r="J24" t="s">
        <v>238</v>
      </c>
      <c r="K24">
        <v>0</v>
      </c>
      <c r="L24">
        <v>60</v>
      </c>
      <c r="M24">
        <v>0</v>
      </c>
      <c r="N24">
        <v>0</v>
      </c>
      <c r="O24">
        <v>60</v>
      </c>
      <c r="P24">
        <v>60</v>
      </c>
      <c r="Q24">
        <v>1</v>
      </c>
      <c r="R24" t="s">
        <v>318</v>
      </c>
    </row>
    <row r="25" spans="1:18">
      <c r="A25" t="s">
        <v>220</v>
      </c>
      <c r="B25" t="s">
        <v>319</v>
      </c>
      <c r="C25" t="s">
        <v>316</v>
      </c>
      <c r="D25" t="s">
        <v>139</v>
      </c>
      <c r="E25" t="s">
        <v>300</v>
      </c>
      <c r="F25" s="1">
        <v>42791</v>
      </c>
      <c r="G25" t="s">
        <v>221</v>
      </c>
      <c r="H25" t="s">
        <v>222</v>
      </c>
      <c r="I25" s="2" t="s">
        <v>301</v>
      </c>
      <c r="J25" t="s">
        <v>238</v>
      </c>
      <c r="K25">
        <v>0</v>
      </c>
      <c r="L25">
        <v>60</v>
      </c>
      <c r="M25">
        <v>0</v>
      </c>
      <c r="N25">
        <v>0</v>
      </c>
      <c r="O25">
        <v>60</v>
      </c>
      <c r="P25">
        <v>60</v>
      </c>
      <c r="Q25">
        <v>1</v>
      </c>
      <c r="R25" t="s">
        <v>320</v>
      </c>
    </row>
    <row r="26" spans="1:18">
      <c r="A26" t="s">
        <v>220</v>
      </c>
      <c r="B26" t="s">
        <v>321</v>
      </c>
      <c r="C26" t="s">
        <v>322</v>
      </c>
      <c r="D26" t="s">
        <v>323</v>
      </c>
      <c r="E26" t="s">
        <v>300</v>
      </c>
      <c r="F26" s="1">
        <v>42791</v>
      </c>
      <c r="G26" t="s">
        <v>221</v>
      </c>
      <c r="H26" t="s">
        <v>222</v>
      </c>
      <c r="I26" s="2" t="s">
        <v>301</v>
      </c>
      <c r="J26" t="s">
        <v>238</v>
      </c>
      <c r="K26">
        <v>0</v>
      </c>
      <c r="L26">
        <v>60</v>
      </c>
      <c r="M26">
        <v>0</v>
      </c>
      <c r="N26">
        <v>0</v>
      </c>
      <c r="O26">
        <v>60</v>
      </c>
      <c r="P26">
        <v>60</v>
      </c>
      <c r="Q26">
        <v>1</v>
      </c>
      <c r="R26" t="s">
        <v>324</v>
      </c>
    </row>
    <row r="27" spans="1:18">
      <c r="A27" t="s">
        <v>220</v>
      </c>
      <c r="B27" t="s">
        <v>325</v>
      </c>
      <c r="C27" t="s">
        <v>326</v>
      </c>
      <c r="D27" t="s">
        <v>217</v>
      </c>
      <c r="E27" t="s">
        <v>300</v>
      </c>
      <c r="F27" s="1">
        <v>42791</v>
      </c>
      <c r="G27" t="s">
        <v>221</v>
      </c>
      <c r="H27" t="s">
        <v>222</v>
      </c>
      <c r="I27" s="2" t="s">
        <v>301</v>
      </c>
      <c r="J27" t="s">
        <v>238</v>
      </c>
      <c r="K27">
        <v>0</v>
      </c>
      <c r="L27">
        <v>0</v>
      </c>
      <c r="M27">
        <v>0</v>
      </c>
      <c r="N27">
        <v>0</v>
      </c>
      <c r="O27">
        <v>15</v>
      </c>
      <c r="P27">
        <v>15</v>
      </c>
      <c r="Q27">
        <v>0</v>
      </c>
      <c r="R27" t="s">
        <v>327</v>
      </c>
    </row>
    <row r="28" spans="1:18">
      <c r="A28" t="s">
        <v>220</v>
      </c>
      <c r="B28" t="s">
        <v>328</v>
      </c>
      <c r="C28" t="s">
        <v>329</v>
      </c>
      <c r="D28" t="s">
        <v>175</v>
      </c>
      <c r="E28" t="s">
        <v>300</v>
      </c>
      <c r="F28" s="1">
        <v>42791</v>
      </c>
      <c r="G28" t="s">
        <v>221</v>
      </c>
      <c r="H28" t="s">
        <v>222</v>
      </c>
      <c r="I28" s="2" t="s">
        <v>301</v>
      </c>
      <c r="J28" t="s">
        <v>238</v>
      </c>
      <c r="K28">
        <v>0</v>
      </c>
      <c r="L28">
        <v>60</v>
      </c>
      <c r="M28">
        <v>0</v>
      </c>
      <c r="N28">
        <v>0</v>
      </c>
      <c r="O28">
        <v>60</v>
      </c>
      <c r="P28">
        <v>60</v>
      </c>
      <c r="Q28">
        <v>1</v>
      </c>
      <c r="R28" t="s">
        <v>330</v>
      </c>
    </row>
    <row r="29" spans="1:18">
      <c r="A29" t="s">
        <v>220</v>
      </c>
      <c r="B29" t="s">
        <v>331</v>
      </c>
      <c r="C29" t="s">
        <v>332</v>
      </c>
      <c r="D29" t="s">
        <v>333</v>
      </c>
      <c r="E29" t="s">
        <v>300</v>
      </c>
      <c r="F29" s="1">
        <v>42791</v>
      </c>
      <c r="G29" t="s">
        <v>221</v>
      </c>
      <c r="H29" t="s">
        <v>222</v>
      </c>
      <c r="I29" s="2" t="s">
        <v>301</v>
      </c>
      <c r="J29" t="s">
        <v>238</v>
      </c>
      <c r="K29">
        <v>0</v>
      </c>
      <c r="L29">
        <v>60</v>
      </c>
      <c r="M29">
        <v>0</v>
      </c>
      <c r="N29">
        <v>0</v>
      </c>
      <c r="O29">
        <v>60</v>
      </c>
      <c r="P29">
        <v>60</v>
      </c>
      <c r="Q29">
        <v>1</v>
      </c>
      <c r="R29" t="s">
        <v>334</v>
      </c>
    </row>
    <row r="30" spans="1:18">
      <c r="A30" t="s">
        <v>220</v>
      </c>
      <c r="B30" t="s">
        <v>335</v>
      </c>
      <c r="C30" t="s">
        <v>121</v>
      </c>
      <c r="D30" t="s">
        <v>130</v>
      </c>
      <c r="E30" t="s">
        <v>300</v>
      </c>
      <c r="F30" s="1">
        <v>42791</v>
      </c>
      <c r="G30" t="s">
        <v>221</v>
      </c>
      <c r="H30" t="s">
        <v>222</v>
      </c>
      <c r="I30" s="2" t="s">
        <v>301</v>
      </c>
      <c r="J30" t="s">
        <v>238</v>
      </c>
      <c r="K30">
        <v>0</v>
      </c>
      <c r="L30">
        <v>60</v>
      </c>
      <c r="M30">
        <v>0</v>
      </c>
      <c r="N30">
        <v>0</v>
      </c>
      <c r="O30">
        <v>60</v>
      </c>
      <c r="P30">
        <v>60</v>
      </c>
      <c r="Q30">
        <v>1</v>
      </c>
      <c r="R30" t="s">
        <v>336</v>
      </c>
    </row>
    <row r="31" spans="1:18">
      <c r="A31" t="s">
        <v>220</v>
      </c>
      <c r="B31" t="s">
        <v>337</v>
      </c>
      <c r="C31" t="s">
        <v>338</v>
      </c>
      <c r="D31" t="s">
        <v>339</v>
      </c>
      <c r="E31" t="s">
        <v>300</v>
      </c>
      <c r="F31" s="1">
        <v>42791</v>
      </c>
      <c r="G31" t="s">
        <v>221</v>
      </c>
      <c r="H31" t="s">
        <v>222</v>
      </c>
      <c r="I31" s="2" t="s">
        <v>301</v>
      </c>
      <c r="J31" t="s">
        <v>238</v>
      </c>
      <c r="K31">
        <v>0</v>
      </c>
      <c r="L31">
        <v>60</v>
      </c>
      <c r="M31">
        <v>0</v>
      </c>
      <c r="N31">
        <v>0</v>
      </c>
      <c r="O31">
        <v>60</v>
      </c>
      <c r="P31">
        <v>60</v>
      </c>
      <c r="Q31">
        <v>1</v>
      </c>
      <c r="R31" t="s">
        <v>340</v>
      </c>
    </row>
    <row r="32" spans="1:18">
      <c r="A32" t="s">
        <v>220</v>
      </c>
      <c r="B32" t="s">
        <v>341</v>
      </c>
      <c r="C32" t="s">
        <v>342</v>
      </c>
      <c r="D32" t="s">
        <v>175</v>
      </c>
      <c r="E32" t="s">
        <v>300</v>
      </c>
      <c r="F32" s="1">
        <v>42791</v>
      </c>
      <c r="G32" t="s">
        <v>221</v>
      </c>
      <c r="H32" t="s">
        <v>222</v>
      </c>
      <c r="I32" s="2" t="s">
        <v>301</v>
      </c>
      <c r="J32" t="s">
        <v>238</v>
      </c>
      <c r="K32">
        <v>0</v>
      </c>
      <c r="L32">
        <v>60</v>
      </c>
      <c r="M32">
        <v>0</v>
      </c>
      <c r="N32">
        <v>0</v>
      </c>
      <c r="O32">
        <v>60</v>
      </c>
      <c r="P32">
        <v>60</v>
      </c>
      <c r="Q32">
        <v>1</v>
      </c>
      <c r="R32" t="s">
        <v>343</v>
      </c>
    </row>
    <row r="33" spans="1:18">
      <c r="A33" t="s">
        <v>220</v>
      </c>
      <c r="B33" t="s">
        <v>344</v>
      </c>
      <c r="C33" t="s">
        <v>345</v>
      </c>
      <c r="D33" t="s">
        <v>268</v>
      </c>
      <c r="E33" t="s">
        <v>300</v>
      </c>
      <c r="F33" s="1">
        <v>42791</v>
      </c>
      <c r="G33" t="s">
        <v>221</v>
      </c>
      <c r="H33" t="s">
        <v>222</v>
      </c>
      <c r="I33" s="2" t="s">
        <v>301</v>
      </c>
      <c r="J33" t="s">
        <v>238</v>
      </c>
      <c r="K33">
        <v>0</v>
      </c>
      <c r="L33">
        <v>60</v>
      </c>
      <c r="M33">
        <v>0</v>
      </c>
      <c r="N33">
        <v>0</v>
      </c>
      <c r="O33">
        <v>60</v>
      </c>
      <c r="P33">
        <v>60</v>
      </c>
      <c r="Q33">
        <v>1</v>
      </c>
      <c r="R33" t="s">
        <v>346</v>
      </c>
    </row>
    <row r="34" spans="1:18">
      <c r="A34" t="s">
        <v>220</v>
      </c>
      <c r="B34" t="s">
        <v>347</v>
      </c>
      <c r="C34" t="s">
        <v>348</v>
      </c>
      <c r="D34" t="s">
        <v>349</v>
      </c>
      <c r="E34" t="s">
        <v>300</v>
      </c>
      <c r="F34" s="1">
        <v>42791</v>
      </c>
      <c r="G34" t="s">
        <v>221</v>
      </c>
      <c r="H34" t="s">
        <v>222</v>
      </c>
      <c r="I34" s="2" t="s">
        <v>301</v>
      </c>
      <c r="J34" t="s">
        <v>238</v>
      </c>
      <c r="K34">
        <v>0</v>
      </c>
      <c r="L34">
        <v>60</v>
      </c>
      <c r="M34">
        <v>0</v>
      </c>
      <c r="N34">
        <v>0</v>
      </c>
      <c r="O34">
        <v>60</v>
      </c>
      <c r="P34">
        <v>60</v>
      </c>
      <c r="Q34">
        <v>1</v>
      </c>
      <c r="R34" t="s">
        <v>350</v>
      </c>
    </row>
    <row r="35" spans="1:18">
      <c r="A35" t="s">
        <v>220</v>
      </c>
      <c r="B35" t="s">
        <v>351</v>
      </c>
      <c r="C35" t="s">
        <v>352</v>
      </c>
      <c r="D35" t="s">
        <v>85</v>
      </c>
      <c r="E35" t="s">
        <v>300</v>
      </c>
      <c r="F35" s="1">
        <v>42791</v>
      </c>
      <c r="G35" t="s">
        <v>221</v>
      </c>
      <c r="H35" t="s">
        <v>222</v>
      </c>
      <c r="I35" s="2" t="s">
        <v>301</v>
      </c>
      <c r="J35" t="s">
        <v>238</v>
      </c>
      <c r="K35">
        <v>0</v>
      </c>
      <c r="L35">
        <v>60</v>
      </c>
      <c r="M35">
        <v>0</v>
      </c>
      <c r="N35">
        <v>0</v>
      </c>
      <c r="O35">
        <v>60</v>
      </c>
      <c r="P35">
        <v>60</v>
      </c>
      <c r="Q35">
        <v>1</v>
      </c>
      <c r="R35" t="s">
        <v>353</v>
      </c>
    </row>
    <row r="36" spans="1:18">
      <c r="A36" t="s">
        <v>220</v>
      </c>
      <c r="B36" t="s">
        <v>354</v>
      </c>
      <c r="C36" t="s">
        <v>355</v>
      </c>
      <c r="D36" t="s">
        <v>356</v>
      </c>
      <c r="E36" t="s">
        <v>300</v>
      </c>
      <c r="F36" s="1">
        <v>42791</v>
      </c>
      <c r="G36" t="s">
        <v>221</v>
      </c>
      <c r="H36" t="s">
        <v>222</v>
      </c>
      <c r="I36" s="2" t="s">
        <v>301</v>
      </c>
      <c r="J36" t="s">
        <v>238</v>
      </c>
      <c r="K36">
        <v>0</v>
      </c>
      <c r="L36">
        <v>60</v>
      </c>
      <c r="M36">
        <v>0</v>
      </c>
      <c r="N36">
        <v>0</v>
      </c>
      <c r="O36">
        <v>60</v>
      </c>
      <c r="P36">
        <v>60</v>
      </c>
      <c r="Q36">
        <v>1</v>
      </c>
      <c r="R36" t="s">
        <v>357</v>
      </c>
    </row>
    <row r="37" spans="1:18">
      <c r="A37" t="s">
        <v>220</v>
      </c>
      <c r="B37" t="s">
        <v>358</v>
      </c>
      <c r="C37" t="s">
        <v>359</v>
      </c>
      <c r="D37" t="s">
        <v>20</v>
      </c>
      <c r="E37" t="s">
        <v>300</v>
      </c>
      <c r="F37" s="1">
        <v>42791</v>
      </c>
      <c r="G37" t="s">
        <v>221</v>
      </c>
      <c r="H37" t="s">
        <v>222</v>
      </c>
      <c r="I37" s="2" t="s">
        <v>301</v>
      </c>
      <c r="J37" t="s">
        <v>238</v>
      </c>
      <c r="K37">
        <v>0</v>
      </c>
      <c r="L37">
        <v>60</v>
      </c>
      <c r="M37">
        <v>0</v>
      </c>
      <c r="N37">
        <v>0</v>
      </c>
      <c r="O37">
        <v>60</v>
      </c>
      <c r="P37">
        <v>60</v>
      </c>
      <c r="Q37">
        <v>1</v>
      </c>
      <c r="R37" t="s">
        <v>360</v>
      </c>
    </row>
    <row r="38" spans="1:18">
      <c r="A38" t="s">
        <v>220</v>
      </c>
      <c r="B38" t="s">
        <v>361</v>
      </c>
      <c r="C38" t="s">
        <v>362</v>
      </c>
      <c r="D38" t="s">
        <v>363</v>
      </c>
      <c r="E38" t="s">
        <v>300</v>
      </c>
      <c r="F38" s="1">
        <v>42791</v>
      </c>
      <c r="G38" t="s">
        <v>221</v>
      </c>
      <c r="H38" t="s">
        <v>222</v>
      </c>
      <c r="I38" s="2" t="s">
        <v>301</v>
      </c>
      <c r="J38" t="s">
        <v>238</v>
      </c>
      <c r="K38">
        <v>0</v>
      </c>
      <c r="L38">
        <v>60</v>
      </c>
      <c r="M38">
        <v>0</v>
      </c>
      <c r="N38">
        <v>0</v>
      </c>
      <c r="O38">
        <v>60</v>
      </c>
      <c r="P38">
        <v>60</v>
      </c>
      <c r="Q38">
        <v>1</v>
      </c>
      <c r="R38" t="s">
        <v>364</v>
      </c>
    </row>
    <row r="39" spans="1:18">
      <c r="A39" t="s">
        <v>220</v>
      </c>
      <c r="B39" t="s">
        <v>365</v>
      </c>
      <c r="C39" t="s">
        <v>366</v>
      </c>
      <c r="D39" t="s">
        <v>105</v>
      </c>
      <c r="E39" t="s">
        <v>300</v>
      </c>
      <c r="F39" s="1">
        <v>42791</v>
      </c>
      <c r="G39" t="s">
        <v>221</v>
      </c>
      <c r="H39" t="s">
        <v>222</v>
      </c>
      <c r="I39" s="2" t="s">
        <v>301</v>
      </c>
      <c r="J39" t="s">
        <v>238</v>
      </c>
      <c r="K39">
        <v>0</v>
      </c>
      <c r="L39">
        <v>60</v>
      </c>
      <c r="M39">
        <v>0</v>
      </c>
      <c r="N39">
        <v>0</v>
      </c>
      <c r="O39">
        <v>60</v>
      </c>
      <c r="P39">
        <v>60</v>
      </c>
      <c r="Q39">
        <v>1</v>
      </c>
      <c r="R39" t="s">
        <v>367</v>
      </c>
    </row>
    <row r="40" spans="1:18">
      <c r="A40" t="s">
        <v>220</v>
      </c>
      <c r="B40" t="s">
        <v>368</v>
      </c>
      <c r="C40" t="s">
        <v>369</v>
      </c>
      <c r="D40" t="s">
        <v>370</v>
      </c>
      <c r="E40" t="s">
        <v>300</v>
      </c>
      <c r="F40" s="1">
        <v>42791</v>
      </c>
      <c r="G40" t="s">
        <v>221</v>
      </c>
      <c r="H40" t="s">
        <v>222</v>
      </c>
      <c r="I40" s="2" t="s">
        <v>301</v>
      </c>
      <c r="J40" t="s">
        <v>238</v>
      </c>
      <c r="K40">
        <v>0</v>
      </c>
      <c r="L40">
        <v>60</v>
      </c>
      <c r="M40">
        <v>0</v>
      </c>
      <c r="N40">
        <v>0</v>
      </c>
      <c r="O40">
        <v>60</v>
      </c>
      <c r="P40">
        <v>60</v>
      </c>
      <c r="Q40">
        <v>1</v>
      </c>
      <c r="R40" t="s">
        <v>371</v>
      </c>
    </row>
    <row r="41" spans="1:18">
      <c r="A41" t="s">
        <v>220</v>
      </c>
      <c r="B41" t="s">
        <v>372</v>
      </c>
      <c r="C41" t="s">
        <v>373</v>
      </c>
      <c r="D41" t="s">
        <v>48</v>
      </c>
      <c r="E41" t="s">
        <v>236</v>
      </c>
      <c r="F41" s="1">
        <v>42791</v>
      </c>
      <c r="G41" t="s">
        <v>221</v>
      </c>
      <c r="H41" t="s">
        <v>222</v>
      </c>
      <c r="I41" s="2" t="s">
        <v>237</v>
      </c>
      <c r="J41" t="s">
        <v>238</v>
      </c>
      <c r="K41">
        <v>0</v>
      </c>
      <c r="L41">
        <v>60</v>
      </c>
      <c r="M41">
        <v>0</v>
      </c>
      <c r="N41">
        <v>0</v>
      </c>
      <c r="O41">
        <v>60</v>
      </c>
      <c r="P41">
        <v>60</v>
      </c>
      <c r="Q41">
        <v>1</v>
      </c>
      <c r="R41" t="s">
        <v>374</v>
      </c>
    </row>
    <row r="42" spans="1:18">
      <c r="A42" t="s">
        <v>220</v>
      </c>
      <c r="B42" t="s">
        <v>375</v>
      </c>
      <c r="C42" t="s">
        <v>376</v>
      </c>
      <c r="D42" t="s">
        <v>33</v>
      </c>
      <c r="E42" t="s">
        <v>236</v>
      </c>
      <c r="F42" s="1">
        <v>42791</v>
      </c>
      <c r="G42" t="s">
        <v>221</v>
      </c>
      <c r="H42" t="s">
        <v>222</v>
      </c>
      <c r="I42" s="2" t="s">
        <v>237</v>
      </c>
      <c r="J42" t="s">
        <v>238</v>
      </c>
      <c r="K42">
        <v>0</v>
      </c>
      <c r="L42">
        <v>0</v>
      </c>
      <c r="M42">
        <v>0</v>
      </c>
      <c r="N42">
        <v>0</v>
      </c>
      <c r="O42">
        <v>15</v>
      </c>
      <c r="P42">
        <v>15</v>
      </c>
      <c r="Q42">
        <v>0</v>
      </c>
      <c r="R42" t="s">
        <v>377</v>
      </c>
    </row>
    <row r="43" spans="1:18">
      <c r="A43" t="s">
        <v>220</v>
      </c>
      <c r="B43" t="s">
        <v>378</v>
      </c>
      <c r="C43" t="s">
        <v>376</v>
      </c>
      <c r="D43" t="s">
        <v>379</v>
      </c>
      <c r="E43" t="s">
        <v>236</v>
      </c>
      <c r="F43" s="1">
        <v>42791</v>
      </c>
      <c r="G43" t="s">
        <v>221</v>
      </c>
      <c r="H43" t="s">
        <v>222</v>
      </c>
      <c r="I43" s="2" t="s">
        <v>237</v>
      </c>
      <c r="J43" t="s">
        <v>238</v>
      </c>
      <c r="K43">
        <v>0</v>
      </c>
      <c r="L43">
        <v>0</v>
      </c>
      <c r="M43">
        <v>0</v>
      </c>
      <c r="N43">
        <v>0</v>
      </c>
      <c r="O43">
        <v>15</v>
      </c>
      <c r="P43">
        <v>15</v>
      </c>
      <c r="Q43">
        <v>0</v>
      </c>
      <c r="R43" t="s">
        <v>380</v>
      </c>
    </row>
    <row r="44" spans="1:18">
      <c r="A44" t="s">
        <v>220</v>
      </c>
      <c r="B44" t="s">
        <v>381</v>
      </c>
      <c r="C44" t="s">
        <v>382</v>
      </c>
      <c r="D44" t="s">
        <v>268</v>
      </c>
      <c r="E44" t="s">
        <v>226</v>
      </c>
      <c r="F44" s="1">
        <v>42791</v>
      </c>
      <c r="G44" t="s">
        <v>221</v>
      </c>
      <c r="H44" t="s">
        <v>222</v>
      </c>
      <c r="I44" s="2" t="s">
        <v>227</v>
      </c>
      <c r="J44" t="s">
        <v>228</v>
      </c>
      <c r="K44">
        <v>58</v>
      </c>
      <c r="L44">
        <v>0</v>
      </c>
      <c r="M44">
        <v>0</v>
      </c>
      <c r="N44">
        <v>0</v>
      </c>
      <c r="O44">
        <v>15</v>
      </c>
      <c r="P44">
        <v>60</v>
      </c>
      <c r="Q44">
        <v>0</v>
      </c>
      <c r="R44" t="s">
        <v>383</v>
      </c>
    </row>
    <row r="45" spans="1:18">
      <c r="A45" t="s">
        <v>220</v>
      </c>
      <c r="B45" t="s">
        <v>384</v>
      </c>
      <c r="C45" t="s">
        <v>385</v>
      </c>
      <c r="D45" t="s">
        <v>268</v>
      </c>
      <c r="E45" t="s">
        <v>226</v>
      </c>
      <c r="F45" s="1">
        <v>42791</v>
      </c>
      <c r="G45" t="s">
        <v>221</v>
      </c>
      <c r="H45" t="s">
        <v>222</v>
      </c>
      <c r="I45" s="2" t="s">
        <v>227</v>
      </c>
      <c r="J45" t="s">
        <v>228</v>
      </c>
      <c r="K45">
        <v>58</v>
      </c>
      <c r="L45">
        <v>0</v>
      </c>
      <c r="M45">
        <v>0</v>
      </c>
      <c r="N45">
        <v>0</v>
      </c>
      <c r="O45">
        <v>15</v>
      </c>
      <c r="P45">
        <v>60</v>
      </c>
      <c r="Q45">
        <v>0</v>
      </c>
      <c r="R45" t="s">
        <v>386</v>
      </c>
    </row>
    <row r="46" spans="1:18">
      <c r="A46" t="s">
        <v>220</v>
      </c>
      <c r="B46" t="s">
        <v>387</v>
      </c>
      <c r="C46" t="s">
        <v>388</v>
      </c>
      <c r="D46" t="s">
        <v>389</v>
      </c>
      <c r="E46" t="s">
        <v>226</v>
      </c>
      <c r="F46" s="1">
        <v>42791</v>
      </c>
      <c r="G46" t="s">
        <v>221</v>
      </c>
      <c r="H46" t="s">
        <v>222</v>
      </c>
      <c r="I46" s="2" t="s">
        <v>227</v>
      </c>
      <c r="J46" t="s">
        <v>228</v>
      </c>
      <c r="K46">
        <v>58</v>
      </c>
      <c r="L46">
        <v>0</v>
      </c>
      <c r="M46">
        <v>0</v>
      </c>
      <c r="N46">
        <v>0</v>
      </c>
      <c r="O46">
        <v>15</v>
      </c>
      <c r="P46">
        <v>60</v>
      </c>
      <c r="Q46">
        <v>0</v>
      </c>
      <c r="R46" t="s">
        <v>390</v>
      </c>
    </row>
    <row r="47" spans="1:18">
      <c r="A47" t="s">
        <v>220</v>
      </c>
      <c r="B47" t="s">
        <v>391</v>
      </c>
      <c r="C47" t="s">
        <v>392</v>
      </c>
      <c r="D47" t="s">
        <v>88</v>
      </c>
      <c r="E47" t="s">
        <v>226</v>
      </c>
      <c r="F47" s="1">
        <v>42791</v>
      </c>
      <c r="G47" t="s">
        <v>221</v>
      </c>
      <c r="H47" t="s">
        <v>222</v>
      </c>
      <c r="I47" s="2" t="s">
        <v>227</v>
      </c>
      <c r="J47" t="s">
        <v>228</v>
      </c>
      <c r="K47">
        <v>58</v>
      </c>
      <c r="L47">
        <v>0</v>
      </c>
      <c r="M47">
        <v>0</v>
      </c>
      <c r="N47">
        <v>0</v>
      </c>
      <c r="O47">
        <v>15</v>
      </c>
      <c r="P47">
        <v>60</v>
      </c>
      <c r="Q47">
        <v>0</v>
      </c>
      <c r="R47" t="s">
        <v>393</v>
      </c>
    </row>
    <row r="48" spans="1:18">
      <c r="A48" t="s">
        <v>220</v>
      </c>
      <c r="B48" t="s">
        <v>394</v>
      </c>
      <c r="C48" t="s">
        <v>395</v>
      </c>
      <c r="D48" t="s">
        <v>396</v>
      </c>
      <c r="E48" t="s">
        <v>226</v>
      </c>
      <c r="F48" s="1">
        <v>42791</v>
      </c>
      <c r="G48" t="s">
        <v>221</v>
      </c>
      <c r="H48" t="s">
        <v>222</v>
      </c>
      <c r="I48" s="2" t="s">
        <v>227</v>
      </c>
      <c r="J48" t="s">
        <v>228</v>
      </c>
      <c r="K48">
        <v>58</v>
      </c>
      <c r="L48">
        <v>0</v>
      </c>
      <c r="M48">
        <v>0</v>
      </c>
      <c r="N48">
        <v>0</v>
      </c>
      <c r="O48">
        <v>15</v>
      </c>
      <c r="P48">
        <v>60</v>
      </c>
      <c r="Q48">
        <v>0</v>
      </c>
      <c r="R48" t="s">
        <v>397</v>
      </c>
    </row>
    <row r="49" spans="1:18">
      <c r="A49" t="s">
        <v>220</v>
      </c>
      <c r="B49" t="s">
        <v>398</v>
      </c>
      <c r="C49" t="s">
        <v>399</v>
      </c>
      <c r="D49" t="s">
        <v>400</v>
      </c>
      <c r="E49" t="s">
        <v>226</v>
      </c>
      <c r="F49" s="1">
        <v>42791</v>
      </c>
      <c r="G49" t="s">
        <v>221</v>
      </c>
      <c r="H49" t="s">
        <v>222</v>
      </c>
      <c r="I49" s="2" t="s">
        <v>227</v>
      </c>
      <c r="J49" t="s">
        <v>228</v>
      </c>
      <c r="K49">
        <v>58</v>
      </c>
      <c r="L49">
        <v>0</v>
      </c>
      <c r="M49">
        <v>0</v>
      </c>
      <c r="N49">
        <v>0</v>
      </c>
      <c r="O49">
        <v>15</v>
      </c>
      <c r="P49">
        <v>60</v>
      </c>
      <c r="Q49">
        <v>0</v>
      </c>
      <c r="R49" t="s">
        <v>401</v>
      </c>
    </row>
    <row r="50" spans="1:18">
      <c r="A50" t="s">
        <v>220</v>
      </c>
      <c r="B50" t="s">
        <v>402</v>
      </c>
      <c r="C50" t="s">
        <v>403</v>
      </c>
      <c r="D50" t="s">
        <v>404</v>
      </c>
      <c r="E50" t="s">
        <v>226</v>
      </c>
      <c r="F50" s="1">
        <v>42791</v>
      </c>
      <c r="G50" t="s">
        <v>221</v>
      </c>
      <c r="H50" t="s">
        <v>222</v>
      </c>
      <c r="I50" s="2" t="s">
        <v>227</v>
      </c>
      <c r="J50" t="s">
        <v>228</v>
      </c>
      <c r="K50">
        <v>58</v>
      </c>
      <c r="L50">
        <v>0</v>
      </c>
      <c r="M50">
        <v>0</v>
      </c>
      <c r="N50">
        <v>0</v>
      </c>
      <c r="O50">
        <v>15</v>
      </c>
      <c r="P50">
        <v>60</v>
      </c>
      <c r="Q50">
        <v>0</v>
      </c>
      <c r="R50" t="s">
        <v>405</v>
      </c>
    </row>
    <row r="51" spans="1:18">
      <c r="A51" t="s">
        <v>220</v>
      </c>
      <c r="B51" t="s">
        <v>406</v>
      </c>
      <c r="C51" t="s">
        <v>407</v>
      </c>
      <c r="D51" t="s">
        <v>408</v>
      </c>
      <c r="E51" t="s">
        <v>226</v>
      </c>
      <c r="F51" s="1">
        <v>42791</v>
      </c>
      <c r="G51" t="s">
        <v>221</v>
      </c>
      <c r="H51" t="s">
        <v>222</v>
      </c>
      <c r="I51" s="2" t="s">
        <v>227</v>
      </c>
      <c r="J51" t="s">
        <v>228</v>
      </c>
      <c r="K51">
        <v>58</v>
      </c>
      <c r="L51">
        <v>0</v>
      </c>
      <c r="M51">
        <v>0</v>
      </c>
      <c r="N51">
        <v>0</v>
      </c>
      <c r="O51">
        <v>15</v>
      </c>
      <c r="P51">
        <v>60</v>
      </c>
      <c r="Q51">
        <v>0</v>
      </c>
      <c r="R51" t="s">
        <v>409</v>
      </c>
    </row>
    <row r="52" spans="1:18">
      <c r="A52" t="s">
        <v>220</v>
      </c>
      <c r="B52" t="s">
        <v>410</v>
      </c>
      <c r="C52" t="s">
        <v>411</v>
      </c>
      <c r="D52" t="s">
        <v>127</v>
      </c>
      <c r="E52" t="s">
        <v>226</v>
      </c>
      <c r="F52" s="1">
        <v>42791</v>
      </c>
      <c r="G52" t="s">
        <v>221</v>
      </c>
      <c r="H52" t="s">
        <v>222</v>
      </c>
      <c r="I52" s="2" t="s">
        <v>227</v>
      </c>
      <c r="J52" t="s">
        <v>228</v>
      </c>
      <c r="K52">
        <v>58</v>
      </c>
      <c r="L52">
        <v>0</v>
      </c>
      <c r="M52">
        <v>0</v>
      </c>
      <c r="N52">
        <v>0</v>
      </c>
      <c r="O52">
        <v>15</v>
      </c>
      <c r="P52">
        <v>60</v>
      </c>
      <c r="Q52">
        <v>0</v>
      </c>
      <c r="R52" t="s">
        <v>412</v>
      </c>
    </row>
    <row r="53" spans="1:18">
      <c r="A53" t="s">
        <v>220</v>
      </c>
      <c r="B53" t="s">
        <v>413</v>
      </c>
      <c r="C53" t="s">
        <v>414</v>
      </c>
      <c r="D53" t="s">
        <v>130</v>
      </c>
      <c r="E53" t="s">
        <v>226</v>
      </c>
      <c r="F53" s="1">
        <v>42791</v>
      </c>
      <c r="G53" t="s">
        <v>221</v>
      </c>
      <c r="H53" t="s">
        <v>222</v>
      </c>
      <c r="I53" s="2" t="s">
        <v>227</v>
      </c>
      <c r="J53" t="s">
        <v>228</v>
      </c>
      <c r="K53">
        <v>58</v>
      </c>
      <c r="L53">
        <v>0</v>
      </c>
      <c r="M53">
        <v>0</v>
      </c>
      <c r="N53">
        <v>0</v>
      </c>
      <c r="O53">
        <v>15</v>
      </c>
      <c r="P53">
        <v>60</v>
      </c>
      <c r="Q53">
        <v>0</v>
      </c>
      <c r="R53" t="s">
        <v>415</v>
      </c>
    </row>
    <row r="54" spans="1:18">
      <c r="A54" t="s">
        <v>220</v>
      </c>
      <c r="B54" t="s">
        <v>416</v>
      </c>
      <c r="C54" t="s">
        <v>417</v>
      </c>
      <c r="D54" t="s">
        <v>45</v>
      </c>
      <c r="E54" t="s">
        <v>226</v>
      </c>
      <c r="F54" s="1">
        <v>42791</v>
      </c>
      <c r="G54" t="s">
        <v>221</v>
      </c>
      <c r="H54" t="s">
        <v>222</v>
      </c>
      <c r="I54" s="2" t="s">
        <v>227</v>
      </c>
      <c r="J54" t="s">
        <v>228</v>
      </c>
      <c r="K54">
        <v>58</v>
      </c>
      <c r="L54">
        <v>0</v>
      </c>
      <c r="M54">
        <v>0</v>
      </c>
      <c r="N54">
        <v>0</v>
      </c>
      <c r="O54">
        <v>15</v>
      </c>
      <c r="P54">
        <v>60</v>
      </c>
      <c r="Q54">
        <v>0</v>
      </c>
      <c r="R54" t="s">
        <v>418</v>
      </c>
    </row>
    <row r="55" spans="1:18">
      <c r="A55" t="s">
        <v>220</v>
      </c>
      <c r="B55" t="s">
        <v>419</v>
      </c>
      <c r="C55" t="s">
        <v>420</v>
      </c>
      <c r="D55" t="s">
        <v>421</v>
      </c>
      <c r="E55" t="s">
        <v>255</v>
      </c>
      <c r="F55" s="1">
        <v>42791</v>
      </c>
      <c r="G55" t="s">
        <v>221</v>
      </c>
      <c r="H55" t="s">
        <v>222</v>
      </c>
      <c r="I55" s="2" t="s">
        <v>256</v>
      </c>
      <c r="J55" t="s">
        <v>257</v>
      </c>
      <c r="K55">
        <v>44</v>
      </c>
      <c r="L55">
        <v>0</v>
      </c>
      <c r="M55">
        <v>0</v>
      </c>
      <c r="N55">
        <v>0</v>
      </c>
      <c r="O55">
        <v>15</v>
      </c>
      <c r="P55">
        <v>59</v>
      </c>
      <c r="Q55">
        <v>0</v>
      </c>
      <c r="R55" t="s">
        <v>422</v>
      </c>
    </row>
    <row r="56" spans="1:18">
      <c r="A56" t="s">
        <v>220</v>
      </c>
      <c r="B56" t="s">
        <v>423</v>
      </c>
      <c r="C56" t="s">
        <v>424</v>
      </c>
      <c r="D56" t="s">
        <v>130</v>
      </c>
      <c r="E56" t="s">
        <v>425</v>
      </c>
      <c r="F56" s="1">
        <v>42791</v>
      </c>
      <c r="G56" t="s">
        <v>221</v>
      </c>
      <c r="H56" t="s">
        <v>222</v>
      </c>
      <c r="I56" s="2" t="s">
        <v>426</v>
      </c>
      <c r="J56" t="s">
        <v>238</v>
      </c>
      <c r="K56">
        <v>0</v>
      </c>
      <c r="L56">
        <v>0</v>
      </c>
      <c r="M56">
        <v>0</v>
      </c>
      <c r="N56">
        <v>0</v>
      </c>
      <c r="O56">
        <v>15</v>
      </c>
      <c r="P56">
        <v>15</v>
      </c>
      <c r="Q56">
        <v>0</v>
      </c>
      <c r="R56" t="s">
        <v>427</v>
      </c>
    </row>
    <row r="57" spans="1:18">
      <c r="A57" t="s">
        <v>220</v>
      </c>
      <c r="B57" t="s">
        <v>428</v>
      </c>
      <c r="C57" t="s">
        <v>429</v>
      </c>
      <c r="D57" t="s">
        <v>161</v>
      </c>
      <c r="E57" t="s">
        <v>430</v>
      </c>
      <c r="F57" s="1">
        <v>42791</v>
      </c>
      <c r="G57" t="s">
        <v>221</v>
      </c>
      <c r="H57" t="s">
        <v>222</v>
      </c>
      <c r="I57" s="2" t="s">
        <v>431</v>
      </c>
      <c r="J57" t="s">
        <v>238</v>
      </c>
      <c r="K57">
        <v>0</v>
      </c>
      <c r="L57">
        <v>60</v>
      </c>
      <c r="M57">
        <v>0</v>
      </c>
      <c r="N57">
        <v>0</v>
      </c>
      <c r="O57">
        <v>60</v>
      </c>
      <c r="P57">
        <v>60</v>
      </c>
      <c r="Q57">
        <v>1</v>
      </c>
      <c r="R57" t="s">
        <v>432</v>
      </c>
    </row>
    <row r="58" spans="1:18">
      <c r="A58" t="s">
        <v>220</v>
      </c>
      <c r="B58" t="s">
        <v>433</v>
      </c>
      <c r="C58" t="s">
        <v>434</v>
      </c>
      <c r="D58" t="s">
        <v>66</v>
      </c>
      <c r="E58" t="s">
        <v>430</v>
      </c>
      <c r="F58" s="1">
        <v>42791</v>
      </c>
      <c r="G58" t="s">
        <v>221</v>
      </c>
      <c r="H58" t="s">
        <v>222</v>
      </c>
      <c r="I58" s="2" t="s">
        <v>431</v>
      </c>
      <c r="J58" t="s">
        <v>238</v>
      </c>
      <c r="K58">
        <v>0</v>
      </c>
      <c r="L58">
        <v>60</v>
      </c>
      <c r="M58">
        <v>0</v>
      </c>
      <c r="N58">
        <v>0</v>
      </c>
      <c r="O58">
        <v>60</v>
      </c>
      <c r="P58">
        <v>60</v>
      </c>
      <c r="Q58">
        <v>1</v>
      </c>
      <c r="R58" t="s">
        <v>435</v>
      </c>
    </row>
    <row r="59" spans="1:18">
      <c r="A59" t="s">
        <v>220</v>
      </c>
      <c r="B59" t="s">
        <v>436</v>
      </c>
      <c r="C59" t="s">
        <v>437</v>
      </c>
      <c r="D59" t="s">
        <v>48</v>
      </c>
      <c r="E59" t="s">
        <v>430</v>
      </c>
      <c r="F59" s="1">
        <v>42791</v>
      </c>
      <c r="G59" t="s">
        <v>221</v>
      </c>
      <c r="H59" t="s">
        <v>222</v>
      </c>
      <c r="I59" s="2" t="s">
        <v>431</v>
      </c>
      <c r="J59" t="s">
        <v>238</v>
      </c>
      <c r="K59">
        <v>0</v>
      </c>
      <c r="L59">
        <v>60</v>
      </c>
      <c r="M59">
        <v>0</v>
      </c>
      <c r="N59">
        <v>0</v>
      </c>
      <c r="O59">
        <v>60</v>
      </c>
      <c r="P59">
        <v>60</v>
      </c>
      <c r="Q59">
        <v>1</v>
      </c>
      <c r="R59" t="s">
        <v>438</v>
      </c>
    </row>
    <row r="60" spans="1:18">
      <c r="A60" t="s">
        <v>220</v>
      </c>
      <c r="B60" t="s">
        <v>439</v>
      </c>
      <c r="C60" t="s">
        <v>440</v>
      </c>
      <c r="D60" t="s">
        <v>441</v>
      </c>
      <c r="E60" t="s">
        <v>249</v>
      </c>
      <c r="F60" s="1">
        <v>42791</v>
      </c>
      <c r="G60" t="s">
        <v>221</v>
      </c>
      <c r="H60" t="s">
        <v>222</v>
      </c>
      <c r="I60" s="2" t="s">
        <v>250</v>
      </c>
      <c r="J60" t="s">
        <v>251</v>
      </c>
      <c r="K60">
        <v>60</v>
      </c>
      <c r="L60">
        <v>0</v>
      </c>
      <c r="M60">
        <v>0</v>
      </c>
      <c r="N60">
        <v>0</v>
      </c>
      <c r="O60">
        <v>15</v>
      </c>
      <c r="P60">
        <v>60</v>
      </c>
      <c r="Q60">
        <v>0</v>
      </c>
      <c r="R60" t="s">
        <v>442</v>
      </c>
    </row>
    <row r="61" spans="1:18">
      <c r="A61" t="s">
        <v>220</v>
      </c>
      <c r="B61" t="s">
        <v>443</v>
      </c>
      <c r="C61" t="s">
        <v>444</v>
      </c>
      <c r="D61" t="s">
        <v>445</v>
      </c>
      <c r="E61" t="s">
        <v>249</v>
      </c>
      <c r="F61" s="1">
        <v>42791</v>
      </c>
      <c r="G61" t="s">
        <v>221</v>
      </c>
      <c r="H61" t="s">
        <v>222</v>
      </c>
      <c r="I61" s="2" t="s">
        <v>250</v>
      </c>
      <c r="J61" t="s">
        <v>251</v>
      </c>
      <c r="K61">
        <v>60</v>
      </c>
      <c r="L61">
        <v>0</v>
      </c>
      <c r="M61">
        <v>0</v>
      </c>
      <c r="N61">
        <v>0</v>
      </c>
      <c r="O61">
        <v>15</v>
      </c>
      <c r="P61">
        <v>60</v>
      </c>
      <c r="Q61">
        <v>0</v>
      </c>
      <c r="R61" t="s">
        <v>446</v>
      </c>
    </row>
    <row r="62" spans="1:18">
      <c r="A62" t="s">
        <v>220</v>
      </c>
      <c r="B62" t="s">
        <v>447</v>
      </c>
      <c r="C62" t="s">
        <v>448</v>
      </c>
      <c r="D62" t="s">
        <v>20</v>
      </c>
      <c r="E62" t="s">
        <v>249</v>
      </c>
      <c r="F62" s="1">
        <v>42791</v>
      </c>
      <c r="G62" t="s">
        <v>221</v>
      </c>
      <c r="H62" t="s">
        <v>222</v>
      </c>
      <c r="I62" s="2" t="s">
        <v>250</v>
      </c>
      <c r="J62" t="s">
        <v>251</v>
      </c>
      <c r="K62">
        <v>60</v>
      </c>
      <c r="L62">
        <v>0</v>
      </c>
      <c r="M62">
        <v>0</v>
      </c>
      <c r="N62">
        <v>0</v>
      </c>
      <c r="O62">
        <v>15</v>
      </c>
      <c r="P62">
        <v>60</v>
      </c>
      <c r="Q62">
        <v>0</v>
      </c>
      <c r="R62" t="s">
        <v>449</v>
      </c>
    </row>
    <row r="63" spans="1:18">
      <c r="A63" t="s">
        <v>220</v>
      </c>
      <c r="B63" t="s">
        <v>450</v>
      </c>
      <c r="C63" t="s">
        <v>451</v>
      </c>
      <c r="D63" t="s">
        <v>92</v>
      </c>
      <c r="E63" t="s">
        <v>249</v>
      </c>
      <c r="F63" s="1">
        <v>42791</v>
      </c>
      <c r="G63" t="s">
        <v>221</v>
      </c>
      <c r="H63" t="s">
        <v>222</v>
      </c>
      <c r="I63" s="2" t="s">
        <v>250</v>
      </c>
      <c r="J63" t="s">
        <v>251</v>
      </c>
      <c r="K63">
        <v>60</v>
      </c>
      <c r="L63">
        <v>0</v>
      </c>
      <c r="M63">
        <v>0</v>
      </c>
      <c r="N63">
        <v>0</v>
      </c>
      <c r="O63">
        <v>15</v>
      </c>
      <c r="P63">
        <v>60</v>
      </c>
      <c r="Q63">
        <v>0</v>
      </c>
      <c r="R63" t="s">
        <v>452</v>
      </c>
    </row>
    <row r="64" spans="1:18">
      <c r="A64" t="s">
        <v>220</v>
      </c>
      <c r="B64" t="s">
        <v>453</v>
      </c>
      <c r="C64" t="s">
        <v>254</v>
      </c>
      <c r="D64" t="s">
        <v>454</v>
      </c>
      <c r="E64" t="s">
        <v>243</v>
      </c>
      <c r="F64" s="1">
        <v>42791</v>
      </c>
      <c r="G64" t="s">
        <v>221</v>
      </c>
      <c r="H64" t="s">
        <v>222</v>
      </c>
      <c r="I64" s="2" t="s">
        <v>244</v>
      </c>
      <c r="J64" t="s">
        <v>245</v>
      </c>
      <c r="K64">
        <v>52</v>
      </c>
      <c r="L64">
        <v>0</v>
      </c>
      <c r="M64">
        <v>0</v>
      </c>
      <c r="N64">
        <v>0</v>
      </c>
      <c r="O64">
        <v>15</v>
      </c>
      <c r="P64">
        <v>60</v>
      </c>
      <c r="Q64">
        <v>0</v>
      </c>
      <c r="R64" t="s">
        <v>455</v>
      </c>
    </row>
    <row r="65" spans="1:18">
      <c r="A65" t="s">
        <v>220</v>
      </c>
      <c r="B65" t="s">
        <v>456</v>
      </c>
      <c r="C65" t="s">
        <v>457</v>
      </c>
      <c r="D65" t="s">
        <v>333</v>
      </c>
      <c r="E65" t="s">
        <v>243</v>
      </c>
      <c r="F65" s="1">
        <v>42791</v>
      </c>
      <c r="G65" t="s">
        <v>221</v>
      </c>
      <c r="H65" t="s">
        <v>222</v>
      </c>
      <c r="I65" s="2" t="s">
        <v>244</v>
      </c>
      <c r="J65" t="s">
        <v>245</v>
      </c>
      <c r="K65">
        <v>52</v>
      </c>
      <c r="L65">
        <v>0</v>
      </c>
      <c r="M65">
        <v>0</v>
      </c>
      <c r="N65">
        <v>0</v>
      </c>
      <c r="O65">
        <v>15</v>
      </c>
      <c r="P65">
        <v>60</v>
      </c>
      <c r="Q65">
        <v>0</v>
      </c>
      <c r="R65" t="s">
        <v>458</v>
      </c>
    </row>
    <row r="66" spans="1:18">
      <c r="A66" t="s">
        <v>220</v>
      </c>
      <c r="B66" t="s">
        <v>459</v>
      </c>
      <c r="C66" t="s">
        <v>460</v>
      </c>
      <c r="D66" t="s">
        <v>33</v>
      </c>
      <c r="E66" t="s">
        <v>243</v>
      </c>
      <c r="F66" s="1">
        <v>42791</v>
      </c>
      <c r="G66" t="s">
        <v>221</v>
      </c>
      <c r="H66" t="s">
        <v>222</v>
      </c>
      <c r="I66" s="2" t="s">
        <v>244</v>
      </c>
      <c r="J66" t="s">
        <v>245</v>
      </c>
      <c r="K66">
        <v>52</v>
      </c>
      <c r="L66">
        <v>0</v>
      </c>
      <c r="M66">
        <v>0</v>
      </c>
      <c r="N66">
        <v>0</v>
      </c>
      <c r="O66">
        <v>15</v>
      </c>
      <c r="P66">
        <v>60</v>
      </c>
      <c r="Q66">
        <v>0</v>
      </c>
      <c r="R66" t="s">
        <v>461</v>
      </c>
    </row>
    <row r="67" spans="1:18">
      <c r="A67" t="s">
        <v>220</v>
      </c>
      <c r="B67" t="s">
        <v>462</v>
      </c>
      <c r="C67" t="s">
        <v>463</v>
      </c>
      <c r="D67" t="s">
        <v>144</v>
      </c>
      <c r="E67" t="s">
        <v>255</v>
      </c>
      <c r="F67" s="1">
        <v>42791</v>
      </c>
      <c r="G67" t="s">
        <v>221</v>
      </c>
      <c r="H67" t="s">
        <v>222</v>
      </c>
      <c r="I67" s="2" t="s">
        <v>256</v>
      </c>
      <c r="J67" t="s">
        <v>257</v>
      </c>
      <c r="K67">
        <v>44</v>
      </c>
      <c r="L67">
        <v>0</v>
      </c>
      <c r="M67">
        <v>0</v>
      </c>
      <c r="N67">
        <v>0</v>
      </c>
      <c r="O67">
        <v>15</v>
      </c>
      <c r="P67">
        <v>59</v>
      </c>
      <c r="Q67">
        <v>0</v>
      </c>
      <c r="R67" t="s">
        <v>464</v>
      </c>
    </row>
    <row r="68" spans="1:18">
      <c r="A68" t="s">
        <v>220</v>
      </c>
      <c r="B68" t="s">
        <v>465</v>
      </c>
      <c r="C68" t="s">
        <v>466</v>
      </c>
      <c r="D68" t="s">
        <v>467</v>
      </c>
      <c r="E68" t="s">
        <v>255</v>
      </c>
      <c r="F68" s="1">
        <v>42791</v>
      </c>
      <c r="G68" t="s">
        <v>221</v>
      </c>
      <c r="H68" t="s">
        <v>222</v>
      </c>
      <c r="I68" s="2" t="s">
        <v>256</v>
      </c>
      <c r="J68" t="s">
        <v>257</v>
      </c>
      <c r="K68">
        <v>44</v>
      </c>
      <c r="L68">
        <v>0</v>
      </c>
      <c r="M68">
        <v>0</v>
      </c>
      <c r="N68">
        <v>0</v>
      </c>
      <c r="O68">
        <v>15</v>
      </c>
      <c r="P68">
        <v>59</v>
      </c>
      <c r="Q68">
        <v>0</v>
      </c>
      <c r="R68" t="s">
        <v>468</v>
      </c>
    </row>
    <row r="69" spans="1:18">
      <c r="A69" t="s">
        <v>220</v>
      </c>
      <c r="B69" t="s">
        <v>469</v>
      </c>
      <c r="C69" t="s">
        <v>470</v>
      </c>
      <c r="D69" t="s">
        <v>471</v>
      </c>
      <c r="E69" t="s">
        <v>430</v>
      </c>
      <c r="F69" s="1">
        <v>42791</v>
      </c>
      <c r="G69" t="s">
        <v>221</v>
      </c>
      <c r="H69" t="s">
        <v>222</v>
      </c>
      <c r="I69" s="2" t="s">
        <v>431</v>
      </c>
      <c r="J69" t="s">
        <v>238</v>
      </c>
      <c r="K69">
        <v>0</v>
      </c>
      <c r="L69">
        <v>60</v>
      </c>
      <c r="M69">
        <v>0</v>
      </c>
      <c r="N69">
        <v>0</v>
      </c>
      <c r="O69">
        <v>60</v>
      </c>
      <c r="P69">
        <v>60</v>
      </c>
      <c r="Q69">
        <v>1</v>
      </c>
      <c r="R69" t="s">
        <v>472</v>
      </c>
    </row>
    <row r="70" spans="1:18">
      <c r="A70" t="s">
        <v>220</v>
      </c>
      <c r="B70" t="s">
        <v>473</v>
      </c>
      <c r="C70" t="s">
        <v>474</v>
      </c>
      <c r="D70" t="s">
        <v>475</v>
      </c>
      <c r="E70" t="s">
        <v>430</v>
      </c>
      <c r="F70" s="1">
        <v>42791</v>
      </c>
      <c r="G70" t="s">
        <v>221</v>
      </c>
      <c r="H70" t="s">
        <v>222</v>
      </c>
      <c r="I70" s="2" t="s">
        <v>431</v>
      </c>
      <c r="J70" t="s">
        <v>238</v>
      </c>
      <c r="K70">
        <v>0</v>
      </c>
      <c r="L70">
        <v>60</v>
      </c>
      <c r="M70">
        <v>0</v>
      </c>
      <c r="N70">
        <v>0</v>
      </c>
      <c r="O70">
        <v>60</v>
      </c>
      <c r="P70">
        <v>60</v>
      </c>
      <c r="Q70">
        <v>1</v>
      </c>
      <c r="R70" t="s">
        <v>476</v>
      </c>
    </row>
    <row r="71" spans="1:18">
      <c r="A71" t="s">
        <v>220</v>
      </c>
      <c r="B71" t="s">
        <v>477</v>
      </c>
      <c r="C71" t="s">
        <v>478</v>
      </c>
      <c r="D71" t="s">
        <v>479</v>
      </c>
      <c r="E71" t="s">
        <v>480</v>
      </c>
      <c r="F71" s="1">
        <v>42791</v>
      </c>
      <c r="G71" t="s">
        <v>221</v>
      </c>
      <c r="H71" t="s">
        <v>222</v>
      </c>
      <c r="I71" s="2" t="s">
        <v>481</v>
      </c>
      <c r="J71" t="s">
        <v>238</v>
      </c>
      <c r="K71">
        <v>0</v>
      </c>
      <c r="L71">
        <v>0</v>
      </c>
      <c r="M71">
        <v>0</v>
      </c>
      <c r="N71">
        <v>0</v>
      </c>
      <c r="O71">
        <v>15</v>
      </c>
      <c r="P71">
        <v>15</v>
      </c>
      <c r="Q71">
        <v>0</v>
      </c>
      <c r="R71" t="s">
        <v>482</v>
      </c>
    </row>
    <row r="72" spans="1:18">
      <c r="A72" t="s">
        <v>220</v>
      </c>
      <c r="B72" t="s">
        <v>483</v>
      </c>
      <c r="C72" t="s">
        <v>484</v>
      </c>
      <c r="D72" t="s">
        <v>82</v>
      </c>
      <c r="E72" t="s">
        <v>480</v>
      </c>
      <c r="F72" s="1">
        <v>42791</v>
      </c>
      <c r="G72" t="s">
        <v>221</v>
      </c>
      <c r="H72" t="s">
        <v>222</v>
      </c>
      <c r="I72" s="2" t="s">
        <v>481</v>
      </c>
      <c r="J72" t="s">
        <v>238</v>
      </c>
      <c r="K72">
        <v>0</v>
      </c>
      <c r="L72">
        <v>60</v>
      </c>
      <c r="M72">
        <v>0</v>
      </c>
      <c r="N72">
        <v>0</v>
      </c>
      <c r="O72">
        <v>60</v>
      </c>
      <c r="P72">
        <v>60</v>
      </c>
      <c r="Q72">
        <v>1</v>
      </c>
      <c r="R72" t="s">
        <v>485</v>
      </c>
    </row>
    <row r="73" spans="1:18">
      <c r="A73" t="s">
        <v>220</v>
      </c>
      <c r="B73" t="s">
        <v>486</v>
      </c>
      <c r="C73" t="s">
        <v>95</v>
      </c>
      <c r="D73" t="s">
        <v>96</v>
      </c>
      <c r="E73" t="s">
        <v>480</v>
      </c>
      <c r="F73" s="1">
        <v>42791</v>
      </c>
      <c r="G73" t="s">
        <v>221</v>
      </c>
      <c r="H73" t="s">
        <v>222</v>
      </c>
      <c r="I73" s="2" t="s">
        <v>481</v>
      </c>
      <c r="J73" t="s">
        <v>238</v>
      </c>
      <c r="K73">
        <v>0</v>
      </c>
      <c r="L73">
        <v>60</v>
      </c>
      <c r="M73">
        <v>0</v>
      </c>
      <c r="N73">
        <v>0</v>
      </c>
      <c r="O73">
        <v>60</v>
      </c>
      <c r="P73">
        <v>60</v>
      </c>
      <c r="Q73">
        <v>1</v>
      </c>
      <c r="R73" t="s">
        <v>487</v>
      </c>
    </row>
    <row r="74" spans="1:18">
      <c r="A74" t="s">
        <v>220</v>
      </c>
      <c r="B74" t="s">
        <v>488</v>
      </c>
      <c r="C74" t="s">
        <v>489</v>
      </c>
      <c r="D74" t="s">
        <v>33</v>
      </c>
      <c r="E74" t="s">
        <v>480</v>
      </c>
      <c r="F74" s="1">
        <v>42791</v>
      </c>
      <c r="G74" t="s">
        <v>221</v>
      </c>
      <c r="H74" t="s">
        <v>222</v>
      </c>
      <c r="I74" s="2" t="s">
        <v>481</v>
      </c>
      <c r="J74" t="s">
        <v>238</v>
      </c>
      <c r="K74">
        <v>0</v>
      </c>
      <c r="L74">
        <v>60</v>
      </c>
      <c r="M74">
        <v>0</v>
      </c>
      <c r="N74">
        <v>0</v>
      </c>
      <c r="O74">
        <v>60</v>
      </c>
      <c r="P74">
        <v>60</v>
      </c>
      <c r="Q74">
        <v>1</v>
      </c>
      <c r="R74" t="s">
        <v>490</v>
      </c>
    </row>
    <row r="75" spans="1:18">
      <c r="A75" t="s">
        <v>220</v>
      </c>
      <c r="B75" t="s">
        <v>491</v>
      </c>
      <c r="C75" t="s">
        <v>489</v>
      </c>
      <c r="D75" t="s">
        <v>492</v>
      </c>
      <c r="E75" t="s">
        <v>480</v>
      </c>
      <c r="F75" s="1">
        <v>42791</v>
      </c>
      <c r="G75" t="s">
        <v>221</v>
      </c>
      <c r="H75" t="s">
        <v>222</v>
      </c>
      <c r="I75" s="2" t="s">
        <v>481</v>
      </c>
      <c r="J75" t="s">
        <v>238</v>
      </c>
      <c r="K75">
        <v>0</v>
      </c>
      <c r="L75">
        <v>60</v>
      </c>
      <c r="M75">
        <v>0</v>
      </c>
      <c r="N75">
        <v>0</v>
      </c>
      <c r="O75">
        <v>60</v>
      </c>
      <c r="P75">
        <v>60</v>
      </c>
      <c r="Q75">
        <v>1</v>
      </c>
      <c r="R75" t="s">
        <v>493</v>
      </c>
    </row>
    <row r="76" spans="1:18">
      <c r="A76" t="s">
        <v>220</v>
      </c>
      <c r="B76" t="s">
        <v>494</v>
      </c>
      <c r="C76" t="s">
        <v>495</v>
      </c>
      <c r="D76" t="s">
        <v>170</v>
      </c>
      <c r="E76" t="s">
        <v>496</v>
      </c>
      <c r="F76" s="1">
        <v>42791</v>
      </c>
      <c r="G76" t="s">
        <v>221</v>
      </c>
      <c r="H76" t="s">
        <v>222</v>
      </c>
      <c r="I76" s="2" t="s">
        <v>497</v>
      </c>
      <c r="J76" t="s">
        <v>238</v>
      </c>
      <c r="K76">
        <v>0</v>
      </c>
      <c r="L76">
        <v>60</v>
      </c>
      <c r="M76">
        <v>0</v>
      </c>
      <c r="N76">
        <v>0</v>
      </c>
      <c r="O76">
        <v>60</v>
      </c>
      <c r="P76">
        <v>60</v>
      </c>
      <c r="Q76">
        <v>1</v>
      </c>
      <c r="R76" t="s">
        <v>498</v>
      </c>
    </row>
    <row r="77" spans="1:18">
      <c r="A77" t="s">
        <v>220</v>
      </c>
      <c r="B77" t="s">
        <v>499</v>
      </c>
      <c r="C77" t="s">
        <v>132</v>
      </c>
      <c r="D77" t="s">
        <v>158</v>
      </c>
      <c r="E77" t="s">
        <v>496</v>
      </c>
      <c r="F77" s="1">
        <v>42791</v>
      </c>
      <c r="G77" t="s">
        <v>221</v>
      </c>
      <c r="H77" t="s">
        <v>222</v>
      </c>
      <c r="I77" s="2" t="s">
        <v>497</v>
      </c>
      <c r="J77" t="s">
        <v>238</v>
      </c>
      <c r="K77">
        <v>0</v>
      </c>
      <c r="L77">
        <v>60</v>
      </c>
      <c r="M77">
        <v>0</v>
      </c>
      <c r="N77">
        <v>0</v>
      </c>
      <c r="O77">
        <v>60</v>
      </c>
      <c r="P77">
        <v>60</v>
      </c>
      <c r="Q77">
        <v>1</v>
      </c>
      <c r="R77" t="s">
        <v>500</v>
      </c>
    </row>
    <row r="78" spans="1:18">
      <c r="A78" t="s">
        <v>220</v>
      </c>
      <c r="B78" t="s">
        <v>501</v>
      </c>
      <c r="C78" t="s">
        <v>502</v>
      </c>
      <c r="D78" t="s">
        <v>503</v>
      </c>
      <c r="E78" t="s">
        <v>504</v>
      </c>
      <c r="F78" s="1">
        <v>42791</v>
      </c>
      <c r="G78" t="s">
        <v>221</v>
      </c>
      <c r="H78" t="s">
        <v>222</v>
      </c>
      <c r="I78" s="2" t="s">
        <v>505</v>
      </c>
      <c r="J78" t="s">
        <v>506</v>
      </c>
      <c r="K78">
        <v>0</v>
      </c>
      <c r="L78">
        <v>60</v>
      </c>
      <c r="M78">
        <v>0</v>
      </c>
      <c r="N78">
        <v>0</v>
      </c>
      <c r="O78">
        <v>60</v>
      </c>
      <c r="P78">
        <v>60</v>
      </c>
      <c r="Q78">
        <v>1</v>
      </c>
      <c r="R78" t="s">
        <v>507</v>
      </c>
    </row>
    <row r="79" spans="1:18">
      <c r="A79" t="s">
        <v>220</v>
      </c>
      <c r="B79" t="s">
        <v>508</v>
      </c>
      <c r="C79" t="s">
        <v>509</v>
      </c>
      <c r="D79" t="s">
        <v>510</v>
      </c>
      <c r="E79" t="s">
        <v>504</v>
      </c>
      <c r="F79" s="1">
        <v>42791</v>
      </c>
      <c r="G79" t="s">
        <v>221</v>
      </c>
      <c r="H79" t="s">
        <v>222</v>
      </c>
      <c r="I79" s="2" t="s">
        <v>505</v>
      </c>
      <c r="J79" t="s">
        <v>506</v>
      </c>
      <c r="K79">
        <v>0</v>
      </c>
      <c r="L79">
        <v>60</v>
      </c>
      <c r="M79">
        <v>0</v>
      </c>
      <c r="N79">
        <v>0</v>
      </c>
      <c r="O79">
        <v>60</v>
      </c>
      <c r="P79">
        <v>60</v>
      </c>
      <c r="Q79">
        <v>1</v>
      </c>
      <c r="R79" t="s">
        <v>511</v>
      </c>
    </row>
    <row r="80" spans="1:18">
      <c r="A80" t="s">
        <v>220</v>
      </c>
      <c r="B80" t="s">
        <v>512</v>
      </c>
      <c r="C80" t="s">
        <v>513</v>
      </c>
      <c r="D80" t="s">
        <v>514</v>
      </c>
      <c r="E80" t="s">
        <v>504</v>
      </c>
      <c r="F80" s="1">
        <v>42791</v>
      </c>
      <c r="G80" t="s">
        <v>221</v>
      </c>
      <c r="H80" t="s">
        <v>222</v>
      </c>
      <c r="I80" s="2" t="s">
        <v>505</v>
      </c>
      <c r="J80" t="s">
        <v>506</v>
      </c>
      <c r="K80">
        <v>0</v>
      </c>
      <c r="L80">
        <v>60</v>
      </c>
      <c r="M80">
        <v>0</v>
      </c>
      <c r="N80">
        <v>0</v>
      </c>
      <c r="O80">
        <v>60</v>
      </c>
      <c r="P80">
        <v>60</v>
      </c>
      <c r="Q80">
        <v>1</v>
      </c>
      <c r="R80" t="s">
        <v>515</v>
      </c>
    </row>
    <row r="81" spans="1:18">
      <c r="A81" t="s">
        <v>220</v>
      </c>
      <c r="B81" t="s">
        <v>516</v>
      </c>
      <c r="C81" t="s">
        <v>517</v>
      </c>
      <c r="D81" t="s">
        <v>518</v>
      </c>
      <c r="E81" t="s">
        <v>504</v>
      </c>
      <c r="F81" s="1">
        <v>42791</v>
      </c>
      <c r="G81" t="s">
        <v>221</v>
      </c>
      <c r="H81" t="s">
        <v>222</v>
      </c>
      <c r="I81" s="2" t="s">
        <v>505</v>
      </c>
      <c r="J81" t="s">
        <v>506</v>
      </c>
      <c r="K81">
        <v>0</v>
      </c>
      <c r="L81">
        <v>60</v>
      </c>
      <c r="M81">
        <v>0</v>
      </c>
      <c r="N81">
        <v>0</v>
      </c>
      <c r="O81">
        <v>60</v>
      </c>
      <c r="P81">
        <v>60</v>
      </c>
      <c r="Q81">
        <v>1</v>
      </c>
      <c r="R81" t="s">
        <v>519</v>
      </c>
    </row>
    <row r="82" spans="1:18">
      <c r="A82" t="s">
        <v>220</v>
      </c>
      <c r="B82" t="s">
        <v>520</v>
      </c>
      <c r="C82" t="s">
        <v>521</v>
      </c>
      <c r="D82" t="s">
        <v>33</v>
      </c>
      <c r="E82" t="s">
        <v>504</v>
      </c>
      <c r="F82" s="1">
        <v>42791</v>
      </c>
      <c r="G82" t="s">
        <v>221</v>
      </c>
      <c r="H82" t="s">
        <v>222</v>
      </c>
      <c r="I82" s="2" t="s">
        <v>505</v>
      </c>
      <c r="J82" t="s">
        <v>506</v>
      </c>
      <c r="K82">
        <v>0</v>
      </c>
      <c r="L82">
        <v>60</v>
      </c>
      <c r="M82">
        <v>0</v>
      </c>
      <c r="N82">
        <v>0</v>
      </c>
      <c r="O82">
        <v>60</v>
      </c>
      <c r="P82">
        <v>60</v>
      </c>
      <c r="Q82">
        <v>1</v>
      </c>
      <c r="R82" t="s">
        <v>522</v>
      </c>
    </row>
    <row r="83" spans="1:18">
      <c r="A83" t="s">
        <v>220</v>
      </c>
      <c r="B83" t="s">
        <v>523</v>
      </c>
      <c r="C83" t="s">
        <v>524</v>
      </c>
      <c r="D83" t="s">
        <v>525</v>
      </c>
      <c r="E83" t="s">
        <v>255</v>
      </c>
      <c r="F83" s="1">
        <v>42791</v>
      </c>
      <c r="G83" t="s">
        <v>221</v>
      </c>
      <c r="H83" t="s">
        <v>222</v>
      </c>
      <c r="I83" s="2" t="s">
        <v>256</v>
      </c>
      <c r="J83" t="s">
        <v>257</v>
      </c>
      <c r="K83">
        <v>44</v>
      </c>
      <c r="L83">
        <v>0</v>
      </c>
      <c r="M83">
        <v>0</v>
      </c>
      <c r="N83">
        <v>0</v>
      </c>
      <c r="O83">
        <v>15</v>
      </c>
      <c r="P83">
        <v>59</v>
      </c>
      <c r="Q83">
        <v>0</v>
      </c>
      <c r="R83" t="s">
        <v>526</v>
      </c>
    </row>
    <row r="84" spans="1:18">
      <c r="A84" t="s">
        <v>220</v>
      </c>
      <c r="B84" t="s">
        <v>527</v>
      </c>
      <c r="C84" t="s">
        <v>528</v>
      </c>
      <c r="D84" t="s">
        <v>158</v>
      </c>
      <c r="E84" t="s">
        <v>255</v>
      </c>
      <c r="F84" s="1">
        <v>42791</v>
      </c>
      <c r="G84" t="s">
        <v>221</v>
      </c>
      <c r="H84" t="s">
        <v>222</v>
      </c>
      <c r="I84" s="2" t="s">
        <v>256</v>
      </c>
      <c r="J84" t="s">
        <v>257</v>
      </c>
      <c r="K84">
        <v>44</v>
      </c>
      <c r="L84">
        <v>0</v>
      </c>
      <c r="M84">
        <v>0</v>
      </c>
      <c r="N84">
        <v>0</v>
      </c>
      <c r="O84">
        <v>15</v>
      </c>
      <c r="P84">
        <v>59</v>
      </c>
      <c r="Q84">
        <v>0</v>
      </c>
      <c r="R84" t="s">
        <v>529</v>
      </c>
    </row>
    <row r="85" spans="1:18">
      <c r="A85" t="s">
        <v>220</v>
      </c>
      <c r="B85" t="s">
        <v>530</v>
      </c>
      <c r="C85" t="s">
        <v>531</v>
      </c>
      <c r="D85" t="s">
        <v>532</v>
      </c>
      <c r="E85" t="s">
        <v>255</v>
      </c>
      <c r="F85" s="1">
        <v>42791</v>
      </c>
      <c r="G85" t="s">
        <v>221</v>
      </c>
      <c r="H85" t="s">
        <v>222</v>
      </c>
      <c r="I85" s="2" t="s">
        <v>256</v>
      </c>
      <c r="J85" t="s">
        <v>257</v>
      </c>
      <c r="K85">
        <v>0</v>
      </c>
      <c r="L85">
        <v>60</v>
      </c>
      <c r="M85">
        <v>0</v>
      </c>
      <c r="N85">
        <v>0</v>
      </c>
      <c r="O85">
        <v>60</v>
      </c>
      <c r="P85">
        <v>60</v>
      </c>
      <c r="Q85">
        <v>1</v>
      </c>
      <c r="R85" t="s">
        <v>533</v>
      </c>
    </row>
    <row r="86" spans="1:18">
      <c r="A86" t="s">
        <v>220</v>
      </c>
      <c r="B86" t="s">
        <v>534</v>
      </c>
      <c r="C86" t="s">
        <v>535</v>
      </c>
      <c r="D86" t="s">
        <v>421</v>
      </c>
      <c r="E86" t="s">
        <v>480</v>
      </c>
      <c r="F86" s="1">
        <v>42791</v>
      </c>
      <c r="G86" t="s">
        <v>221</v>
      </c>
      <c r="H86" t="s">
        <v>222</v>
      </c>
      <c r="I86" s="2" t="s">
        <v>481</v>
      </c>
      <c r="J86" t="s">
        <v>238</v>
      </c>
      <c r="K86">
        <v>0</v>
      </c>
      <c r="L86">
        <v>60</v>
      </c>
      <c r="M86">
        <v>0</v>
      </c>
      <c r="N86">
        <v>0</v>
      </c>
      <c r="O86">
        <v>60</v>
      </c>
      <c r="P86">
        <v>60</v>
      </c>
      <c r="Q86">
        <v>1</v>
      </c>
      <c r="R86" t="s">
        <v>536</v>
      </c>
    </row>
    <row r="87" spans="1:18">
      <c r="A87" t="s">
        <v>220</v>
      </c>
      <c r="B87" t="s">
        <v>537</v>
      </c>
      <c r="C87" t="s">
        <v>538</v>
      </c>
      <c r="D87" t="s">
        <v>333</v>
      </c>
      <c r="E87" t="s">
        <v>300</v>
      </c>
      <c r="F87" s="1">
        <v>42791</v>
      </c>
      <c r="G87" t="s">
        <v>221</v>
      </c>
      <c r="H87" t="s">
        <v>222</v>
      </c>
      <c r="I87" s="2" t="s">
        <v>301</v>
      </c>
      <c r="J87" t="s">
        <v>238</v>
      </c>
      <c r="K87">
        <v>0</v>
      </c>
      <c r="L87">
        <v>60</v>
      </c>
      <c r="M87">
        <v>0</v>
      </c>
      <c r="N87">
        <v>0</v>
      </c>
      <c r="O87">
        <v>60</v>
      </c>
      <c r="P87">
        <v>60</v>
      </c>
      <c r="Q87">
        <v>1</v>
      </c>
      <c r="R87" t="s">
        <v>539</v>
      </c>
    </row>
    <row r="88" spans="1:18">
      <c r="A88" t="s">
        <v>220</v>
      </c>
      <c r="B88" t="s">
        <v>540</v>
      </c>
      <c r="C88" t="s">
        <v>541</v>
      </c>
      <c r="D88" t="s">
        <v>542</v>
      </c>
      <c r="E88" t="s">
        <v>300</v>
      </c>
      <c r="F88" s="1">
        <v>42791</v>
      </c>
      <c r="G88" t="s">
        <v>221</v>
      </c>
      <c r="H88" t="s">
        <v>222</v>
      </c>
      <c r="I88" s="2" t="s">
        <v>301</v>
      </c>
      <c r="J88" t="s">
        <v>238</v>
      </c>
      <c r="K88">
        <v>0</v>
      </c>
      <c r="L88">
        <v>0</v>
      </c>
      <c r="M88">
        <v>0</v>
      </c>
      <c r="N88">
        <v>0</v>
      </c>
      <c r="O88">
        <v>15</v>
      </c>
      <c r="P88">
        <v>15</v>
      </c>
      <c r="Q88">
        <v>0</v>
      </c>
      <c r="R88" t="s">
        <v>543</v>
      </c>
    </row>
    <row r="89" spans="1:18">
      <c r="A89" t="s">
        <v>220</v>
      </c>
      <c r="B89" t="s">
        <v>544</v>
      </c>
      <c r="C89" t="s">
        <v>545</v>
      </c>
      <c r="D89" t="s">
        <v>66</v>
      </c>
      <c r="E89" t="s">
        <v>300</v>
      </c>
      <c r="F89" s="1">
        <v>42791</v>
      </c>
      <c r="G89" t="s">
        <v>221</v>
      </c>
      <c r="H89" t="s">
        <v>222</v>
      </c>
      <c r="I89" s="2" t="s">
        <v>301</v>
      </c>
      <c r="J89" t="s">
        <v>238</v>
      </c>
      <c r="K89">
        <v>0</v>
      </c>
      <c r="L89">
        <v>60</v>
      </c>
      <c r="M89">
        <v>0</v>
      </c>
      <c r="N89">
        <v>0</v>
      </c>
      <c r="O89">
        <v>60</v>
      </c>
      <c r="P89">
        <v>60</v>
      </c>
      <c r="Q89">
        <v>1</v>
      </c>
      <c r="R89" t="s">
        <v>546</v>
      </c>
    </row>
    <row r="90" spans="1:18">
      <c r="A90" t="s">
        <v>220</v>
      </c>
      <c r="B90" t="s">
        <v>547</v>
      </c>
      <c r="C90" t="s">
        <v>548</v>
      </c>
      <c r="D90" t="s">
        <v>242</v>
      </c>
      <c r="E90" t="s">
        <v>549</v>
      </c>
      <c r="F90" s="1">
        <v>42791</v>
      </c>
      <c r="G90" t="s">
        <v>221</v>
      </c>
      <c r="H90" t="s">
        <v>222</v>
      </c>
      <c r="I90" s="2" t="s">
        <v>550</v>
      </c>
      <c r="J90" t="s">
        <v>551</v>
      </c>
      <c r="K90">
        <v>96</v>
      </c>
      <c r="L90">
        <v>0</v>
      </c>
      <c r="M90">
        <v>0</v>
      </c>
      <c r="N90">
        <v>0</v>
      </c>
      <c r="O90">
        <v>15</v>
      </c>
      <c r="P90">
        <v>60</v>
      </c>
      <c r="Q90">
        <v>0</v>
      </c>
      <c r="R90" t="s">
        <v>552</v>
      </c>
    </row>
    <row r="91" spans="1:18">
      <c r="A91" t="s">
        <v>220</v>
      </c>
      <c r="B91" t="s">
        <v>553</v>
      </c>
      <c r="C91" t="s">
        <v>554</v>
      </c>
      <c r="D91" t="s">
        <v>555</v>
      </c>
      <c r="E91" t="s">
        <v>425</v>
      </c>
      <c r="F91" s="1">
        <v>42791</v>
      </c>
      <c r="G91" t="s">
        <v>221</v>
      </c>
      <c r="H91" t="s">
        <v>222</v>
      </c>
      <c r="I91" s="2" t="s">
        <v>426</v>
      </c>
      <c r="J91" t="s">
        <v>238</v>
      </c>
      <c r="K91">
        <v>0</v>
      </c>
      <c r="L91">
        <v>0</v>
      </c>
      <c r="M91">
        <v>0</v>
      </c>
      <c r="N91">
        <v>0</v>
      </c>
      <c r="O91">
        <v>15</v>
      </c>
      <c r="P91">
        <v>15</v>
      </c>
      <c r="Q91">
        <v>0</v>
      </c>
      <c r="R91" t="s">
        <v>556</v>
      </c>
    </row>
    <row r="92" spans="1:18">
      <c r="A92" t="s">
        <v>220</v>
      </c>
      <c r="B92" t="s">
        <v>557</v>
      </c>
      <c r="C92" t="s">
        <v>558</v>
      </c>
      <c r="D92" t="s">
        <v>158</v>
      </c>
      <c r="E92" t="s">
        <v>425</v>
      </c>
      <c r="F92" s="1">
        <v>42791</v>
      </c>
      <c r="G92" t="s">
        <v>221</v>
      </c>
      <c r="H92" t="s">
        <v>222</v>
      </c>
      <c r="I92" s="2" t="s">
        <v>426</v>
      </c>
      <c r="J92" t="s">
        <v>238</v>
      </c>
      <c r="K92">
        <v>0</v>
      </c>
      <c r="L92">
        <v>60</v>
      </c>
      <c r="M92">
        <v>0</v>
      </c>
      <c r="N92">
        <v>0</v>
      </c>
      <c r="O92">
        <v>60</v>
      </c>
      <c r="P92">
        <v>60</v>
      </c>
      <c r="Q92">
        <v>1</v>
      </c>
      <c r="R92" t="s">
        <v>559</v>
      </c>
    </row>
    <row r="93" spans="1:18">
      <c r="A93" t="s">
        <v>220</v>
      </c>
      <c r="B93" t="s">
        <v>560</v>
      </c>
      <c r="C93" t="s">
        <v>561</v>
      </c>
      <c r="D93" t="s">
        <v>562</v>
      </c>
      <c r="E93" t="s">
        <v>563</v>
      </c>
      <c r="F93" s="1">
        <v>42791</v>
      </c>
      <c r="G93" t="s">
        <v>221</v>
      </c>
      <c r="H93" t="s">
        <v>222</v>
      </c>
      <c r="I93" s="2" t="s">
        <v>564</v>
      </c>
      <c r="J93" t="s">
        <v>238</v>
      </c>
      <c r="K93">
        <v>0</v>
      </c>
      <c r="L93">
        <v>60</v>
      </c>
      <c r="M93">
        <v>0</v>
      </c>
      <c r="N93">
        <v>0</v>
      </c>
      <c r="O93">
        <v>60</v>
      </c>
      <c r="P93">
        <v>60</v>
      </c>
      <c r="Q93">
        <v>1</v>
      </c>
      <c r="R93" t="s">
        <v>565</v>
      </c>
    </row>
    <row r="94" spans="1:18">
      <c r="A94" t="s">
        <v>220</v>
      </c>
      <c r="B94" t="s">
        <v>566</v>
      </c>
      <c r="C94" t="s">
        <v>567</v>
      </c>
      <c r="D94" t="s">
        <v>568</v>
      </c>
      <c r="E94" t="s">
        <v>569</v>
      </c>
      <c r="F94" s="1">
        <v>42791</v>
      </c>
      <c r="G94" t="s">
        <v>221</v>
      </c>
      <c r="H94" t="s">
        <v>222</v>
      </c>
      <c r="I94" s="2" t="s">
        <v>570</v>
      </c>
      <c r="J94" t="s">
        <v>238</v>
      </c>
      <c r="K94">
        <v>0</v>
      </c>
      <c r="L94">
        <v>0</v>
      </c>
      <c r="M94">
        <v>0</v>
      </c>
      <c r="N94">
        <v>0</v>
      </c>
      <c r="O94">
        <v>15</v>
      </c>
      <c r="P94">
        <v>15</v>
      </c>
      <c r="Q94">
        <v>0</v>
      </c>
      <c r="R94" t="s">
        <v>571</v>
      </c>
    </row>
    <row r="95" spans="1:18">
      <c r="A95" t="s">
        <v>220</v>
      </c>
      <c r="B95" t="s">
        <v>572</v>
      </c>
      <c r="C95" t="s">
        <v>567</v>
      </c>
      <c r="D95" t="s">
        <v>283</v>
      </c>
      <c r="E95" t="s">
        <v>569</v>
      </c>
      <c r="F95" s="1">
        <v>42791</v>
      </c>
      <c r="G95" t="s">
        <v>221</v>
      </c>
      <c r="H95" t="s">
        <v>222</v>
      </c>
      <c r="I95" s="2" t="s">
        <v>570</v>
      </c>
      <c r="J95" t="s">
        <v>238</v>
      </c>
      <c r="K95">
        <v>0</v>
      </c>
      <c r="L95">
        <v>60</v>
      </c>
      <c r="M95">
        <v>0</v>
      </c>
      <c r="N95">
        <v>0</v>
      </c>
      <c r="O95">
        <v>60</v>
      </c>
      <c r="P95">
        <v>60</v>
      </c>
      <c r="Q95">
        <v>1</v>
      </c>
      <c r="R95" t="s">
        <v>573</v>
      </c>
    </row>
    <row r="96" spans="1:18">
      <c r="A96" t="s">
        <v>220</v>
      </c>
      <c r="B96" t="s">
        <v>574</v>
      </c>
      <c r="C96" t="s">
        <v>575</v>
      </c>
      <c r="D96" t="s">
        <v>108</v>
      </c>
      <c r="E96" t="s">
        <v>569</v>
      </c>
      <c r="F96" s="1">
        <v>42791</v>
      </c>
      <c r="G96" t="s">
        <v>221</v>
      </c>
      <c r="H96" t="s">
        <v>222</v>
      </c>
      <c r="I96" s="2" t="s">
        <v>570</v>
      </c>
      <c r="J96" t="s">
        <v>238</v>
      </c>
      <c r="K96">
        <v>0</v>
      </c>
      <c r="L96">
        <v>60</v>
      </c>
      <c r="M96">
        <v>0</v>
      </c>
      <c r="N96">
        <v>0</v>
      </c>
      <c r="O96">
        <v>60</v>
      </c>
      <c r="P96">
        <v>60</v>
      </c>
      <c r="Q96">
        <v>1</v>
      </c>
      <c r="R96" t="s">
        <v>576</v>
      </c>
    </row>
    <row r="97" spans="1:18">
      <c r="A97" t="s">
        <v>220</v>
      </c>
      <c r="B97" t="s">
        <v>577</v>
      </c>
      <c r="C97" t="s">
        <v>578</v>
      </c>
      <c r="D97" t="s">
        <v>579</v>
      </c>
      <c r="E97" t="s">
        <v>569</v>
      </c>
      <c r="F97" s="1">
        <v>42791</v>
      </c>
      <c r="G97" t="s">
        <v>221</v>
      </c>
      <c r="H97" t="s">
        <v>222</v>
      </c>
      <c r="I97" s="2" t="s">
        <v>570</v>
      </c>
      <c r="J97" t="s">
        <v>238</v>
      </c>
      <c r="K97">
        <v>0</v>
      </c>
      <c r="L97">
        <v>0</v>
      </c>
      <c r="M97">
        <v>0</v>
      </c>
      <c r="N97">
        <v>0</v>
      </c>
      <c r="O97">
        <v>15</v>
      </c>
      <c r="P97">
        <v>15</v>
      </c>
      <c r="Q97">
        <v>0</v>
      </c>
      <c r="R97" t="s">
        <v>580</v>
      </c>
    </row>
    <row r="98" spans="1:18">
      <c r="A98" t="s">
        <v>220</v>
      </c>
      <c r="B98" t="s">
        <v>581</v>
      </c>
      <c r="C98" t="s">
        <v>582</v>
      </c>
      <c r="D98" t="s">
        <v>119</v>
      </c>
      <c r="E98" t="s">
        <v>569</v>
      </c>
      <c r="F98" s="1">
        <v>42791</v>
      </c>
      <c r="G98" t="s">
        <v>221</v>
      </c>
      <c r="H98" t="s">
        <v>222</v>
      </c>
      <c r="I98" s="2" t="s">
        <v>570</v>
      </c>
      <c r="J98" t="s">
        <v>238</v>
      </c>
      <c r="K98">
        <v>0</v>
      </c>
      <c r="L98">
        <v>60</v>
      </c>
      <c r="M98">
        <v>0</v>
      </c>
      <c r="N98">
        <v>0</v>
      </c>
      <c r="O98">
        <v>60</v>
      </c>
      <c r="P98">
        <v>60</v>
      </c>
      <c r="Q98">
        <v>1</v>
      </c>
      <c r="R98" t="s">
        <v>583</v>
      </c>
    </row>
    <row r="99" spans="1:18">
      <c r="A99" t="s">
        <v>220</v>
      </c>
      <c r="B99" t="s">
        <v>584</v>
      </c>
      <c r="C99" t="s">
        <v>585</v>
      </c>
      <c r="D99" t="s">
        <v>268</v>
      </c>
      <c r="E99" t="s">
        <v>569</v>
      </c>
      <c r="F99" s="1">
        <v>42791</v>
      </c>
      <c r="G99" t="s">
        <v>221</v>
      </c>
      <c r="H99" t="s">
        <v>222</v>
      </c>
      <c r="I99" s="2" t="s">
        <v>570</v>
      </c>
      <c r="J99" t="s">
        <v>238</v>
      </c>
      <c r="K99">
        <v>0</v>
      </c>
      <c r="L99">
        <v>0</v>
      </c>
      <c r="M99">
        <v>0</v>
      </c>
      <c r="N99">
        <v>0</v>
      </c>
      <c r="O99">
        <v>15</v>
      </c>
      <c r="P99">
        <v>15</v>
      </c>
      <c r="Q99">
        <v>0</v>
      </c>
      <c r="R99" t="s">
        <v>586</v>
      </c>
    </row>
    <row r="100" spans="1:18">
      <c r="A100" t="s">
        <v>220</v>
      </c>
      <c r="B100" t="s">
        <v>587</v>
      </c>
      <c r="C100" t="s">
        <v>588</v>
      </c>
      <c r="D100" t="s">
        <v>589</v>
      </c>
      <c r="E100" t="s">
        <v>569</v>
      </c>
      <c r="F100" s="1">
        <v>42791</v>
      </c>
      <c r="G100" t="s">
        <v>221</v>
      </c>
      <c r="H100" t="s">
        <v>222</v>
      </c>
      <c r="I100" s="2" t="s">
        <v>570</v>
      </c>
      <c r="J100" t="s">
        <v>238</v>
      </c>
      <c r="K100">
        <v>0</v>
      </c>
      <c r="L100">
        <v>0</v>
      </c>
      <c r="M100">
        <v>0</v>
      </c>
      <c r="N100">
        <v>0</v>
      </c>
      <c r="O100">
        <v>15</v>
      </c>
      <c r="P100">
        <v>15</v>
      </c>
      <c r="Q100">
        <v>0</v>
      </c>
      <c r="R100" t="s">
        <v>590</v>
      </c>
    </row>
    <row r="101" spans="1:18">
      <c r="A101" t="s">
        <v>220</v>
      </c>
      <c r="B101" t="s">
        <v>591</v>
      </c>
      <c r="C101" t="s">
        <v>592</v>
      </c>
      <c r="D101" t="s">
        <v>289</v>
      </c>
      <c r="E101" t="s">
        <v>569</v>
      </c>
      <c r="F101" s="1">
        <v>42791</v>
      </c>
      <c r="G101" t="s">
        <v>221</v>
      </c>
      <c r="H101" t="s">
        <v>222</v>
      </c>
      <c r="I101" s="2" t="s">
        <v>570</v>
      </c>
      <c r="J101" t="s">
        <v>238</v>
      </c>
      <c r="K101">
        <v>0</v>
      </c>
      <c r="L101">
        <v>60</v>
      </c>
      <c r="M101">
        <v>0</v>
      </c>
      <c r="N101">
        <v>0</v>
      </c>
      <c r="O101">
        <v>60</v>
      </c>
      <c r="P101">
        <v>60</v>
      </c>
      <c r="Q101">
        <v>1</v>
      </c>
      <c r="R101" t="s">
        <v>593</v>
      </c>
    </row>
    <row r="102" spans="1:18">
      <c r="A102" t="s">
        <v>220</v>
      </c>
      <c r="B102" t="s">
        <v>594</v>
      </c>
      <c r="C102" t="s">
        <v>595</v>
      </c>
      <c r="D102" t="s">
        <v>175</v>
      </c>
      <c r="E102" t="s">
        <v>569</v>
      </c>
      <c r="F102" s="1">
        <v>42791</v>
      </c>
      <c r="G102" t="s">
        <v>221</v>
      </c>
      <c r="H102" t="s">
        <v>222</v>
      </c>
      <c r="I102" s="2" t="s">
        <v>570</v>
      </c>
      <c r="J102" t="s">
        <v>238</v>
      </c>
      <c r="K102">
        <v>0</v>
      </c>
      <c r="L102">
        <v>0</v>
      </c>
      <c r="M102">
        <v>0</v>
      </c>
      <c r="N102">
        <v>0</v>
      </c>
      <c r="O102">
        <v>15</v>
      </c>
      <c r="P102">
        <v>15</v>
      </c>
      <c r="Q102">
        <v>0</v>
      </c>
      <c r="R102" t="s">
        <v>596</v>
      </c>
    </row>
    <row r="103" spans="1:18">
      <c r="A103" t="s">
        <v>220</v>
      </c>
      <c r="B103" t="s">
        <v>597</v>
      </c>
      <c r="C103" t="s">
        <v>598</v>
      </c>
      <c r="D103" t="s">
        <v>128</v>
      </c>
      <c r="E103" t="s">
        <v>569</v>
      </c>
      <c r="F103" s="1">
        <v>42791</v>
      </c>
      <c r="G103" t="s">
        <v>221</v>
      </c>
      <c r="H103" t="s">
        <v>222</v>
      </c>
      <c r="I103" s="2" t="s">
        <v>570</v>
      </c>
      <c r="J103" t="s">
        <v>238</v>
      </c>
      <c r="K103">
        <v>0</v>
      </c>
      <c r="L103">
        <v>60</v>
      </c>
      <c r="M103">
        <v>0</v>
      </c>
      <c r="N103">
        <v>0</v>
      </c>
      <c r="O103">
        <v>60</v>
      </c>
      <c r="P103">
        <v>60</v>
      </c>
      <c r="Q103">
        <v>1</v>
      </c>
      <c r="R103" t="s">
        <v>599</v>
      </c>
    </row>
    <row r="104" spans="1:18">
      <c r="A104" t="s">
        <v>220</v>
      </c>
      <c r="B104" t="s">
        <v>600</v>
      </c>
      <c r="C104" t="s">
        <v>73</v>
      </c>
      <c r="D104" t="s">
        <v>167</v>
      </c>
      <c r="E104" t="s">
        <v>569</v>
      </c>
      <c r="F104" s="1">
        <v>42791</v>
      </c>
      <c r="G104" t="s">
        <v>221</v>
      </c>
      <c r="H104" t="s">
        <v>222</v>
      </c>
      <c r="I104" s="2" t="s">
        <v>570</v>
      </c>
      <c r="J104" t="s">
        <v>238</v>
      </c>
      <c r="K104">
        <v>0</v>
      </c>
      <c r="L104">
        <v>0</v>
      </c>
      <c r="M104">
        <v>0</v>
      </c>
      <c r="N104">
        <v>0</v>
      </c>
      <c r="O104">
        <v>15</v>
      </c>
      <c r="P104">
        <v>15</v>
      </c>
      <c r="Q104">
        <v>0</v>
      </c>
      <c r="R104" t="s">
        <v>601</v>
      </c>
    </row>
    <row r="105" spans="1:18">
      <c r="A105" t="s">
        <v>220</v>
      </c>
      <c r="B105" t="s">
        <v>602</v>
      </c>
      <c r="C105" t="s">
        <v>603</v>
      </c>
      <c r="D105" t="s">
        <v>128</v>
      </c>
      <c r="E105" t="s">
        <v>569</v>
      </c>
      <c r="F105" s="1">
        <v>42791</v>
      </c>
      <c r="G105" t="s">
        <v>221</v>
      </c>
      <c r="H105" t="s">
        <v>222</v>
      </c>
      <c r="I105" s="2" t="s">
        <v>570</v>
      </c>
      <c r="J105" t="s">
        <v>238</v>
      </c>
      <c r="K105">
        <v>0</v>
      </c>
      <c r="L105">
        <v>60</v>
      </c>
      <c r="M105">
        <v>0</v>
      </c>
      <c r="N105">
        <v>0</v>
      </c>
      <c r="O105">
        <v>60</v>
      </c>
      <c r="P105">
        <v>60</v>
      </c>
      <c r="Q105">
        <v>1</v>
      </c>
      <c r="R105" t="s">
        <v>604</v>
      </c>
    </row>
    <row r="106" spans="1:18">
      <c r="A106" t="s">
        <v>220</v>
      </c>
      <c r="B106" t="s">
        <v>605</v>
      </c>
      <c r="C106" t="s">
        <v>606</v>
      </c>
      <c r="D106" t="s">
        <v>333</v>
      </c>
      <c r="E106" t="s">
        <v>569</v>
      </c>
      <c r="F106" s="1">
        <v>42791</v>
      </c>
      <c r="G106" t="s">
        <v>221</v>
      </c>
      <c r="H106" t="s">
        <v>222</v>
      </c>
      <c r="I106" s="2" t="s">
        <v>570</v>
      </c>
      <c r="J106" t="s">
        <v>238</v>
      </c>
      <c r="K106">
        <v>0</v>
      </c>
      <c r="L106">
        <v>60</v>
      </c>
      <c r="M106">
        <v>0</v>
      </c>
      <c r="N106">
        <v>0</v>
      </c>
      <c r="O106">
        <v>60</v>
      </c>
      <c r="P106">
        <v>60</v>
      </c>
      <c r="Q106">
        <v>1</v>
      </c>
      <c r="R106" t="s">
        <v>607</v>
      </c>
    </row>
    <row r="107" spans="1:18">
      <c r="A107" t="s">
        <v>220</v>
      </c>
      <c r="B107" t="s">
        <v>608</v>
      </c>
      <c r="C107" t="s">
        <v>609</v>
      </c>
      <c r="D107" t="s">
        <v>105</v>
      </c>
      <c r="E107" t="s">
        <v>569</v>
      </c>
      <c r="F107" s="1">
        <v>42791</v>
      </c>
      <c r="G107" t="s">
        <v>221</v>
      </c>
      <c r="H107" t="s">
        <v>222</v>
      </c>
      <c r="I107" s="2" t="s">
        <v>570</v>
      </c>
      <c r="J107" t="s">
        <v>238</v>
      </c>
      <c r="K107">
        <v>0</v>
      </c>
      <c r="L107">
        <v>60</v>
      </c>
      <c r="M107">
        <v>0</v>
      </c>
      <c r="N107">
        <v>0</v>
      </c>
      <c r="O107">
        <v>60</v>
      </c>
      <c r="P107">
        <v>60</v>
      </c>
      <c r="Q107">
        <v>1</v>
      </c>
      <c r="R107" t="s">
        <v>610</v>
      </c>
    </row>
    <row r="108" spans="1:18">
      <c r="A108" t="s">
        <v>220</v>
      </c>
      <c r="B108" t="s">
        <v>611</v>
      </c>
      <c r="C108" t="s">
        <v>612</v>
      </c>
      <c r="D108" t="s">
        <v>128</v>
      </c>
      <c r="E108" t="s">
        <v>569</v>
      </c>
      <c r="F108" s="1">
        <v>42791</v>
      </c>
      <c r="G108" t="s">
        <v>221</v>
      </c>
      <c r="H108" t="s">
        <v>222</v>
      </c>
      <c r="I108" s="2" t="s">
        <v>570</v>
      </c>
      <c r="J108" t="s">
        <v>238</v>
      </c>
      <c r="K108">
        <v>0</v>
      </c>
      <c r="L108">
        <v>60</v>
      </c>
      <c r="M108">
        <v>0</v>
      </c>
      <c r="N108">
        <v>0</v>
      </c>
      <c r="O108">
        <v>60</v>
      </c>
      <c r="P108">
        <v>60</v>
      </c>
      <c r="Q108">
        <v>1</v>
      </c>
      <c r="R108" t="s">
        <v>613</v>
      </c>
    </row>
    <row r="109" spans="1:18">
      <c r="A109" t="s">
        <v>220</v>
      </c>
      <c r="B109" t="s">
        <v>614</v>
      </c>
      <c r="C109" t="s">
        <v>206</v>
      </c>
      <c r="D109" t="s">
        <v>615</v>
      </c>
      <c r="E109" t="s">
        <v>569</v>
      </c>
      <c r="F109" s="1">
        <v>42791</v>
      </c>
      <c r="G109" t="s">
        <v>221</v>
      </c>
      <c r="H109" t="s">
        <v>222</v>
      </c>
      <c r="I109" s="2" t="s">
        <v>570</v>
      </c>
      <c r="J109" t="s">
        <v>238</v>
      </c>
      <c r="K109">
        <v>0</v>
      </c>
      <c r="L109">
        <v>60</v>
      </c>
      <c r="M109">
        <v>0</v>
      </c>
      <c r="N109">
        <v>0</v>
      </c>
      <c r="O109">
        <v>60</v>
      </c>
      <c r="P109">
        <v>60</v>
      </c>
      <c r="Q109">
        <v>1</v>
      </c>
      <c r="R109" t="s">
        <v>616</v>
      </c>
    </row>
    <row r="110" spans="1:18">
      <c r="A110" t="s">
        <v>220</v>
      </c>
      <c r="B110" t="s">
        <v>617</v>
      </c>
      <c r="C110" t="s">
        <v>618</v>
      </c>
      <c r="D110" t="s">
        <v>363</v>
      </c>
      <c r="E110" t="s">
        <v>569</v>
      </c>
      <c r="F110" s="1">
        <v>42791</v>
      </c>
      <c r="G110" t="s">
        <v>221</v>
      </c>
      <c r="H110" t="s">
        <v>222</v>
      </c>
      <c r="I110" s="2" t="s">
        <v>570</v>
      </c>
      <c r="J110" t="s">
        <v>238</v>
      </c>
      <c r="K110">
        <v>0</v>
      </c>
      <c r="L110">
        <v>60</v>
      </c>
      <c r="M110">
        <v>0</v>
      </c>
      <c r="N110">
        <v>0</v>
      </c>
      <c r="O110">
        <v>60</v>
      </c>
      <c r="P110">
        <v>60</v>
      </c>
      <c r="Q110">
        <v>1</v>
      </c>
      <c r="R110" t="s">
        <v>619</v>
      </c>
    </row>
    <row r="111" spans="1:18">
      <c r="A111" t="s">
        <v>220</v>
      </c>
      <c r="B111" t="s">
        <v>620</v>
      </c>
      <c r="C111" t="s">
        <v>621</v>
      </c>
      <c r="D111" t="s">
        <v>622</v>
      </c>
      <c r="E111" t="s">
        <v>569</v>
      </c>
      <c r="F111" s="1">
        <v>42791</v>
      </c>
      <c r="G111" t="s">
        <v>221</v>
      </c>
      <c r="H111" t="s">
        <v>222</v>
      </c>
      <c r="I111" s="2" t="s">
        <v>570</v>
      </c>
      <c r="J111" t="s">
        <v>238</v>
      </c>
      <c r="K111">
        <v>0</v>
      </c>
      <c r="L111">
        <v>60</v>
      </c>
      <c r="M111">
        <v>0</v>
      </c>
      <c r="N111">
        <v>0</v>
      </c>
      <c r="O111">
        <v>60</v>
      </c>
      <c r="P111">
        <v>60</v>
      </c>
      <c r="Q111">
        <v>1</v>
      </c>
      <c r="R111" t="s">
        <v>623</v>
      </c>
    </row>
    <row r="112" spans="1:18">
      <c r="A112" t="s">
        <v>220</v>
      </c>
      <c r="B112" t="s">
        <v>624</v>
      </c>
      <c r="C112" t="s">
        <v>625</v>
      </c>
      <c r="D112" t="s">
        <v>82</v>
      </c>
      <c r="E112" t="s">
        <v>480</v>
      </c>
      <c r="F112" s="1">
        <v>42791</v>
      </c>
      <c r="G112" t="s">
        <v>221</v>
      </c>
      <c r="H112" t="s">
        <v>222</v>
      </c>
      <c r="I112" s="2" t="s">
        <v>481</v>
      </c>
      <c r="J112" t="s">
        <v>238</v>
      </c>
      <c r="K112">
        <v>0</v>
      </c>
      <c r="L112">
        <v>60</v>
      </c>
      <c r="M112">
        <v>0</v>
      </c>
      <c r="N112">
        <v>0</v>
      </c>
      <c r="O112">
        <v>60</v>
      </c>
      <c r="P112">
        <v>60</v>
      </c>
      <c r="Q112">
        <v>1</v>
      </c>
      <c r="R112" t="s">
        <v>626</v>
      </c>
    </row>
    <row r="113" spans="1:18">
      <c r="A113" t="s">
        <v>220</v>
      </c>
      <c r="B113" t="s">
        <v>627</v>
      </c>
      <c r="C113" t="s">
        <v>628</v>
      </c>
      <c r="D113" t="s">
        <v>130</v>
      </c>
      <c r="E113" t="s">
        <v>480</v>
      </c>
      <c r="F113" s="1">
        <v>42791</v>
      </c>
      <c r="G113" t="s">
        <v>221</v>
      </c>
      <c r="H113" t="s">
        <v>222</v>
      </c>
      <c r="I113" s="2" t="s">
        <v>481</v>
      </c>
      <c r="J113" t="s">
        <v>238</v>
      </c>
      <c r="K113">
        <v>0</v>
      </c>
      <c r="L113">
        <v>60</v>
      </c>
      <c r="M113">
        <v>0</v>
      </c>
      <c r="N113">
        <v>0</v>
      </c>
      <c r="O113">
        <v>60</v>
      </c>
      <c r="P113">
        <v>60</v>
      </c>
      <c r="Q113">
        <v>1</v>
      </c>
      <c r="R113" t="s">
        <v>629</v>
      </c>
    </row>
    <row r="114" spans="1:18">
      <c r="A114" t="s">
        <v>220</v>
      </c>
      <c r="B114" t="s">
        <v>630</v>
      </c>
      <c r="C114" t="s">
        <v>631</v>
      </c>
      <c r="D114" t="s">
        <v>85</v>
      </c>
      <c r="E114" t="s">
        <v>226</v>
      </c>
      <c r="F114" s="1">
        <v>42791</v>
      </c>
      <c r="G114" t="s">
        <v>221</v>
      </c>
      <c r="H114" t="s">
        <v>222</v>
      </c>
      <c r="I114" s="2" t="s">
        <v>227</v>
      </c>
      <c r="J114" t="s">
        <v>228</v>
      </c>
      <c r="K114">
        <v>58</v>
      </c>
      <c r="L114">
        <v>0</v>
      </c>
      <c r="M114">
        <v>0</v>
      </c>
      <c r="N114">
        <v>0</v>
      </c>
      <c r="O114">
        <v>15</v>
      </c>
      <c r="P114">
        <v>60</v>
      </c>
      <c r="Q114">
        <v>0</v>
      </c>
      <c r="R114" t="s">
        <v>632</v>
      </c>
    </row>
    <row r="115" spans="1:18">
      <c r="A115" t="s">
        <v>220</v>
      </c>
      <c r="B115" t="s">
        <v>633</v>
      </c>
      <c r="C115" t="s">
        <v>634</v>
      </c>
      <c r="D115" t="s">
        <v>66</v>
      </c>
      <c r="E115" t="s">
        <v>300</v>
      </c>
      <c r="F115" s="1">
        <v>42791</v>
      </c>
      <c r="G115" t="s">
        <v>221</v>
      </c>
      <c r="H115" t="s">
        <v>222</v>
      </c>
      <c r="I115" s="2" t="s">
        <v>301</v>
      </c>
      <c r="J115" t="s">
        <v>238</v>
      </c>
      <c r="K115">
        <v>0</v>
      </c>
      <c r="L115">
        <v>60</v>
      </c>
      <c r="M115">
        <v>0</v>
      </c>
      <c r="N115">
        <v>0</v>
      </c>
      <c r="O115">
        <v>60</v>
      </c>
      <c r="P115">
        <v>60</v>
      </c>
      <c r="Q115">
        <v>1</v>
      </c>
      <c r="R115" t="s">
        <v>635</v>
      </c>
    </row>
    <row r="116" spans="1:18">
      <c r="A116" t="s">
        <v>220</v>
      </c>
      <c r="B116" t="s">
        <v>636</v>
      </c>
      <c r="C116" t="s">
        <v>637</v>
      </c>
      <c r="D116" t="s">
        <v>542</v>
      </c>
      <c r="E116" t="s">
        <v>300</v>
      </c>
      <c r="F116" s="1">
        <v>42791</v>
      </c>
      <c r="G116" t="s">
        <v>221</v>
      </c>
      <c r="H116" t="s">
        <v>222</v>
      </c>
      <c r="I116" s="2" t="s">
        <v>301</v>
      </c>
      <c r="J116" t="s">
        <v>238</v>
      </c>
      <c r="K116">
        <v>0</v>
      </c>
      <c r="L116">
        <v>60</v>
      </c>
      <c r="M116">
        <v>0</v>
      </c>
      <c r="N116">
        <v>0</v>
      </c>
      <c r="O116">
        <v>60</v>
      </c>
      <c r="P116">
        <v>60</v>
      </c>
      <c r="Q116">
        <v>1</v>
      </c>
      <c r="R116" t="s">
        <v>638</v>
      </c>
    </row>
    <row r="117" spans="1:18">
      <c r="A117" t="s">
        <v>220</v>
      </c>
      <c r="B117" t="s">
        <v>639</v>
      </c>
      <c r="C117" t="s">
        <v>640</v>
      </c>
      <c r="D117" t="s">
        <v>525</v>
      </c>
      <c r="E117" t="s">
        <v>641</v>
      </c>
      <c r="F117" s="1">
        <v>42791</v>
      </c>
      <c r="G117" t="s">
        <v>221</v>
      </c>
      <c r="H117" t="s">
        <v>222</v>
      </c>
      <c r="I117" s="2" t="s">
        <v>642</v>
      </c>
      <c r="J117" t="s">
        <v>238</v>
      </c>
      <c r="K117">
        <v>0</v>
      </c>
      <c r="L117">
        <v>0</v>
      </c>
      <c r="M117">
        <v>0</v>
      </c>
      <c r="N117">
        <v>0</v>
      </c>
      <c r="O117">
        <v>15</v>
      </c>
      <c r="P117">
        <v>15</v>
      </c>
      <c r="Q117">
        <v>0</v>
      </c>
      <c r="R117" t="s">
        <v>643</v>
      </c>
    </row>
    <row r="118" spans="1:18">
      <c r="A118" t="s">
        <v>220</v>
      </c>
      <c r="B118" t="s">
        <v>644</v>
      </c>
      <c r="C118" t="s">
        <v>561</v>
      </c>
      <c r="D118" t="s">
        <v>33</v>
      </c>
      <c r="E118" t="s">
        <v>563</v>
      </c>
      <c r="F118" s="1">
        <v>42791</v>
      </c>
      <c r="G118" t="s">
        <v>221</v>
      </c>
      <c r="H118" t="s">
        <v>222</v>
      </c>
      <c r="I118" s="2" t="s">
        <v>564</v>
      </c>
      <c r="J118" t="s">
        <v>238</v>
      </c>
      <c r="K118">
        <v>0</v>
      </c>
      <c r="L118">
        <v>60</v>
      </c>
      <c r="M118">
        <v>0</v>
      </c>
      <c r="N118">
        <v>0</v>
      </c>
      <c r="O118">
        <v>60</v>
      </c>
      <c r="P118">
        <v>60</v>
      </c>
      <c r="Q118">
        <v>1</v>
      </c>
      <c r="R118" t="s">
        <v>645</v>
      </c>
    </row>
    <row r="119" spans="1:18">
      <c r="A119" t="s">
        <v>220</v>
      </c>
      <c r="B119" t="s">
        <v>646</v>
      </c>
      <c r="C119" t="s">
        <v>647</v>
      </c>
      <c r="D119" t="s">
        <v>648</v>
      </c>
      <c r="E119" t="s">
        <v>249</v>
      </c>
      <c r="F119" s="1">
        <v>42791</v>
      </c>
      <c r="G119" t="s">
        <v>221</v>
      </c>
      <c r="H119" t="s">
        <v>222</v>
      </c>
      <c r="I119" s="2" t="s">
        <v>250</v>
      </c>
      <c r="J119" t="s">
        <v>251</v>
      </c>
      <c r="K119">
        <v>60</v>
      </c>
      <c r="L119">
        <v>0</v>
      </c>
      <c r="M119">
        <v>0</v>
      </c>
      <c r="N119">
        <v>0</v>
      </c>
      <c r="O119">
        <v>15</v>
      </c>
      <c r="P119">
        <v>60</v>
      </c>
      <c r="Q119">
        <v>0</v>
      </c>
      <c r="R119" t="s">
        <v>649</v>
      </c>
    </row>
    <row r="120" spans="1:18">
      <c r="A120" t="s">
        <v>220</v>
      </c>
      <c r="B120" t="s">
        <v>650</v>
      </c>
      <c r="C120" t="s">
        <v>651</v>
      </c>
      <c r="D120" t="s">
        <v>158</v>
      </c>
      <c r="E120" t="s">
        <v>480</v>
      </c>
      <c r="F120" s="1">
        <v>42791</v>
      </c>
      <c r="G120" t="s">
        <v>221</v>
      </c>
      <c r="H120" t="s">
        <v>222</v>
      </c>
      <c r="I120" s="2" t="s">
        <v>481</v>
      </c>
      <c r="J120" t="s">
        <v>238</v>
      </c>
      <c r="K120">
        <v>0</v>
      </c>
      <c r="L120">
        <v>60</v>
      </c>
      <c r="M120">
        <v>0</v>
      </c>
      <c r="N120">
        <v>0</v>
      </c>
      <c r="O120">
        <v>60</v>
      </c>
      <c r="P120">
        <v>60</v>
      </c>
      <c r="Q120">
        <v>1</v>
      </c>
      <c r="R120" t="s">
        <v>652</v>
      </c>
    </row>
    <row r="121" spans="1:18">
      <c r="A121" t="s">
        <v>220</v>
      </c>
      <c r="B121" t="s">
        <v>653</v>
      </c>
      <c r="C121" t="s">
        <v>654</v>
      </c>
      <c r="D121" t="s">
        <v>66</v>
      </c>
      <c r="E121" t="s">
        <v>480</v>
      </c>
      <c r="F121" s="1">
        <v>42791</v>
      </c>
      <c r="G121" t="s">
        <v>221</v>
      </c>
      <c r="H121" t="s">
        <v>222</v>
      </c>
      <c r="I121" s="2" t="s">
        <v>481</v>
      </c>
      <c r="J121" t="s">
        <v>238</v>
      </c>
      <c r="K121">
        <v>0</v>
      </c>
      <c r="L121">
        <v>60</v>
      </c>
      <c r="M121">
        <v>0</v>
      </c>
      <c r="N121">
        <v>0</v>
      </c>
      <c r="O121">
        <v>60</v>
      </c>
      <c r="P121">
        <v>60</v>
      </c>
      <c r="Q121">
        <v>1</v>
      </c>
      <c r="R121" t="s">
        <v>655</v>
      </c>
    </row>
    <row r="122" spans="1:18">
      <c r="A122" t="s">
        <v>220</v>
      </c>
      <c r="B122" t="s">
        <v>656</v>
      </c>
      <c r="C122" t="s">
        <v>657</v>
      </c>
      <c r="D122" t="s">
        <v>201</v>
      </c>
      <c r="E122" t="s">
        <v>480</v>
      </c>
      <c r="F122" s="1">
        <v>42791</v>
      </c>
      <c r="G122" t="s">
        <v>221</v>
      </c>
      <c r="H122" t="s">
        <v>222</v>
      </c>
      <c r="I122" s="2" t="s">
        <v>481</v>
      </c>
      <c r="J122" t="s">
        <v>238</v>
      </c>
      <c r="K122">
        <v>0</v>
      </c>
      <c r="L122">
        <v>60</v>
      </c>
      <c r="M122">
        <v>0</v>
      </c>
      <c r="N122">
        <v>0</v>
      </c>
      <c r="O122">
        <v>60</v>
      </c>
      <c r="P122">
        <v>60</v>
      </c>
      <c r="Q122">
        <v>1</v>
      </c>
      <c r="R122" t="s">
        <v>658</v>
      </c>
    </row>
    <row r="123" spans="1:18">
      <c r="A123" t="s">
        <v>220</v>
      </c>
      <c r="B123" t="s">
        <v>659</v>
      </c>
      <c r="C123" t="s">
        <v>660</v>
      </c>
      <c r="D123" t="s">
        <v>275</v>
      </c>
      <c r="E123" t="s">
        <v>269</v>
      </c>
      <c r="F123" s="1">
        <v>42791</v>
      </c>
      <c r="G123" t="s">
        <v>221</v>
      </c>
      <c r="H123" t="s">
        <v>222</v>
      </c>
      <c r="I123" s="2" t="s">
        <v>270</v>
      </c>
      <c r="J123" t="s">
        <v>238</v>
      </c>
      <c r="K123">
        <v>0</v>
      </c>
      <c r="L123">
        <v>60</v>
      </c>
      <c r="M123">
        <v>0</v>
      </c>
      <c r="N123">
        <v>0</v>
      </c>
      <c r="O123">
        <v>60</v>
      </c>
      <c r="P123">
        <v>60</v>
      </c>
      <c r="Q123">
        <v>1</v>
      </c>
    </row>
    <row r="124" spans="1:18">
      <c r="A124" t="s">
        <v>220</v>
      </c>
      <c r="B124" t="s">
        <v>661</v>
      </c>
      <c r="C124" t="s">
        <v>212</v>
      </c>
      <c r="D124" t="s">
        <v>130</v>
      </c>
      <c r="E124" t="s">
        <v>480</v>
      </c>
      <c r="F124" s="1">
        <v>42791</v>
      </c>
      <c r="G124" t="s">
        <v>221</v>
      </c>
      <c r="H124" t="s">
        <v>222</v>
      </c>
      <c r="I124" s="2" t="s">
        <v>481</v>
      </c>
      <c r="J124" t="s">
        <v>238</v>
      </c>
      <c r="K124">
        <v>0</v>
      </c>
      <c r="L124">
        <v>60</v>
      </c>
      <c r="M124">
        <v>0</v>
      </c>
      <c r="N124">
        <v>0</v>
      </c>
      <c r="O124">
        <v>60</v>
      </c>
      <c r="P124">
        <v>60</v>
      </c>
      <c r="Q124">
        <v>1</v>
      </c>
      <c r="R124" t="s">
        <v>662</v>
      </c>
    </row>
    <row r="125" spans="1:18">
      <c r="A125" t="s">
        <v>220</v>
      </c>
      <c r="B125" t="s">
        <v>663</v>
      </c>
      <c r="C125" t="s">
        <v>664</v>
      </c>
      <c r="D125" t="s">
        <v>45</v>
      </c>
      <c r="E125" t="s">
        <v>236</v>
      </c>
      <c r="F125" s="1">
        <v>42791</v>
      </c>
      <c r="G125" t="s">
        <v>221</v>
      </c>
      <c r="H125" t="s">
        <v>222</v>
      </c>
      <c r="I125" s="2" t="s">
        <v>237</v>
      </c>
      <c r="J125" t="s">
        <v>238</v>
      </c>
      <c r="K125">
        <v>0</v>
      </c>
      <c r="L125">
        <v>0</v>
      </c>
      <c r="M125">
        <v>0</v>
      </c>
      <c r="N125">
        <v>0</v>
      </c>
      <c r="O125">
        <v>15</v>
      </c>
      <c r="P125">
        <v>15</v>
      </c>
      <c r="Q125">
        <v>0</v>
      </c>
      <c r="R125" t="s">
        <v>665</v>
      </c>
    </row>
    <row r="126" spans="1:18">
      <c r="A126" t="s">
        <v>220</v>
      </c>
      <c r="B126" t="s">
        <v>666</v>
      </c>
      <c r="C126" t="s">
        <v>667</v>
      </c>
      <c r="D126" t="s">
        <v>264</v>
      </c>
      <c r="E126" t="s">
        <v>668</v>
      </c>
      <c r="F126" s="1">
        <v>42791</v>
      </c>
      <c r="G126" t="s">
        <v>221</v>
      </c>
      <c r="H126" t="s">
        <v>222</v>
      </c>
      <c r="I126" s="2" t="s">
        <v>669</v>
      </c>
      <c r="J126" t="s">
        <v>238</v>
      </c>
      <c r="K126">
        <v>0</v>
      </c>
      <c r="L126">
        <v>60</v>
      </c>
      <c r="M126">
        <v>0</v>
      </c>
      <c r="N126">
        <v>0</v>
      </c>
      <c r="O126">
        <v>60</v>
      </c>
      <c r="P126">
        <v>60</v>
      </c>
      <c r="Q126">
        <v>1</v>
      </c>
      <c r="R126" t="s">
        <v>670</v>
      </c>
    </row>
    <row r="127" spans="1:18">
      <c r="A127" t="s">
        <v>220</v>
      </c>
      <c r="B127" t="s">
        <v>671</v>
      </c>
      <c r="C127" t="s">
        <v>672</v>
      </c>
      <c r="D127" t="s">
        <v>479</v>
      </c>
      <c r="E127" t="s">
        <v>569</v>
      </c>
      <c r="F127" s="1">
        <v>42791</v>
      </c>
      <c r="G127" t="s">
        <v>221</v>
      </c>
      <c r="H127" t="s">
        <v>222</v>
      </c>
      <c r="I127" s="2" t="s">
        <v>570</v>
      </c>
      <c r="J127" t="s">
        <v>238</v>
      </c>
      <c r="K127">
        <v>0</v>
      </c>
      <c r="L127">
        <v>60</v>
      </c>
      <c r="M127">
        <v>0</v>
      </c>
      <c r="N127">
        <v>0</v>
      </c>
      <c r="O127">
        <v>60</v>
      </c>
      <c r="P127">
        <v>60</v>
      </c>
      <c r="Q127">
        <v>1</v>
      </c>
      <c r="R127" t="s">
        <v>673</v>
      </c>
    </row>
    <row r="128" spans="1:18">
      <c r="A128" t="s">
        <v>220</v>
      </c>
      <c r="B128" t="s">
        <v>674</v>
      </c>
      <c r="C128" t="s">
        <v>675</v>
      </c>
      <c r="D128" t="s">
        <v>333</v>
      </c>
      <c r="E128" t="s">
        <v>300</v>
      </c>
      <c r="F128" s="1">
        <v>42791</v>
      </c>
      <c r="G128" t="s">
        <v>221</v>
      </c>
      <c r="H128" t="s">
        <v>222</v>
      </c>
      <c r="I128" s="2" t="s">
        <v>301</v>
      </c>
      <c r="J128" t="s">
        <v>238</v>
      </c>
      <c r="K128">
        <v>0</v>
      </c>
      <c r="L128">
        <v>0</v>
      </c>
      <c r="M128">
        <v>0</v>
      </c>
      <c r="N128">
        <v>0</v>
      </c>
      <c r="O128">
        <v>15</v>
      </c>
      <c r="P128">
        <v>15</v>
      </c>
      <c r="Q128">
        <v>0</v>
      </c>
      <c r="R128" t="s">
        <v>676</v>
      </c>
    </row>
    <row r="129" spans="1:18">
      <c r="A129" t="s">
        <v>220</v>
      </c>
      <c r="B129" t="s">
        <v>677</v>
      </c>
      <c r="C129" t="s">
        <v>678</v>
      </c>
      <c r="D129" t="s">
        <v>679</v>
      </c>
      <c r="E129" t="s">
        <v>300</v>
      </c>
      <c r="F129" s="1">
        <v>42791</v>
      </c>
      <c r="G129" t="s">
        <v>221</v>
      </c>
      <c r="H129" t="s">
        <v>222</v>
      </c>
      <c r="I129" s="2" t="s">
        <v>301</v>
      </c>
      <c r="J129" t="s">
        <v>238</v>
      </c>
      <c r="K129">
        <v>0</v>
      </c>
      <c r="L129">
        <v>0</v>
      </c>
      <c r="M129">
        <v>0</v>
      </c>
      <c r="N129">
        <v>0</v>
      </c>
      <c r="O129">
        <v>15</v>
      </c>
      <c r="P129">
        <v>15</v>
      </c>
      <c r="Q129">
        <v>0</v>
      </c>
      <c r="R129" t="s">
        <v>680</v>
      </c>
    </row>
    <row r="130" spans="1:18">
      <c r="A130" t="s">
        <v>220</v>
      </c>
      <c r="B130" t="s">
        <v>681</v>
      </c>
      <c r="C130" t="s">
        <v>682</v>
      </c>
      <c r="D130" t="s">
        <v>232</v>
      </c>
      <c r="E130" t="s">
        <v>563</v>
      </c>
      <c r="F130" s="1">
        <v>42791</v>
      </c>
      <c r="G130" t="s">
        <v>221</v>
      </c>
      <c r="H130" t="s">
        <v>222</v>
      </c>
      <c r="I130" s="2" t="s">
        <v>564</v>
      </c>
      <c r="J130" t="s">
        <v>238</v>
      </c>
      <c r="K130">
        <v>0</v>
      </c>
      <c r="L130">
        <v>0</v>
      </c>
      <c r="M130">
        <v>0</v>
      </c>
      <c r="N130">
        <v>0</v>
      </c>
      <c r="O130">
        <v>15</v>
      </c>
      <c r="P130">
        <v>15</v>
      </c>
      <c r="Q130">
        <v>0</v>
      </c>
    </row>
    <row r="131" spans="1:18">
      <c r="A131" t="s">
        <v>220</v>
      </c>
      <c r="B131" t="s">
        <v>683</v>
      </c>
      <c r="C131" t="s">
        <v>621</v>
      </c>
      <c r="D131" t="s">
        <v>130</v>
      </c>
      <c r="E131" t="s">
        <v>563</v>
      </c>
      <c r="F131" s="1">
        <v>42791</v>
      </c>
      <c r="G131" t="s">
        <v>221</v>
      </c>
      <c r="H131" t="s">
        <v>222</v>
      </c>
      <c r="I131" s="2" t="s">
        <v>564</v>
      </c>
      <c r="J131" t="s">
        <v>238</v>
      </c>
      <c r="K131">
        <v>0</v>
      </c>
      <c r="L131">
        <v>0</v>
      </c>
      <c r="M131">
        <v>0</v>
      </c>
      <c r="N131">
        <v>0</v>
      </c>
      <c r="O131">
        <v>15</v>
      </c>
      <c r="P131">
        <v>15</v>
      </c>
      <c r="Q131">
        <v>0</v>
      </c>
    </row>
    <row r="132" spans="1:18">
      <c r="A132" t="s">
        <v>220</v>
      </c>
      <c r="B132" t="s">
        <v>684</v>
      </c>
      <c r="C132" t="s">
        <v>685</v>
      </c>
      <c r="D132" t="s">
        <v>396</v>
      </c>
      <c r="E132" t="s">
        <v>480</v>
      </c>
      <c r="F132" s="1">
        <v>42791</v>
      </c>
      <c r="G132" t="s">
        <v>221</v>
      </c>
      <c r="H132" t="s">
        <v>222</v>
      </c>
      <c r="I132" s="2" t="s">
        <v>481</v>
      </c>
      <c r="J132" t="s">
        <v>238</v>
      </c>
      <c r="K132">
        <v>0</v>
      </c>
      <c r="L132">
        <v>0</v>
      </c>
      <c r="M132">
        <v>0</v>
      </c>
      <c r="N132">
        <v>0</v>
      </c>
      <c r="O132">
        <v>15</v>
      </c>
      <c r="P132">
        <v>15</v>
      </c>
      <c r="Q132">
        <v>0</v>
      </c>
    </row>
    <row r="133" spans="1:18">
      <c r="A133" t="s">
        <v>220</v>
      </c>
      <c r="B133" t="s">
        <v>686</v>
      </c>
      <c r="C133" t="s">
        <v>687</v>
      </c>
      <c r="D133" t="s">
        <v>45</v>
      </c>
      <c r="E133" t="s">
        <v>480</v>
      </c>
      <c r="F133" s="1">
        <v>42791</v>
      </c>
      <c r="G133" t="s">
        <v>221</v>
      </c>
      <c r="H133" t="s">
        <v>222</v>
      </c>
      <c r="I133" s="2" t="s">
        <v>481</v>
      </c>
      <c r="J133" t="s">
        <v>238</v>
      </c>
      <c r="K133">
        <v>0</v>
      </c>
      <c r="L133">
        <v>0</v>
      </c>
      <c r="M133">
        <v>0</v>
      </c>
      <c r="N133">
        <v>0</v>
      </c>
      <c r="O133">
        <v>15</v>
      </c>
      <c r="P133">
        <v>15</v>
      </c>
      <c r="Q133">
        <v>0</v>
      </c>
    </row>
    <row r="134" spans="1:18">
      <c r="A134" t="s">
        <v>220</v>
      </c>
      <c r="B134" t="s">
        <v>688</v>
      </c>
      <c r="C134" t="s">
        <v>689</v>
      </c>
      <c r="D134" t="s">
        <v>153</v>
      </c>
      <c r="E134" t="s">
        <v>480</v>
      </c>
      <c r="F134" s="1">
        <v>42791</v>
      </c>
      <c r="G134" t="s">
        <v>221</v>
      </c>
      <c r="H134" t="s">
        <v>222</v>
      </c>
      <c r="I134" s="2" t="s">
        <v>481</v>
      </c>
      <c r="J134" t="s">
        <v>238</v>
      </c>
      <c r="K134">
        <v>0</v>
      </c>
      <c r="L134">
        <v>0</v>
      </c>
      <c r="M134">
        <v>0</v>
      </c>
      <c r="N134">
        <v>0</v>
      </c>
      <c r="O134">
        <v>15</v>
      </c>
      <c r="P134">
        <v>15</v>
      </c>
      <c r="Q134">
        <v>0</v>
      </c>
    </row>
    <row r="135" spans="1:18">
      <c r="A135" t="s">
        <v>220</v>
      </c>
      <c r="B135" t="s">
        <v>690</v>
      </c>
      <c r="C135" t="s">
        <v>691</v>
      </c>
      <c r="D135" t="s">
        <v>20</v>
      </c>
      <c r="E135" t="s">
        <v>480</v>
      </c>
      <c r="F135" s="1">
        <v>42791</v>
      </c>
      <c r="G135" t="s">
        <v>221</v>
      </c>
      <c r="H135" t="s">
        <v>222</v>
      </c>
      <c r="I135" s="2" t="s">
        <v>481</v>
      </c>
      <c r="J135" t="s">
        <v>238</v>
      </c>
      <c r="K135">
        <v>0</v>
      </c>
      <c r="L135">
        <v>0</v>
      </c>
      <c r="M135">
        <v>0</v>
      </c>
      <c r="N135">
        <v>0</v>
      </c>
      <c r="O135">
        <v>15</v>
      </c>
      <c r="P135">
        <v>15</v>
      </c>
      <c r="Q135">
        <v>0</v>
      </c>
    </row>
    <row r="136" spans="1:18">
      <c r="A136" t="s">
        <v>220</v>
      </c>
      <c r="B136" t="s">
        <v>692</v>
      </c>
      <c r="C136" t="s">
        <v>693</v>
      </c>
      <c r="D136" t="s">
        <v>139</v>
      </c>
      <c r="E136" t="s">
        <v>563</v>
      </c>
      <c r="F136" s="1">
        <v>42791</v>
      </c>
      <c r="G136" t="s">
        <v>221</v>
      </c>
      <c r="H136" t="s">
        <v>222</v>
      </c>
      <c r="I136" s="2" t="s">
        <v>564</v>
      </c>
      <c r="J136" t="s">
        <v>238</v>
      </c>
      <c r="K136">
        <v>0</v>
      </c>
      <c r="L136">
        <v>60</v>
      </c>
      <c r="M136">
        <v>0</v>
      </c>
      <c r="N136">
        <v>0</v>
      </c>
      <c r="O136">
        <v>60</v>
      </c>
      <c r="P136">
        <v>60</v>
      </c>
      <c r="Q136">
        <v>1</v>
      </c>
    </row>
    <row r="137" spans="1:18">
      <c r="A137" t="s">
        <v>220</v>
      </c>
      <c r="B137" t="s">
        <v>694</v>
      </c>
      <c r="C137" t="s">
        <v>695</v>
      </c>
      <c r="D137" t="s">
        <v>170</v>
      </c>
      <c r="E137" t="s">
        <v>563</v>
      </c>
      <c r="F137" s="1">
        <v>42791</v>
      </c>
      <c r="G137" t="s">
        <v>221</v>
      </c>
      <c r="H137" t="s">
        <v>222</v>
      </c>
      <c r="I137" s="2" t="s">
        <v>564</v>
      </c>
      <c r="J137" t="s">
        <v>238</v>
      </c>
      <c r="K137">
        <v>0</v>
      </c>
      <c r="L137">
        <v>60</v>
      </c>
      <c r="M137">
        <v>0</v>
      </c>
      <c r="N137">
        <v>0</v>
      </c>
      <c r="O137">
        <v>60</v>
      </c>
      <c r="P137">
        <v>60</v>
      </c>
      <c r="Q137">
        <v>1</v>
      </c>
    </row>
    <row r="138" spans="1:18">
      <c r="A138" t="s">
        <v>220</v>
      </c>
      <c r="B138" t="s">
        <v>696</v>
      </c>
      <c r="C138" t="s">
        <v>672</v>
      </c>
      <c r="D138" t="s">
        <v>697</v>
      </c>
      <c r="E138" t="s">
        <v>563</v>
      </c>
      <c r="F138" s="1">
        <v>42791</v>
      </c>
      <c r="G138" t="s">
        <v>221</v>
      </c>
      <c r="H138" t="s">
        <v>222</v>
      </c>
      <c r="I138" s="2" t="s">
        <v>564</v>
      </c>
      <c r="J138" t="s">
        <v>238</v>
      </c>
      <c r="K138">
        <v>0</v>
      </c>
      <c r="L138">
        <v>60</v>
      </c>
      <c r="M138">
        <v>0</v>
      </c>
      <c r="N138">
        <v>0</v>
      </c>
      <c r="O138">
        <v>60</v>
      </c>
      <c r="P138">
        <v>60</v>
      </c>
      <c r="Q138">
        <v>1</v>
      </c>
    </row>
    <row r="139" spans="1:18">
      <c r="A139" t="s">
        <v>220</v>
      </c>
      <c r="B139" t="s">
        <v>698</v>
      </c>
      <c r="C139" t="s">
        <v>417</v>
      </c>
      <c r="D139" t="s">
        <v>699</v>
      </c>
      <c r="E139" t="s">
        <v>563</v>
      </c>
      <c r="F139" s="1">
        <v>42791</v>
      </c>
      <c r="G139" t="s">
        <v>221</v>
      </c>
      <c r="H139" t="s">
        <v>222</v>
      </c>
      <c r="I139" s="2" t="s">
        <v>564</v>
      </c>
      <c r="J139" t="s">
        <v>238</v>
      </c>
      <c r="K139">
        <v>0</v>
      </c>
      <c r="L139">
        <v>60</v>
      </c>
      <c r="M139">
        <v>0</v>
      </c>
      <c r="N139">
        <v>0</v>
      </c>
      <c r="O139">
        <v>60</v>
      </c>
      <c r="P139">
        <v>60</v>
      </c>
      <c r="Q139">
        <v>1</v>
      </c>
    </row>
    <row r="140" spans="1:18">
      <c r="A140" t="s">
        <v>220</v>
      </c>
      <c r="B140" t="s">
        <v>199</v>
      </c>
      <c r="C140" t="s">
        <v>200</v>
      </c>
      <c r="D140" t="s">
        <v>201</v>
      </c>
      <c r="E140" t="s">
        <v>21</v>
      </c>
      <c r="F140" s="1">
        <v>42791</v>
      </c>
      <c r="G140" t="s">
        <v>221</v>
      </c>
      <c r="H140" t="s">
        <v>222</v>
      </c>
      <c r="I140" s="2" t="s">
        <v>22</v>
      </c>
      <c r="J140" t="s">
        <v>700</v>
      </c>
      <c r="K140">
        <v>0</v>
      </c>
      <c r="L140">
        <v>60</v>
      </c>
      <c r="M140">
        <v>0</v>
      </c>
      <c r="N140">
        <v>0</v>
      </c>
      <c r="O140">
        <v>60</v>
      </c>
      <c r="P140">
        <v>60</v>
      </c>
      <c r="Q140">
        <v>1</v>
      </c>
    </row>
    <row r="141" spans="1:18">
      <c r="A141" t="s">
        <v>220</v>
      </c>
      <c r="B141" t="s">
        <v>701</v>
      </c>
      <c r="C141" t="s">
        <v>702</v>
      </c>
      <c r="D141" t="s">
        <v>20</v>
      </c>
      <c r="E141" t="s">
        <v>21</v>
      </c>
      <c r="F141" s="1">
        <v>42791</v>
      </c>
      <c r="G141" t="s">
        <v>221</v>
      </c>
      <c r="H141" t="s">
        <v>222</v>
      </c>
      <c r="I141" s="2" t="s">
        <v>22</v>
      </c>
      <c r="J141" t="s">
        <v>700</v>
      </c>
      <c r="K141">
        <v>44</v>
      </c>
      <c r="L141">
        <v>0</v>
      </c>
      <c r="M141">
        <v>0</v>
      </c>
      <c r="N141">
        <v>0</v>
      </c>
      <c r="O141">
        <v>15</v>
      </c>
      <c r="P141">
        <v>59</v>
      </c>
      <c r="Q141">
        <v>0</v>
      </c>
    </row>
    <row r="142" spans="1:18">
      <c r="A142" t="s">
        <v>220</v>
      </c>
      <c r="B142" t="s">
        <v>703</v>
      </c>
      <c r="C142" t="s">
        <v>704</v>
      </c>
      <c r="D142" t="s">
        <v>705</v>
      </c>
      <c r="E142" t="s">
        <v>21</v>
      </c>
      <c r="F142" s="1">
        <v>42791</v>
      </c>
      <c r="G142" t="s">
        <v>221</v>
      </c>
      <c r="H142" t="s">
        <v>222</v>
      </c>
      <c r="I142" s="2" t="s">
        <v>22</v>
      </c>
      <c r="J142" t="s">
        <v>700</v>
      </c>
      <c r="K142">
        <v>44</v>
      </c>
      <c r="L142">
        <v>0</v>
      </c>
      <c r="M142">
        <v>0</v>
      </c>
      <c r="N142">
        <v>0</v>
      </c>
      <c r="O142">
        <v>15</v>
      </c>
      <c r="P142">
        <v>59</v>
      </c>
      <c r="Q142">
        <v>0</v>
      </c>
    </row>
    <row r="143" spans="1:18">
      <c r="A143" t="s">
        <v>220</v>
      </c>
      <c r="B143" t="s">
        <v>706</v>
      </c>
      <c r="C143" t="s">
        <v>707</v>
      </c>
      <c r="D143" t="s">
        <v>66</v>
      </c>
      <c r="E143" t="s">
        <v>21</v>
      </c>
      <c r="F143" s="1">
        <v>42791</v>
      </c>
      <c r="G143" t="s">
        <v>221</v>
      </c>
      <c r="H143" t="s">
        <v>222</v>
      </c>
      <c r="I143" s="2" t="s">
        <v>22</v>
      </c>
      <c r="J143" t="s">
        <v>700</v>
      </c>
      <c r="K143">
        <v>44</v>
      </c>
      <c r="L143">
        <v>0</v>
      </c>
      <c r="M143">
        <v>0</v>
      </c>
      <c r="N143">
        <v>0</v>
      </c>
      <c r="O143">
        <v>15</v>
      </c>
      <c r="P143">
        <v>59</v>
      </c>
      <c r="Q143">
        <v>0</v>
      </c>
    </row>
    <row r="144" spans="1:18">
      <c r="A144" t="s">
        <v>220</v>
      </c>
      <c r="B144" t="s">
        <v>205</v>
      </c>
      <c r="C144" t="s">
        <v>206</v>
      </c>
      <c r="D144" t="s">
        <v>88</v>
      </c>
      <c r="E144" t="s">
        <v>21</v>
      </c>
      <c r="F144" s="1">
        <v>42791</v>
      </c>
      <c r="G144" t="s">
        <v>221</v>
      </c>
      <c r="H144" t="s">
        <v>222</v>
      </c>
      <c r="I144" s="2" t="s">
        <v>22</v>
      </c>
      <c r="J144" t="s">
        <v>700</v>
      </c>
      <c r="K144">
        <v>0</v>
      </c>
      <c r="L144">
        <v>60</v>
      </c>
      <c r="M144">
        <v>0</v>
      </c>
      <c r="N144">
        <v>0</v>
      </c>
      <c r="O144">
        <v>60</v>
      </c>
      <c r="P144">
        <v>60</v>
      </c>
      <c r="Q144">
        <v>1</v>
      </c>
    </row>
    <row r="145" spans="1:17">
      <c r="A145" t="s">
        <v>220</v>
      </c>
      <c r="B145" t="s">
        <v>708</v>
      </c>
      <c r="C145" t="s">
        <v>709</v>
      </c>
      <c r="D145" t="s">
        <v>710</v>
      </c>
      <c r="E145" t="s">
        <v>21</v>
      </c>
      <c r="F145" s="1">
        <v>42791</v>
      </c>
      <c r="G145" t="s">
        <v>221</v>
      </c>
      <c r="H145" t="s">
        <v>222</v>
      </c>
      <c r="I145" s="2" t="s">
        <v>22</v>
      </c>
      <c r="J145" t="s">
        <v>700</v>
      </c>
      <c r="K145">
        <v>44</v>
      </c>
      <c r="L145">
        <v>0</v>
      </c>
      <c r="M145">
        <v>0</v>
      </c>
      <c r="N145">
        <v>0</v>
      </c>
      <c r="O145">
        <v>15</v>
      </c>
      <c r="P145">
        <v>59</v>
      </c>
      <c r="Q145">
        <v>0</v>
      </c>
    </row>
    <row r="146" spans="1:17">
      <c r="A146" t="s">
        <v>220</v>
      </c>
      <c r="B146" t="s">
        <v>711</v>
      </c>
      <c r="C146" t="s">
        <v>712</v>
      </c>
      <c r="D146" t="s">
        <v>33</v>
      </c>
      <c r="E146" t="s">
        <v>21</v>
      </c>
      <c r="F146" s="1">
        <v>42791</v>
      </c>
      <c r="G146" t="s">
        <v>221</v>
      </c>
      <c r="H146" t="s">
        <v>222</v>
      </c>
      <c r="I146" s="2" t="s">
        <v>22</v>
      </c>
      <c r="J146" t="s">
        <v>700</v>
      </c>
      <c r="K146">
        <v>0</v>
      </c>
      <c r="L146">
        <v>60</v>
      </c>
      <c r="M146">
        <v>0</v>
      </c>
      <c r="N146">
        <v>0</v>
      </c>
      <c r="O146">
        <v>60</v>
      </c>
      <c r="P146">
        <v>60</v>
      </c>
      <c r="Q146">
        <v>1</v>
      </c>
    </row>
    <row r="147" spans="1:17">
      <c r="A147" t="s">
        <v>220</v>
      </c>
      <c r="B147" t="s">
        <v>713</v>
      </c>
      <c r="C147" t="s">
        <v>714</v>
      </c>
      <c r="D147" t="s">
        <v>699</v>
      </c>
      <c r="E147" t="s">
        <v>26</v>
      </c>
      <c r="F147" s="1">
        <v>42791</v>
      </c>
      <c r="G147" t="s">
        <v>221</v>
      </c>
      <c r="H147" t="s">
        <v>222</v>
      </c>
      <c r="I147" s="2" t="s">
        <v>27</v>
      </c>
      <c r="J147" t="s">
        <v>715</v>
      </c>
      <c r="K147">
        <v>40</v>
      </c>
      <c r="L147">
        <v>0</v>
      </c>
      <c r="M147">
        <v>0</v>
      </c>
      <c r="N147">
        <v>0</v>
      </c>
      <c r="O147">
        <v>15</v>
      </c>
      <c r="P147">
        <v>55</v>
      </c>
      <c r="Q147">
        <v>0</v>
      </c>
    </row>
    <row r="148" spans="1:17">
      <c r="A148" t="s">
        <v>220</v>
      </c>
      <c r="B148" t="s">
        <v>23</v>
      </c>
      <c r="C148" t="s">
        <v>24</v>
      </c>
      <c r="D148" t="s">
        <v>25</v>
      </c>
      <c r="E148" t="s">
        <v>26</v>
      </c>
      <c r="F148" s="1">
        <v>42791</v>
      </c>
      <c r="G148" t="s">
        <v>221</v>
      </c>
      <c r="H148" t="s">
        <v>222</v>
      </c>
      <c r="I148" s="2" t="s">
        <v>27</v>
      </c>
      <c r="J148" t="s">
        <v>715</v>
      </c>
      <c r="K148">
        <v>40</v>
      </c>
      <c r="L148">
        <v>0</v>
      </c>
      <c r="M148">
        <v>0</v>
      </c>
      <c r="N148">
        <v>0</v>
      </c>
      <c r="O148">
        <v>15</v>
      </c>
      <c r="P148">
        <v>55</v>
      </c>
      <c r="Q148">
        <v>0</v>
      </c>
    </row>
    <row r="149" spans="1:17">
      <c r="A149" t="s">
        <v>220</v>
      </c>
      <c r="B149" t="s">
        <v>120</v>
      </c>
      <c r="C149" t="s">
        <v>121</v>
      </c>
      <c r="D149" t="s">
        <v>122</v>
      </c>
      <c r="E149" t="s">
        <v>26</v>
      </c>
      <c r="F149" s="1">
        <v>42791</v>
      </c>
      <c r="G149" t="s">
        <v>221</v>
      </c>
      <c r="H149" t="s">
        <v>222</v>
      </c>
      <c r="I149" s="2" t="s">
        <v>27</v>
      </c>
      <c r="J149" t="s">
        <v>715</v>
      </c>
      <c r="K149">
        <v>40</v>
      </c>
      <c r="L149">
        <v>0</v>
      </c>
      <c r="M149">
        <v>0</v>
      </c>
      <c r="N149">
        <v>0</v>
      </c>
      <c r="O149">
        <v>15</v>
      </c>
      <c r="P149">
        <v>55</v>
      </c>
      <c r="Q149">
        <v>0</v>
      </c>
    </row>
    <row r="150" spans="1:17">
      <c r="A150" t="s">
        <v>220</v>
      </c>
      <c r="B150" t="s">
        <v>28</v>
      </c>
      <c r="C150" t="s">
        <v>29</v>
      </c>
      <c r="D150" t="s">
        <v>30</v>
      </c>
      <c r="E150" t="s">
        <v>26</v>
      </c>
      <c r="F150" s="1">
        <v>42791</v>
      </c>
      <c r="G150" t="s">
        <v>221</v>
      </c>
      <c r="H150" t="s">
        <v>222</v>
      </c>
      <c r="I150" s="2" t="s">
        <v>27</v>
      </c>
      <c r="J150" t="s">
        <v>715</v>
      </c>
      <c r="K150">
        <v>40</v>
      </c>
      <c r="L150">
        <v>0</v>
      </c>
      <c r="M150">
        <v>0</v>
      </c>
      <c r="N150">
        <v>0</v>
      </c>
      <c r="O150">
        <v>15</v>
      </c>
      <c r="P150">
        <v>55</v>
      </c>
      <c r="Q150">
        <v>0</v>
      </c>
    </row>
    <row r="151" spans="1:17">
      <c r="A151" t="s">
        <v>220</v>
      </c>
      <c r="B151" t="s">
        <v>123</v>
      </c>
      <c r="C151" t="s">
        <v>124</v>
      </c>
      <c r="D151" t="s">
        <v>105</v>
      </c>
      <c r="E151" t="s">
        <v>26</v>
      </c>
      <c r="F151" s="1">
        <v>42791</v>
      </c>
      <c r="G151" t="s">
        <v>221</v>
      </c>
      <c r="H151" t="s">
        <v>222</v>
      </c>
      <c r="I151" s="2" t="s">
        <v>27</v>
      </c>
      <c r="J151" t="s">
        <v>715</v>
      </c>
      <c r="K151">
        <v>40</v>
      </c>
      <c r="L151">
        <v>0</v>
      </c>
      <c r="M151">
        <v>0</v>
      </c>
      <c r="N151">
        <v>0</v>
      </c>
      <c r="O151">
        <v>15</v>
      </c>
      <c r="P151">
        <v>55</v>
      </c>
      <c r="Q151">
        <v>0</v>
      </c>
    </row>
    <row r="152" spans="1:17">
      <c r="A152" t="s">
        <v>220</v>
      </c>
      <c r="B152" t="s">
        <v>716</v>
      </c>
      <c r="C152" t="s">
        <v>717</v>
      </c>
      <c r="D152" t="s">
        <v>91</v>
      </c>
      <c r="E152" t="s">
        <v>26</v>
      </c>
      <c r="F152" s="1">
        <v>42791</v>
      </c>
      <c r="G152" t="s">
        <v>221</v>
      </c>
      <c r="H152" t="s">
        <v>222</v>
      </c>
      <c r="I152" s="2" t="s">
        <v>27</v>
      </c>
      <c r="J152" t="s">
        <v>715</v>
      </c>
      <c r="K152">
        <v>40</v>
      </c>
      <c r="L152">
        <v>0</v>
      </c>
      <c r="M152">
        <v>0</v>
      </c>
      <c r="N152">
        <v>0</v>
      </c>
      <c r="O152">
        <v>15</v>
      </c>
      <c r="P152">
        <v>55</v>
      </c>
      <c r="Q152">
        <v>0</v>
      </c>
    </row>
    <row r="153" spans="1:17">
      <c r="A153" t="s">
        <v>220</v>
      </c>
      <c r="B153" t="s">
        <v>718</v>
      </c>
      <c r="C153" t="s">
        <v>719</v>
      </c>
      <c r="D153" t="s">
        <v>720</v>
      </c>
      <c r="E153" t="s">
        <v>26</v>
      </c>
      <c r="F153" s="1">
        <v>42791</v>
      </c>
      <c r="G153" t="s">
        <v>221</v>
      </c>
      <c r="H153" t="s">
        <v>222</v>
      </c>
      <c r="I153" s="2" t="s">
        <v>27</v>
      </c>
      <c r="J153" t="s">
        <v>715</v>
      </c>
      <c r="K153">
        <v>40</v>
      </c>
      <c r="L153">
        <v>0</v>
      </c>
      <c r="M153">
        <v>0</v>
      </c>
      <c r="N153">
        <v>0</v>
      </c>
      <c r="O153">
        <v>15</v>
      </c>
      <c r="P153">
        <v>55</v>
      </c>
      <c r="Q153">
        <v>0</v>
      </c>
    </row>
    <row r="154" spans="1:17">
      <c r="A154" t="s">
        <v>220</v>
      </c>
      <c r="B154" t="s">
        <v>721</v>
      </c>
      <c r="C154" t="s">
        <v>722</v>
      </c>
      <c r="D154" t="s">
        <v>723</v>
      </c>
      <c r="E154" t="s">
        <v>26</v>
      </c>
      <c r="F154" s="1">
        <v>42791</v>
      </c>
      <c r="G154" t="s">
        <v>221</v>
      </c>
      <c r="H154" t="s">
        <v>222</v>
      </c>
      <c r="I154" s="2" t="s">
        <v>27</v>
      </c>
      <c r="J154" t="s">
        <v>715</v>
      </c>
      <c r="K154">
        <v>40</v>
      </c>
      <c r="L154">
        <v>0</v>
      </c>
      <c r="M154">
        <v>0</v>
      </c>
      <c r="N154">
        <v>0</v>
      </c>
      <c r="O154">
        <v>15</v>
      </c>
      <c r="P154">
        <v>55</v>
      </c>
      <c r="Q154">
        <v>0</v>
      </c>
    </row>
    <row r="155" spans="1:17">
      <c r="A155" t="s">
        <v>220</v>
      </c>
      <c r="B155" t="s">
        <v>724</v>
      </c>
      <c r="C155" t="s">
        <v>725</v>
      </c>
      <c r="D155" t="s">
        <v>726</v>
      </c>
      <c r="E155" t="s">
        <v>26</v>
      </c>
      <c r="F155" s="1">
        <v>42791</v>
      </c>
      <c r="G155" t="s">
        <v>221</v>
      </c>
      <c r="H155" t="s">
        <v>222</v>
      </c>
      <c r="I155" s="2" t="s">
        <v>27</v>
      </c>
      <c r="J155" t="s">
        <v>715</v>
      </c>
      <c r="K155">
        <v>40</v>
      </c>
      <c r="L155">
        <v>0</v>
      </c>
      <c r="M155">
        <v>0</v>
      </c>
      <c r="N155">
        <v>0</v>
      </c>
      <c r="O155">
        <v>15</v>
      </c>
      <c r="P155">
        <v>55</v>
      </c>
      <c r="Q155">
        <v>0</v>
      </c>
    </row>
    <row r="156" spans="1:17">
      <c r="A156" t="s">
        <v>220</v>
      </c>
      <c r="B156" t="s">
        <v>727</v>
      </c>
      <c r="C156" t="s">
        <v>728</v>
      </c>
      <c r="D156" t="s">
        <v>91</v>
      </c>
      <c r="E156" t="s">
        <v>729</v>
      </c>
      <c r="F156" s="1">
        <v>42791</v>
      </c>
      <c r="G156" t="s">
        <v>221</v>
      </c>
      <c r="H156" t="s">
        <v>222</v>
      </c>
      <c r="I156" s="2" t="s">
        <v>730</v>
      </c>
      <c r="J156" t="s">
        <v>238</v>
      </c>
      <c r="K156">
        <v>0</v>
      </c>
      <c r="L156">
        <v>60</v>
      </c>
      <c r="M156">
        <v>0</v>
      </c>
      <c r="N156">
        <v>0</v>
      </c>
      <c r="O156">
        <v>60</v>
      </c>
      <c r="P156">
        <v>60</v>
      </c>
      <c r="Q156">
        <v>1</v>
      </c>
    </row>
    <row r="157" spans="1:17">
      <c r="A157" t="s">
        <v>220</v>
      </c>
      <c r="B157" t="s">
        <v>731</v>
      </c>
      <c r="C157" t="s">
        <v>732</v>
      </c>
      <c r="D157" t="s">
        <v>733</v>
      </c>
      <c r="E157" t="s">
        <v>734</v>
      </c>
      <c r="F157" s="1">
        <v>42791</v>
      </c>
      <c r="G157" t="s">
        <v>221</v>
      </c>
      <c r="H157" t="s">
        <v>222</v>
      </c>
      <c r="I157" s="2" t="s">
        <v>735</v>
      </c>
      <c r="J157" t="s">
        <v>736</v>
      </c>
      <c r="K157">
        <v>0</v>
      </c>
      <c r="L157">
        <v>60</v>
      </c>
      <c r="M157">
        <v>0</v>
      </c>
      <c r="N157">
        <v>0</v>
      </c>
      <c r="O157">
        <v>60</v>
      </c>
      <c r="P157">
        <v>60</v>
      </c>
      <c r="Q157">
        <v>1</v>
      </c>
    </row>
    <row r="158" spans="1:17">
      <c r="A158" t="s">
        <v>220</v>
      </c>
      <c r="B158" t="s">
        <v>737</v>
      </c>
      <c r="C158" t="s">
        <v>738</v>
      </c>
      <c r="D158" t="s">
        <v>739</v>
      </c>
      <c r="E158" t="s">
        <v>734</v>
      </c>
      <c r="F158" s="1">
        <v>42791</v>
      </c>
      <c r="G158" t="s">
        <v>221</v>
      </c>
      <c r="H158" t="s">
        <v>222</v>
      </c>
      <c r="I158" s="2" t="s">
        <v>735</v>
      </c>
      <c r="J158" t="s">
        <v>736</v>
      </c>
      <c r="K158">
        <v>0</v>
      </c>
      <c r="L158">
        <v>60</v>
      </c>
      <c r="M158">
        <v>0</v>
      </c>
      <c r="N158">
        <v>0</v>
      </c>
      <c r="O158">
        <v>60</v>
      </c>
      <c r="P158">
        <v>60</v>
      </c>
      <c r="Q158">
        <v>1</v>
      </c>
    </row>
    <row r="159" spans="1:17">
      <c r="A159" t="s">
        <v>220</v>
      </c>
      <c r="B159" t="s">
        <v>159</v>
      </c>
      <c r="C159" t="s">
        <v>160</v>
      </c>
      <c r="D159" t="s">
        <v>161</v>
      </c>
      <c r="E159" t="s">
        <v>39</v>
      </c>
      <c r="F159" s="1">
        <v>42791</v>
      </c>
      <c r="G159" t="s">
        <v>221</v>
      </c>
      <c r="H159" t="s">
        <v>222</v>
      </c>
      <c r="I159" s="2" t="s">
        <v>40</v>
      </c>
      <c r="J159" t="s">
        <v>238</v>
      </c>
      <c r="K159">
        <v>0</v>
      </c>
      <c r="L159">
        <v>60</v>
      </c>
      <c r="M159">
        <v>0</v>
      </c>
      <c r="N159">
        <v>0</v>
      </c>
      <c r="O159">
        <v>60</v>
      </c>
      <c r="P159">
        <v>60</v>
      </c>
      <c r="Q159">
        <v>1</v>
      </c>
    </row>
    <row r="160" spans="1:17">
      <c r="A160" t="s">
        <v>220</v>
      </c>
      <c r="B160" t="s">
        <v>162</v>
      </c>
      <c r="C160" t="s">
        <v>163</v>
      </c>
      <c r="D160" t="s">
        <v>164</v>
      </c>
      <c r="E160" t="s">
        <v>39</v>
      </c>
      <c r="F160" s="1">
        <v>42791</v>
      </c>
      <c r="G160" t="s">
        <v>221</v>
      </c>
      <c r="H160" t="s">
        <v>222</v>
      </c>
      <c r="I160" s="2" t="s">
        <v>40</v>
      </c>
      <c r="J160" t="s">
        <v>238</v>
      </c>
      <c r="K160">
        <v>0</v>
      </c>
      <c r="L160">
        <v>0</v>
      </c>
      <c r="M160">
        <v>0</v>
      </c>
      <c r="N160">
        <v>0</v>
      </c>
      <c r="O160">
        <v>15</v>
      </c>
      <c r="P160">
        <v>15</v>
      </c>
      <c r="Q160">
        <v>0</v>
      </c>
    </row>
    <row r="161" spans="1:17">
      <c r="A161" t="s">
        <v>220</v>
      </c>
      <c r="B161" t="s">
        <v>36</v>
      </c>
      <c r="C161" t="s">
        <v>37</v>
      </c>
      <c r="D161" t="s">
        <v>38</v>
      </c>
      <c r="E161" t="s">
        <v>39</v>
      </c>
      <c r="F161" s="1">
        <v>42791</v>
      </c>
      <c r="G161" t="s">
        <v>221</v>
      </c>
      <c r="H161" t="s">
        <v>222</v>
      </c>
      <c r="I161" s="2" t="s">
        <v>40</v>
      </c>
      <c r="J161" t="s">
        <v>238</v>
      </c>
      <c r="K161">
        <v>0</v>
      </c>
      <c r="L161">
        <v>60</v>
      </c>
      <c r="M161">
        <v>0</v>
      </c>
      <c r="N161">
        <v>0</v>
      </c>
      <c r="O161">
        <v>60</v>
      </c>
      <c r="P161">
        <v>60</v>
      </c>
      <c r="Q161">
        <v>1</v>
      </c>
    </row>
    <row r="162" spans="1:17">
      <c r="A162" t="s">
        <v>220</v>
      </c>
      <c r="B162" t="s">
        <v>165</v>
      </c>
      <c r="C162" t="s">
        <v>166</v>
      </c>
      <c r="D162" t="s">
        <v>167</v>
      </c>
      <c r="E162" t="s">
        <v>39</v>
      </c>
      <c r="F162" s="1">
        <v>42791</v>
      </c>
      <c r="G162" t="s">
        <v>221</v>
      </c>
      <c r="H162" t="s">
        <v>222</v>
      </c>
      <c r="I162" s="2" t="s">
        <v>40</v>
      </c>
      <c r="J162" t="s">
        <v>238</v>
      </c>
      <c r="K162">
        <v>0</v>
      </c>
      <c r="L162">
        <v>0</v>
      </c>
      <c r="M162">
        <v>0</v>
      </c>
      <c r="N162">
        <v>0</v>
      </c>
      <c r="O162">
        <v>15</v>
      </c>
      <c r="P162">
        <v>15</v>
      </c>
      <c r="Q162">
        <v>0</v>
      </c>
    </row>
    <row r="163" spans="1:17">
      <c r="A163" t="s">
        <v>220</v>
      </c>
      <c r="B163" t="s">
        <v>86</v>
      </c>
      <c r="C163" t="s">
        <v>87</v>
      </c>
      <c r="D163" t="s">
        <v>88</v>
      </c>
      <c r="E163" t="s">
        <v>39</v>
      </c>
      <c r="F163" s="1">
        <v>42791</v>
      </c>
      <c r="G163" t="s">
        <v>221</v>
      </c>
      <c r="H163" t="s">
        <v>222</v>
      </c>
      <c r="I163" s="2" t="s">
        <v>40</v>
      </c>
      <c r="J163" t="s">
        <v>238</v>
      </c>
      <c r="K163">
        <v>0</v>
      </c>
      <c r="L163">
        <v>0</v>
      </c>
      <c r="M163">
        <v>0</v>
      </c>
      <c r="N163">
        <v>0</v>
      </c>
      <c r="O163">
        <v>15</v>
      </c>
      <c r="P163">
        <v>15</v>
      </c>
      <c r="Q163">
        <v>0</v>
      </c>
    </row>
    <row r="164" spans="1:17">
      <c r="A164" t="s">
        <v>220</v>
      </c>
      <c r="B164" t="s">
        <v>740</v>
      </c>
      <c r="C164" t="s">
        <v>741</v>
      </c>
      <c r="D164" t="s">
        <v>45</v>
      </c>
      <c r="E164" t="s">
        <v>39</v>
      </c>
      <c r="F164" s="1">
        <v>42791</v>
      </c>
      <c r="G164" t="s">
        <v>221</v>
      </c>
      <c r="H164" t="s">
        <v>222</v>
      </c>
      <c r="I164" s="2" t="s">
        <v>40</v>
      </c>
      <c r="J164" t="s">
        <v>238</v>
      </c>
      <c r="K164">
        <v>0</v>
      </c>
      <c r="L164">
        <v>0</v>
      </c>
      <c r="M164">
        <v>0</v>
      </c>
      <c r="N164">
        <v>0</v>
      </c>
      <c r="O164">
        <v>15</v>
      </c>
      <c r="P164">
        <v>15</v>
      </c>
      <c r="Q164">
        <v>0</v>
      </c>
    </row>
    <row r="165" spans="1:17">
      <c r="A165" t="s">
        <v>220</v>
      </c>
      <c r="B165" t="s">
        <v>742</v>
      </c>
      <c r="C165" t="s">
        <v>743</v>
      </c>
      <c r="D165" t="s">
        <v>88</v>
      </c>
      <c r="E165" t="s">
        <v>39</v>
      </c>
      <c r="F165" s="1">
        <v>42791</v>
      </c>
      <c r="G165" t="s">
        <v>221</v>
      </c>
      <c r="H165" t="s">
        <v>222</v>
      </c>
      <c r="I165" s="2" t="s">
        <v>40</v>
      </c>
      <c r="J165" t="s">
        <v>238</v>
      </c>
      <c r="K165">
        <v>0</v>
      </c>
      <c r="L165">
        <v>0</v>
      </c>
      <c r="M165">
        <v>0</v>
      </c>
      <c r="N165">
        <v>0</v>
      </c>
      <c r="O165">
        <v>15</v>
      </c>
      <c r="P165">
        <v>15</v>
      </c>
      <c r="Q165">
        <v>0</v>
      </c>
    </row>
    <row r="166" spans="1:17">
      <c r="A166" t="s">
        <v>220</v>
      </c>
      <c r="B166" t="s">
        <v>41</v>
      </c>
      <c r="C166" t="s">
        <v>42</v>
      </c>
      <c r="D166" t="s">
        <v>33</v>
      </c>
      <c r="E166" t="s">
        <v>39</v>
      </c>
      <c r="F166" s="1">
        <v>42791</v>
      </c>
      <c r="G166" t="s">
        <v>221</v>
      </c>
      <c r="H166" t="s">
        <v>222</v>
      </c>
      <c r="I166" s="2" t="s">
        <v>40</v>
      </c>
      <c r="J166" t="s">
        <v>238</v>
      </c>
      <c r="K166">
        <v>0</v>
      </c>
      <c r="L166">
        <v>60</v>
      </c>
      <c r="M166">
        <v>0</v>
      </c>
      <c r="N166">
        <v>0</v>
      </c>
      <c r="O166">
        <v>60</v>
      </c>
      <c r="P166">
        <v>60</v>
      </c>
      <c r="Q166">
        <v>1</v>
      </c>
    </row>
    <row r="167" spans="1:17">
      <c r="A167" t="s">
        <v>220</v>
      </c>
      <c r="B167" t="s">
        <v>43</v>
      </c>
      <c r="C167" t="s">
        <v>44</v>
      </c>
      <c r="D167" t="s">
        <v>45</v>
      </c>
      <c r="E167" t="s">
        <v>39</v>
      </c>
      <c r="F167" s="1">
        <v>42791</v>
      </c>
      <c r="G167" t="s">
        <v>221</v>
      </c>
      <c r="H167" t="s">
        <v>222</v>
      </c>
      <c r="I167" s="2" t="s">
        <v>40</v>
      </c>
      <c r="J167" t="s">
        <v>238</v>
      </c>
      <c r="K167">
        <v>0</v>
      </c>
      <c r="L167">
        <v>60</v>
      </c>
      <c r="M167">
        <v>0</v>
      </c>
      <c r="N167">
        <v>0</v>
      </c>
      <c r="O167">
        <v>60</v>
      </c>
      <c r="P167">
        <v>60</v>
      </c>
      <c r="Q167">
        <v>1</v>
      </c>
    </row>
    <row r="168" spans="1:17">
      <c r="A168" t="s">
        <v>220</v>
      </c>
      <c r="B168" t="s">
        <v>49</v>
      </c>
      <c r="C168" t="s">
        <v>50</v>
      </c>
      <c r="D168" t="s">
        <v>25</v>
      </c>
      <c r="E168" t="s">
        <v>39</v>
      </c>
      <c r="F168" s="1">
        <v>42791</v>
      </c>
      <c r="G168" t="s">
        <v>221</v>
      </c>
      <c r="H168" t="s">
        <v>222</v>
      </c>
      <c r="I168" s="2" t="s">
        <v>40</v>
      </c>
      <c r="J168" t="s">
        <v>238</v>
      </c>
      <c r="K168">
        <v>0</v>
      </c>
      <c r="L168">
        <v>60</v>
      </c>
      <c r="M168">
        <v>0</v>
      </c>
      <c r="N168">
        <v>0</v>
      </c>
      <c r="O168">
        <v>60</v>
      </c>
      <c r="P168">
        <v>60</v>
      </c>
      <c r="Q168">
        <v>1</v>
      </c>
    </row>
    <row r="169" spans="1:17">
      <c r="A169" t="s">
        <v>220</v>
      </c>
      <c r="B169" t="s">
        <v>744</v>
      </c>
      <c r="C169" t="s">
        <v>745</v>
      </c>
      <c r="D169" t="s">
        <v>175</v>
      </c>
      <c r="E169" t="s">
        <v>39</v>
      </c>
      <c r="F169" s="1">
        <v>42791</v>
      </c>
      <c r="G169" t="s">
        <v>221</v>
      </c>
      <c r="H169" t="s">
        <v>222</v>
      </c>
      <c r="I169" s="2" t="s">
        <v>40</v>
      </c>
      <c r="J169" t="s">
        <v>238</v>
      </c>
      <c r="K169">
        <v>0</v>
      </c>
      <c r="L169">
        <v>0</v>
      </c>
      <c r="M169">
        <v>0</v>
      </c>
      <c r="N169">
        <v>0</v>
      </c>
      <c r="O169">
        <v>15</v>
      </c>
      <c r="P169">
        <v>15</v>
      </c>
      <c r="Q169">
        <v>0</v>
      </c>
    </row>
    <row r="170" spans="1:17">
      <c r="A170" t="s">
        <v>220</v>
      </c>
      <c r="B170" t="s">
        <v>746</v>
      </c>
      <c r="C170" t="s">
        <v>747</v>
      </c>
      <c r="D170" t="s">
        <v>61</v>
      </c>
      <c r="E170" t="s">
        <v>179</v>
      </c>
      <c r="F170" s="1">
        <v>42791</v>
      </c>
      <c r="G170" t="s">
        <v>221</v>
      </c>
      <c r="H170" t="s">
        <v>222</v>
      </c>
      <c r="I170" s="2" t="s">
        <v>180</v>
      </c>
      <c r="J170" t="s">
        <v>748</v>
      </c>
      <c r="K170">
        <v>26</v>
      </c>
      <c r="L170">
        <v>0</v>
      </c>
      <c r="M170">
        <v>0</v>
      </c>
      <c r="N170">
        <v>0</v>
      </c>
      <c r="O170">
        <v>15</v>
      </c>
      <c r="P170">
        <v>41</v>
      </c>
      <c r="Q170">
        <v>0</v>
      </c>
    </row>
    <row r="171" spans="1:17">
      <c r="A171" t="s">
        <v>220</v>
      </c>
      <c r="B171" t="s">
        <v>176</v>
      </c>
      <c r="C171" t="s">
        <v>177</v>
      </c>
      <c r="D171" t="s">
        <v>178</v>
      </c>
      <c r="E171" t="s">
        <v>179</v>
      </c>
      <c r="F171" s="1">
        <v>42791</v>
      </c>
      <c r="G171" t="s">
        <v>221</v>
      </c>
      <c r="H171" t="s">
        <v>222</v>
      </c>
      <c r="I171" s="2" t="s">
        <v>180</v>
      </c>
      <c r="J171" t="s">
        <v>748</v>
      </c>
      <c r="K171">
        <v>26</v>
      </c>
      <c r="L171">
        <v>0</v>
      </c>
      <c r="M171">
        <v>0</v>
      </c>
      <c r="N171">
        <v>0</v>
      </c>
      <c r="O171">
        <v>15</v>
      </c>
      <c r="P171">
        <v>41</v>
      </c>
      <c r="Q171">
        <v>0</v>
      </c>
    </row>
    <row r="172" spans="1:17">
      <c r="A172" t="s">
        <v>220</v>
      </c>
      <c r="B172" t="s">
        <v>749</v>
      </c>
      <c r="C172" t="s">
        <v>750</v>
      </c>
      <c r="D172" t="s">
        <v>542</v>
      </c>
      <c r="E172" t="s">
        <v>179</v>
      </c>
      <c r="F172" s="1">
        <v>42791</v>
      </c>
      <c r="G172" t="s">
        <v>221</v>
      </c>
      <c r="H172" t="s">
        <v>222</v>
      </c>
      <c r="I172" s="2" t="s">
        <v>180</v>
      </c>
      <c r="J172" t="s">
        <v>748</v>
      </c>
      <c r="K172">
        <v>26</v>
      </c>
      <c r="L172">
        <v>0</v>
      </c>
      <c r="M172">
        <v>0</v>
      </c>
      <c r="N172">
        <v>0</v>
      </c>
      <c r="O172">
        <v>15</v>
      </c>
      <c r="P172">
        <v>41</v>
      </c>
      <c r="Q172">
        <v>0</v>
      </c>
    </row>
    <row r="173" spans="1:17">
      <c r="A173" t="s">
        <v>220</v>
      </c>
      <c r="B173" t="s">
        <v>181</v>
      </c>
      <c r="C173" t="s">
        <v>182</v>
      </c>
      <c r="D173" t="s">
        <v>88</v>
      </c>
      <c r="E173" t="s">
        <v>179</v>
      </c>
      <c r="F173" s="1">
        <v>42791</v>
      </c>
      <c r="G173" t="s">
        <v>221</v>
      </c>
      <c r="H173" t="s">
        <v>222</v>
      </c>
      <c r="I173" s="2" t="s">
        <v>180</v>
      </c>
      <c r="J173" t="s">
        <v>748</v>
      </c>
      <c r="K173">
        <v>26</v>
      </c>
      <c r="L173">
        <v>0</v>
      </c>
      <c r="M173">
        <v>0</v>
      </c>
      <c r="N173">
        <v>0</v>
      </c>
      <c r="O173">
        <v>15</v>
      </c>
      <c r="P173">
        <v>41</v>
      </c>
      <c r="Q173">
        <v>0</v>
      </c>
    </row>
    <row r="174" spans="1:17">
      <c r="A174" t="s">
        <v>220</v>
      </c>
      <c r="B174" t="s">
        <v>751</v>
      </c>
      <c r="C174" t="s">
        <v>752</v>
      </c>
      <c r="D174" t="s">
        <v>753</v>
      </c>
      <c r="E174" t="s">
        <v>179</v>
      </c>
      <c r="F174" s="1">
        <v>42791</v>
      </c>
      <c r="G174" t="s">
        <v>221</v>
      </c>
      <c r="H174" t="s">
        <v>222</v>
      </c>
      <c r="I174" s="2" t="s">
        <v>180</v>
      </c>
      <c r="J174" t="s">
        <v>748</v>
      </c>
      <c r="K174">
        <v>26</v>
      </c>
      <c r="L174">
        <v>0</v>
      </c>
      <c r="M174">
        <v>0</v>
      </c>
      <c r="N174">
        <v>0</v>
      </c>
      <c r="O174">
        <v>15</v>
      </c>
      <c r="P174">
        <v>41</v>
      </c>
      <c r="Q174">
        <v>0</v>
      </c>
    </row>
    <row r="175" spans="1:17">
      <c r="A175" t="s">
        <v>220</v>
      </c>
      <c r="B175" t="s">
        <v>754</v>
      </c>
      <c r="C175" t="s">
        <v>755</v>
      </c>
      <c r="D175" t="s">
        <v>756</v>
      </c>
      <c r="E175" t="s">
        <v>179</v>
      </c>
      <c r="F175" s="1">
        <v>42791</v>
      </c>
      <c r="G175" t="s">
        <v>221</v>
      </c>
      <c r="H175" t="s">
        <v>222</v>
      </c>
      <c r="I175" s="2" t="s">
        <v>180</v>
      </c>
      <c r="J175" t="s">
        <v>748</v>
      </c>
      <c r="K175">
        <v>26</v>
      </c>
      <c r="L175">
        <v>0</v>
      </c>
      <c r="M175">
        <v>0</v>
      </c>
      <c r="N175">
        <v>0</v>
      </c>
      <c r="O175">
        <v>15</v>
      </c>
      <c r="P175">
        <v>41</v>
      </c>
      <c r="Q175">
        <v>0</v>
      </c>
    </row>
    <row r="176" spans="1:17">
      <c r="A176" t="s">
        <v>220</v>
      </c>
      <c r="B176" t="s">
        <v>757</v>
      </c>
      <c r="C176" t="s">
        <v>758</v>
      </c>
      <c r="D176" t="s">
        <v>479</v>
      </c>
      <c r="E176" t="s">
        <v>179</v>
      </c>
      <c r="F176" s="1">
        <v>42791</v>
      </c>
      <c r="G176" t="s">
        <v>221</v>
      </c>
      <c r="H176" t="s">
        <v>222</v>
      </c>
      <c r="I176" s="2" t="s">
        <v>180</v>
      </c>
      <c r="J176" t="s">
        <v>748</v>
      </c>
      <c r="K176">
        <v>26</v>
      </c>
      <c r="L176">
        <v>0</v>
      </c>
      <c r="M176">
        <v>0</v>
      </c>
      <c r="N176">
        <v>0</v>
      </c>
      <c r="O176">
        <v>15</v>
      </c>
      <c r="P176">
        <v>41</v>
      </c>
      <c r="Q176">
        <v>0</v>
      </c>
    </row>
    <row r="177" spans="1:17">
      <c r="A177" t="s">
        <v>220</v>
      </c>
      <c r="B177" t="s">
        <v>759</v>
      </c>
      <c r="C177" t="s">
        <v>470</v>
      </c>
      <c r="D177" t="s">
        <v>127</v>
      </c>
      <c r="E177" t="s">
        <v>179</v>
      </c>
      <c r="F177" s="1">
        <v>42791</v>
      </c>
      <c r="G177" t="s">
        <v>221</v>
      </c>
      <c r="H177" t="s">
        <v>222</v>
      </c>
      <c r="I177" s="2" t="s">
        <v>180</v>
      </c>
      <c r="J177" t="s">
        <v>748</v>
      </c>
      <c r="K177">
        <v>26</v>
      </c>
      <c r="L177">
        <v>0</v>
      </c>
      <c r="M177">
        <v>0</v>
      </c>
      <c r="N177">
        <v>0</v>
      </c>
      <c r="O177">
        <v>15</v>
      </c>
      <c r="P177">
        <v>41</v>
      </c>
      <c r="Q177">
        <v>0</v>
      </c>
    </row>
    <row r="178" spans="1:17">
      <c r="A178" t="s">
        <v>220</v>
      </c>
      <c r="B178" t="s">
        <v>760</v>
      </c>
      <c r="C178" t="s">
        <v>470</v>
      </c>
      <c r="D178" t="s">
        <v>761</v>
      </c>
      <c r="E178" t="s">
        <v>179</v>
      </c>
      <c r="F178" s="1">
        <v>42791</v>
      </c>
      <c r="G178" t="s">
        <v>221</v>
      </c>
      <c r="H178" t="s">
        <v>222</v>
      </c>
      <c r="I178" s="2" t="s">
        <v>180</v>
      </c>
      <c r="J178" t="s">
        <v>748</v>
      </c>
      <c r="K178">
        <v>26</v>
      </c>
      <c r="L178">
        <v>0</v>
      </c>
      <c r="M178">
        <v>0</v>
      </c>
      <c r="N178">
        <v>0</v>
      </c>
      <c r="O178">
        <v>15</v>
      </c>
      <c r="P178">
        <v>41</v>
      </c>
      <c r="Q178">
        <v>0</v>
      </c>
    </row>
    <row r="179" spans="1:17">
      <c r="A179" t="s">
        <v>220</v>
      </c>
      <c r="B179" t="s">
        <v>762</v>
      </c>
      <c r="C179" t="s">
        <v>763</v>
      </c>
      <c r="D179" t="s">
        <v>764</v>
      </c>
      <c r="E179" t="s">
        <v>179</v>
      </c>
      <c r="F179" s="1">
        <v>42791</v>
      </c>
      <c r="G179" t="s">
        <v>221</v>
      </c>
      <c r="H179" t="s">
        <v>222</v>
      </c>
      <c r="I179" s="2" t="s">
        <v>180</v>
      </c>
      <c r="J179" t="s">
        <v>748</v>
      </c>
      <c r="K179">
        <v>26</v>
      </c>
      <c r="L179">
        <v>0</v>
      </c>
      <c r="M179">
        <v>0</v>
      </c>
      <c r="N179">
        <v>0</v>
      </c>
      <c r="O179">
        <v>15</v>
      </c>
      <c r="P179">
        <v>41</v>
      </c>
      <c r="Q179">
        <v>0</v>
      </c>
    </row>
    <row r="180" spans="1:17">
      <c r="A180" t="s">
        <v>220</v>
      </c>
      <c r="B180" t="s">
        <v>765</v>
      </c>
      <c r="C180" t="s">
        <v>766</v>
      </c>
      <c r="D180" t="s">
        <v>767</v>
      </c>
      <c r="E180" t="s">
        <v>179</v>
      </c>
      <c r="F180" s="1">
        <v>42791</v>
      </c>
      <c r="G180" t="s">
        <v>221</v>
      </c>
      <c r="H180" t="s">
        <v>222</v>
      </c>
      <c r="I180" s="2" t="s">
        <v>180</v>
      </c>
      <c r="J180" t="s">
        <v>748</v>
      </c>
      <c r="K180">
        <v>26</v>
      </c>
      <c r="L180">
        <v>0</v>
      </c>
      <c r="M180">
        <v>0</v>
      </c>
      <c r="N180">
        <v>0</v>
      </c>
      <c r="O180">
        <v>15</v>
      </c>
      <c r="P180">
        <v>41</v>
      </c>
      <c r="Q180">
        <v>0</v>
      </c>
    </row>
    <row r="181" spans="1:17">
      <c r="A181" t="s">
        <v>220</v>
      </c>
      <c r="B181" t="s">
        <v>768</v>
      </c>
      <c r="C181" t="s">
        <v>769</v>
      </c>
      <c r="D181" t="s">
        <v>333</v>
      </c>
      <c r="E181" t="s">
        <v>770</v>
      </c>
      <c r="F181" s="1">
        <v>42791</v>
      </c>
      <c r="G181" t="s">
        <v>221</v>
      </c>
      <c r="H181" t="s">
        <v>222</v>
      </c>
      <c r="I181" s="2" t="s">
        <v>771</v>
      </c>
      <c r="J181" t="s">
        <v>772</v>
      </c>
      <c r="K181">
        <v>0</v>
      </c>
      <c r="L181">
        <v>60</v>
      </c>
      <c r="M181">
        <v>0</v>
      </c>
      <c r="N181">
        <v>0</v>
      </c>
      <c r="O181">
        <v>60</v>
      </c>
      <c r="P181">
        <v>60</v>
      </c>
      <c r="Q181">
        <v>1</v>
      </c>
    </row>
    <row r="182" spans="1:17">
      <c r="A182" t="s">
        <v>220</v>
      </c>
      <c r="B182" t="s">
        <v>773</v>
      </c>
      <c r="C182" t="s">
        <v>774</v>
      </c>
      <c r="D182" t="s">
        <v>119</v>
      </c>
      <c r="E182" t="s">
        <v>770</v>
      </c>
      <c r="F182" s="1">
        <v>42791</v>
      </c>
      <c r="G182" t="s">
        <v>221</v>
      </c>
      <c r="H182" t="s">
        <v>222</v>
      </c>
      <c r="I182" s="2" t="s">
        <v>771</v>
      </c>
      <c r="J182" t="s">
        <v>772</v>
      </c>
      <c r="K182">
        <v>0</v>
      </c>
      <c r="L182">
        <v>60</v>
      </c>
      <c r="M182">
        <v>0</v>
      </c>
      <c r="N182">
        <v>0</v>
      </c>
      <c r="O182">
        <v>60</v>
      </c>
      <c r="P182">
        <v>60</v>
      </c>
      <c r="Q182">
        <v>1</v>
      </c>
    </row>
    <row r="183" spans="1:17">
      <c r="A183" t="s">
        <v>220</v>
      </c>
      <c r="B183" t="s">
        <v>775</v>
      </c>
      <c r="C183" t="s">
        <v>376</v>
      </c>
      <c r="D183" t="s">
        <v>130</v>
      </c>
      <c r="E183" t="s">
        <v>770</v>
      </c>
      <c r="F183" s="1">
        <v>42791</v>
      </c>
      <c r="G183" t="s">
        <v>221</v>
      </c>
      <c r="H183" t="s">
        <v>222</v>
      </c>
      <c r="I183" s="2" t="s">
        <v>771</v>
      </c>
      <c r="J183" t="s">
        <v>772</v>
      </c>
      <c r="K183">
        <v>0</v>
      </c>
      <c r="L183">
        <v>60</v>
      </c>
      <c r="M183">
        <v>0</v>
      </c>
      <c r="N183">
        <v>0</v>
      </c>
      <c r="O183">
        <v>60</v>
      </c>
      <c r="P183">
        <v>60</v>
      </c>
      <c r="Q183">
        <v>1</v>
      </c>
    </row>
    <row r="184" spans="1:17">
      <c r="A184" t="s">
        <v>220</v>
      </c>
      <c r="B184" t="s">
        <v>776</v>
      </c>
      <c r="C184" t="s">
        <v>777</v>
      </c>
      <c r="D184" t="s">
        <v>283</v>
      </c>
      <c r="E184" t="s">
        <v>770</v>
      </c>
      <c r="F184" s="1">
        <v>42791</v>
      </c>
      <c r="G184" t="s">
        <v>221</v>
      </c>
      <c r="H184" t="s">
        <v>222</v>
      </c>
      <c r="I184" s="2" t="s">
        <v>771</v>
      </c>
      <c r="J184" t="s">
        <v>772</v>
      </c>
      <c r="K184">
        <v>0</v>
      </c>
      <c r="L184">
        <v>60</v>
      </c>
      <c r="M184">
        <v>0</v>
      </c>
      <c r="N184">
        <v>0</v>
      </c>
      <c r="O184">
        <v>60</v>
      </c>
      <c r="P184">
        <v>60</v>
      </c>
      <c r="Q184">
        <v>1</v>
      </c>
    </row>
    <row r="185" spans="1:17">
      <c r="A185" t="s">
        <v>220</v>
      </c>
      <c r="B185" t="s">
        <v>197</v>
      </c>
      <c r="C185" t="s">
        <v>198</v>
      </c>
      <c r="D185" t="s">
        <v>161</v>
      </c>
      <c r="E185" t="s">
        <v>62</v>
      </c>
      <c r="F185" s="1">
        <v>42791</v>
      </c>
      <c r="G185" t="s">
        <v>221</v>
      </c>
      <c r="H185" t="s">
        <v>222</v>
      </c>
      <c r="I185" s="2" t="s">
        <v>63</v>
      </c>
      <c r="J185" t="s">
        <v>778</v>
      </c>
      <c r="K185">
        <v>34</v>
      </c>
      <c r="L185">
        <v>0</v>
      </c>
      <c r="M185">
        <v>0</v>
      </c>
      <c r="N185">
        <v>0</v>
      </c>
      <c r="O185">
        <v>15</v>
      </c>
      <c r="P185">
        <v>49</v>
      </c>
      <c r="Q185">
        <v>0</v>
      </c>
    </row>
    <row r="186" spans="1:17">
      <c r="A186" t="s">
        <v>220</v>
      </c>
      <c r="B186" t="s">
        <v>64</v>
      </c>
      <c r="C186" t="s">
        <v>65</v>
      </c>
      <c r="D186" t="s">
        <v>66</v>
      </c>
      <c r="E186" t="s">
        <v>62</v>
      </c>
      <c r="F186" s="1">
        <v>42791</v>
      </c>
      <c r="G186" t="s">
        <v>221</v>
      </c>
      <c r="H186" t="s">
        <v>222</v>
      </c>
      <c r="I186" s="2" t="s">
        <v>63</v>
      </c>
      <c r="J186" t="s">
        <v>778</v>
      </c>
      <c r="K186">
        <v>34</v>
      </c>
      <c r="L186">
        <v>0</v>
      </c>
      <c r="M186">
        <v>0</v>
      </c>
      <c r="N186">
        <v>0</v>
      </c>
      <c r="O186">
        <v>15</v>
      </c>
      <c r="P186">
        <v>49</v>
      </c>
      <c r="Q186">
        <v>0</v>
      </c>
    </row>
    <row r="187" spans="1:17">
      <c r="A187" t="s">
        <v>220</v>
      </c>
      <c r="B187" t="s">
        <v>67</v>
      </c>
      <c r="C187" t="s">
        <v>68</v>
      </c>
      <c r="D187" t="s">
        <v>20</v>
      </c>
      <c r="E187" t="s">
        <v>62</v>
      </c>
      <c r="F187" s="1">
        <v>42791</v>
      </c>
      <c r="G187" t="s">
        <v>221</v>
      </c>
      <c r="H187" t="s">
        <v>222</v>
      </c>
      <c r="I187" s="2" t="s">
        <v>63</v>
      </c>
      <c r="J187" t="s">
        <v>778</v>
      </c>
      <c r="K187">
        <v>0</v>
      </c>
      <c r="L187">
        <v>60</v>
      </c>
      <c r="M187">
        <v>0</v>
      </c>
      <c r="N187">
        <v>0</v>
      </c>
      <c r="O187">
        <v>60</v>
      </c>
      <c r="P187">
        <v>60</v>
      </c>
      <c r="Q187">
        <v>1</v>
      </c>
    </row>
    <row r="188" spans="1:17">
      <c r="A188" t="s">
        <v>220</v>
      </c>
      <c r="B188" t="s">
        <v>72</v>
      </c>
      <c r="C188" t="s">
        <v>73</v>
      </c>
      <c r="D188" t="s">
        <v>74</v>
      </c>
      <c r="E188" t="s">
        <v>62</v>
      </c>
      <c r="F188" s="1">
        <v>42791</v>
      </c>
      <c r="G188" t="s">
        <v>221</v>
      </c>
      <c r="H188" t="s">
        <v>222</v>
      </c>
      <c r="I188" s="2" t="s">
        <v>63</v>
      </c>
      <c r="J188" t="s">
        <v>778</v>
      </c>
      <c r="K188">
        <v>34</v>
      </c>
      <c r="L188">
        <v>0</v>
      </c>
      <c r="M188">
        <v>0</v>
      </c>
      <c r="N188">
        <v>0</v>
      </c>
      <c r="O188">
        <v>15</v>
      </c>
      <c r="P188">
        <v>49</v>
      </c>
      <c r="Q188">
        <v>0</v>
      </c>
    </row>
    <row r="189" spans="1:17">
      <c r="A189" t="s">
        <v>220</v>
      </c>
      <c r="B189" t="s">
        <v>779</v>
      </c>
      <c r="C189" t="s">
        <v>780</v>
      </c>
      <c r="D189" t="s">
        <v>139</v>
      </c>
      <c r="E189" t="s">
        <v>62</v>
      </c>
      <c r="F189" s="1">
        <v>42791</v>
      </c>
      <c r="G189" t="s">
        <v>221</v>
      </c>
      <c r="H189" t="s">
        <v>222</v>
      </c>
      <c r="I189" s="2" t="s">
        <v>63</v>
      </c>
      <c r="J189" t="s">
        <v>778</v>
      </c>
      <c r="K189">
        <v>34</v>
      </c>
      <c r="L189">
        <v>0</v>
      </c>
      <c r="M189">
        <v>0</v>
      </c>
      <c r="N189">
        <v>0</v>
      </c>
      <c r="O189">
        <v>15</v>
      </c>
      <c r="P189">
        <v>49</v>
      </c>
      <c r="Q189">
        <v>0</v>
      </c>
    </row>
    <row r="190" spans="1:17">
      <c r="A190" t="s">
        <v>220</v>
      </c>
      <c r="B190" t="s">
        <v>781</v>
      </c>
      <c r="C190" t="s">
        <v>782</v>
      </c>
      <c r="D190" t="s">
        <v>783</v>
      </c>
      <c r="E190" t="s">
        <v>62</v>
      </c>
      <c r="F190" s="1">
        <v>42791</v>
      </c>
      <c r="G190" t="s">
        <v>221</v>
      </c>
      <c r="H190" t="s">
        <v>222</v>
      </c>
      <c r="I190" s="2" t="s">
        <v>63</v>
      </c>
      <c r="J190" t="s">
        <v>778</v>
      </c>
      <c r="K190">
        <v>34</v>
      </c>
      <c r="L190">
        <v>0</v>
      </c>
      <c r="M190">
        <v>0</v>
      </c>
      <c r="N190">
        <v>0</v>
      </c>
      <c r="O190">
        <v>15</v>
      </c>
      <c r="P190">
        <v>49</v>
      </c>
      <c r="Q190">
        <v>0</v>
      </c>
    </row>
    <row r="191" spans="1:17">
      <c r="A191" t="s">
        <v>220</v>
      </c>
      <c r="B191" t="s">
        <v>93</v>
      </c>
      <c r="C191" t="s">
        <v>94</v>
      </c>
      <c r="D191" t="s">
        <v>33</v>
      </c>
      <c r="E191" t="s">
        <v>62</v>
      </c>
      <c r="F191" s="1">
        <v>42791</v>
      </c>
      <c r="G191" t="s">
        <v>221</v>
      </c>
      <c r="H191" t="s">
        <v>222</v>
      </c>
      <c r="I191" s="2" t="s">
        <v>63</v>
      </c>
      <c r="J191" t="s">
        <v>778</v>
      </c>
      <c r="K191">
        <v>34</v>
      </c>
      <c r="L191">
        <v>0</v>
      </c>
      <c r="M191">
        <v>0</v>
      </c>
      <c r="N191">
        <v>0</v>
      </c>
      <c r="O191">
        <v>15</v>
      </c>
      <c r="P191">
        <v>49</v>
      </c>
      <c r="Q191">
        <v>0</v>
      </c>
    </row>
    <row r="192" spans="1:17">
      <c r="A192" t="s">
        <v>220</v>
      </c>
      <c r="B192" t="s">
        <v>784</v>
      </c>
      <c r="C192" t="s">
        <v>785</v>
      </c>
      <c r="D192" t="s">
        <v>268</v>
      </c>
      <c r="E192" t="s">
        <v>62</v>
      </c>
      <c r="F192" s="1">
        <v>42791</v>
      </c>
      <c r="G192" t="s">
        <v>221</v>
      </c>
      <c r="H192" t="s">
        <v>222</v>
      </c>
      <c r="I192" s="2" t="s">
        <v>63</v>
      </c>
      <c r="J192" t="s">
        <v>778</v>
      </c>
      <c r="K192">
        <v>34</v>
      </c>
      <c r="L192">
        <v>0</v>
      </c>
      <c r="M192">
        <v>0</v>
      </c>
      <c r="N192">
        <v>0</v>
      </c>
      <c r="O192">
        <v>15</v>
      </c>
      <c r="P192">
        <v>49</v>
      </c>
      <c r="Q192">
        <v>0</v>
      </c>
    </row>
    <row r="193" spans="1:18">
      <c r="A193" t="s">
        <v>220</v>
      </c>
      <c r="B193" t="s">
        <v>786</v>
      </c>
      <c r="C193" t="s">
        <v>787</v>
      </c>
      <c r="D193" t="s">
        <v>85</v>
      </c>
      <c r="E193" t="s">
        <v>62</v>
      </c>
      <c r="F193" s="1">
        <v>42791</v>
      </c>
      <c r="G193" t="s">
        <v>221</v>
      </c>
      <c r="H193" t="s">
        <v>222</v>
      </c>
      <c r="I193" s="2" t="s">
        <v>63</v>
      </c>
      <c r="J193" t="s">
        <v>778</v>
      </c>
      <c r="K193">
        <v>34</v>
      </c>
      <c r="L193">
        <v>0</v>
      </c>
      <c r="M193">
        <v>0</v>
      </c>
      <c r="N193">
        <v>0</v>
      </c>
      <c r="O193">
        <v>15</v>
      </c>
      <c r="P193">
        <v>49</v>
      </c>
      <c r="Q193">
        <v>0</v>
      </c>
    </row>
    <row r="194" spans="1:18">
      <c r="A194" t="s">
        <v>220</v>
      </c>
      <c r="B194" t="s">
        <v>788</v>
      </c>
      <c r="C194" t="s">
        <v>789</v>
      </c>
      <c r="D194" t="s">
        <v>790</v>
      </c>
      <c r="E194" t="s">
        <v>62</v>
      </c>
      <c r="F194" s="1">
        <v>42791</v>
      </c>
      <c r="G194" t="s">
        <v>221</v>
      </c>
      <c r="H194" t="s">
        <v>222</v>
      </c>
      <c r="I194" s="2" t="s">
        <v>63</v>
      </c>
      <c r="J194" t="s">
        <v>778</v>
      </c>
      <c r="K194">
        <v>34</v>
      </c>
      <c r="L194">
        <v>0</v>
      </c>
      <c r="M194">
        <v>0</v>
      </c>
      <c r="N194">
        <v>0</v>
      </c>
      <c r="O194">
        <v>15</v>
      </c>
      <c r="P194">
        <v>49</v>
      </c>
      <c r="Q194">
        <v>0</v>
      </c>
    </row>
    <row r="195" spans="1:18">
      <c r="A195" t="s">
        <v>220</v>
      </c>
      <c r="B195" t="s">
        <v>791</v>
      </c>
      <c r="C195" t="s">
        <v>792</v>
      </c>
      <c r="D195" t="s">
        <v>283</v>
      </c>
      <c r="E195" t="s">
        <v>62</v>
      </c>
      <c r="F195" s="1">
        <v>42791</v>
      </c>
      <c r="G195" t="s">
        <v>221</v>
      </c>
      <c r="H195" t="s">
        <v>222</v>
      </c>
      <c r="I195" s="2" t="s">
        <v>63</v>
      </c>
      <c r="J195" t="s">
        <v>778</v>
      </c>
      <c r="K195">
        <v>0</v>
      </c>
      <c r="L195">
        <v>60</v>
      </c>
      <c r="M195">
        <v>0</v>
      </c>
      <c r="N195">
        <v>0</v>
      </c>
      <c r="O195">
        <v>60</v>
      </c>
      <c r="P195">
        <v>60</v>
      </c>
      <c r="Q195">
        <v>1</v>
      </c>
    </row>
    <row r="196" spans="1:18">
      <c r="A196" t="s">
        <v>220</v>
      </c>
      <c r="B196" t="s">
        <v>793</v>
      </c>
      <c r="C196" t="s">
        <v>295</v>
      </c>
      <c r="D196" t="s">
        <v>232</v>
      </c>
      <c r="E196" t="s">
        <v>62</v>
      </c>
      <c r="F196" s="1">
        <v>42791</v>
      </c>
      <c r="G196" t="s">
        <v>221</v>
      </c>
      <c r="H196" t="s">
        <v>222</v>
      </c>
      <c r="I196" s="2" t="s">
        <v>63</v>
      </c>
      <c r="J196" t="s">
        <v>778</v>
      </c>
      <c r="K196">
        <v>34</v>
      </c>
      <c r="L196">
        <v>0</v>
      </c>
      <c r="M196">
        <v>0</v>
      </c>
      <c r="N196">
        <v>0</v>
      </c>
      <c r="O196">
        <v>15</v>
      </c>
      <c r="P196">
        <v>49</v>
      </c>
      <c r="Q196">
        <v>0</v>
      </c>
    </row>
    <row r="197" spans="1:18">
      <c r="A197" t="s">
        <v>220</v>
      </c>
      <c r="B197" t="s">
        <v>794</v>
      </c>
      <c r="C197" t="s">
        <v>795</v>
      </c>
      <c r="D197" t="s">
        <v>128</v>
      </c>
      <c r="E197" t="s">
        <v>796</v>
      </c>
      <c r="F197" s="1">
        <v>42791</v>
      </c>
      <c r="G197" t="s">
        <v>221</v>
      </c>
      <c r="H197" t="s">
        <v>222</v>
      </c>
      <c r="I197" s="2" t="s">
        <v>797</v>
      </c>
      <c r="J197" t="s">
        <v>798</v>
      </c>
      <c r="K197">
        <v>70</v>
      </c>
      <c r="L197">
        <v>0</v>
      </c>
      <c r="M197">
        <v>0</v>
      </c>
      <c r="N197">
        <v>0</v>
      </c>
      <c r="O197">
        <v>15</v>
      </c>
      <c r="P197">
        <v>60</v>
      </c>
      <c r="Q197">
        <v>0</v>
      </c>
    </row>
    <row r="198" spans="1:18">
      <c r="A198" t="s">
        <v>220</v>
      </c>
      <c r="B198" t="s">
        <v>799</v>
      </c>
      <c r="C198" t="s">
        <v>800</v>
      </c>
      <c r="D198" t="s">
        <v>801</v>
      </c>
      <c r="E198" t="s">
        <v>796</v>
      </c>
      <c r="F198" s="1">
        <v>42791</v>
      </c>
      <c r="G198" t="s">
        <v>221</v>
      </c>
      <c r="H198" t="s">
        <v>222</v>
      </c>
      <c r="I198" s="2" t="s">
        <v>797</v>
      </c>
      <c r="J198" t="s">
        <v>798</v>
      </c>
      <c r="K198">
        <v>70</v>
      </c>
      <c r="L198">
        <v>0</v>
      </c>
      <c r="M198">
        <v>0</v>
      </c>
      <c r="N198">
        <v>0</v>
      </c>
      <c r="O198">
        <v>15</v>
      </c>
      <c r="P198">
        <v>60</v>
      </c>
      <c r="Q198">
        <v>0</v>
      </c>
    </row>
    <row r="199" spans="1:18">
      <c r="A199" t="s">
        <v>220</v>
      </c>
      <c r="B199" t="s">
        <v>142</v>
      </c>
      <c r="C199" t="s">
        <v>143</v>
      </c>
      <c r="D199" t="s">
        <v>144</v>
      </c>
      <c r="E199" t="s">
        <v>140</v>
      </c>
      <c r="F199" s="1">
        <v>42791</v>
      </c>
      <c r="G199" t="s">
        <v>221</v>
      </c>
      <c r="H199" t="s">
        <v>222</v>
      </c>
      <c r="I199" s="2" t="s">
        <v>141</v>
      </c>
      <c r="J199" t="s">
        <v>802</v>
      </c>
      <c r="K199">
        <v>22</v>
      </c>
      <c r="L199">
        <v>0</v>
      </c>
      <c r="M199">
        <v>0</v>
      </c>
      <c r="N199">
        <v>0</v>
      </c>
      <c r="O199">
        <v>15</v>
      </c>
      <c r="P199">
        <v>37</v>
      </c>
      <c r="Q199">
        <v>0</v>
      </c>
    </row>
    <row r="200" spans="1:18">
      <c r="A200" t="s">
        <v>220</v>
      </c>
      <c r="B200" t="s">
        <v>189</v>
      </c>
      <c r="C200" t="s">
        <v>177</v>
      </c>
      <c r="D200" t="s">
        <v>33</v>
      </c>
      <c r="E200" t="s">
        <v>140</v>
      </c>
      <c r="F200" s="1">
        <v>42791</v>
      </c>
      <c r="G200" t="s">
        <v>221</v>
      </c>
      <c r="H200" t="s">
        <v>222</v>
      </c>
      <c r="I200" s="2" t="s">
        <v>141</v>
      </c>
      <c r="J200" t="s">
        <v>802</v>
      </c>
      <c r="K200">
        <v>22</v>
      </c>
      <c r="L200">
        <v>0</v>
      </c>
      <c r="M200">
        <v>0</v>
      </c>
      <c r="N200">
        <v>0</v>
      </c>
      <c r="O200">
        <v>15</v>
      </c>
      <c r="P200">
        <v>37</v>
      </c>
      <c r="Q200">
        <v>0</v>
      </c>
    </row>
    <row r="201" spans="1:18">
      <c r="A201" t="s">
        <v>220</v>
      </c>
      <c r="B201" t="s">
        <v>147</v>
      </c>
      <c r="C201" t="s">
        <v>148</v>
      </c>
      <c r="D201" t="s">
        <v>30</v>
      </c>
      <c r="E201" t="s">
        <v>140</v>
      </c>
      <c r="F201" s="1">
        <v>42791</v>
      </c>
      <c r="G201" t="s">
        <v>221</v>
      </c>
      <c r="H201" t="s">
        <v>222</v>
      </c>
      <c r="I201" s="2" t="s">
        <v>141</v>
      </c>
      <c r="J201" t="s">
        <v>802</v>
      </c>
      <c r="K201">
        <v>0</v>
      </c>
      <c r="L201">
        <v>60</v>
      </c>
      <c r="M201">
        <v>0</v>
      </c>
      <c r="N201">
        <v>0</v>
      </c>
      <c r="O201">
        <v>60</v>
      </c>
      <c r="P201">
        <v>60</v>
      </c>
      <c r="Q201">
        <v>1</v>
      </c>
    </row>
    <row r="202" spans="1:18">
      <c r="A202" t="s">
        <v>220</v>
      </c>
      <c r="B202" t="s">
        <v>192</v>
      </c>
      <c r="C202" t="s">
        <v>193</v>
      </c>
      <c r="D202" t="s">
        <v>194</v>
      </c>
      <c r="E202" t="s">
        <v>140</v>
      </c>
      <c r="F202" s="1">
        <v>42791</v>
      </c>
      <c r="G202" t="s">
        <v>221</v>
      </c>
      <c r="H202" t="s">
        <v>222</v>
      </c>
      <c r="I202" s="2" t="s">
        <v>141</v>
      </c>
      <c r="J202" t="s">
        <v>802</v>
      </c>
      <c r="K202">
        <v>22</v>
      </c>
      <c r="L202">
        <v>0</v>
      </c>
      <c r="M202">
        <v>0</v>
      </c>
      <c r="N202">
        <v>0</v>
      </c>
      <c r="O202">
        <v>15</v>
      </c>
      <c r="P202">
        <v>37</v>
      </c>
      <c r="Q202">
        <v>0</v>
      </c>
    </row>
    <row r="203" spans="1:18">
      <c r="A203" t="s">
        <v>220</v>
      </c>
      <c r="B203" t="s">
        <v>803</v>
      </c>
      <c r="C203" t="s">
        <v>804</v>
      </c>
      <c r="D203" t="s">
        <v>739</v>
      </c>
      <c r="E203" t="s">
        <v>140</v>
      </c>
      <c r="F203" s="1">
        <v>42791</v>
      </c>
      <c r="G203" t="s">
        <v>221</v>
      </c>
      <c r="H203" t="s">
        <v>222</v>
      </c>
      <c r="I203" s="2" t="s">
        <v>141</v>
      </c>
      <c r="J203" t="s">
        <v>802</v>
      </c>
      <c r="K203">
        <v>22</v>
      </c>
      <c r="L203">
        <v>0</v>
      </c>
      <c r="M203">
        <v>0</v>
      </c>
      <c r="N203">
        <v>0</v>
      </c>
      <c r="O203">
        <v>15</v>
      </c>
      <c r="P203">
        <v>37</v>
      </c>
      <c r="Q203">
        <v>0</v>
      </c>
    </row>
    <row r="204" spans="1:18">
      <c r="A204" t="s">
        <v>220</v>
      </c>
      <c r="B204" t="s">
        <v>149</v>
      </c>
      <c r="C204" t="s">
        <v>150</v>
      </c>
      <c r="D204" t="s">
        <v>74</v>
      </c>
      <c r="E204" t="s">
        <v>140</v>
      </c>
      <c r="F204" s="1">
        <v>42791</v>
      </c>
      <c r="G204" t="s">
        <v>221</v>
      </c>
      <c r="H204" t="s">
        <v>222</v>
      </c>
      <c r="I204" s="2" t="s">
        <v>141</v>
      </c>
      <c r="J204" t="s">
        <v>802</v>
      </c>
      <c r="K204">
        <v>22</v>
      </c>
      <c r="L204">
        <v>0</v>
      </c>
      <c r="M204">
        <v>0</v>
      </c>
      <c r="N204">
        <v>0</v>
      </c>
      <c r="O204">
        <v>15</v>
      </c>
      <c r="P204">
        <v>37</v>
      </c>
      <c r="Q204">
        <v>0</v>
      </c>
    </row>
    <row r="205" spans="1:18">
      <c r="A205" t="s">
        <v>220</v>
      </c>
      <c r="B205" t="s">
        <v>805</v>
      </c>
      <c r="C205" t="s">
        <v>806</v>
      </c>
      <c r="D205" t="s">
        <v>66</v>
      </c>
      <c r="E205" t="s">
        <v>140</v>
      </c>
      <c r="F205" s="1">
        <v>42791</v>
      </c>
      <c r="G205" t="s">
        <v>221</v>
      </c>
      <c r="H205" t="s">
        <v>222</v>
      </c>
      <c r="I205" s="2" t="s">
        <v>141</v>
      </c>
      <c r="J205" t="s">
        <v>802</v>
      </c>
      <c r="K205">
        <v>22</v>
      </c>
      <c r="L205">
        <v>0</v>
      </c>
      <c r="M205">
        <v>0</v>
      </c>
      <c r="N205">
        <v>0</v>
      </c>
      <c r="O205">
        <v>15</v>
      </c>
      <c r="P205">
        <v>37</v>
      </c>
      <c r="Q205">
        <v>0</v>
      </c>
    </row>
    <row r="206" spans="1:18">
      <c r="A206" t="s">
        <v>220</v>
      </c>
      <c r="B206" t="s">
        <v>807</v>
      </c>
      <c r="C206" t="s">
        <v>808</v>
      </c>
      <c r="D206" t="s">
        <v>111</v>
      </c>
      <c r="E206" t="s">
        <v>140</v>
      </c>
      <c r="F206" s="1">
        <v>42791</v>
      </c>
      <c r="G206" t="s">
        <v>221</v>
      </c>
      <c r="H206" t="s">
        <v>222</v>
      </c>
      <c r="I206" s="2" t="s">
        <v>141</v>
      </c>
      <c r="J206" t="s">
        <v>802</v>
      </c>
      <c r="K206">
        <v>22</v>
      </c>
      <c r="L206">
        <v>0</v>
      </c>
      <c r="M206">
        <v>0</v>
      </c>
      <c r="N206">
        <v>0</v>
      </c>
      <c r="O206">
        <v>15</v>
      </c>
      <c r="P206">
        <v>37</v>
      </c>
      <c r="Q206">
        <v>0</v>
      </c>
    </row>
    <row r="207" spans="1:18">
      <c r="A207" t="s">
        <v>809</v>
      </c>
      <c r="B207" t="s">
        <v>810</v>
      </c>
      <c r="C207" t="s">
        <v>811</v>
      </c>
      <c r="D207" t="s">
        <v>812</v>
      </c>
      <c r="E207" t="s">
        <v>226</v>
      </c>
      <c r="F207" s="1">
        <v>42805</v>
      </c>
      <c r="G207" t="s">
        <v>10</v>
      </c>
      <c r="H207" t="s">
        <v>813</v>
      </c>
      <c r="I207" s="2" t="s">
        <v>227</v>
      </c>
      <c r="J207" t="s">
        <v>814</v>
      </c>
      <c r="K207">
        <v>50</v>
      </c>
      <c r="L207">
        <v>0</v>
      </c>
      <c r="M207">
        <v>0</v>
      </c>
      <c r="N207">
        <v>0</v>
      </c>
      <c r="O207">
        <v>50</v>
      </c>
      <c r="P207">
        <v>50</v>
      </c>
      <c r="Q207">
        <v>0</v>
      </c>
      <c r="R207" t="s">
        <v>815</v>
      </c>
    </row>
    <row r="208" spans="1:18">
      <c r="A208" t="s">
        <v>809</v>
      </c>
      <c r="B208" t="s">
        <v>816</v>
      </c>
      <c r="C208" t="s">
        <v>395</v>
      </c>
      <c r="D208" t="s">
        <v>317</v>
      </c>
      <c r="E208" t="s">
        <v>226</v>
      </c>
      <c r="F208" s="1">
        <v>42805</v>
      </c>
      <c r="G208" t="s">
        <v>10</v>
      </c>
      <c r="H208" t="s">
        <v>813</v>
      </c>
      <c r="I208" s="2" t="s">
        <v>227</v>
      </c>
      <c r="J208" t="s">
        <v>814</v>
      </c>
      <c r="K208">
        <v>50</v>
      </c>
      <c r="L208">
        <v>0</v>
      </c>
      <c r="M208">
        <v>0</v>
      </c>
      <c r="N208">
        <v>0</v>
      </c>
      <c r="O208">
        <v>50</v>
      </c>
      <c r="P208">
        <v>50</v>
      </c>
      <c r="Q208">
        <v>0</v>
      </c>
      <c r="R208" t="s">
        <v>817</v>
      </c>
    </row>
    <row r="209" spans="1:18">
      <c r="A209" t="s">
        <v>809</v>
      </c>
      <c r="B209" t="s">
        <v>234</v>
      </c>
      <c r="C209" t="s">
        <v>235</v>
      </c>
      <c r="D209" t="s">
        <v>130</v>
      </c>
      <c r="E209" t="s">
        <v>236</v>
      </c>
      <c r="F209" s="1">
        <v>42805</v>
      </c>
      <c r="G209" t="s">
        <v>10</v>
      </c>
      <c r="H209" t="s">
        <v>813</v>
      </c>
      <c r="I209" s="2" t="s">
        <v>237</v>
      </c>
      <c r="J209" t="s">
        <v>818</v>
      </c>
      <c r="K209">
        <v>56</v>
      </c>
      <c r="L209">
        <v>0</v>
      </c>
      <c r="M209">
        <v>0</v>
      </c>
      <c r="N209">
        <v>0</v>
      </c>
      <c r="O209">
        <v>56</v>
      </c>
      <c r="P209">
        <v>56</v>
      </c>
      <c r="Q209">
        <v>0</v>
      </c>
      <c r="R209" t="s">
        <v>239</v>
      </c>
    </row>
    <row r="210" spans="1:18">
      <c r="A210" t="s">
        <v>809</v>
      </c>
      <c r="B210" t="s">
        <v>819</v>
      </c>
      <c r="C210" t="s">
        <v>780</v>
      </c>
      <c r="D210" t="s">
        <v>130</v>
      </c>
      <c r="E210" t="s">
        <v>249</v>
      </c>
      <c r="F210" s="1">
        <v>42805</v>
      </c>
      <c r="G210" t="s">
        <v>10</v>
      </c>
      <c r="H210" t="s">
        <v>813</v>
      </c>
      <c r="I210" s="2" t="s">
        <v>250</v>
      </c>
      <c r="J210" t="s">
        <v>820</v>
      </c>
      <c r="K210">
        <v>46</v>
      </c>
      <c r="L210">
        <v>0</v>
      </c>
      <c r="M210">
        <v>0</v>
      </c>
      <c r="N210">
        <v>0</v>
      </c>
      <c r="O210">
        <v>46</v>
      </c>
      <c r="P210">
        <v>46</v>
      </c>
      <c r="Q210">
        <v>0</v>
      </c>
      <c r="R210" t="s">
        <v>821</v>
      </c>
    </row>
    <row r="211" spans="1:18">
      <c r="A211" t="s">
        <v>809</v>
      </c>
      <c r="B211" t="s">
        <v>822</v>
      </c>
      <c r="C211" t="s">
        <v>823</v>
      </c>
      <c r="D211" t="s">
        <v>225</v>
      </c>
      <c r="E211" t="s">
        <v>300</v>
      </c>
      <c r="F211" s="1">
        <v>42805</v>
      </c>
      <c r="G211" t="s">
        <v>10</v>
      </c>
      <c r="H211" t="s">
        <v>813</v>
      </c>
      <c r="I211" s="2" t="s">
        <v>301</v>
      </c>
      <c r="J211" t="s">
        <v>818</v>
      </c>
      <c r="K211">
        <v>56</v>
      </c>
      <c r="L211">
        <v>0</v>
      </c>
      <c r="M211">
        <v>0</v>
      </c>
      <c r="N211">
        <v>0</v>
      </c>
      <c r="O211">
        <v>56</v>
      </c>
      <c r="P211">
        <v>56</v>
      </c>
      <c r="Q211">
        <v>0</v>
      </c>
      <c r="R211" t="s">
        <v>824</v>
      </c>
    </row>
    <row r="212" spans="1:18">
      <c r="A212" t="s">
        <v>809</v>
      </c>
      <c r="B212" t="s">
        <v>825</v>
      </c>
      <c r="C212" t="s">
        <v>826</v>
      </c>
      <c r="D212" t="s">
        <v>130</v>
      </c>
      <c r="E212" t="s">
        <v>425</v>
      </c>
      <c r="F212" s="1">
        <v>42805</v>
      </c>
      <c r="G212" t="s">
        <v>10</v>
      </c>
      <c r="H212" t="s">
        <v>813</v>
      </c>
      <c r="I212" s="2" t="s">
        <v>426</v>
      </c>
      <c r="J212" t="s">
        <v>818</v>
      </c>
      <c r="K212">
        <v>56</v>
      </c>
      <c r="L212">
        <v>0</v>
      </c>
      <c r="M212">
        <v>0</v>
      </c>
      <c r="N212">
        <v>0</v>
      </c>
      <c r="O212">
        <v>56</v>
      </c>
      <c r="P212">
        <v>56</v>
      </c>
      <c r="Q212">
        <v>0</v>
      </c>
      <c r="R212" t="s">
        <v>827</v>
      </c>
    </row>
    <row r="213" spans="1:18">
      <c r="A213" t="s">
        <v>809</v>
      </c>
      <c r="B213" t="s">
        <v>828</v>
      </c>
      <c r="C213" t="s">
        <v>829</v>
      </c>
      <c r="D213" t="s">
        <v>379</v>
      </c>
      <c r="E213" t="s">
        <v>226</v>
      </c>
      <c r="F213" s="1">
        <v>42805</v>
      </c>
      <c r="G213" t="s">
        <v>10</v>
      </c>
      <c r="H213" t="s">
        <v>813</v>
      </c>
      <c r="I213" s="2" t="s">
        <v>227</v>
      </c>
      <c r="J213" t="s">
        <v>814</v>
      </c>
      <c r="K213">
        <v>50</v>
      </c>
      <c r="L213">
        <v>0</v>
      </c>
      <c r="M213">
        <v>0</v>
      </c>
      <c r="N213">
        <v>0</v>
      </c>
      <c r="O213">
        <v>50</v>
      </c>
      <c r="P213">
        <v>50</v>
      </c>
      <c r="Q213">
        <v>0</v>
      </c>
      <c r="R213" t="s">
        <v>830</v>
      </c>
    </row>
    <row r="214" spans="1:18">
      <c r="A214" t="s">
        <v>809</v>
      </c>
      <c r="B214" t="s">
        <v>831</v>
      </c>
      <c r="C214" t="s">
        <v>832</v>
      </c>
      <c r="D214" t="s">
        <v>161</v>
      </c>
      <c r="E214" t="s">
        <v>430</v>
      </c>
      <c r="F214" s="1">
        <v>42805</v>
      </c>
      <c r="G214" t="s">
        <v>10</v>
      </c>
      <c r="H214" t="s">
        <v>813</v>
      </c>
      <c r="I214" s="2" t="s">
        <v>431</v>
      </c>
      <c r="J214" t="s">
        <v>818</v>
      </c>
      <c r="K214">
        <v>56</v>
      </c>
      <c r="L214">
        <v>0</v>
      </c>
      <c r="M214">
        <v>0</v>
      </c>
      <c r="N214">
        <v>0</v>
      </c>
      <c r="O214">
        <v>56</v>
      </c>
      <c r="P214">
        <v>56</v>
      </c>
      <c r="Q214">
        <v>0</v>
      </c>
      <c r="R214" t="s">
        <v>833</v>
      </c>
    </row>
    <row r="215" spans="1:18">
      <c r="A215" t="s">
        <v>809</v>
      </c>
      <c r="B215" t="s">
        <v>262</v>
      </c>
      <c r="C215" t="s">
        <v>263</v>
      </c>
      <c r="D215" t="s">
        <v>264</v>
      </c>
      <c r="E215" t="s">
        <v>226</v>
      </c>
      <c r="F215" s="1">
        <v>42805</v>
      </c>
      <c r="G215" t="s">
        <v>10</v>
      </c>
      <c r="H215" t="s">
        <v>813</v>
      </c>
      <c r="I215" s="2" t="s">
        <v>227</v>
      </c>
      <c r="J215" t="s">
        <v>814</v>
      </c>
      <c r="K215">
        <v>50</v>
      </c>
      <c r="L215">
        <v>0</v>
      </c>
      <c r="M215">
        <v>0</v>
      </c>
      <c r="N215">
        <v>0</v>
      </c>
      <c r="O215">
        <v>50</v>
      </c>
      <c r="P215">
        <v>50</v>
      </c>
      <c r="Q215">
        <v>0</v>
      </c>
      <c r="R215" t="s">
        <v>265</v>
      </c>
    </row>
    <row r="216" spans="1:18">
      <c r="A216" t="s">
        <v>809</v>
      </c>
      <c r="B216" t="s">
        <v>273</v>
      </c>
      <c r="C216" t="s">
        <v>274</v>
      </c>
      <c r="D216" t="s">
        <v>275</v>
      </c>
      <c r="E216" t="s">
        <v>249</v>
      </c>
      <c r="F216" s="1">
        <v>42805</v>
      </c>
      <c r="G216" t="s">
        <v>10</v>
      </c>
      <c r="H216" t="s">
        <v>813</v>
      </c>
      <c r="I216" s="2" t="s">
        <v>250</v>
      </c>
      <c r="J216" t="s">
        <v>820</v>
      </c>
      <c r="K216">
        <v>46</v>
      </c>
      <c r="L216">
        <v>0</v>
      </c>
      <c r="M216">
        <v>0</v>
      </c>
      <c r="N216">
        <v>0</v>
      </c>
      <c r="O216">
        <v>46</v>
      </c>
      <c r="P216">
        <v>46</v>
      </c>
      <c r="Q216">
        <v>0</v>
      </c>
      <c r="R216" t="s">
        <v>276</v>
      </c>
    </row>
    <row r="217" spans="1:18">
      <c r="A217" t="s">
        <v>809</v>
      </c>
      <c r="B217" t="s">
        <v>834</v>
      </c>
      <c r="C217" t="s">
        <v>332</v>
      </c>
      <c r="D217" t="s">
        <v>835</v>
      </c>
      <c r="E217" t="s">
        <v>249</v>
      </c>
      <c r="F217" s="1">
        <v>42805</v>
      </c>
      <c r="G217" t="s">
        <v>10</v>
      </c>
      <c r="H217" t="s">
        <v>813</v>
      </c>
      <c r="I217" s="2" t="s">
        <v>250</v>
      </c>
      <c r="J217" t="s">
        <v>820</v>
      </c>
      <c r="K217">
        <v>46</v>
      </c>
      <c r="L217">
        <v>0</v>
      </c>
      <c r="M217">
        <v>0</v>
      </c>
      <c r="N217">
        <v>0</v>
      </c>
      <c r="O217">
        <v>46</v>
      </c>
      <c r="P217">
        <v>46</v>
      </c>
      <c r="Q217">
        <v>0</v>
      </c>
      <c r="R217" t="s">
        <v>836</v>
      </c>
    </row>
    <row r="218" spans="1:18">
      <c r="A218" t="s">
        <v>809</v>
      </c>
      <c r="B218" t="s">
        <v>277</v>
      </c>
      <c r="C218" t="s">
        <v>278</v>
      </c>
      <c r="D218" t="s">
        <v>279</v>
      </c>
      <c r="E218" t="s">
        <v>249</v>
      </c>
      <c r="F218" s="1">
        <v>42805</v>
      </c>
      <c r="G218" t="s">
        <v>10</v>
      </c>
      <c r="H218" t="s">
        <v>813</v>
      </c>
      <c r="I218" s="2" t="s">
        <v>250</v>
      </c>
      <c r="J218" t="s">
        <v>820</v>
      </c>
      <c r="K218">
        <v>46</v>
      </c>
      <c r="L218">
        <v>0</v>
      </c>
      <c r="M218">
        <v>0</v>
      </c>
      <c r="N218">
        <v>0</v>
      </c>
      <c r="O218">
        <v>46</v>
      </c>
      <c r="P218">
        <v>46</v>
      </c>
      <c r="Q218">
        <v>0</v>
      </c>
      <c r="R218" t="s">
        <v>280</v>
      </c>
    </row>
    <row r="219" spans="1:18">
      <c r="A219" t="s">
        <v>809</v>
      </c>
      <c r="B219" t="s">
        <v>837</v>
      </c>
      <c r="C219" t="s">
        <v>838</v>
      </c>
      <c r="D219" t="s">
        <v>839</v>
      </c>
      <c r="E219" t="s">
        <v>226</v>
      </c>
      <c r="F219" s="1">
        <v>42805</v>
      </c>
      <c r="G219" t="s">
        <v>10</v>
      </c>
      <c r="H219" t="s">
        <v>813</v>
      </c>
      <c r="I219" s="2" t="s">
        <v>227</v>
      </c>
      <c r="J219" t="s">
        <v>814</v>
      </c>
      <c r="K219">
        <v>50</v>
      </c>
      <c r="L219">
        <v>0</v>
      </c>
      <c r="M219">
        <v>0</v>
      </c>
      <c r="N219">
        <v>0</v>
      </c>
      <c r="O219">
        <v>50</v>
      </c>
      <c r="P219">
        <v>50</v>
      </c>
      <c r="Q219">
        <v>0</v>
      </c>
      <c r="R219" t="s">
        <v>840</v>
      </c>
    </row>
    <row r="220" spans="1:18">
      <c r="A220" t="s">
        <v>809</v>
      </c>
      <c r="B220" t="s">
        <v>285</v>
      </c>
      <c r="C220" t="s">
        <v>224</v>
      </c>
      <c r="D220" t="s">
        <v>82</v>
      </c>
      <c r="E220" t="s">
        <v>226</v>
      </c>
      <c r="F220" s="1">
        <v>42805</v>
      </c>
      <c r="G220" t="s">
        <v>10</v>
      </c>
      <c r="H220" t="s">
        <v>813</v>
      </c>
      <c r="I220" s="2" t="s">
        <v>227</v>
      </c>
      <c r="J220" t="s">
        <v>814</v>
      </c>
      <c r="K220">
        <v>50</v>
      </c>
      <c r="L220">
        <v>0</v>
      </c>
      <c r="M220">
        <v>0</v>
      </c>
      <c r="N220">
        <v>0</v>
      </c>
      <c r="O220">
        <v>50</v>
      </c>
      <c r="P220">
        <v>50</v>
      </c>
      <c r="Q220">
        <v>0</v>
      </c>
      <c r="R220" t="s">
        <v>286</v>
      </c>
    </row>
    <row r="221" spans="1:18">
      <c r="A221" t="s">
        <v>809</v>
      </c>
      <c r="B221" t="s">
        <v>841</v>
      </c>
      <c r="C221" t="s">
        <v>842</v>
      </c>
      <c r="D221" t="s">
        <v>843</v>
      </c>
      <c r="E221" t="s">
        <v>226</v>
      </c>
      <c r="F221" s="1">
        <v>42805</v>
      </c>
      <c r="G221" t="s">
        <v>10</v>
      </c>
      <c r="H221" t="s">
        <v>813</v>
      </c>
      <c r="I221" s="2" t="s">
        <v>227</v>
      </c>
      <c r="J221" t="s">
        <v>814</v>
      </c>
      <c r="K221">
        <v>50</v>
      </c>
      <c r="L221">
        <v>0</v>
      </c>
      <c r="M221">
        <v>0</v>
      </c>
      <c r="N221">
        <v>0</v>
      </c>
      <c r="O221">
        <v>50</v>
      </c>
      <c r="P221">
        <v>50</v>
      </c>
      <c r="Q221">
        <v>0</v>
      </c>
      <c r="R221" t="s">
        <v>844</v>
      </c>
    </row>
    <row r="222" spans="1:18">
      <c r="A222" t="s">
        <v>809</v>
      </c>
      <c r="B222" t="s">
        <v>845</v>
      </c>
      <c r="C222" t="s">
        <v>842</v>
      </c>
      <c r="D222" t="s">
        <v>846</v>
      </c>
      <c r="E222" t="s">
        <v>226</v>
      </c>
      <c r="F222" s="1">
        <v>42805</v>
      </c>
      <c r="G222" t="s">
        <v>10</v>
      </c>
      <c r="H222" t="s">
        <v>813</v>
      </c>
      <c r="I222" s="2" t="s">
        <v>227</v>
      </c>
      <c r="J222" t="s">
        <v>814</v>
      </c>
      <c r="K222">
        <v>50</v>
      </c>
      <c r="L222">
        <v>0</v>
      </c>
      <c r="M222">
        <v>0</v>
      </c>
      <c r="N222">
        <v>0</v>
      </c>
      <c r="O222">
        <v>50</v>
      </c>
      <c r="P222">
        <v>50</v>
      </c>
      <c r="Q222">
        <v>0</v>
      </c>
      <c r="R222" t="s">
        <v>847</v>
      </c>
    </row>
    <row r="223" spans="1:18">
      <c r="A223" t="s">
        <v>809</v>
      </c>
      <c r="B223" t="s">
        <v>287</v>
      </c>
      <c r="C223" t="s">
        <v>288</v>
      </c>
      <c r="D223" t="s">
        <v>289</v>
      </c>
      <c r="E223" t="s">
        <v>243</v>
      </c>
      <c r="F223" s="1">
        <v>42805</v>
      </c>
      <c r="G223" t="s">
        <v>10</v>
      </c>
      <c r="H223" t="s">
        <v>813</v>
      </c>
      <c r="I223" s="2" t="s">
        <v>244</v>
      </c>
      <c r="J223" t="s">
        <v>848</v>
      </c>
      <c r="K223">
        <v>60</v>
      </c>
      <c r="L223">
        <v>0</v>
      </c>
      <c r="M223">
        <v>0</v>
      </c>
      <c r="N223">
        <v>0</v>
      </c>
      <c r="O223">
        <v>60</v>
      </c>
      <c r="P223">
        <v>60</v>
      </c>
      <c r="Q223">
        <v>0</v>
      </c>
      <c r="R223" t="s">
        <v>290</v>
      </c>
    </row>
    <row r="224" spans="1:18">
      <c r="A224" t="s">
        <v>809</v>
      </c>
      <c r="B224" t="s">
        <v>849</v>
      </c>
      <c r="C224" t="s">
        <v>850</v>
      </c>
      <c r="D224" t="s">
        <v>851</v>
      </c>
      <c r="E224" t="s">
        <v>236</v>
      </c>
      <c r="F224" s="1">
        <v>42805</v>
      </c>
      <c r="G224" t="s">
        <v>10</v>
      </c>
      <c r="H224" t="s">
        <v>813</v>
      </c>
      <c r="I224" s="2" t="s">
        <v>237</v>
      </c>
      <c r="J224" t="s">
        <v>818</v>
      </c>
      <c r="K224">
        <v>56</v>
      </c>
      <c r="L224">
        <v>0</v>
      </c>
      <c r="M224">
        <v>0</v>
      </c>
      <c r="N224">
        <v>0</v>
      </c>
      <c r="O224">
        <v>56</v>
      </c>
      <c r="P224">
        <v>56</v>
      </c>
      <c r="Q224">
        <v>0</v>
      </c>
      <c r="R224" t="s">
        <v>852</v>
      </c>
    </row>
    <row r="225" spans="1:18">
      <c r="A225" t="s">
        <v>809</v>
      </c>
      <c r="B225" t="s">
        <v>291</v>
      </c>
      <c r="C225" t="s">
        <v>292</v>
      </c>
      <c r="D225" t="s">
        <v>105</v>
      </c>
      <c r="E225" t="s">
        <v>236</v>
      </c>
      <c r="F225" s="1">
        <v>42805</v>
      </c>
      <c r="G225" t="s">
        <v>10</v>
      </c>
      <c r="H225" t="s">
        <v>813</v>
      </c>
      <c r="I225" s="2" t="s">
        <v>237</v>
      </c>
      <c r="J225" t="s">
        <v>818</v>
      </c>
      <c r="K225">
        <v>56</v>
      </c>
      <c r="L225">
        <v>0</v>
      </c>
      <c r="M225">
        <v>0</v>
      </c>
      <c r="N225">
        <v>0</v>
      </c>
      <c r="O225">
        <v>56</v>
      </c>
      <c r="P225">
        <v>56</v>
      </c>
      <c r="Q225">
        <v>0</v>
      </c>
      <c r="R225" t="s">
        <v>293</v>
      </c>
    </row>
    <row r="226" spans="1:18">
      <c r="A226" t="s">
        <v>809</v>
      </c>
      <c r="B226" t="s">
        <v>294</v>
      </c>
      <c r="C226" t="s">
        <v>295</v>
      </c>
      <c r="D226" t="s">
        <v>296</v>
      </c>
      <c r="E226" t="s">
        <v>236</v>
      </c>
      <c r="F226" s="1">
        <v>42805</v>
      </c>
      <c r="G226" t="s">
        <v>10</v>
      </c>
      <c r="H226" t="s">
        <v>813</v>
      </c>
      <c r="I226" s="2" t="s">
        <v>237</v>
      </c>
      <c r="J226" t="s">
        <v>818</v>
      </c>
      <c r="K226">
        <v>56</v>
      </c>
      <c r="L226">
        <v>0</v>
      </c>
      <c r="M226">
        <v>0</v>
      </c>
      <c r="N226">
        <v>0</v>
      </c>
      <c r="O226">
        <v>56</v>
      </c>
      <c r="P226">
        <v>56</v>
      </c>
      <c r="Q226">
        <v>0</v>
      </c>
      <c r="R226" t="s">
        <v>297</v>
      </c>
    </row>
    <row r="227" spans="1:18">
      <c r="A227" t="s">
        <v>809</v>
      </c>
      <c r="B227" t="s">
        <v>298</v>
      </c>
      <c r="C227" t="s">
        <v>299</v>
      </c>
      <c r="D227" t="s">
        <v>175</v>
      </c>
      <c r="E227" t="s">
        <v>300</v>
      </c>
      <c r="F227" s="1">
        <v>42805</v>
      </c>
      <c r="G227" t="s">
        <v>10</v>
      </c>
      <c r="H227" t="s">
        <v>813</v>
      </c>
      <c r="I227" s="2" t="s">
        <v>301</v>
      </c>
      <c r="J227" t="s">
        <v>818</v>
      </c>
      <c r="K227">
        <v>56</v>
      </c>
      <c r="L227">
        <v>0</v>
      </c>
      <c r="M227">
        <v>0</v>
      </c>
      <c r="N227">
        <v>0</v>
      </c>
      <c r="O227">
        <v>56</v>
      </c>
      <c r="P227">
        <v>56</v>
      </c>
      <c r="Q227">
        <v>0</v>
      </c>
      <c r="R227" t="s">
        <v>302</v>
      </c>
    </row>
    <row r="228" spans="1:18">
      <c r="A228" t="s">
        <v>809</v>
      </c>
      <c r="B228" t="s">
        <v>303</v>
      </c>
      <c r="C228" t="s">
        <v>304</v>
      </c>
      <c r="D228" t="s">
        <v>66</v>
      </c>
      <c r="E228" t="s">
        <v>300</v>
      </c>
      <c r="F228" s="1">
        <v>42805</v>
      </c>
      <c r="G228" t="s">
        <v>10</v>
      </c>
      <c r="H228" t="s">
        <v>813</v>
      </c>
      <c r="I228" s="2" t="s">
        <v>301</v>
      </c>
      <c r="J228" t="s">
        <v>818</v>
      </c>
      <c r="K228">
        <v>56</v>
      </c>
      <c r="L228">
        <v>0</v>
      </c>
      <c r="M228">
        <v>0</v>
      </c>
      <c r="N228">
        <v>0</v>
      </c>
      <c r="O228">
        <v>56</v>
      </c>
      <c r="P228">
        <v>56</v>
      </c>
      <c r="Q228">
        <v>0</v>
      </c>
      <c r="R228" t="s">
        <v>305</v>
      </c>
    </row>
    <row r="229" spans="1:18">
      <c r="A229" t="s">
        <v>809</v>
      </c>
      <c r="B229" t="s">
        <v>853</v>
      </c>
      <c r="C229" t="s">
        <v>854</v>
      </c>
      <c r="D229" t="s">
        <v>38</v>
      </c>
      <c r="E229" t="s">
        <v>300</v>
      </c>
      <c r="F229" s="1">
        <v>42805</v>
      </c>
      <c r="G229" t="s">
        <v>10</v>
      </c>
      <c r="H229" t="s">
        <v>813</v>
      </c>
      <c r="I229" s="2" t="s">
        <v>301</v>
      </c>
      <c r="J229" t="s">
        <v>818</v>
      </c>
      <c r="K229">
        <v>56</v>
      </c>
      <c r="L229">
        <v>0</v>
      </c>
      <c r="M229">
        <v>0</v>
      </c>
      <c r="N229">
        <v>0</v>
      </c>
      <c r="O229">
        <v>56</v>
      </c>
      <c r="P229">
        <v>56</v>
      </c>
      <c r="Q229">
        <v>0</v>
      </c>
      <c r="R229" t="s">
        <v>855</v>
      </c>
    </row>
    <row r="230" spans="1:18">
      <c r="A230" t="s">
        <v>809</v>
      </c>
      <c r="B230" t="s">
        <v>306</v>
      </c>
      <c r="C230" t="s">
        <v>212</v>
      </c>
      <c r="D230" t="s">
        <v>82</v>
      </c>
      <c r="E230" t="s">
        <v>300</v>
      </c>
      <c r="F230" s="1">
        <v>42805</v>
      </c>
      <c r="G230" t="s">
        <v>10</v>
      </c>
      <c r="H230" t="s">
        <v>813</v>
      </c>
      <c r="I230" s="2" t="s">
        <v>301</v>
      </c>
      <c r="J230" t="s">
        <v>818</v>
      </c>
      <c r="K230">
        <v>56</v>
      </c>
      <c r="L230">
        <v>0</v>
      </c>
      <c r="M230">
        <v>0</v>
      </c>
      <c r="N230">
        <v>0</v>
      </c>
      <c r="O230">
        <v>56</v>
      </c>
      <c r="P230">
        <v>56</v>
      </c>
      <c r="Q230">
        <v>0</v>
      </c>
      <c r="R230" t="s">
        <v>307</v>
      </c>
    </row>
    <row r="231" spans="1:18">
      <c r="A231" t="s">
        <v>809</v>
      </c>
      <c r="B231" t="s">
        <v>312</v>
      </c>
      <c r="C231" t="s">
        <v>313</v>
      </c>
      <c r="D231" t="s">
        <v>20</v>
      </c>
      <c r="E231" t="s">
        <v>300</v>
      </c>
      <c r="F231" s="1">
        <v>42805</v>
      </c>
      <c r="G231" t="s">
        <v>10</v>
      </c>
      <c r="H231" t="s">
        <v>813</v>
      </c>
      <c r="I231" s="2" t="s">
        <v>301</v>
      </c>
      <c r="J231" t="s">
        <v>818</v>
      </c>
      <c r="K231">
        <v>56</v>
      </c>
      <c r="L231">
        <v>0</v>
      </c>
      <c r="M231">
        <v>0</v>
      </c>
      <c r="N231">
        <v>0</v>
      </c>
      <c r="O231">
        <v>56</v>
      </c>
      <c r="P231">
        <v>56</v>
      </c>
      <c r="Q231">
        <v>0</v>
      </c>
      <c r="R231" t="s">
        <v>314</v>
      </c>
    </row>
    <row r="232" spans="1:18">
      <c r="A232" t="s">
        <v>809</v>
      </c>
      <c r="B232" t="s">
        <v>315</v>
      </c>
      <c r="C232" t="s">
        <v>316</v>
      </c>
      <c r="D232" t="s">
        <v>317</v>
      </c>
      <c r="E232" t="s">
        <v>300</v>
      </c>
      <c r="F232" s="1">
        <v>42805</v>
      </c>
      <c r="G232" t="s">
        <v>10</v>
      </c>
      <c r="H232" t="s">
        <v>813</v>
      </c>
      <c r="I232" s="2" t="s">
        <v>301</v>
      </c>
      <c r="J232" t="s">
        <v>818</v>
      </c>
      <c r="K232">
        <v>56</v>
      </c>
      <c r="L232">
        <v>0</v>
      </c>
      <c r="M232">
        <v>0</v>
      </c>
      <c r="N232">
        <v>0</v>
      </c>
      <c r="O232">
        <v>56</v>
      </c>
      <c r="P232">
        <v>56</v>
      </c>
      <c r="Q232">
        <v>0</v>
      </c>
      <c r="R232" t="s">
        <v>318</v>
      </c>
    </row>
    <row r="233" spans="1:18">
      <c r="A233" t="s">
        <v>809</v>
      </c>
      <c r="B233" t="s">
        <v>319</v>
      </c>
      <c r="C233" t="s">
        <v>316</v>
      </c>
      <c r="D233" t="s">
        <v>139</v>
      </c>
      <c r="E233" t="s">
        <v>300</v>
      </c>
      <c r="F233" s="1">
        <v>42805</v>
      </c>
      <c r="G233" t="s">
        <v>10</v>
      </c>
      <c r="H233" t="s">
        <v>813</v>
      </c>
      <c r="I233" s="2" t="s">
        <v>301</v>
      </c>
      <c r="J233" t="s">
        <v>818</v>
      </c>
      <c r="K233">
        <v>56</v>
      </c>
      <c r="L233">
        <v>0</v>
      </c>
      <c r="M233">
        <v>0</v>
      </c>
      <c r="N233">
        <v>0</v>
      </c>
      <c r="O233">
        <v>56</v>
      </c>
      <c r="P233">
        <v>56</v>
      </c>
      <c r="Q233">
        <v>0</v>
      </c>
      <c r="R233" t="s">
        <v>320</v>
      </c>
    </row>
    <row r="234" spans="1:18">
      <c r="A234" t="s">
        <v>809</v>
      </c>
      <c r="B234" t="s">
        <v>321</v>
      </c>
      <c r="C234" t="s">
        <v>322</v>
      </c>
      <c r="D234" t="s">
        <v>323</v>
      </c>
      <c r="E234" t="s">
        <v>300</v>
      </c>
      <c r="F234" s="1">
        <v>42805</v>
      </c>
      <c r="G234" t="s">
        <v>10</v>
      </c>
      <c r="H234" t="s">
        <v>813</v>
      </c>
      <c r="I234" s="2" t="s">
        <v>301</v>
      </c>
      <c r="J234" t="s">
        <v>818</v>
      </c>
      <c r="K234">
        <v>56</v>
      </c>
      <c r="L234">
        <v>0</v>
      </c>
      <c r="M234">
        <v>0</v>
      </c>
      <c r="N234">
        <v>0</v>
      </c>
      <c r="O234">
        <v>56</v>
      </c>
      <c r="P234">
        <v>56</v>
      </c>
      <c r="Q234">
        <v>0</v>
      </c>
      <c r="R234" t="s">
        <v>324</v>
      </c>
    </row>
    <row r="235" spans="1:18">
      <c r="A235" t="s">
        <v>809</v>
      </c>
      <c r="B235" t="s">
        <v>325</v>
      </c>
      <c r="C235" t="s">
        <v>326</v>
      </c>
      <c r="D235" t="s">
        <v>217</v>
      </c>
      <c r="E235" t="s">
        <v>300</v>
      </c>
      <c r="F235" s="1">
        <v>42805</v>
      </c>
      <c r="G235" t="s">
        <v>10</v>
      </c>
      <c r="H235" t="s">
        <v>813</v>
      </c>
      <c r="I235" s="2" t="s">
        <v>301</v>
      </c>
      <c r="J235" t="s">
        <v>818</v>
      </c>
      <c r="K235">
        <v>56</v>
      </c>
      <c r="L235">
        <v>0</v>
      </c>
      <c r="M235">
        <v>0</v>
      </c>
      <c r="N235">
        <v>0</v>
      </c>
      <c r="O235">
        <v>56</v>
      </c>
      <c r="P235">
        <v>56</v>
      </c>
      <c r="Q235">
        <v>0</v>
      </c>
      <c r="R235" t="s">
        <v>327</v>
      </c>
    </row>
    <row r="236" spans="1:18">
      <c r="A236" t="s">
        <v>809</v>
      </c>
      <c r="B236" t="s">
        <v>335</v>
      </c>
      <c r="C236" t="s">
        <v>121</v>
      </c>
      <c r="D236" t="s">
        <v>130</v>
      </c>
      <c r="E236" t="s">
        <v>300</v>
      </c>
      <c r="F236" s="1">
        <v>42805</v>
      </c>
      <c r="G236" t="s">
        <v>10</v>
      </c>
      <c r="H236" t="s">
        <v>813</v>
      </c>
      <c r="I236" s="2" t="s">
        <v>301</v>
      </c>
      <c r="J236" t="s">
        <v>818</v>
      </c>
      <c r="K236">
        <v>56</v>
      </c>
      <c r="L236">
        <v>0</v>
      </c>
      <c r="M236">
        <v>0</v>
      </c>
      <c r="N236">
        <v>0</v>
      </c>
      <c r="O236">
        <v>56</v>
      </c>
      <c r="P236">
        <v>56</v>
      </c>
      <c r="Q236">
        <v>0</v>
      </c>
      <c r="R236" t="s">
        <v>336</v>
      </c>
    </row>
    <row r="237" spans="1:18">
      <c r="A237" t="s">
        <v>809</v>
      </c>
      <c r="B237" t="s">
        <v>341</v>
      </c>
      <c r="C237" t="s">
        <v>342</v>
      </c>
      <c r="D237" t="s">
        <v>175</v>
      </c>
      <c r="E237" t="s">
        <v>300</v>
      </c>
      <c r="F237" s="1">
        <v>42805</v>
      </c>
      <c r="G237" t="s">
        <v>10</v>
      </c>
      <c r="H237" t="s">
        <v>813</v>
      </c>
      <c r="I237" s="2" t="s">
        <v>301</v>
      </c>
      <c r="J237" t="s">
        <v>818</v>
      </c>
      <c r="K237">
        <v>56</v>
      </c>
      <c r="L237">
        <v>0</v>
      </c>
      <c r="M237">
        <v>0</v>
      </c>
      <c r="N237">
        <v>0</v>
      </c>
      <c r="O237">
        <v>56</v>
      </c>
      <c r="P237">
        <v>56</v>
      </c>
      <c r="Q237">
        <v>0</v>
      </c>
      <c r="R237" t="s">
        <v>343</v>
      </c>
    </row>
    <row r="238" spans="1:18">
      <c r="A238" t="s">
        <v>809</v>
      </c>
      <c r="B238" t="s">
        <v>344</v>
      </c>
      <c r="C238" t="s">
        <v>345</v>
      </c>
      <c r="D238" t="s">
        <v>268</v>
      </c>
      <c r="E238" t="s">
        <v>300</v>
      </c>
      <c r="F238" s="1">
        <v>42805</v>
      </c>
      <c r="G238" t="s">
        <v>10</v>
      </c>
      <c r="H238" t="s">
        <v>813</v>
      </c>
      <c r="I238" s="2" t="s">
        <v>301</v>
      </c>
      <c r="J238" t="s">
        <v>818</v>
      </c>
      <c r="K238">
        <v>56</v>
      </c>
      <c r="L238">
        <v>0</v>
      </c>
      <c r="M238">
        <v>0</v>
      </c>
      <c r="N238">
        <v>0</v>
      </c>
      <c r="O238">
        <v>56</v>
      </c>
      <c r="P238">
        <v>56</v>
      </c>
      <c r="Q238">
        <v>0</v>
      </c>
      <c r="R238" t="s">
        <v>346</v>
      </c>
    </row>
    <row r="239" spans="1:18">
      <c r="A239" t="s">
        <v>809</v>
      </c>
      <c r="B239" t="s">
        <v>347</v>
      </c>
      <c r="C239" t="s">
        <v>348</v>
      </c>
      <c r="D239" t="s">
        <v>349</v>
      </c>
      <c r="E239" t="s">
        <v>300</v>
      </c>
      <c r="F239" s="1">
        <v>42805</v>
      </c>
      <c r="G239" t="s">
        <v>10</v>
      </c>
      <c r="H239" t="s">
        <v>813</v>
      </c>
      <c r="I239" s="2" t="s">
        <v>301</v>
      </c>
      <c r="J239" t="s">
        <v>818</v>
      </c>
      <c r="K239">
        <v>56</v>
      </c>
      <c r="L239">
        <v>0</v>
      </c>
      <c r="M239">
        <v>0</v>
      </c>
      <c r="N239">
        <v>0</v>
      </c>
      <c r="O239">
        <v>56</v>
      </c>
      <c r="P239">
        <v>56</v>
      </c>
      <c r="Q239">
        <v>0</v>
      </c>
      <c r="R239" t="s">
        <v>350</v>
      </c>
    </row>
    <row r="240" spans="1:18">
      <c r="A240" t="s">
        <v>809</v>
      </c>
      <c r="B240" t="s">
        <v>856</v>
      </c>
      <c r="C240" t="s">
        <v>352</v>
      </c>
      <c r="D240" t="s">
        <v>264</v>
      </c>
      <c r="E240" t="s">
        <v>300</v>
      </c>
      <c r="F240" s="1">
        <v>42805</v>
      </c>
      <c r="G240" t="s">
        <v>10</v>
      </c>
      <c r="H240" t="s">
        <v>813</v>
      </c>
      <c r="I240" s="2" t="s">
        <v>301</v>
      </c>
      <c r="J240" t="s">
        <v>818</v>
      </c>
      <c r="K240">
        <v>56</v>
      </c>
      <c r="L240">
        <v>0</v>
      </c>
      <c r="M240">
        <v>0</v>
      </c>
      <c r="N240">
        <v>0</v>
      </c>
      <c r="O240">
        <v>56</v>
      </c>
      <c r="P240">
        <v>56</v>
      </c>
      <c r="Q240">
        <v>0</v>
      </c>
      <c r="R240" t="s">
        <v>857</v>
      </c>
    </row>
    <row r="241" spans="1:18">
      <c r="A241" t="s">
        <v>809</v>
      </c>
      <c r="B241" t="s">
        <v>351</v>
      </c>
      <c r="C241" t="s">
        <v>352</v>
      </c>
      <c r="D241" t="s">
        <v>85</v>
      </c>
      <c r="E241" t="s">
        <v>300</v>
      </c>
      <c r="F241" s="1">
        <v>42805</v>
      </c>
      <c r="G241" t="s">
        <v>10</v>
      </c>
      <c r="H241" t="s">
        <v>813</v>
      </c>
      <c r="I241" s="2" t="s">
        <v>301</v>
      </c>
      <c r="J241" t="s">
        <v>818</v>
      </c>
      <c r="K241">
        <v>56</v>
      </c>
      <c r="L241">
        <v>0</v>
      </c>
      <c r="M241">
        <v>0</v>
      </c>
      <c r="N241">
        <v>0</v>
      </c>
      <c r="O241">
        <v>56</v>
      </c>
      <c r="P241">
        <v>56</v>
      </c>
      <c r="Q241">
        <v>0</v>
      </c>
      <c r="R241" t="s">
        <v>353</v>
      </c>
    </row>
    <row r="242" spans="1:18">
      <c r="A242" t="s">
        <v>809</v>
      </c>
      <c r="B242" t="s">
        <v>354</v>
      </c>
      <c r="C242" t="s">
        <v>355</v>
      </c>
      <c r="D242" t="s">
        <v>356</v>
      </c>
      <c r="E242" t="s">
        <v>300</v>
      </c>
      <c r="F242" s="1">
        <v>42805</v>
      </c>
      <c r="G242" t="s">
        <v>10</v>
      </c>
      <c r="H242" t="s">
        <v>813</v>
      </c>
      <c r="I242" s="2" t="s">
        <v>301</v>
      </c>
      <c r="J242" t="s">
        <v>818</v>
      </c>
      <c r="K242">
        <v>56</v>
      </c>
      <c r="L242">
        <v>0</v>
      </c>
      <c r="M242">
        <v>0</v>
      </c>
      <c r="N242">
        <v>0</v>
      </c>
      <c r="O242">
        <v>56</v>
      </c>
      <c r="P242">
        <v>56</v>
      </c>
      <c r="Q242">
        <v>0</v>
      </c>
      <c r="R242" t="s">
        <v>357</v>
      </c>
    </row>
    <row r="243" spans="1:18">
      <c r="A243" t="s">
        <v>809</v>
      </c>
      <c r="B243" t="s">
        <v>358</v>
      </c>
      <c r="C243" t="s">
        <v>359</v>
      </c>
      <c r="D243" t="s">
        <v>20</v>
      </c>
      <c r="E243" t="s">
        <v>300</v>
      </c>
      <c r="F243" s="1">
        <v>42805</v>
      </c>
      <c r="G243" t="s">
        <v>10</v>
      </c>
      <c r="H243" t="s">
        <v>813</v>
      </c>
      <c r="I243" s="2" t="s">
        <v>301</v>
      </c>
      <c r="J243" t="s">
        <v>818</v>
      </c>
      <c r="K243">
        <v>56</v>
      </c>
      <c r="L243">
        <v>0</v>
      </c>
      <c r="M243">
        <v>0</v>
      </c>
      <c r="N243">
        <v>0</v>
      </c>
      <c r="O243">
        <v>56</v>
      </c>
      <c r="P243">
        <v>56</v>
      </c>
      <c r="Q243">
        <v>0</v>
      </c>
      <c r="R243" t="s">
        <v>360</v>
      </c>
    </row>
    <row r="244" spans="1:18">
      <c r="A244" t="s">
        <v>809</v>
      </c>
      <c r="B244" t="s">
        <v>361</v>
      </c>
      <c r="C244" t="s">
        <v>362</v>
      </c>
      <c r="D244" t="s">
        <v>363</v>
      </c>
      <c r="E244" t="s">
        <v>300</v>
      </c>
      <c r="F244" s="1">
        <v>42805</v>
      </c>
      <c r="G244" t="s">
        <v>10</v>
      </c>
      <c r="H244" t="s">
        <v>813</v>
      </c>
      <c r="I244" s="2" t="s">
        <v>301</v>
      </c>
      <c r="J244" t="s">
        <v>818</v>
      </c>
      <c r="K244">
        <v>56</v>
      </c>
      <c r="L244">
        <v>0</v>
      </c>
      <c r="M244">
        <v>0</v>
      </c>
      <c r="N244">
        <v>0</v>
      </c>
      <c r="O244">
        <v>56</v>
      </c>
      <c r="P244">
        <v>56</v>
      </c>
      <c r="Q244">
        <v>0</v>
      </c>
      <c r="R244" t="s">
        <v>364</v>
      </c>
    </row>
    <row r="245" spans="1:18">
      <c r="A245" t="s">
        <v>809</v>
      </c>
      <c r="B245" t="s">
        <v>858</v>
      </c>
      <c r="C245" t="s">
        <v>859</v>
      </c>
      <c r="D245" t="s">
        <v>860</v>
      </c>
      <c r="E245" t="s">
        <v>300</v>
      </c>
      <c r="F245" s="1">
        <v>42805</v>
      </c>
      <c r="G245" t="s">
        <v>10</v>
      </c>
      <c r="H245" t="s">
        <v>813</v>
      </c>
      <c r="I245" s="2" t="s">
        <v>301</v>
      </c>
      <c r="J245" t="s">
        <v>818</v>
      </c>
      <c r="K245">
        <v>56</v>
      </c>
      <c r="L245">
        <v>0</v>
      </c>
      <c r="M245">
        <v>0</v>
      </c>
      <c r="N245">
        <v>0</v>
      </c>
      <c r="O245">
        <v>56</v>
      </c>
      <c r="P245">
        <v>56</v>
      </c>
      <c r="Q245">
        <v>0</v>
      </c>
      <c r="R245" t="s">
        <v>861</v>
      </c>
    </row>
    <row r="246" spans="1:18">
      <c r="A246" t="s">
        <v>809</v>
      </c>
      <c r="B246" t="s">
        <v>862</v>
      </c>
      <c r="C246" t="s">
        <v>863</v>
      </c>
      <c r="D246" t="s">
        <v>66</v>
      </c>
      <c r="E246" t="s">
        <v>236</v>
      </c>
      <c r="F246" s="1">
        <v>42805</v>
      </c>
      <c r="G246" t="s">
        <v>10</v>
      </c>
      <c r="H246" t="s">
        <v>813</v>
      </c>
      <c r="I246" s="2" t="s">
        <v>237</v>
      </c>
      <c r="J246" t="s">
        <v>818</v>
      </c>
      <c r="K246">
        <v>56</v>
      </c>
      <c r="L246">
        <v>0</v>
      </c>
      <c r="M246">
        <v>0</v>
      </c>
      <c r="N246">
        <v>0</v>
      </c>
      <c r="O246">
        <v>56</v>
      </c>
      <c r="P246">
        <v>56</v>
      </c>
      <c r="Q246">
        <v>0</v>
      </c>
      <c r="R246" t="s">
        <v>864</v>
      </c>
    </row>
    <row r="247" spans="1:18">
      <c r="A247" t="s">
        <v>809</v>
      </c>
      <c r="B247" t="s">
        <v>372</v>
      </c>
      <c r="C247" t="s">
        <v>373</v>
      </c>
      <c r="D247" t="s">
        <v>48</v>
      </c>
      <c r="E247" t="s">
        <v>236</v>
      </c>
      <c r="F247" s="1">
        <v>42805</v>
      </c>
      <c r="G247" t="s">
        <v>10</v>
      </c>
      <c r="H247" t="s">
        <v>813</v>
      </c>
      <c r="I247" s="2" t="s">
        <v>237</v>
      </c>
      <c r="J247" t="s">
        <v>818</v>
      </c>
      <c r="K247">
        <v>56</v>
      </c>
      <c r="L247">
        <v>0</v>
      </c>
      <c r="M247">
        <v>0</v>
      </c>
      <c r="N247">
        <v>0</v>
      </c>
      <c r="O247">
        <v>56</v>
      </c>
      <c r="P247">
        <v>56</v>
      </c>
      <c r="Q247">
        <v>0</v>
      </c>
      <c r="R247" t="s">
        <v>374</v>
      </c>
    </row>
    <row r="248" spans="1:18">
      <c r="A248" t="s">
        <v>809</v>
      </c>
      <c r="B248" t="s">
        <v>865</v>
      </c>
      <c r="C248" t="s">
        <v>866</v>
      </c>
      <c r="D248" t="s">
        <v>66</v>
      </c>
      <c r="E248" t="s">
        <v>867</v>
      </c>
      <c r="F248" s="1">
        <v>42805</v>
      </c>
      <c r="G248" t="s">
        <v>10</v>
      </c>
      <c r="H248" t="s">
        <v>813</v>
      </c>
      <c r="I248" s="2" t="s">
        <v>868</v>
      </c>
      <c r="J248" t="s">
        <v>869</v>
      </c>
      <c r="K248">
        <v>14</v>
      </c>
      <c r="L248">
        <v>0</v>
      </c>
      <c r="M248">
        <v>0</v>
      </c>
      <c r="N248">
        <v>0</v>
      </c>
      <c r="O248">
        <v>14</v>
      </c>
      <c r="P248">
        <v>14</v>
      </c>
      <c r="Q248">
        <v>0</v>
      </c>
      <c r="R248" t="s">
        <v>870</v>
      </c>
    </row>
    <row r="249" spans="1:18">
      <c r="A249" t="s">
        <v>809</v>
      </c>
      <c r="B249" t="s">
        <v>871</v>
      </c>
      <c r="C249" t="s">
        <v>872</v>
      </c>
      <c r="D249" t="s">
        <v>873</v>
      </c>
      <c r="E249" t="s">
        <v>867</v>
      </c>
      <c r="F249" s="1">
        <v>42805</v>
      </c>
      <c r="G249" t="s">
        <v>10</v>
      </c>
      <c r="H249" t="s">
        <v>813</v>
      </c>
      <c r="I249" s="2" t="s">
        <v>868</v>
      </c>
      <c r="J249" t="s">
        <v>869</v>
      </c>
      <c r="K249">
        <v>14</v>
      </c>
      <c r="L249">
        <v>0</v>
      </c>
      <c r="M249">
        <v>0</v>
      </c>
      <c r="N249">
        <v>0</v>
      </c>
      <c r="O249">
        <v>14</v>
      </c>
      <c r="P249">
        <v>14</v>
      </c>
      <c r="Q249">
        <v>0</v>
      </c>
      <c r="R249" t="s">
        <v>874</v>
      </c>
    </row>
    <row r="250" spans="1:18">
      <c r="A250" t="s">
        <v>809</v>
      </c>
      <c r="B250" t="s">
        <v>875</v>
      </c>
      <c r="C250" t="s">
        <v>625</v>
      </c>
      <c r="D250" t="s">
        <v>739</v>
      </c>
      <c r="E250" t="s">
        <v>876</v>
      </c>
      <c r="F250" s="1">
        <v>42805</v>
      </c>
      <c r="G250" t="s">
        <v>10</v>
      </c>
      <c r="H250" t="s">
        <v>813</v>
      </c>
      <c r="I250" s="2" t="s">
        <v>877</v>
      </c>
      <c r="J250" t="s">
        <v>878</v>
      </c>
      <c r="K250">
        <v>0</v>
      </c>
      <c r="L250">
        <v>0</v>
      </c>
      <c r="M250">
        <v>0</v>
      </c>
      <c r="N250">
        <v>0</v>
      </c>
      <c r="O250">
        <v>15</v>
      </c>
      <c r="P250">
        <v>15</v>
      </c>
      <c r="Q250">
        <v>0</v>
      </c>
      <c r="R250" t="s">
        <v>879</v>
      </c>
    </row>
    <row r="251" spans="1:18">
      <c r="A251" t="s">
        <v>809</v>
      </c>
      <c r="B251" t="s">
        <v>880</v>
      </c>
      <c r="C251" t="s">
        <v>420</v>
      </c>
      <c r="D251" t="s">
        <v>20</v>
      </c>
      <c r="E251" t="s">
        <v>876</v>
      </c>
      <c r="F251" s="1">
        <v>42805</v>
      </c>
      <c r="G251" t="s">
        <v>10</v>
      </c>
      <c r="H251" t="s">
        <v>813</v>
      </c>
      <c r="I251" s="2" t="s">
        <v>877</v>
      </c>
      <c r="J251" t="s">
        <v>878</v>
      </c>
      <c r="K251">
        <v>0</v>
      </c>
      <c r="L251">
        <v>0</v>
      </c>
      <c r="M251">
        <v>0</v>
      </c>
      <c r="N251">
        <v>0</v>
      </c>
      <c r="O251">
        <v>15</v>
      </c>
      <c r="P251">
        <v>15</v>
      </c>
      <c r="Q251">
        <v>0</v>
      </c>
      <c r="R251" t="s">
        <v>881</v>
      </c>
    </row>
    <row r="252" spans="1:18">
      <c r="A252" t="s">
        <v>809</v>
      </c>
      <c r="B252" t="s">
        <v>882</v>
      </c>
      <c r="C252" t="s">
        <v>883</v>
      </c>
      <c r="D252" t="s">
        <v>884</v>
      </c>
      <c r="E252" t="s">
        <v>876</v>
      </c>
      <c r="F252" s="1">
        <v>42805</v>
      </c>
      <c r="G252" t="s">
        <v>10</v>
      </c>
      <c r="H252" t="s">
        <v>813</v>
      </c>
      <c r="I252" s="2" t="s">
        <v>877</v>
      </c>
      <c r="J252" t="s">
        <v>878</v>
      </c>
      <c r="K252">
        <v>0</v>
      </c>
      <c r="L252">
        <v>0</v>
      </c>
      <c r="M252">
        <v>0</v>
      </c>
      <c r="N252">
        <v>0</v>
      </c>
      <c r="O252">
        <v>15</v>
      </c>
      <c r="P252">
        <v>15</v>
      </c>
      <c r="Q252">
        <v>0</v>
      </c>
      <c r="R252" t="s">
        <v>885</v>
      </c>
    </row>
    <row r="253" spans="1:18">
      <c r="A253" t="s">
        <v>809</v>
      </c>
      <c r="B253" t="s">
        <v>886</v>
      </c>
      <c r="C253" t="s">
        <v>887</v>
      </c>
      <c r="D253" t="s">
        <v>127</v>
      </c>
      <c r="E253" t="s">
        <v>876</v>
      </c>
      <c r="F253" s="1">
        <v>42805</v>
      </c>
      <c r="G253" t="s">
        <v>10</v>
      </c>
      <c r="H253" t="s">
        <v>813</v>
      </c>
      <c r="I253" s="2" t="s">
        <v>877</v>
      </c>
      <c r="J253" t="s">
        <v>878</v>
      </c>
      <c r="K253">
        <v>0</v>
      </c>
      <c r="L253">
        <v>0</v>
      </c>
      <c r="M253">
        <v>0</v>
      </c>
      <c r="N253">
        <v>0</v>
      </c>
      <c r="O253">
        <v>15</v>
      </c>
      <c r="P253">
        <v>15</v>
      </c>
      <c r="Q253">
        <v>0</v>
      </c>
      <c r="R253" t="s">
        <v>888</v>
      </c>
    </row>
    <row r="254" spans="1:18">
      <c r="A254" t="s">
        <v>809</v>
      </c>
      <c r="B254" t="s">
        <v>889</v>
      </c>
      <c r="C254" t="s">
        <v>887</v>
      </c>
      <c r="D254" t="s">
        <v>33</v>
      </c>
      <c r="E254" t="s">
        <v>876</v>
      </c>
      <c r="F254" s="1">
        <v>42805</v>
      </c>
      <c r="G254" t="s">
        <v>10</v>
      </c>
      <c r="H254" t="s">
        <v>813</v>
      </c>
      <c r="I254" s="2" t="s">
        <v>877</v>
      </c>
      <c r="J254" t="s">
        <v>878</v>
      </c>
      <c r="K254">
        <v>0</v>
      </c>
      <c r="L254">
        <v>0</v>
      </c>
      <c r="M254">
        <v>0</v>
      </c>
      <c r="N254">
        <v>0</v>
      </c>
      <c r="O254">
        <v>15</v>
      </c>
      <c r="P254">
        <v>15</v>
      </c>
      <c r="Q254">
        <v>0</v>
      </c>
      <c r="R254" t="s">
        <v>890</v>
      </c>
    </row>
    <row r="255" spans="1:18">
      <c r="A255" t="s">
        <v>809</v>
      </c>
      <c r="B255" t="s">
        <v>891</v>
      </c>
      <c r="C255" t="s">
        <v>892</v>
      </c>
      <c r="D255" t="s">
        <v>92</v>
      </c>
      <c r="E255" t="s">
        <v>876</v>
      </c>
      <c r="F255" s="1">
        <v>42805</v>
      </c>
      <c r="G255" t="s">
        <v>10</v>
      </c>
      <c r="H255" t="s">
        <v>813</v>
      </c>
      <c r="I255" s="2" t="s">
        <v>877</v>
      </c>
      <c r="J255" t="s">
        <v>878</v>
      </c>
      <c r="K255">
        <v>0</v>
      </c>
      <c r="L255">
        <v>0</v>
      </c>
      <c r="M255">
        <v>0</v>
      </c>
      <c r="N255">
        <v>0</v>
      </c>
      <c r="O255">
        <v>15</v>
      </c>
      <c r="P255">
        <v>15</v>
      </c>
      <c r="Q255">
        <v>0</v>
      </c>
      <c r="R255" t="s">
        <v>893</v>
      </c>
    </row>
    <row r="256" spans="1:18">
      <c r="A256" t="s">
        <v>809</v>
      </c>
      <c r="B256" t="s">
        <v>894</v>
      </c>
      <c r="C256" t="s">
        <v>895</v>
      </c>
      <c r="D256" t="s">
        <v>333</v>
      </c>
      <c r="E256" t="s">
        <v>876</v>
      </c>
      <c r="F256" s="1">
        <v>42805</v>
      </c>
      <c r="G256" t="s">
        <v>10</v>
      </c>
      <c r="H256" t="s">
        <v>813</v>
      </c>
      <c r="I256" s="2" t="s">
        <v>877</v>
      </c>
      <c r="J256" t="s">
        <v>878</v>
      </c>
      <c r="K256">
        <v>0</v>
      </c>
      <c r="L256">
        <v>0</v>
      </c>
      <c r="M256">
        <v>0</v>
      </c>
      <c r="N256">
        <v>0</v>
      </c>
      <c r="O256">
        <v>15</v>
      </c>
      <c r="P256">
        <v>15</v>
      </c>
      <c r="Q256">
        <v>0</v>
      </c>
      <c r="R256" t="s">
        <v>896</v>
      </c>
    </row>
    <row r="257" spans="1:18">
      <c r="A257" t="s">
        <v>809</v>
      </c>
      <c r="B257" t="s">
        <v>897</v>
      </c>
      <c r="C257" t="s">
        <v>538</v>
      </c>
      <c r="D257" t="s">
        <v>898</v>
      </c>
      <c r="E257" t="s">
        <v>876</v>
      </c>
      <c r="F257" s="1">
        <v>42805</v>
      </c>
      <c r="G257" t="s">
        <v>10</v>
      </c>
      <c r="H257" t="s">
        <v>813</v>
      </c>
      <c r="I257" s="2" t="s">
        <v>877</v>
      </c>
      <c r="J257" t="s">
        <v>878</v>
      </c>
      <c r="K257">
        <v>0</v>
      </c>
      <c r="L257">
        <v>0</v>
      </c>
      <c r="M257">
        <v>0</v>
      </c>
      <c r="N257">
        <v>0</v>
      </c>
      <c r="O257">
        <v>15</v>
      </c>
      <c r="P257">
        <v>15</v>
      </c>
      <c r="Q257">
        <v>0</v>
      </c>
      <c r="R257" t="s">
        <v>890</v>
      </c>
    </row>
    <row r="258" spans="1:18">
      <c r="A258" t="s">
        <v>809</v>
      </c>
      <c r="B258" t="s">
        <v>899</v>
      </c>
      <c r="C258" t="s">
        <v>900</v>
      </c>
      <c r="D258" t="s">
        <v>705</v>
      </c>
      <c r="E258" t="s">
        <v>876</v>
      </c>
      <c r="F258" s="1">
        <v>42805</v>
      </c>
      <c r="G258" t="s">
        <v>10</v>
      </c>
      <c r="H258" t="s">
        <v>813</v>
      </c>
      <c r="I258" s="2" t="s">
        <v>877</v>
      </c>
      <c r="J258" t="s">
        <v>878</v>
      </c>
      <c r="K258">
        <v>0</v>
      </c>
      <c r="L258">
        <v>0</v>
      </c>
      <c r="M258">
        <v>0</v>
      </c>
      <c r="N258">
        <v>0</v>
      </c>
      <c r="O258">
        <v>15</v>
      </c>
      <c r="P258">
        <v>15</v>
      </c>
      <c r="Q258">
        <v>0</v>
      </c>
      <c r="R258" t="s">
        <v>901</v>
      </c>
    </row>
    <row r="259" spans="1:18">
      <c r="A259" t="s">
        <v>809</v>
      </c>
      <c r="B259" t="s">
        <v>902</v>
      </c>
      <c r="C259" t="s">
        <v>903</v>
      </c>
      <c r="D259" t="s">
        <v>904</v>
      </c>
      <c r="E259" t="s">
        <v>876</v>
      </c>
      <c r="F259" s="1">
        <v>42805</v>
      </c>
      <c r="G259" t="s">
        <v>10</v>
      </c>
      <c r="H259" t="s">
        <v>813</v>
      </c>
      <c r="I259" s="2" t="s">
        <v>877</v>
      </c>
      <c r="J259" t="s">
        <v>878</v>
      </c>
      <c r="K259">
        <v>0</v>
      </c>
      <c r="L259">
        <v>0</v>
      </c>
      <c r="M259">
        <v>0</v>
      </c>
      <c r="N259">
        <v>0</v>
      </c>
      <c r="O259">
        <v>15</v>
      </c>
      <c r="P259">
        <v>15</v>
      </c>
      <c r="Q259">
        <v>0</v>
      </c>
      <c r="R259" t="s">
        <v>905</v>
      </c>
    </row>
    <row r="260" spans="1:18">
      <c r="A260" t="s">
        <v>809</v>
      </c>
      <c r="B260" t="s">
        <v>906</v>
      </c>
      <c r="C260" t="s">
        <v>907</v>
      </c>
      <c r="D260" t="s">
        <v>130</v>
      </c>
      <c r="E260" t="s">
        <v>876</v>
      </c>
      <c r="F260" s="1">
        <v>42805</v>
      </c>
      <c r="G260" t="s">
        <v>10</v>
      </c>
      <c r="H260" t="s">
        <v>813</v>
      </c>
      <c r="I260" s="2" t="s">
        <v>877</v>
      </c>
      <c r="J260" t="s">
        <v>878</v>
      </c>
      <c r="K260">
        <v>0</v>
      </c>
      <c r="L260">
        <v>0</v>
      </c>
      <c r="M260">
        <v>0</v>
      </c>
      <c r="N260">
        <v>0</v>
      </c>
      <c r="O260">
        <v>15</v>
      </c>
      <c r="P260">
        <v>15</v>
      </c>
      <c r="Q260">
        <v>0</v>
      </c>
      <c r="R260" t="s">
        <v>908</v>
      </c>
    </row>
    <row r="261" spans="1:18">
      <c r="A261" t="s">
        <v>809</v>
      </c>
      <c r="B261" t="s">
        <v>909</v>
      </c>
      <c r="C261" t="s">
        <v>910</v>
      </c>
      <c r="D261" t="s">
        <v>911</v>
      </c>
      <c r="E261" t="s">
        <v>876</v>
      </c>
      <c r="F261" s="1">
        <v>42805</v>
      </c>
      <c r="G261" t="s">
        <v>10</v>
      </c>
      <c r="H261" t="s">
        <v>813</v>
      </c>
      <c r="I261" s="2" t="s">
        <v>877</v>
      </c>
      <c r="J261" t="s">
        <v>878</v>
      </c>
      <c r="K261">
        <v>0</v>
      </c>
      <c r="L261">
        <v>0</v>
      </c>
      <c r="M261">
        <v>0</v>
      </c>
      <c r="N261">
        <v>0</v>
      </c>
      <c r="O261">
        <v>15</v>
      </c>
      <c r="P261">
        <v>15</v>
      </c>
      <c r="Q261">
        <v>0</v>
      </c>
      <c r="R261" t="s">
        <v>912</v>
      </c>
    </row>
    <row r="262" spans="1:18">
      <c r="A262" t="s">
        <v>809</v>
      </c>
      <c r="B262" t="s">
        <v>913</v>
      </c>
      <c r="C262" t="s">
        <v>460</v>
      </c>
      <c r="D262" t="s">
        <v>914</v>
      </c>
      <c r="E262" t="s">
        <v>876</v>
      </c>
      <c r="F262" s="1">
        <v>42805</v>
      </c>
      <c r="G262" t="s">
        <v>10</v>
      </c>
      <c r="H262" t="s">
        <v>813</v>
      </c>
      <c r="I262" s="2" t="s">
        <v>877</v>
      </c>
      <c r="J262" t="s">
        <v>878</v>
      </c>
      <c r="K262">
        <v>0</v>
      </c>
      <c r="L262">
        <v>0</v>
      </c>
      <c r="M262">
        <v>0</v>
      </c>
      <c r="N262">
        <v>0</v>
      </c>
      <c r="O262">
        <v>15</v>
      </c>
      <c r="P262">
        <v>15</v>
      </c>
      <c r="Q262">
        <v>0</v>
      </c>
      <c r="R262" t="s">
        <v>915</v>
      </c>
    </row>
    <row r="263" spans="1:18">
      <c r="A263" t="s">
        <v>809</v>
      </c>
      <c r="B263" t="s">
        <v>916</v>
      </c>
      <c r="C263" t="s">
        <v>121</v>
      </c>
      <c r="D263" t="s">
        <v>917</v>
      </c>
      <c r="E263" t="s">
        <v>549</v>
      </c>
      <c r="F263" s="1">
        <v>42805</v>
      </c>
      <c r="G263" t="s">
        <v>10</v>
      </c>
      <c r="H263" t="s">
        <v>813</v>
      </c>
      <c r="I263" s="2" t="s">
        <v>550</v>
      </c>
      <c r="J263" t="s">
        <v>918</v>
      </c>
      <c r="K263">
        <v>82</v>
      </c>
      <c r="L263">
        <v>0</v>
      </c>
      <c r="M263">
        <v>0</v>
      </c>
      <c r="N263">
        <v>0</v>
      </c>
      <c r="O263">
        <v>82</v>
      </c>
      <c r="P263">
        <v>82</v>
      </c>
      <c r="Q263">
        <v>0</v>
      </c>
      <c r="R263" t="s">
        <v>919</v>
      </c>
    </row>
    <row r="264" spans="1:18">
      <c r="A264" t="s">
        <v>809</v>
      </c>
      <c r="B264" t="s">
        <v>381</v>
      </c>
      <c r="C264" t="s">
        <v>382</v>
      </c>
      <c r="D264" t="s">
        <v>268</v>
      </c>
      <c r="E264" t="s">
        <v>226</v>
      </c>
      <c r="F264" s="1">
        <v>42805</v>
      </c>
      <c r="G264" t="s">
        <v>10</v>
      </c>
      <c r="H264" t="s">
        <v>813</v>
      </c>
      <c r="I264" s="2" t="s">
        <v>227</v>
      </c>
      <c r="J264" t="s">
        <v>814</v>
      </c>
      <c r="K264">
        <v>50</v>
      </c>
      <c r="L264">
        <v>0</v>
      </c>
      <c r="M264">
        <v>0</v>
      </c>
      <c r="N264">
        <v>0</v>
      </c>
      <c r="O264">
        <v>50</v>
      </c>
      <c r="P264">
        <v>50</v>
      </c>
      <c r="Q264">
        <v>0</v>
      </c>
      <c r="R264" t="s">
        <v>383</v>
      </c>
    </row>
    <row r="265" spans="1:18">
      <c r="A265" t="s">
        <v>809</v>
      </c>
      <c r="B265" t="s">
        <v>387</v>
      </c>
      <c r="C265" t="s">
        <v>388</v>
      </c>
      <c r="D265" t="s">
        <v>389</v>
      </c>
      <c r="E265" t="s">
        <v>226</v>
      </c>
      <c r="F265" s="1">
        <v>42805</v>
      </c>
      <c r="G265" t="s">
        <v>10</v>
      </c>
      <c r="H265" t="s">
        <v>813</v>
      </c>
      <c r="I265" s="2" t="s">
        <v>227</v>
      </c>
      <c r="J265" t="s">
        <v>814</v>
      </c>
      <c r="K265">
        <v>50</v>
      </c>
      <c r="L265">
        <v>0</v>
      </c>
      <c r="M265">
        <v>0</v>
      </c>
      <c r="N265">
        <v>0</v>
      </c>
      <c r="O265">
        <v>50</v>
      </c>
      <c r="P265">
        <v>50</v>
      </c>
      <c r="Q265">
        <v>0</v>
      </c>
      <c r="R265" t="s">
        <v>390</v>
      </c>
    </row>
    <row r="266" spans="1:18">
      <c r="A266" t="s">
        <v>809</v>
      </c>
      <c r="B266" t="s">
        <v>391</v>
      </c>
      <c r="C266" t="s">
        <v>392</v>
      </c>
      <c r="D266" t="s">
        <v>88</v>
      </c>
      <c r="E266" t="s">
        <v>226</v>
      </c>
      <c r="F266" s="1">
        <v>42805</v>
      </c>
      <c r="G266" t="s">
        <v>10</v>
      </c>
      <c r="H266" t="s">
        <v>813</v>
      </c>
      <c r="I266" s="2" t="s">
        <v>227</v>
      </c>
      <c r="J266" t="s">
        <v>814</v>
      </c>
      <c r="K266">
        <v>50</v>
      </c>
      <c r="L266">
        <v>0</v>
      </c>
      <c r="M266">
        <v>0</v>
      </c>
      <c r="N266">
        <v>0</v>
      </c>
      <c r="O266">
        <v>50</v>
      </c>
      <c r="P266">
        <v>50</v>
      </c>
      <c r="Q266">
        <v>0</v>
      </c>
      <c r="R266" t="s">
        <v>393</v>
      </c>
    </row>
    <row r="267" spans="1:18">
      <c r="A267" t="s">
        <v>809</v>
      </c>
      <c r="B267" t="s">
        <v>394</v>
      </c>
      <c r="C267" t="s">
        <v>395</v>
      </c>
      <c r="D267" t="s">
        <v>396</v>
      </c>
      <c r="E267" t="s">
        <v>226</v>
      </c>
      <c r="F267" s="1">
        <v>42805</v>
      </c>
      <c r="G267" t="s">
        <v>10</v>
      </c>
      <c r="H267" t="s">
        <v>813</v>
      </c>
      <c r="I267" s="2" t="s">
        <v>227</v>
      </c>
      <c r="J267" t="s">
        <v>814</v>
      </c>
      <c r="K267">
        <v>50</v>
      </c>
      <c r="L267">
        <v>0</v>
      </c>
      <c r="M267">
        <v>0</v>
      </c>
      <c r="N267">
        <v>0</v>
      </c>
      <c r="O267">
        <v>50</v>
      </c>
      <c r="P267">
        <v>50</v>
      </c>
      <c r="Q267">
        <v>0</v>
      </c>
      <c r="R267" t="s">
        <v>397</v>
      </c>
    </row>
    <row r="268" spans="1:18">
      <c r="A268" t="s">
        <v>809</v>
      </c>
      <c r="B268" t="s">
        <v>406</v>
      </c>
      <c r="C268" t="s">
        <v>407</v>
      </c>
      <c r="D268" t="s">
        <v>408</v>
      </c>
      <c r="E268" t="s">
        <v>226</v>
      </c>
      <c r="F268" s="1">
        <v>42805</v>
      </c>
      <c r="G268" t="s">
        <v>10</v>
      </c>
      <c r="H268" t="s">
        <v>813</v>
      </c>
      <c r="I268" s="2" t="s">
        <v>227</v>
      </c>
      <c r="J268" t="s">
        <v>814</v>
      </c>
      <c r="K268">
        <v>50</v>
      </c>
      <c r="L268">
        <v>0</v>
      </c>
      <c r="M268">
        <v>0</v>
      </c>
      <c r="N268">
        <v>0</v>
      </c>
      <c r="O268">
        <v>50</v>
      </c>
      <c r="P268">
        <v>50</v>
      </c>
      <c r="Q268">
        <v>0</v>
      </c>
      <c r="R268" t="s">
        <v>409</v>
      </c>
    </row>
    <row r="269" spans="1:18">
      <c r="A269" t="s">
        <v>809</v>
      </c>
      <c r="B269" t="s">
        <v>920</v>
      </c>
      <c r="C269" t="s">
        <v>921</v>
      </c>
      <c r="D269" t="s">
        <v>92</v>
      </c>
      <c r="E269" t="s">
        <v>226</v>
      </c>
      <c r="F269" s="1">
        <v>42805</v>
      </c>
      <c r="G269" t="s">
        <v>10</v>
      </c>
      <c r="H269" t="s">
        <v>813</v>
      </c>
      <c r="I269" s="2" t="s">
        <v>227</v>
      </c>
      <c r="J269" t="s">
        <v>814</v>
      </c>
      <c r="K269">
        <v>50</v>
      </c>
      <c r="L269">
        <v>0</v>
      </c>
      <c r="M269">
        <v>0</v>
      </c>
      <c r="N269">
        <v>0</v>
      </c>
      <c r="O269">
        <v>50</v>
      </c>
      <c r="P269">
        <v>50</v>
      </c>
      <c r="Q269">
        <v>0</v>
      </c>
      <c r="R269" t="s">
        <v>922</v>
      </c>
    </row>
    <row r="270" spans="1:18">
      <c r="A270" t="s">
        <v>809</v>
      </c>
      <c r="B270" t="s">
        <v>410</v>
      </c>
      <c r="C270" t="s">
        <v>411</v>
      </c>
      <c r="D270" t="s">
        <v>127</v>
      </c>
      <c r="E270" t="s">
        <v>226</v>
      </c>
      <c r="F270" s="1">
        <v>42805</v>
      </c>
      <c r="G270" t="s">
        <v>10</v>
      </c>
      <c r="H270" t="s">
        <v>813</v>
      </c>
      <c r="I270" s="2" t="s">
        <v>227</v>
      </c>
      <c r="J270" t="s">
        <v>814</v>
      </c>
      <c r="K270">
        <v>50</v>
      </c>
      <c r="L270">
        <v>0</v>
      </c>
      <c r="M270">
        <v>0</v>
      </c>
      <c r="N270">
        <v>0</v>
      </c>
      <c r="O270">
        <v>50</v>
      </c>
      <c r="P270">
        <v>50</v>
      </c>
      <c r="Q270">
        <v>0</v>
      </c>
      <c r="R270" t="s">
        <v>412</v>
      </c>
    </row>
    <row r="271" spans="1:18">
      <c r="A271" t="s">
        <v>809</v>
      </c>
      <c r="B271" t="s">
        <v>923</v>
      </c>
      <c r="C271" t="s">
        <v>75</v>
      </c>
      <c r="D271" t="s">
        <v>45</v>
      </c>
      <c r="E271" t="s">
        <v>226</v>
      </c>
      <c r="F271" s="1">
        <v>42805</v>
      </c>
      <c r="G271" t="s">
        <v>10</v>
      </c>
      <c r="H271" t="s">
        <v>813</v>
      </c>
      <c r="I271" s="2" t="s">
        <v>227</v>
      </c>
      <c r="J271" t="s">
        <v>814</v>
      </c>
      <c r="K271">
        <v>50</v>
      </c>
      <c r="L271">
        <v>0</v>
      </c>
      <c r="M271">
        <v>0</v>
      </c>
      <c r="N271">
        <v>0</v>
      </c>
      <c r="O271">
        <v>50</v>
      </c>
      <c r="P271">
        <v>50</v>
      </c>
      <c r="Q271">
        <v>0</v>
      </c>
      <c r="R271" t="s">
        <v>924</v>
      </c>
    </row>
    <row r="272" spans="1:18">
      <c r="A272" t="s">
        <v>809</v>
      </c>
      <c r="B272" t="s">
        <v>413</v>
      </c>
      <c r="C272" t="s">
        <v>414</v>
      </c>
      <c r="D272" t="s">
        <v>130</v>
      </c>
      <c r="E272" t="s">
        <v>226</v>
      </c>
      <c r="F272" s="1">
        <v>42805</v>
      </c>
      <c r="G272" t="s">
        <v>10</v>
      </c>
      <c r="H272" t="s">
        <v>813</v>
      </c>
      <c r="I272" s="2" t="s">
        <v>227</v>
      </c>
      <c r="J272" t="s">
        <v>814</v>
      </c>
      <c r="K272">
        <v>50</v>
      </c>
      <c r="L272">
        <v>0</v>
      </c>
      <c r="M272">
        <v>0</v>
      </c>
      <c r="N272">
        <v>0</v>
      </c>
      <c r="O272">
        <v>50</v>
      </c>
      <c r="P272">
        <v>50</v>
      </c>
      <c r="Q272">
        <v>0</v>
      </c>
      <c r="R272" t="s">
        <v>415</v>
      </c>
    </row>
    <row r="273" spans="1:18">
      <c r="A273" t="s">
        <v>809</v>
      </c>
      <c r="B273" t="s">
        <v>416</v>
      </c>
      <c r="C273" t="s">
        <v>417</v>
      </c>
      <c r="D273" t="s">
        <v>45</v>
      </c>
      <c r="E273" t="s">
        <v>226</v>
      </c>
      <c r="F273" s="1">
        <v>42805</v>
      </c>
      <c r="G273" t="s">
        <v>10</v>
      </c>
      <c r="H273" t="s">
        <v>813</v>
      </c>
      <c r="I273" s="2" t="s">
        <v>227</v>
      </c>
      <c r="J273" t="s">
        <v>814</v>
      </c>
      <c r="K273">
        <v>50</v>
      </c>
      <c r="L273">
        <v>0</v>
      </c>
      <c r="M273">
        <v>0</v>
      </c>
      <c r="N273">
        <v>0</v>
      </c>
      <c r="O273">
        <v>50</v>
      </c>
      <c r="P273">
        <v>50</v>
      </c>
      <c r="Q273">
        <v>0</v>
      </c>
      <c r="R273" t="s">
        <v>418</v>
      </c>
    </row>
    <row r="274" spans="1:18">
      <c r="A274" t="s">
        <v>809</v>
      </c>
      <c r="B274" t="s">
        <v>925</v>
      </c>
      <c r="C274" t="s">
        <v>417</v>
      </c>
      <c r="D274" t="s">
        <v>66</v>
      </c>
      <c r="E274" t="s">
        <v>226</v>
      </c>
      <c r="F274" s="1">
        <v>42805</v>
      </c>
      <c r="G274" t="s">
        <v>10</v>
      </c>
      <c r="H274" t="s">
        <v>813</v>
      </c>
      <c r="I274" s="2" t="s">
        <v>227</v>
      </c>
      <c r="J274" t="s">
        <v>814</v>
      </c>
      <c r="K274">
        <v>50</v>
      </c>
      <c r="L274">
        <v>0</v>
      </c>
      <c r="M274">
        <v>0</v>
      </c>
      <c r="N274">
        <v>0</v>
      </c>
      <c r="O274">
        <v>50</v>
      </c>
      <c r="P274">
        <v>50</v>
      </c>
      <c r="Q274">
        <v>0</v>
      </c>
      <c r="R274" t="s">
        <v>926</v>
      </c>
    </row>
    <row r="275" spans="1:18">
      <c r="A275" t="s">
        <v>809</v>
      </c>
      <c r="B275" t="s">
        <v>423</v>
      </c>
      <c r="C275" t="s">
        <v>424</v>
      </c>
      <c r="D275" t="s">
        <v>130</v>
      </c>
      <c r="E275" t="s">
        <v>425</v>
      </c>
      <c r="F275" s="1">
        <v>42805</v>
      </c>
      <c r="G275" t="s">
        <v>10</v>
      </c>
      <c r="H275" t="s">
        <v>813</v>
      </c>
      <c r="I275" s="2" t="s">
        <v>426</v>
      </c>
      <c r="J275" t="s">
        <v>818</v>
      </c>
      <c r="K275">
        <v>56</v>
      </c>
      <c r="L275">
        <v>0</v>
      </c>
      <c r="M275">
        <v>0</v>
      </c>
      <c r="N275">
        <v>0</v>
      </c>
      <c r="O275">
        <v>56</v>
      </c>
      <c r="P275">
        <v>56</v>
      </c>
      <c r="Q275">
        <v>0</v>
      </c>
      <c r="R275" t="s">
        <v>427</v>
      </c>
    </row>
    <row r="276" spans="1:18">
      <c r="A276" t="s">
        <v>809</v>
      </c>
      <c r="B276" t="s">
        <v>927</v>
      </c>
      <c r="C276" t="s">
        <v>928</v>
      </c>
      <c r="D276" t="s">
        <v>264</v>
      </c>
      <c r="E276" t="s">
        <v>249</v>
      </c>
      <c r="F276" s="1">
        <v>42805</v>
      </c>
      <c r="G276" t="s">
        <v>10</v>
      </c>
      <c r="H276" t="s">
        <v>813</v>
      </c>
      <c r="I276" s="2" t="s">
        <v>250</v>
      </c>
      <c r="J276" t="s">
        <v>820</v>
      </c>
      <c r="K276">
        <v>46</v>
      </c>
      <c r="L276">
        <v>0</v>
      </c>
      <c r="M276">
        <v>0</v>
      </c>
      <c r="N276">
        <v>0</v>
      </c>
      <c r="O276">
        <v>46</v>
      </c>
      <c r="P276">
        <v>46</v>
      </c>
      <c r="Q276">
        <v>0</v>
      </c>
      <c r="R276" t="s">
        <v>929</v>
      </c>
    </row>
    <row r="277" spans="1:18">
      <c r="A277" t="s">
        <v>809</v>
      </c>
      <c r="B277" t="s">
        <v>439</v>
      </c>
      <c r="C277" t="s">
        <v>440</v>
      </c>
      <c r="D277" t="s">
        <v>441</v>
      </c>
      <c r="E277" t="s">
        <v>249</v>
      </c>
      <c r="F277" s="1">
        <v>42805</v>
      </c>
      <c r="G277" t="s">
        <v>10</v>
      </c>
      <c r="H277" t="s">
        <v>813</v>
      </c>
      <c r="I277" s="2" t="s">
        <v>250</v>
      </c>
      <c r="J277" t="s">
        <v>820</v>
      </c>
      <c r="K277">
        <v>46</v>
      </c>
      <c r="L277">
        <v>0</v>
      </c>
      <c r="M277">
        <v>0</v>
      </c>
      <c r="N277">
        <v>0</v>
      </c>
      <c r="O277">
        <v>46</v>
      </c>
      <c r="P277">
        <v>46</v>
      </c>
      <c r="Q277">
        <v>0</v>
      </c>
      <c r="R277" t="s">
        <v>442</v>
      </c>
    </row>
    <row r="278" spans="1:18">
      <c r="A278" t="s">
        <v>809</v>
      </c>
      <c r="B278" t="s">
        <v>930</v>
      </c>
      <c r="C278" t="s">
        <v>931</v>
      </c>
      <c r="D278" t="s">
        <v>932</v>
      </c>
      <c r="E278" t="s">
        <v>249</v>
      </c>
      <c r="F278" s="1">
        <v>42805</v>
      </c>
      <c r="G278" t="s">
        <v>10</v>
      </c>
      <c r="H278" t="s">
        <v>813</v>
      </c>
      <c r="I278" s="2" t="s">
        <v>250</v>
      </c>
      <c r="J278" t="s">
        <v>820</v>
      </c>
      <c r="K278">
        <v>46</v>
      </c>
      <c r="L278">
        <v>0</v>
      </c>
      <c r="M278">
        <v>0</v>
      </c>
      <c r="N278">
        <v>0</v>
      </c>
      <c r="O278">
        <v>46</v>
      </c>
      <c r="P278">
        <v>46</v>
      </c>
      <c r="Q278">
        <v>0</v>
      </c>
      <c r="R278" t="s">
        <v>933</v>
      </c>
    </row>
    <row r="279" spans="1:18">
      <c r="A279" t="s">
        <v>809</v>
      </c>
      <c r="B279" t="s">
        <v>443</v>
      </c>
      <c r="C279" t="s">
        <v>444</v>
      </c>
      <c r="D279" t="s">
        <v>445</v>
      </c>
      <c r="E279" t="s">
        <v>249</v>
      </c>
      <c r="F279" s="1">
        <v>42805</v>
      </c>
      <c r="G279" t="s">
        <v>10</v>
      </c>
      <c r="H279" t="s">
        <v>813</v>
      </c>
      <c r="I279" s="2" t="s">
        <v>250</v>
      </c>
      <c r="J279" t="s">
        <v>820</v>
      </c>
      <c r="K279">
        <v>46</v>
      </c>
      <c r="L279">
        <v>0</v>
      </c>
      <c r="M279">
        <v>0</v>
      </c>
      <c r="N279">
        <v>0</v>
      </c>
      <c r="O279">
        <v>46</v>
      </c>
      <c r="P279">
        <v>46</v>
      </c>
      <c r="Q279">
        <v>0</v>
      </c>
      <c r="R279" t="s">
        <v>446</v>
      </c>
    </row>
    <row r="280" spans="1:18">
      <c r="A280" t="s">
        <v>809</v>
      </c>
      <c r="B280" t="s">
        <v>447</v>
      </c>
      <c r="C280" t="s">
        <v>448</v>
      </c>
      <c r="D280" t="s">
        <v>20</v>
      </c>
      <c r="E280" t="s">
        <v>249</v>
      </c>
      <c r="F280" s="1">
        <v>42805</v>
      </c>
      <c r="G280" t="s">
        <v>10</v>
      </c>
      <c r="H280" t="s">
        <v>813</v>
      </c>
      <c r="I280" s="2" t="s">
        <v>250</v>
      </c>
      <c r="J280" t="s">
        <v>820</v>
      </c>
      <c r="K280">
        <v>46</v>
      </c>
      <c r="L280">
        <v>0</v>
      </c>
      <c r="M280">
        <v>0</v>
      </c>
      <c r="N280">
        <v>0</v>
      </c>
      <c r="O280">
        <v>46</v>
      </c>
      <c r="P280">
        <v>46</v>
      </c>
      <c r="Q280">
        <v>0</v>
      </c>
      <c r="R280" t="s">
        <v>449</v>
      </c>
    </row>
    <row r="281" spans="1:18">
      <c r="A281" t="s">
        <v>809</v>
      </c>
      <c r="B281" t="s">
        <v>450</v>
      </c>
      <c r="C281" t="s">
        <v>451</v>
      </c>
      <c r="D281" t="s">
        <v>92</v>
      </c>
      <c r="E281" t="s">
        <v>249</v>
      </c>
      <c r="F281" s="1">
        <v>42805</v>
      </c>
      <c r="G281" t="s">
        <v>10</v>
      </c>
      <c r="H281" t="s">
        <v>813</v>
      </c>
      <c r="I281" s="2" t="s">
        <v>250</v>
      </c>
      <c r="J281" t="s">
        <v>820</v>
      </c>
      <c r="K281">
        <v>46</v>
      </c>
      <c r="L281">
        <v>0</v>
      </c>
      <c r="M281">
        <v>0</v>
      </c>
      <c r="N281">
        <v>0</v>
      </c>
      <c r="O281">
        <v>46</v>
      </c>
      <c r="P281">
        <v>46</v>
      </c>
      <c r="Q281">
        <v>0</v>
      </c>
      <c r="R281" t="s">
        <v>452</v>
      </c>
    </row>
    <row r="282" spans="1:18">
      <c r="A282" t="s">
        <v>809</v>
      </c>
      <c r="B282" t="s">
        <v>934</v>
      </c>
      <c r="C282" t="s">
        <v>935</v>
      </c>
      <c r="D282" t="s">
        <v>542</v>
      </c>
      <c r="E282" t="s">
        <v>249</v>
      </c>
      <c r="F282" s="1">
        <v>42805</v>
      </c>
      <c r="G282" t="s">
        <v>10</v>
      </c>
      <c r="H282" t="s">
        <v>813</v>
      </c>
      <c r="I282" s="2" t="s">
        <v>250</v>
      </c>
      <c r="J282" t="s">
        <v>820</v>
      </c>
      <c r="K282">
        <v>46</v>
      </c>
      <c r="L282">
        <v>0</v>
      </c>
      <c r="M282">
        <v>0</v>
      </c>
      <c r="N282">
        <v>0</v>
      </c>
      <c r="O282">
        <v>46</v>
      </c>
      <c r="P282">
        <v>46</v>
      </c>
      <c r="Q282">
        <v>0</v>
      </c>
      <c r="R282" t="s">
        <v>936</v>
      </c>
    </row>
    <row r="283" spans="1:18">
      <c r="A283" t="s">
        <v>809</v>
      </c>
      <c r="B283" t="s">
        <v>937</v>
      </c>
      <c r="C283" t="s">
        <v>938</v>
      </c>
      <c r="D283" t="s">
        <v>939</v>
      </c>
      <c r="E283" t="s">
        <v>249</v>
      </c>
      <c r="F283" s="1">
        <v>42805</v>
      </c>
      <c r="G283" t="s">
        <v>10</v>
      </c>
      <c r="H283" t="s">
        <v>813</v>
      </c>
      <c r="I283" s="2" t="s">
        <v>250</v>
      </c>
      <c r="J283" t="s">
        <v>820</v>
      </c>
      <c r="K283">
        <v>46</v>
      </c>
      <c r="L283">
        <v>0</v>
      </c>
      <c r="M283">
        <v>0</v>
      </c>
      <c r="N283">
        <v>0</v>
      </c>
      <c r="O283">
        <v>46</v>
      </c>
      <c r="P283">
        <v>46</v>
      </c>
      <c r="Q283">
        <v>0</v>
      </c>
      <c r="R283" t="s">
        <v>940</v>
      </c>
    </row>
    <row r="284" spans="1:18">
      <c r="A284" t="s">
        <v>809</v>
      </c>
      <c r="B284" t="s">
        <v>941</v>
      </c>
      <c r="C284" t="s">
        <v>942</v>
      </c>
      <c r="D284" t="s">
        <v>127</v>
      </c>
      <c r="E284" t="s">
        <v>243</v>
      </c>
      <c r="F284" s="1">
        <v>42805</v>
      </c>
      <c r="G284" t="s">
        <v>10</v>
      </c>
      <c r="H284" t="s">
        <v>813</v>
      </c>
      <c r="I284" s="2" t="s">
        <v>244</v>
      </c>
      <c r="J284" t="s">
        <v>848</v>
      </c>
      <c r="K284">
        <v>60</v>
      </c>
      <c r="L284">
        <v>0</v>
      </c>
      <c r="M284">
        <v>0</v>
      </c>
      <c r="N284">
        <v>0</v>
      </c>
      <c r="O284">
        <v>60</v>
      </c>
      <c r="P284">
        <v>60</v>
      </c>
      <c r="Q284">
        <v>0</v>
      </c>
      <c r="R284" t="s">
        <v>943</v>
      </c>
    </row>
    <row r="285" spans="1:18">
      <c r="A285" t="s">
        <v>809</v>
      </c>
      <c r="B285" t="s">
        <v>453</v>
      </c>
      <c r="C285" t="s">
        <v>254</v>
      </c>
      <c r="D285" t="s">
        <v>454</v>
      </c>
      <c r="E285" t="s">
        <v>243</v>
      </c>
      <c r="F285" s="1">
        <v>42805</v>
      </c>
      <c r="G285" t="s">
        <v>10</v>
      </c>
      <c r="H285" t="s">
        <v>813</v>
      </c>
      <c r="I285" s="2" t="s">
        <v>244</v>
      </c>
      <c r="J285" t="s">
        <v>848</v>
      </c>
      <c r="K285">
        <v>60</v>
      </c>
      <c r="L285">
        <v>0</v>
      </c>
      <c r="M285">
        <v>0</v>
      </c>
      <c r="N285">
        <v>0</v>
      </c>
      <c r="O285">
        <v>60</v>
      </c>
      <c r="P285">
        <v>60</v>
      </c>
      <c r="Q285">
        <v>0</v>
      </c>
      <c r="R285" t="s">
        <v>455</v>
      </c>
    </row>
    <row r="286" spans="1:18">
      <c r="A286" t="s">
        <v>809</v>
      </c>
      <c r="B286" t="s">
        <v>456</v>
      </c>
      <c r="C286" t="s">
        <v>457</v>
      </c>
      <c r="D286" t="s">
        <v>333</v>
      </c>
      <c r="E286" t="s">
        <v>243</v>
      </c>
      <c r="F286" s="1">
        <v>42805</v>
      </c>
      <c r="G286" t="s">
        <v>10</v>
      </c>
      <c r="H286" t="s">
        <v>813</v>
      </c>
      <c r="I286" s="2" t="s">
        <v>244</v>
      </c>
      <c r="J286" t="s">
        <v>848</v>
      </c>
      <c r="K286">
        <v>60</v>
      </c>
      <c r="L286">
        <v>0</v>
      </c>
      <c r="M286">
        <v>0</v>
      </c>
      <c r="N286">
        <v>0</v>
      </c>
      <c r="O286">
        <v>60</v>
      </c>
      <c r="P286">
        <v>60</v>
      </c>
      <c r="Q286">
        <v>0</v>
      </c>
      <c r="R286" t="s">
        <v>458</v>
      </c>
    </row>
    <row r="287" spans="1:18">
      <c r="A287" t="s">
        <v>809</v>
      </c>
      <c r="B287" t="s">
        <v>459</v>
      </c>
      <c r="C287" t="s">
        <v>460</v>
      </c>
      <c r="D287" t="s">
        <v>33</v>
      </c>
      <c r="E287" t="s">
        <v>243</v>
      </c>
      <c r="F287" s="1">
        <v>42805</v>
      </c>
      <c r="G287" t="s">
        <v>10</v>
      </c>
      <c r="H287" t="s">
        <v>813</v>
      </c>
      <c r="I287" s="2" t="s">
        <v>244</v>
      </c>
      <c r="J287" t="s">
        <v>848</v>
      </c>
      <c r="K287">
        <v>60</v>
      </c>
      <c r="L287">
        <v>0</v>
      </c>
      <c r="M287">
        <v>0</v>
      </c>
      <c r="N287">
        <v>0</v>
      </c>
      <c r="O287">
        <v>60</v>
      </c>
      <c r="P287">
        <v>60</v>
      </c>
      <c r="Q287">
        <v>0</v>
      </c>
      <c r="R287" t="s">
        <v>461</v>
      </c>
    </row>
    <row r="288" spans="1:18">
      <c r="A288" t="s">
        <v>809</v>
      </c>
      <c r="B288" t="s">
        <v>473</v>
      </c>
      <c r="C288" t="s">
        <v>474</v>
      </c>
      <c r="D288" t="s">
        <v>475</v>
      </c>
      <c r="E288" t="s">
        <v>430</v>
      </c>
      <c r="F288" s="1">
        <v>42805</v>
      </c>
      <c r="G288" t="s">
        <v>10</v>
      </c>
      <c r="H288" t="s">
        <v>813</v>
      </c>
      <c r="I288" s="2" t="s">
        <v>431</v>
      </c>
      <c r="J288" t="s">
        <v>818</v>
      </c>
      <c r="K288">
        <v>56</v>
      </c>
      <c r="L288">
        <v>0</v>
      </c>
      <c r="M288">
        <v>0</v>
      </c>
      <c r="N288">
        <v>0</v>
      </c>
      <c r="O288">
        <v>56</v>
      </c>
      <c r="P288">
        <v>56</v>
      </c>
      <c r="Q288">
        <v>0</v>
      </c>
      <c r="R288" t="s">
        <v>476</v>
      </c>
    </row>
    <row r="289" spans="1:18">
      <c r="A289" t="s">
        <v>809</v>
      </c>
      <c r="B289" t="s">
        <v>944</v>
      </c>
      <c r="C289" t="s">
        <v>945</v>
      </c>
      <c r="D289" t="s">
        <v>158</v>
      </c>
      <c r="E289" t="s">
        <v>430</v>
      </c>
      <c r="F289" s="1">
        <v>42805</v>
      </c>
      <c r="G289" t="s">
        <v>10</v>
      </c>
      <c r="H289" t="s">
        <v>813</v>
      </c>
      <c r="I289" s="2" t="s">
        <v>431</v>
      </c>
      <c r="J289" t="s">
        <v>818</v>
      </c>
      <c r="K289">
        <v>56</v>
      </c>
      <c r="L289">
        <v>0</v>
      </c>
      <c r="M289">
        <v>0</v>
      </c>
      <c r="N289">
        <v>0</v>
      </c>
      <c r="O289">
        <v>56</v>
      </c>
      <c r="P289">
        <v>56</v>
      </c>
      <c r="Q289">
        <v>0</v>
      </c>
      <c r="R289" t="s">
        <v>946</v>
      </c>
    </row>
    <row r="290" spans="1:18">
      <c r="A290" t="s">
        <v>809</v>
      </c>
      <c r="B290" t="s">
        <v>947</v>
      </c>
      <c r="C290" t="s">
        <v>948</v>
      </c>
      <c r="D290" t="s">
        <v>161</v>
      </c>
      <c r="E290" t="s">
        <v>480</v>
      </c>
      <c r="F290" s="1">
        <v>42805</v>
      </c>
      <c r="G290" t="s">
        <v>10</v>
      </c>
      <c r="H290" t="s">
        <v>813</v>
      </c>
      <c r="I290" s="2" t="s">
        <v>481</v>
      </c>
      <c r="J290" t="s">
        <v>818</v>
      </c>
      <c r="K290">
        <v>56</v>
      </c>
      <c r="L290">
        <v>0</v>
      </c>
      <c r="M290">
        <v>0</v>
      </c>
      <c r="N290">
        <v>0</v>
      </c>
      <c r="O290">
        <v>56</v>
      </c>
      <c r="P290">
        <v>56</v>
      </c>
      <c r="Q290">
        <v>0</v>
      </c>
      <c r="R290" t="s">
        <v>949</v>
      </c>
    </row>
    <row r="291" spans="1:18">
      <c r="A291" t="s">
        <v>809</v>
      </c>
      <c r="B291" t="s">
        <v>950</v>
      </c>
      <c r="C291" t="s">
        <v>951</v>
      </c>
      <c r="D291" t="s">
        <v>421</v>
      </c>
      <c r="E291" t="s">
        <v>480</v>
      </c>
      <c r="F291" s="1">
        <v>42805</v>
      </c>
      <c r="G291" t="s">
        <v>10</v>
      </c>
      <c r="H291" t="s">
        <v>813</v>
      </c>
      <c r="I291" s="2" t="s">
        <v>481</v>
      </c>
      <c r="J291" t="s">
        <v>818</v>
      </c>
      <c r="K291">
        <v>56</v>
      </c>
      <c r="L291">
        <v>0</v>
      </c>
      <c r="M291">
        <v>0</v>
      </c>
      <c r="N291">
        <v>0</v>
      </c>
      <c r="O291">
        <v>56</v>
      </c>
      <c r="P291">
        <v>56</v>
      </c>
      <c r="Q291">
        <v>0</v>
      </c>
      <c r="R291" t="s">
        <v>952</v>
      </c>
    </row>
    <row r="292" spans="1:18">
      <c r="A292" t="s">
        <v>809</v>
      </c>
      <c r="B292" t="s">
        <v>540</v>
      </c>
      <c r="C292" t="s">
        <v>541</v>
      </c>
      <c r="D292" t="s">
        <v>542</v>
      </c>
      <c r="E292" t="s">
        <v>300</v>
      </c>
      <c r="F292" s="1">
        <v>42805</v>
      </c>
      <c r="G292" t="s">
        <v>10</v>
      </c>
      <c r="H292" t="s">
        <v>813</v>
      </c>
      <c r="I292" s="2" t="s">
        <v>301</v>
      </c>
      <c r="J292" t="s">
        <v>818</v>
      </c>
      <c r="K292">
        <v>56</v>
      </c>
      <c r="L292">
        <v>0</v>
      </c>
      <c r="M292">
        <v>0</v>
      </c>
      <c r="N292">
        <v>0</v>
      </c>
      <c r="O292">
        <v>56</v>
      </c>
      <c r="P292">
        <v>56</v>
      </c>
      <c r="Q292">
        <v>0</v>
      </c>
      <c r="R292" t="s">
        <v>543</v>
      </c>
    </row>
    <row r="293" spans="1:18">
      <c r="A293" t="s">
        <v>809</v>
      </c>
      <c r="B293" t="s">
        <v>953</v>
      </c>
      <c r="C293" t="s">
        <v>954</v>
      </c>
      <c r="D293" t="s">
        <v>955</v>
      </c>
      <c r="E293" t="s">
        <v>563</v>
      </c>
      <c r="F293" s="1">
        <v>42805</v>
      </c>
      <c r="G293" t="s">
        <v>10</v>
      </c>
      <c r="H293" t="s">
        <v>813</v>
      </c>
      <c r="I293" s="2" t="s">
        <v>564</v>
      </c>
      <c r="J293" t="s">
        <v>818</v>
      </c>
      <c r="K293">
        <v>56</v>
      </c>
      <c r="L293">
        <v>0</v>
      </c>
      <c r="M293">
        <v>0</v>
      </c>
      <c r="N293">
        <v>0</v>
      </c>
      <c r="O293">
        <v>56</v>
      </c>
      <c r="P293">
        <v>56</v>
      </c>
      <c r="Q293">
        <v>0</v>
      </c>
      <c r="R293" t="s">
        <v>956</v>
      </c>
    </row>
    <row r="294" spans="1:18">
      <c r="A294" t="s">
        <v>809</v>
      </c>
      <c r="B294" t="s">
        <v>957</v>
      </c>
      <c r="C294" t="s">
        <v>958</v>
      </c>
      <c r="D294" t="s">
        <v>959</v>
      </c>
      <c r="E294" t="s">
        <v>563</v>
      </c>
      <c r="F294" s="1">
        <v>42805</v>
      </c>
      <c r="G294" t="s">
        <v>10</v>
      </c>
      <c r="H294" t="s">
        <v>813</v>
      </c>
      <c r="I294" s="2" t="s">
        <v>564</v>
      </c>
      <c r="J294" t="s">
        <v>818</v>
      </c>
      <c r="K294">
        <v>56</v>
      </c>
      <c r="L294">
        <v>0</v>
      </c>
      <c r="M294">
        <v>0</v>
      </c>
      <c r="N294">
        <v>0</v>
      </c>
      <c r="O294">
        <v>56</v>
      </c>
      <c r="P294">
        <v>56</v>
      </c>
      <c r="Q294">
        <v>0</v>
      </c>
      <c r="R294" t="s">
        <v>960</v>
      </c>
    </row>
    <row r="295" spans="1:18">
      <c r="A295" t="s">
        <v>809</v>
      </c>
      <c r="B295" t="s">
        <v>961</v>
      </c>
      <c r="C295" t="s">
        <v>962</v>
      </c>
      <c r="D295" t="s">
        <v>963</v>
      </c>
      <c r="E295" t="s">
        <v>549</v>
      </c>
      <c r="F295" s="1">
        <v>42805</v>
      </c>
      <c r="G295" t="s">
        <v>10</v>
      </c>
      <c r="H295" t="s">
        <v>813</v>
      </c>
      <c r="I295" s="2" t="s">
        <v>550</v>
      </c>
      <c r="J295" t="s">
        <v>918</v>
      </c>
      <c r="K295">
        <v>82</v>
      </c>
      <c r="L295">
        <v>0</v>
      </c>
      <c r="M295">
        <v>0</v>
      </c>
      <c r="N295">
        <v>0</v>
      </c>
      <c r="O295">
        <v>82</v>
      </c>
      <c r="P295">
        <v>82</v>
      </c>
      <c r="Q295">
        <v>0</v>
      </c>
      <c r="R295" t="s">
        <v>964</v>
      </c>
    </row>
    <row r="296" spans="1:18">
      <c r="A296" t="s">
        <v>809</v>
      </c>
      <c r="B296" t="s">
        <v>965</v>
      </c>
      <c r="C296" t="s">
        <v>966</v>
      </c>
      <c r="D296" t="s">
        <v>296</v>
      </c>
      <c r="E296" t="s">
        <v>549</v>
      </c>
      <c r="F296" s="1">
        <v>42805</v>
      </c>
      <c r="G296" t="s">
        <v>10</v>
      </c>
      <c r="H296" t="s">
        <v>813</v>
      </c>
      <c r="I296" s="2" t="s">
        <v>550</v>
      </c>
      <c r="J296" t="s">
        <v>918</v>
      </c>
      <c r="K296">
        <v>82</v>
      </c>
      <c r="L296">
        <v>0</v>
      </c>
      <c r="M296">
        <v>0</v>
      </c>
      <c r="N296">
        <v>0</v>
      </c>
      <c r="O296">
        <v>82</v>
      </c>
      <c r="P296">
        <v>82</v>
      </c>
      <c r="Q296">
        <v>0</v>
      </c>
      <c r="R296" t="s">
        <v>967</v>
      </c>
    </row>
    <row r="297" spans="1:18">
      <c r="A297" t="s">
        <v>809</v>
      </c>
      <c r="B297" t="s">
        <v>968</v>
      </c>
      <c r="C297" t="s">
        <v>969</v>
      </c>
      <c r="D297" t="s">
        <v>400</v>
      </c>
      <c r="E297" t="s">
        <v>563</v>
      </c>
      <c r="F297" s="1">
        <v>42805</v>
      </c>
      <c r="G297" t="s">
        <v>10</v>
      </c>
      <c r="H297" t="s">
        <v>813</v>
      </c>
      <c r="I297" s="2" t="s">
        <v>564</v>
      </c>
      <c r="J297" t="s">
        <v>818</v>
      </c>
      <c r="K297">
        <v>56</v>
      </c>
      <c r="L297">
        <v>0</v>
      </c>
      <c r="M297">
        <v>0</v>
      </c>
      <c r="N297">
        <v>0</v>
      </c>
      <c r="O297">
        <v>56</v>
      </c>
      <c r="P297">
        <v>56</v>
      </c>
      <c r="Q297">
        <v>0</v>
      </c>
      <c r="R297" t="s">
        <v>970</v>
      </c>
    </row>
    <row r="298" spans="1:18">
      <c r="A298" t="s">
        <v>809</v>
      </c>
      <c r="B298" t="s">
        <v>553</v>
      </c>
      <c r="C298" t="s">
        <v>554</v>
      </c>
      <c r="D298" t="s">
        <v>555</v>
      </c>
      <c r="E298" t="s">
        <v>425</v>
      </c>
      <c r="F298" s="1">
        <v>42805</v>
      </c>
      <c r="G298" t="s">
        <v>10</v>
      </c>
      <c r="H298" t="s">
        <v>813</v>
      </c>
      <c r="I298" s="2" t="s">
        <v>426</v>
      </c>
      <c r="J298" t="s">
        <v>818</v>
      </c>
      <c r="K298">
        <v>56</v>
      </c>
      <c r="L298">
        <v>0</v>
      </c>
      <c r="M298">
        <v>0</v>
      </c>
      <c r="N298">
        <v>0</v>
      </c>
      <c r="O298">
        <v>56</v>
      </c>
      <c r="P298">
        <v>56</v>
      </c>
      <c r="Q298">
        <v>0</v>
      </c>
      <c r="R298" t="s">
        <v>556</v>
      </c>
    </row>
    <row r="299" spans="1:18">
      <c r="A299" t="s">
        <v>809</v>
      </c>
      <c r="B299" t="s">
        <v>971</v>
      </c>
      <c r="C299" t="s">
        <v>163</v>
      </c>
      <c r="D299" t="s">
        <v>400</v>
      </c>
      <c r="E299" t="s">
        <v>425</v>
      </c>
      <c r="F299" s="1">
        <v>42805</v>
      </c>
      <c r="G299" t="s">
        <v>10</v>
      </c>
      <c r="H299" t="s">
        <v>813</v>
      </c>
      <c r="I299" s="2" t="s">
        <v>426</v>
      </c>
      <c r="J299" t="s">
        <v>818</v>
      </c>
      <c r="K299">
        <v>56</v>
      </c>
      <c r="L299">
        <v>0</v>
      </c>
      <c r="M299">
        <v>0</v>
      </c>
      <c r="N299">
        <v>0</v>
      </c>
      <c r="O299">
        <v>56</v>
      </c>
      <c r="P299">
        <v>56</v>
      </c>
      <c r="Q299">
        <v>0</v>
      </c>
      <c r="R299" t="s">
        <v>972</v>
      </c>
    </row>
    <row r="300" spans="1:18">
      <c r="A300" t="s">
        <v>809</v>
      </c>
      <c r="B300" t="s">
        <v>973</v>
      </c>
      <c r="C300" t="s">
        <v>974</v>
      </c>
      <c r="D300" t="s">
        <v>975</v>
      </c>
      <c r="E300" t="s">
        <v>876</v>
      </c>
      <c r="F300" s="1">
        <v>42805</v>
      </c>
      <c r="G300" t="s">
        <v>10</v>
      </c>
      <c r="H300" t="s">
        <v>813</v>
      </c>
      <c r="I300" s="2" t="s">
        <v>877</v>
      </c>
      <c r="J300" t="s">
        <v>878</v>
      </c>
      <c r="K300">
        <v>0</v>
      </c>
      <c r="L300">
        <v>0</v>
      </c>
      <c r="M300">
        <v>0</v>
      </c>
      <c r="N300">
        <v>0</v>
      </c>
      <c r="O300">
        <v>15</v>
      </c>
      <c r="P300">
        <v>15</v>
      </c>
      <c r="Q300">
        <v>0</v>
      </c>
      <c r="R300" t="s">
        <v>976</v>
      </c>
    </row>
    <row r="301" spans="1:18">
      <c r="A301" t="s">
        <v>809</v>
      </c>
      <c r="B301" t="s">
        <v>977</v>
      </c>
      <c r="C301" t="s">
        <v>978</v>
      </c>
      <c r="D301" t="s">
        <v>917</v>
      </c>
      <c r="E301" t="s">
        <v>563</v>
      </c>
      <c r="F301" s="1">
        <v>42805</v>
      </c>
      <c r="G301" t="s">
        <v>10</v>
      </c>
      <c r="H301" t="s">
        <v>813</v>
      </c>
      <c r="I301" s="2" t="s">
        <v>564</v>
      </c>
      <c r="J301" t="s">
        <v>818</v>
      </c>
      <c r="K301">
        <v>56</v>
      </c>
      <c r="L301">
        <v>0</v>
      </c>
      <c r="M301">
        <v>0</v>
      </c>
      <c r="N301">
        <v>0</v>
      </c>
      <c r="O301">
        <v>56</v>
      </c>
      <c r="P301">
        <v>56</v>
      </c>
      <c r="Q301">
        <v>0</v>
      </c>
      <c r="R301" t="s">
        <v>979</v>
      </c>
    </row>
    <row r="302" spans="1:18">
      <c r="A302" t="s">
        <v>809</v>
      </c>
      <c r="B302" t="s">
        <v>574</v>
      </c>
      <c r="C302" t="s">
        <v>575</v>
      </c>
      <c r="D302" t="s">
        <v>108</v>
      </c>
      <c r="E302" t="s">
        <v>569</v>
      </c>
      <c r="F302" s="1">
        <v>42805</v>
      </c>
      <c r="G302" t="s">
        <v>10</v>
      </c>
      <c r="H302" t="s">
        <v>813</v>
      </c>
      <c r="I302" s="2" t="s">
        <v>570</v>
      </c>
      <c r="J302" t="s">
        <v>818</v>
      </c>
      <c r="K302">
        <v>56</v>
      </c>
      <c r="L302">
        <v>0</v>
      </c>
      <c r="M302">
        <v>0</v>
      </c>
      <c r="N302">
        <v>0</v>
      </c>
      <c r="O302">
        <v>56</v>
      </c>
      <c r="P302">
        <v>56</v>
      </c>
      <c r="Q302">
        <v>0</v>
      </c>
      <c r="R302" t="s">
        <v>576</v>
      </c>
    </row>
    <row r="303" spans="1:18">
      <c r="A303" t="s">
        <v>809</v>
      </c>
      <c r="B303" t="s">
        <v>980</v>
      </c>
      <c r="C303" t="s">
        <v>887</v>
      </c>
      <c r="D303" t="s">
        <v>130</v>
      </c>
      <c r="E303" t="s">
        <v>569</v>
      </c>
      <c r="F303" s="1">
        <v>42805</v>
      </c>
      <c r="G303" t="s">
        <v>10</v>
      </c>
      <c r="H303" t="s">
        <v>813</v>
      </c>
      <c r="I303" s="2" t="s">
        <v>570</v>
      </c>
      <c r="J303" t="s">
        <v>818</v>
      </c>
      <c r="K303">
        <v>56</v>
      </c>
      <c r="L303">
        <v>0</v>
      </c>
      <c r="M303">
        <v>0</v>
      </c>
      <c r="N303">
        <v>0</v>
      </c>
      <c r="O303">
        <v>56</v>
      </c>
      <c r="P303">
        <v>56</v>
      </c>
      <c r="Q303">
        <v>0</v>
      </c>
      <c r="R303" t="s">
        <v>981</v>
      </c>
    </row>
    <row r="304" spans="1:18">
      <c r="A304" t="s">
        <v>809</v>
      </c>
      <c r="B304" t="s">
        <v>584</v>
      </c>
      <c r="C304" t="s">
        <v>585</v>
      </c>
      <c r="D304" t="s">
        <v>268</v>
      </c>
      <c r="E304" t="s">
        <v>569</v>
      </c>
      <c r="F304" s="1">
        <v>42805</v>
      </c>
      <c r="G304" t="s">
        <v>10</v>
      </c>
      <c r="H304" t="s">
        <v>813</v>
      </c>
      <c r="I304" s="2" t="s">
        <v>570</v>
      </c>
      <c r="J304" t="s">
        <v>818</v>
      </c>
      <c r="K304">
        <v>56</v>
      </c>
      <c r="L304">
        <v>0</v>
      </c>
      <c r="M304">
        <v>0</v>
      </c>
      <c r="N304">
        <v>0</v>
      </c>
      <c r="O304">
        <v>56</v>
      </c>
      <c r="P304">
        <v>56</v>
      </c>
      <c r="Q304">
        <v>0</v>
      </c>
      <c r="R304" t="s">
        <v>586</v>
      </c>
    </row>
    <row r="305" spans="1:18">
      <c r="A305" t="s">
        <v>809</v>
      </c>
      <c r="B305" t="s">
        <v>587</v>
      </c>
      <c r="C305" t="s">
        <v>588</v>
      </c>
      <c r="D305" t="s">
        <v>589</v>
      </c>
      <c r="E305" t="s">
        <v>569</v>
      </c>
      <c r="F305" s="1">
        <v>42805</v>
      </c>
      <c r="G305" t="s">
        <v>10</v>
      </c>
      <c r="H305" t="s">
        <v>813</v>
      </c>
      <c r="I305" s="2" t="s">
        <v>570</v>
      </c>
      <c r="J305" t="s">
        <v>818</v>
      </c>
      <c r="K305">
        <v>56</v>
      </c>
      <c r="L305">
        <v>0</v>
      </c>
      <c r="M305">
        <v>0</v>
      </c>
      <c r="N305">
        <v>0</v>
      </c>
      <c r="O305">
        <v>56</v>
      </c>
      <c r="P305">
        <v>56</v>
      </c>
      <c r="Q305">
        <v>0</v>
      </c>
      <c r="R305" t="s">
        <v>590</v>
      </c>
    </row>
    <row r="306" spans="1:18">
      <c r="A306" t="s">
        <v>809</v>
      </c>
      <c r="B306" t="s">
        <v>591</v>
      </c>
      <c r="C306" t="s">
        <v>592</v>
      </c>
      <c r="D306" t="s">
        <v>289</v>
      </c>
      <c r="E306" t="s">
        <v>569</v>
      </c>
      <c r="F306" s="1">
        <v>42805</v>
      </c>
      <c r="G306" t="s">
        <v>10</v>
      </c>
      <c r="H306" t="s">
        <v>813</v>
      </c>
      <c r="I306" s="2" t="s">
        <v>570</v>
      </c>
      <c r="J306" t="s">
        <v>818</v>
      </c>
      <c r="K306">
        <v>56</v>
      </c>
      <c r="L306">
        <v>0</v>
      </c>
      <c r="M306">
        <v>0</v>
      </c>
      <c r="N306">
        <v>0</v>
      </c>
      <c r="O306">
        <v>56</v>
      </c>
      <c r="P306">
        <v>56</v>
      </c>
      <c r="Q306">
        <v>0</v>
      </c>
      <c r="R306" t="s">
        <v>593</v>
      </c>
    </row>
    <row r="307" spans="1:18">
      <c r="A307" t="s">
        <v>809</v>
      </c>
      <c r="B307" t="s">
        <v>982</v>
      </c>
      <c r="C307" t="s">
        <v>592</v>
      </c>
      <c r="D307" t="s">
        <v>128</v>
      </c>
      <c r="E307" t="s">
        <v>569</v>
      </c>
      <c r="F307" s="1">
        <v>42805</v>
      </c>
      <c r="G307" t="s">
        <v>10</v>
      </c>
      <c r="H307" t="s">
        <v>813</v>
      </c>
      <c r="I307" s="2" t="s">
        <v>570</v>
      </c>
      <c r="J307" t="s">
        <v>818</v>
      </c>
      <c r="K307">
        <v>56</v>
      </c>
      <c r="L307">
        <v>0</v>
      </c>
      <c r="M307">
        <v>0</v>
      </c>
      <c r="N307">
        <v>0</v>
      </c>
      <c r="O307">
        <v>56</v>
      </c>
      <c r="P307">
        <v>56</v>
      </c>
      <c r="Q307">
        <v>0</v>
      </c>
      <c r="R307" t="s">
        <v>983</v>
      </c>
    </row>
    <row r="308" spans="1:18">
      <c r="A308" t="s">
        <v>809</v>
      </c>
      <c r="B308" t="s">
        <v>597</v>
      </c>
      <c r="C308" t="s">
        <v>598</v>
      </c>
      <c r="D308" t="s">
        <v>128</v>
      </c>
      <c r="E308" t="s">
        <v>569</v>
      </c>
      <c r="F308" s="1">
        <v>42805</v>
      </c>
      <c r="G308" t="s">
        <v>10</v>
      </c>
      <c r="H308" t="s">
        <v>813</v>
      </c>
      <c r="I308" s="2" t="s">
        <v>570</v>
      </c>
      <c r="J308" t="s">
        <v>818</v>
      </c>
      <c r="K308">
        <v>56</v>
      </c>
      <c r="L308">
        <v>0</v>
      </c>
      <c r="M308">
        <v>0</v>
      </c>
      <c r="N308">
        <v>0</v>
      </c>
      <c r="O308">
        <v>56</v>
      </c>
      <c r="P308">
        <v>56</v>
      </c>
      <c r="Q308">
        <v>0</v>
      </c>
      <c r="R308" t="s">
        <v>599</v>
      </c>
    </row>
    <row r="309" spans="1:18">
      <c r="A309" t="s">
        <v>809</v>
      </c>
      <c r="B309" t="s">
        <v>984</v>
      </c>
      <c r="C309" t="s">
        <v>463</v>
      </c>
      <c r="D309" t="s">
        <v>45</v>
      </c>
      <c r="E309" t="s">
        <v>569</v>
      </c>
      <c r="F309" s="1">
        <v>42805</v>
      </c>
      <c r="G309" t="s">
        <v>10</v>
      </c>
      <c r="H309" t="s">
        <v>813</v>
      </c>
      <c r="I309" s="2" t="s">
        <v>570</v>
      </c>
      <c r="J309" t="s">
        <v>818</v>
      </c>
      <c r="K309">
        <v>56</v>
      </c>
      <c r="L309">
        <v>0</v>
      </c>
      <c r="M309">
        <v>0</v>
      </c>
      <c r="N309">
        <v>0</v>
      </c>
      <c r="O309">
        <v>56</v>
      </c>
      <c r="P309">
        <v>56</v>
      </c>
      <c r="Q309">
        <v>0</v>
      </c>
      <c r="R309" t="s">
        <v>985</v>
      </c>
    </row>
    <row r="310" spans="1:18">
      <c r="A310" t="s">
        <v>809</v>
      </c>
      <c r="B310" t="s">
        <v>600</v>
      </c>
      <c r="C310" t="s">
        <v>73</v>
      </c>
      <c r="D310" t="s">
        <v>167</v>
      </c>
      <c r="E310" t="s">
        <v>569</v>
      </c>
      <c r="F310" s="1">
        <v>42805</v>
      </c>
      <c r="G310" t="s">
        <v>10</v>
      </c>
      <c r="H310" t="s">
        <v>813</v>
      </c>
      <c r="I310" s="2" t="s">
        <v>570</v>
      </c>
      <c r="J310" t="s">
        <v>818</v>
      </c>
      <c r="K310">
        <v>56</v>
      </c>
      <c r="L310">
        <v>0</v>
      </c>
      <c r="M310">
        <v>0</v>
      </c>
      <c r="N310">
        <v>0</v>
      </c>
      <c r="O310">
        <v>56</v>
      </c>
      <c r="P310">
        <v>56</v>
      </c>
      <c r="Q310">
        <v>0</v>
      </c>
      <c r="R310" t="s">
        <v>601</v>
      </c>
    </row>
    <row r="311" spans="1:18">
      <c r="A311" t="s">
        <v>809</v>
      </c>
      <c r="B311" t="s">
        <v>602</v>
      </c>
      <c r="C311" t="s">
        <v>603</v>
      </c>
      <c r="D311" t="s">
        <v>128</v>
      </c>
      <c r="E311" t="s">
        <v>569</v>
      </c>
      <c r="F311" s="1">
        <v>42805</v>
      </c>
      <c r="G311" t="s">
        <v>10</v>
      </c>
      <c r="H311" t="s">
        <v>813</v>
      </c>
      <c r="I311" s="2" t="s">
        <v>570</v>
      </c>
      <c r="J311" t="s">
        <v>818</v>
      </c>
      <c r="K311">
        <v>56</v>
      </c>
      <c r="L311">
        <v>0</v>
      </c>
      <c r="M311">
        <v>0</v>
      </c>
      <c r="N311">
        <v>0</v>
      </c>
      <c r="O311">
        <v>56</v>
      </c>
      <c r="P311">
        <v>56</v>
      </c>
      <c r="Q311">
        <v>0</v>
      </c>
      <c r="R311" t="s">
        <v>604</v>
      </c>
    </row>
    <row r="312" spans="1:18">
      <c r="A312" t="s">
        <v>809</v>
      </c>
      <c r="B312" t="s">
        <v>608</v>
      </c>
      <c r="C312" t="s">
        <v>609</v>
      </c>
      <c r="D312" t="s">
        <v>105</v>
      </c>
      <c r="E312" t="s">
        <v>569</v>
      </c>
      <c r="F312" s="1">
        <v>42805</v>
      </c>
      <c r="G312" t="s">
        <v>10</v>
      </c>
      <c r="H312" t="s">
        <v>813</v>
      </c>
      <c r="I312" s="2" t="s">
        <v>570</v>
      </c>
      <c r="J312" t="s">
        <v>818</v>
      </c>
      <c r="K312">
        <v>56</v>
      </c>
      <c r="L312">
        <v>0</v>
      </c>
      <c r="M312">
        <v>0</v>
      </c>
      <c r="N312">
        <v>0</v>
      </c>
      <c r="O312">
        <v>56</v>
      </c>
      <c r="P312">
        <v>56</v>
      </c>
      <c r="Q312">
        <v>0</v>
      </c>
      <c r="R312" t="s">
        <v>610</v>
      </c>
    </row>
    <row r="313" spans="1:18">
      <c r="A313" t="s">
        <v>809</v>
      </c>
      <c r="B313" t="s">
        <v>614</v>
      </c>
      <c r="C313" t="s">
        <v>206</v>
      </c>
      <c r="D313" t="s">
        <v>615</v>
      </c>
      <c r="E313" t="s">
        <v>569</v>
      </c>
      <c r="F313" s="1">
        <v>42805</v>
      </c>
      <c r="G313" t="s">
        <v>10</v>
      </c>
      <c r="H313" t="s">
        <v>813</v>
      </c>
      <c r="I313" s="2" t="s">
        <v>570</v>
      </c>
      <c r="J313" t="s">
        <v>818</v>
      </c>
      <c r="K313">
        <v>56</v>
      </c>
      <c r="L313">
        <v>0</v>
      </c>
      <c r="M313">
        <v>0</v>
      </c>
      <c r="N313">
        <v>0</v>
      </c>
      <c r="O313">
        <v>56</v>
      </c>
      <c r="P313">
        <v>56</v>
      </c>
      <c r="Q313">
        <v>0</v>
      </c>
      <c r="R313" t="s">
        <v>616</v>
      </c>
    </row>
    <row r="314" spans="1:18">
      <c r="A314" t="s">
        <v>809</v>
      </c>
      <c r="B314" t="s">
        <v>617</v>
      </c>
      <c r="C314" t="s">
        <v>618</v>
      </c>
      <c r="D314" t="s">
        <v>363</v>
      </c>
      <c r="E314" t="s">
        <v>569</v>
      </c>
      <c r="F314" s="1">
        <v>42805</v>
      </c>
      <c r="G314" t="s">
        <v>10</v>
      </c>
      <c r="H314" t="s">
        <v>813</v>
      </c>
      <c r="I314" s="2" t="s">
        <v>570</v>
      </c>
      <c r="J314" t="s">
        <v>818</v>
      </c>
      <c r="K314">
        <v>56</v>
      </c>
      <c r="L314">
        <v>0</v>
      </c>
      <c r="M314">
        <v>0</v>
      </c>
      <c r="N314">
        <v>0</v>
      </c>
      <c r="O314">
        <v>56</v>
      </c>
      <c r="P314">
        <v>56</v>
      </c>
      <c r="Q314">
        <v>0</v>
      </c>
      <c r="R314" t="s">
        <v>619</v>
      </c>
    </row>
    <row r="315" spans="1:18">
      <c r="A315" t="s">
        <v>809</v>
      </c>
      <c r="B315" t="s">
        <v>986</v>
      </c>
      <c r="C315" t="s">
        <v>987</v>
      </c>
      <c r="D315" t="s">
        <v>33</v>
      </c>
      <c r="E315" t="s">
        <v>425</v>
      </c>
      <c r="F315" s="1">
        <v>42805</v>
      </c>
      <c r="G315" t="s">
        <v>10</v>
      </c>
      <c r="H315" t="s">
        <v>813</v>
      </c>
      <c r="I315" s="2" t="s">
        <v>426</v>
      </c>
      <c r="J315" t="s">
        <v>818</v>
      </c>
      <c r="K315">
        <v>56</v>
      </c>
      <c r="L315">
        <v>0</v>
      </c>
      <c r="M315">
        <v>0</v>
      </c>
      <c r="N315">
        <v>0</v>
      </c>
      <c r="O315">
        <v>56</v>
      </c>
      <c r="P315">
        <v>56</v>
      </c>
      <c r="Q315">
        <v>0</v>
      </c>
      <c r="R315" t="s">
        <v>988</v>
      </c>
    </row>
    <row r="316" spans="1:18">
      <c r="A316" t="s">
        <v>809</v>
      </c>
      <c r="B316" t="s">
        <v>989</v>
      </c>
      <c r="C316" t="s">
        <v>990</v>
      </c>
      <c r="D316" t="s">
        <v>991</v>
      </c>
      <c r="E316" t="s">
        <v>480</v>
      </c>
      <c r="F316" s="1">
        <v>42805</v>
      </c>
      <c r="G316" t="s">
        <v>10</v>
      </c>
      <c r="H316" t="s">
        <v>813</v>
      </c>
      <c r="I316" s="2" t="s">
        <v>481</v>
      </c>
      <c r="J316" t="s">
        <v>818</v>
      </c>
      <c r="K316">
        <v>56</v>
      </c>
      <c r="L316">
        <v>0</v>
      </c>
      <c r="M316">
        <v>0</v>
      </c>
      <c r="N316">
        <v>0</v>
      </c>
      <c r="O316">
        <v>56</v>
      </c>
      <c r="P316">
        <v>56</v>
      </c>
      <c r="Q316">
        <v>0</v>
      </c>
      <c r="R316" t="s">
        <v>992</v>
      </c>
    </row>
    <row r="317" spans="1:18">
      <c r="A317" t="s">
        <v>809</v>
      </c>
      <c r="B317" t="s">
        <v>633</v>
      </c>
      <c r="C317" t="s">
        <v>634</v>
      </c>
      <c r="D317" t="s">
        <v>66</v>
      </c>
      <c r="E317" t="s">
        <v>300</v>
      </c>
      <c r="F317" s="1">
        <v>42805</v>
      </c>
      <c r="G317" t="s">
        <v>10</v>
      </c>
      <c r="H317" t="s">
        <v>813</v>
      </c>
      <c r="I317" s="2" t="s">
        <v>301</v>
      </c>
      <c r="J317" t="s">
        <v>818</v>
      </c>
      <c r="K317">
        <v>56</v>
      </c>
      <c r="L317">
        <v>0</v>
      </c>
      <c r="M317">
        <v>0</v>
      </c>
      <c r="N317">
        <v>0</v>
      </c>
      <c r="O317">
        <v>56</v>
      </c>
      <c r="P317">
        <v>56</v>
      </c>
      <c r="Q317">
        <v>0</v>
      </c>
      <c r="R317" t="s">
        <v>635</v>
      </c>
    </row>
    <row r="318" spans="1:18">
      <c r="A318" t="s">
        <v>809</v>
      </c>
      <c r="B318" t="s">
        <v>646</v>
      </c>
      <c r="C318" t="s">
        <v>647</v>
      </c>
      <c r="D318" t="s">
        <v>648</v>
      </c>
      <c r="E318" t="s">
        <v>249</v>
      </c>
      <c r="F318" s="1">
        <v>42805</v>
      </c>
      <c r="G318" t="s">
        <v>10</v>
      </c>
      <c r="H318" t="s">
        <v>813</v>
      </c>
      <c r="I318" s="2" t="s">
        <v>250</v>
      </c>
      <c r="J318" t="s">
        <v>820</v>
      </c>
      <c r="K318">
        <v>46</v>
      </c>
      <c r="L318">
        <v>0</v>
      </c>
      <c r="M318">
        <v>0</v>
      </c>
      <c r="N318">
        <v>0</v>
      </c>
      <c r="O318">
        <v>46</v>
      </c>
      <c r="P318">
        <v>46</v>
      </c>
      <c r="Q318">
        <v>0</v>
      </c>
      <c r="R318" t="s">
        <v>649</v>
      </c>
    </row>
    <row r="319" spans="1:18">
      <c r="A319" t="s">
        <v>809</v>
      </c>
      <c r="B319" t="s">
        <v>993</v>
      </c>
      <c r="C319" t="s">
        <v>994</v>
      </c>
      <c r="D319" t="s">
        <v>167</v>
      </c>
      <c r="E319" t="s">
        <v>249</v>
      </c>
      <c r="F319" s="1">
        <v>42805</v>
      </c>
      <c r="G319" t="s">
        <v>10</v>
      </c>
      <c r="H319" t="s">
        <v>813</v>
      </c>
      <c r="I319" s="2" t="s">
        <v>250</v>
      </c>
      <c r="J319" t="s">
        <v>820</v>
      </c>
      <c r="K319">
        <v>46</v>
      </c>
      <c r="L319">
        <v>0</v>
      </c>
      <c r="M319">
        <v>0</v>
      </c>
      <c r="N319">
        <v>0</v>
      </c>
      <c r="O319">
        <v>46</v>
      </c>
      <c r="P319">
        <v>46</v>
      </c>
      <c r="Q319">
        <v>0</v>
      </c>
      <c r="R319" t="s">
        <v>995</v>
      </c>
    </row>
    <row r="320" spans="1:18">
      <c r="A320" t="s">
        <v>809</v>
      </c>
      <c r="B320" t="s">
        <v>650</v>
      </c>
      <c r="C320" t="s">
        <v>651</v>
      </c>
      <c r="D320" t="s">
        <v>158</v>
      </c>
      <c r="E320" t="s">
        <v>480</v>
      </c>
      <c r="F320" s="1">
        <v>42805</v>
      </c>
      <c r="G320" t="s">
        <v>10</v>
      </c>
      <c r="H320" t="s">
        <v>813</v>
      </c>
      <c r="I320" s="2" t="s">
        <v>481</v>
      </c>
      <c r="J320" t="s">
        <v>818</v>
      </c>
      <c r="K320">
        <v>56</v>
      </c>
      <c r="L320">
        <v>0</v>
      </c>
      <c r="M320">
        <v>0</v>
      </c>
      <c r="N320">
        <v>0</v>
      </c>
      <c r="O320">
        <v>56</v>
      </c>
      <c r="P320">
        <v>56</v>
      </c>
      <c r="Q320">
        <v>0</v>
      </c>
      <c r="R320" t="s">
        <v>652</v>
      </c>
    </row>
    <row r="321" spans="1:18">
      <c r="A321" t="s">
        <v>809</v>
      </c>
      <c r="B321" t="s">
        <v>653</v>
      </c>
      <c r="C321" t="s">
        <v>654</v>
      </c>
      <c r="D321" t="s">
        <v>66</v>
      </c>
      <c r="E321" t="s">
        <v>480</v>
      </c>
      <c r="F321" s="1">
        <v>42805</v>
      </c>
      <c r="G321" t="s">
        <v>10</v>
      </c>
      <c r="H321" t="s">
        <v>813</v>
      </c>
      <c r="I321" s="2" t="s">
        <v>481</v>
      </c>
      <c r="J321" t="s">
        <v>818</v>
      </c>
      <c r="K321">
        <v>56</v>
      </c>
      <c r="L321">
        <v>0</v>
      </c>
      <c r="M321">
        <v>0</v>
      </c>
      <c r="N321">
        <v>0</v>
      </c>
      <c r="O321">
        <v>56</v>
      </c>
      <c r="P321">
        <v>56</v>
      </c>
      <c r="Q321">
        <v>0</v>
      </c>
      <c r="R321" t="s">
        <v>655</v>
      </c>
    </row>
    <row r="322" spans="1:18">
      <c r="A322" t="s">
        <v>809</v>
      </c>
      <c r="B322" t="s">
        <v>656</v>
      </c>
      <c r="C322" t="s">
        <v>657</v>
      </c>
      <c r="D322" t="s">
        <v>201</v>
      </c>
      <c r="E322" t="s">
        <v>480</v>
      </c>
      <c r="F322" s="1">
        <v>42805</v>
      </c>
      <c r="G322" t="s">
        <v>10</v>
      </c>
      <c r="H322" t="s">
        <v>813</v>
      </c>
      <c r="I322" s="2" t="s">
        <v>481</v>
      </c>
      <c r="J322" t="s">
        <v>818</v>
      </c>
      <c r="K322">
        <v>56</v>
      </c>
      <c r="L322">
        <v>0</v>
      </c>
      <c r="M322">
        <v>0</v>
      </c>
      <c r="N322">
        <v>0</v>
      </c>
      <c r="O322">
        <v>56</v>
      </c>
      <c r="P322">
        <v>56</v>
      </c>
      <c r="Q322">
        <v>0</v>
      </c>
      <c r="R322" t="s">
        <v>658</v>
      </c>
    </row>
    <row r="323" spans="1:18">
      <c r="A323" t="s">
        <v>809</v>
      </c>
      <c r="B323" t="s">
        <v>996</v>
      </c>
      <c r="C323" t="s">
        <v>997</v>
      </c>
      <c r="D323" t="s">
        <v>48</v>
      </c>
      <c r="E323" t="s">
        <v>998</v>
      </c>
      <c r="F323" s="1">
        <v>42805</v>
      </c>
      <c r="G323" t="s">
        <v>10</v>
      </c>
      <c r="H323" t="s">
        <v>813</v>
      </c>
      <c r="I323" s="2" t="s">
        <v>999</v>
      </c>
      <c r="J323" t="s">
        <v>878</v>
      </c>
      <c r="K323">
        <v>0</v>
      </c>
      <c r="L323">
        <v>0</v>
      </c>
      <c r="M323">
        <v>0</v>
      </c>
      <c r="N323">
        <v>0</v>
      </c>
      <c r="O323">
        <v>15</v>
      </c>
      <c r="P323">
        <v>15</v>
      </c>
      <c r="Q323">
        <v>0</v>
      </c>
      <c r="R323" t="s">
        <v>1000</v>
      </c>
    </row>
    <row r="324" spans="1:18">
      <c r="A324" t="s">
        <v>809</v>
      </c>
      <c r="B324" t="s">
        <v>1001</v>
      </c>
      <c r="C324" t="s">
        <v>1002</v>
      </c>
      <c r="D324" t="s">
        <v>1003</v>
      </c>
      <c r="E324" t="s">
        <v>998</v>
      </c>
      <c r="F324" s="1">
        <v>42805</v>
      </c>
      <c r="G324" t="s">
        <v>10</v>
      </c>
      <c r="H324" t="s">
        <v>813</v>
      </c>
      <c r="I324" s="2" t="s">
        <v>999</v>
      </c>
      <c r="J324" t="s">
        <v>878</v>
      </c>
      <c r="K324">
        <v>0</v>
      </c>
      <c r="L324">
        <v>0</v>
      </c>
      <c r="M324">
        <v>0</v>
      </c>
      <c r="N324">
        <v>0</v>
      </c>
      <c r="O324">
        <v>15</v>
      </c>
      <c r="P324">
        <v>15</v>
      </c>
      <c r="Q324">
        <v>0</v>
      </c>
      <c r="R324" t="s">
        <v>1004</v>
      </c>
    </row>
    <row r="325" spans="1:18">
      <c r="A325" t="s">
        <v>809</v>
      </c>
      <c r="B325" t="s">
        <v>661</v>
      </c>
      <c r="C325" t="s">
        <v>212</v>
      </c>
      <c r="D325" t="s">
        <v>130</v>
      </c>
      <c r="E325" t="s">
        <v>480</v>
      </c>
      <c r="F325" s="1">
        <v>42805</v>
      </c>
      <c r="G325" t="s">
        <v>10</v>
      </c>
      <c r="H325" t="s">
        <v>813</v>
      </c>
      <c r="I325" s="2" t="s">
        <v>481</v>
      </c>
      <c r="J325" t="s">
        <v>818</v>
      </c>
      <c r="K325">
        <v>56</v>
      </c>
      <c r="L325">
        <v>0</v>
      </c>
      <c r="M325">
        <v>0</v>
      </c>
      <c r="N325">
        <v>0</v>
      </c>
      <c r="O325">
        <v>56</v>
      </c>
      <c r="P325">
        <v>56</v>
      </c>
      <c r="Q325">
        <v>0</v>
      </c>
      <c r="R325" t="s">
        <v>662</v>
      </c>
    </row>
    <row r="326" spans="1:18">
      <c r="A326" t="s">
        <v>809</v>
      </c>
      <c r="B326" t="s">
        <v>1005</v>
      </c>
      <c r="C326" t="s">
        <v>1006</v>
      </c>
      <c r="D326" t="s">
        <v>225</v>
      </c>
      <c r="E326" t="s">
        <v>563</v>
      </c>
      <c r="F326" s="1">
        <v>42805</v>
      </c>
      <c r="G326" t="s">
        <v>10</v>
      </c>
      <c r="H326" t="s">
        <v>813</v>
      </c>
      <c r="I326" s="2" t="s">
        <v>564</v>
      </c>
      <c r="J326" t="s">
        <v>818</v>
      </c>
      <c r="K326">
        <v>56</v>
      </c>
      <c r="L326">
        <v>0</v>
      </c>
      <c r="M326">
        <v>0</v>
      </c>
      <c r="N326">
        <v>0</v>
      </c>
      <c r="O326">
        <v>56</v>
      </c>
      <c r="P326">
        <v>56</v>
      </c>
      <c r="Q326">
        <v>0</v>
      </c>
      <c r="R326" t="s">
        <v>1007</v>
      </c>
    </row>
    <row r="327" spans="1:18">
      <c r="A327" t="s">
        <v>809</v>
      </c>
      <c r="B327" t="s">
        <v>671</v>
      </c>
      <c r="C327" t="s">
        <v>672</v>
      </c>
      <c r="D327" t="s">
        <v>479</v>
      </c>
      <c r="E327" t="s">
        <v>569</v>
      </c>
      <c r="F327" s="1">
        <v>42805</v>
      </c>
      <c r="G327" t="s">
        <v>10</v>
      </c>
      <c r="H327" t="s">
        <v>813</v>
      </c>
      <c r="I327" s="2" t="s">
        <v>570</v>
      </c>
      <c r="J327" t="s">
        <v>818</v>
      </c>
      <c r="K327">
        <v>56</v>
      </c>
      <c r="L327">
        <v>0</v>
      </c>
      <c r="M327">
        <v>0</v>
      </c>
      <c r="N327">
        <v>0</v>
      </c>
      <c r="O327">
        <v>56</v>
      </c>
      <c r="P327">
        <v>56</v>
      </c>
      <c r="Q327">
        <v>0</v>
      </c>
      <c r="R327" t="s">
        <v>673</v>
      </c>
    </row>
    <row r="328" spans="1:18">
      <c r="A328" t="s">
        <v>809</v>
      </c>
      <c r="B328" t="s">
        <v>674</v>
      </c>
      <c r="C328" t="s">
        <v>675</v>
      </c>
      <c r="D328" t="s">
        <v>333</v>
      </c>
      <c r="E328" t="s">
        <v>300</v>
      </c>
      <c r="F328" s="1">
        <v>42805</v>
      </c>
      <c r="G328" t="s">
        <v>10</v>
      </c>
      <c r="H328" t="s">
        <v>813</v>
      </c>
      <c r="I328" s="2" t="s">
        <v>301</v>
      </c>
      <c r="J328" t="s">
        <v>818</v>
      </c>
      <c r="K328">
        <v>56</v>
      </c>
      <c r="L328">
        <v>0</v>
      </c>
      <c r="M328">
        <v>0</v>
      </c>
      <c r="N328">
        <v>0</v>
      </c>
      <c r="O328">
        <v>56</v>
      </c>
      <c r="P328">
        <v>56</v>
      </c>
      <c r="Q328">
        <v>0</v>
      </c>
      <c r="R328" t="s">
        <v>676</v>
      </c>
    </row>
    <row r="329" spans="1:18">
      <c r="A329" t="s">
        <v>809</v>
      </c>
      <c r="B329" t="s">
        <v>677</v>
      </c>
      <c r="C329" t="s">
        <v>678</v>
      </c>
      <c r="D329" t="s">
        <v>679</v>
      </c>
      <c r="E329" t="s">
        <v>300</v>
      </c>
      <c r="F329" s="1">
        <v>42805</v>
      </c>
      <c r="G329" t="s">
        <v>10</v>
      </c>
      <c r="H329" t="s">
        <v>813</v>
      </c>
      <c r="I329" s="2" t="s">
        <v>301</v>
      </c>
      <c r="J329" t="s">
        <v>818</v>
      </c>
      <c r="K329">
        <v>56</v>
      </c>
      <c r="L329">
        <v>0</v>
      </c>
      <c r="M329">
        <v>0</v>
      </c>
      <c r="N329">
        <v>0</v>
      </c>
      <c r="O329">
        <v>56</v>
      </c>
      <c r="P329">
        <v>56</v>
      </c>
      <c r="Q329">
        <v>0</v>
      </c>
      <c r="R329" t="s">
        <v>680</v>
      </c>
    </row>
    <row r="330" spans="1:18">
      <c r="A330" t="s">
        <v>809</v>
      </c>
      <c r="B330" t="s">
        <v>1008</v>
      </c>
      <c r="C330" t="s">
        <v>1009</v>
      </c>
      <c r="D330" t="s">
        <v>48</v>
      </c>
      <c r="E330" t="s">
        <v>425</v>
      </c>
      <c r="F330" s="1">
        <v>42805</v>
      </c>
      <c r="G330" t="s">
        <v>10</v>
      </c>
      <c r="H330" t="s">
        <v>813</v>
      </c>
      <c r="I330" s="2" t="s">
        <v>426</v>
      </c>
      <c r="J330" t="s">
        <v>818</v>
      </c>
      <c r="K330">
        <v>56</v>
      </c>
      <c r="L330">
        <v>0</v>
      </c>
      <c r="M330">
        <v>0</v>
      </c>
      <c r="N330">
        <v>0</v>
      </c>
      <c r="O330">
        <v>56</v>
      </c>
      <c r="P330">
        <v>56</v>
      </c>
      <c r="Q330">
        <v>0</v>
      </c>
      <c r="R330" t="s">
        <v>1010</v>
      </c>
    </row>
    <row r="331" spans="1:18">
      <c r="A331" t="s">
        <v>809</v>
      </c>
      <c r="B331" t="s">
        <v>1011</v>
      </c>
      <c r="C331" t="s">
        <v>795</v>
      </c>
      <c r="D331" t="s">
        <v>421</v>
      </c>
      <c r="E331" t="s">
        <v>563</v>
      </c>
      <c r="F331" s="1">
        <v>42805</v>
      </c>
      <c r="G331" t="s">
        <v>10</v>
      </c>
      <c r="H331" t="s">
        <v>813</v>
      </c>
      <c r="I331" s="2" t="s">
        <v>564</v>
      </c>
      <c r="J331" t="s">
        <v>818</v>
      </c>
      <c r="K331">
        <v>56</v>
      </c>
      <c r="L331">
        <v>0</v>
      </c>
      <c r="M331">
        <v>0</v>
      </c>
      <c r="N331">
        <v>0</v>
      </c>
      <c r="O331">
        <v>56</v>
      </c>
      <c r="P331">
        <v>56</v>
      </c>
      <c r="Q331">
        <v>0</v>
      </c>
    </row>
    <row r="332" spans="1:18">
      <c r="A332" t="s">
        <v>809</v>
      </c>
      <c r="B332" t="s">
        <v>1012</v>
      </c>
      <c r="C332" t="s">
        <v>1013</v>
      </c>
      <c r="D332" t="s">
        <v>33</v>
      </c>
      <c r="E332" t="s">
        <v>998</v>
      </c>
      <c r="F332" s="1">
        <v>42805</v>
      </c>
      <c r="G332" t="s">
        <v>10</v>
      </c>
      <c r="H332" t="s">
        <v>813</v>
      </c>
      <c r="I332" s="2" t="s">
        <v>999</v>
      </c>
      <c r="J332" t="s">
        <v>878</v>
      </c>
      <c r="K332">
        <v>0</v>
      </c>
      <c r="L332">
        <v>0</v>
      </c>
      <c r="M332">
        <v>0</v>
      </c>
      <c r="N332">
        <v>0</v>
      </c>
      <c r="O332">
        <v>15</v>
      </c>
      <c r="P332">
        <v>15</v>
      </c>
      <c r="Q332">
        <v>0</v>
      </c>
    </row>
    <row r="333" spans="1:18">
      <c r="A333" t="s">
        <v>809</v>
      </c>
      <c r="B333" t="s">
        <v>1014</v>
      </c>
      <c r="C333" t="s">
        <v>1015</v>
      </c>
      <c r="D333" t="s">
        <v>268</v>
      </c>
      <c r="E333" t="s">
        <v>563</v>
      </c>
      <c r="F333" s="1">
        <v>42805</v>
      </c>
      <c r="G333" t="s">
        <v>10</v>
      </c>
      <c r="H333" t="s">
        <v>813</v>
      </c>
      <c r="I333" s="2" t="s">
        <v>564</v>
      </c>
      <c r="J333" t="s">
        <v>818</v>
      </c>
      <c r="K333">
        <v>56</v>
      </c>
      <c r="L333">
        <v>0</v>
      </c>
      <c r="M333">
        <v>0</v>
      </c>
      <c r="N333">
        <v>0</v>
      </c>
      <c r="O333">
        <v>56</v>
      </c>
      <c r="P333">
        <v>56</v>
      </c>
      <c r="Q333">
        <v>0</v>
      </c>
    </row>
    <row r="334" spans="1:18">
      <c r="A334" t="s">
        <v>809</v>
      </c>
      <c r="B334" t="s">
        <v>1016</v>
      </c>
      <c r="C334" t="s">
        <v>1017</v>
      </c>
      <c r="D334" t="s">
        <v>1018</v>
      </c>
      <c r="E334" t="s">
        <v>563</v>
      </c>
      <c r="F334" s="1">
        <v>42805</v>
      </c>
      <c r="G334" t="s">
        <v>10</v>
      </c>
      <c r="H334" t="s">
        <v>813</v>
      </c>
      <c r="I334" s="2" t="s">
        <v>564</v>
      </c>
      <c r="J334" t="s">
        <v>818</v>
      </c>
      <c r="K334">
        <v>56</v>
      </c>
      <c r="L334">
        <v>0</v>
      </c>
      <c r="M334">
        <v>0</v>
      </c>
      <c r="N334">
        <v>0</v>
      </c>
      <c r="O334">
        <v>56</v>
      </c>
      <c r="P334">
        <v>56</v>
      </c>
      <c r="Q334">
        <v>0</v>
      </c>
    </row>
    <row r="335" spans="1:18">
      <c r="A335" t="s">
        <v>809</v>
      </c>
      <c r="B335" t="s">
        <v>694</v>
      </c>
      <c r="C335" t="s">
        <v>695</v>
      </c>
      <c r="D335" t="s">
        <v>170</v>
      </c>
      <c r="E335" t="s">
        <v>563</v>
      </c>
      <c r="F335" s="1">
        <v>42805</v>
      </c>
      <c r="G335" t="s">
        <v>10</v>
      </c>
      <c r="H335" t="s">
        <v>813</v>
      </c>
      <c r="I335" s="2" t="s">
        <v>564</v>
      </c>
      <c r="J335" t="s">
        <v>818</v>
      </c>
      <c r="K335">
        <v>56</v>
      </c>
      <c r="L335">
        <v>0</v>
      </c>
      <c r="M335">
        <v>0</v>
      </c>
      <c r="N335">
        <v>0</v>
      </c>
      <c r="O335">
        <v>56</v>
      </c>
      <c r="P335">
        <v>56</v>
      </c>
      <c r="Q335">
        <v>0</v>
      </c>
    </row>
    <row r="336" spans="1:18">
      <c r="A336" t="s">
        <v>809</v>
      </c>
      <c r="B336" t="s">
        <v>696</v>
      </c>
      <c r="C336" t="s">
        <v>672</v>
      </c>
      <c r="D336" t="s">
        <v>697</v>
      </c>
      <c r="E336" t="s">
        <v>563</v>
      </c>
      <c r="F336" s="1">
        <v>42805</v>
      </c>
      <c r="G336" t="s">
        <v>10</v>
      </c>
      <c r="H336" t="s">
        <v>813</v>
      </c>
      <c r="I336" s="2" t="s">
        <v>564</v>
      </c>
      <c r="J336" t="s">
        <v>818</v>
      </c>
      <c r="K336">
        <v>56</v>
      </c>
      <c r="L336">
        <v>0</v>
      </c>
      <c r="M336">
        <v>0</v>
      </c>
      <c r="N336">
        <v>0</v>
      </c>
      <c r="O336">
        <v>56</v>
      </c>
      <c r="P336">
        <v>56</v>
      </c>
      <c r="Q336">
        <v>0</v>
      </c>
    </row>
    <row r="337" spans="1:17">
      <c r="A337" t="s">
        <v>809</v>
      </c>
      <c r="B337" t="s">
        <v>1019</v>
      </c>
      <c r="C337" t="s">
        <v>1020</v>
      </c>
      <c r="D337" t="s">
        <v>170</v>
      </c>
      <c r="E337" t="s">
        <v>563</v>
      </c>
      <c r="F337" s="1">
        <v>42805</v>
      </c>
      <c r="G337" t="s">
        <v>10</v>
      </c>
      <c r="H337" t="s">
        <v>813</v>
      </c>
      <c r="I337" s="2" t="s">
        <v>564</v>
      </c>
      <c r="J337" t="s">
        <v>818</v>
      </c>
      <c r="K337">
        <v>56</v>
      </c>
      <c r="L337">
        <v>0</v>
      </c>
      <c r="M337">
        <v>0</v>
      </c>
      <c r="N337">
        <v>0</v>
      </c>
      <c r="O337">
        <v>56</v>
      </c>
      <c r="P337">
        <v>56</v>
      </c>
      <c r="Q337">
        <v>0</v>
      </c>
    </row>
    <row r="338" spans="1:17">
      <c r="A338" t="s">
        <v>809</v>
      </c>
      <c r="B338" t="s">
        <v>1021</v>
      </c>
      <c r="C338" t="s">
        <v>1022</v>
      </c>
      <c r="D338" t="s">
        <v>1023</v>
      </c>
      <c r="E338" t="s">
        <v>563</v>
      </c>
      <c r="F338" s="1">
        <v>42805</v>
      </c>
      <c r="G338" t="s">
        <v>10</v>
      </c>
      <c r="H338" t="s">
        <v>813</v>
      </c>
      <c r="I338" s="2" t="s">
        <v>564</v>
      </c>
      <c r="J338" t="s">
        <v>818</v>
      </c>
      <c r="K338">
        <v>56</v>
      </c>
      <c r="L338">
        <v>0</v>
      </c>
      <c r="M338">
        <v>0</v>
      </c>
      <c r="N338">
        <v>0</v>
      </c>
      <c r="O338">
        <v>56</v>
      </c>
      <c r="P338">
        <v>56</v>
      </c>
      <c r="Q338">
        <v>0</v>
      </c>
    </row>
    <row r="339" spans="1:17">
      <c r="A339" t="s">
        <v>809</v>
      </c>
      <c r="B339" t="s">
        <v>1024</v>
      </c>
      <c r="C339" t="s">
        <v>1025</v>
      </c>
      <c r="D339" t="s">
        <v>20</v>
      </c>
      <c r="E339" t="s">
        <v>430</v>
      </c>
      <c r="F339" s="1">
        <v>42805</v>
      </c>
      <c r="G339" t="s">
        <v>10</v>
      </c>
      <c r="H339" t="s">
        <v>813</v>
      </c>
      <c r="I339" s="2" t="s">
        <v>431</v>
      </c>
      <c r="J339" t="s">
        <v>818</v>
      </c>
      <c r="K339">
        <v>56</v>
      </c>
      <c r="L339">
        <v>0</v>
      </c>
      <c r="M339">
        <v>0</v>
      </c>
      <c r="N339">
        <v>0</v>
      </c>
      <c r="O339">
        <v>56</v>
      </c>
      <c r="P339">
        <v>56</v>
      </c>
      <c r="Q339">
        <v>0</v>
      </c>
    </row>
    <row r="340" spans="1:17">
      <c r="A340" t="s">
        <v>809</v>
      </c>
      <c r="B340" t="s">
        <v>1026</v>
      </c>
      <c r="C340" t="s">
        <v>1027</v>
      </c>
      <c r="D340" t="s">
        <v>201</v>
      </c>
      <c r="E340" t="s">
        <v>480</v>
      </c>
      <c r="F340" s="1">
        <v>42805</v>
      </c>
      <c r="G340" t="s">
        <v>10</v>
      </c>
      <c r="H340" t="s">
        <v>813</v>
      </c>
      <c r="I340" s="2" t="s">
        <v>481</v>
      </c>
      <c r="J340" t="s">
        <v>818</v>
      </c>
      <c r="K340">
        <v>56</v>
      </c>
      <c r="L340">
        <v>0</v>
      </c>
      <c r="M340">
        <v>0</v>
      </c>
      <c r="N340">
        <v>0</v>
      </c>
      <c r="O340">
        <v>56</v>
      </c>
      <c r="P340">
        <v>56</v>
      </c>
      <c r="Q340">
        <v>0</v>
      </c>
    </row>
    <row r="341" spans="1:17">
      <c r="A341" t="s">
        <v>809</v>
      </c>
      <c r="B341" t="s">
        <v>1028</v>
      </c>
      <c r="C341" t="s">
        <v>1029</v>
      </c>
      <c r="D341" t="s">
        <v>153</v>
      </c>
      <c r="E341" t="s">
        <v>563</v>
      </c>
      <c r="F341" s="1">
        <v>42805</v>
      </c>
      <c r="G341" t="s">
        <v>10</v>
      </c>
      <c r="H341" t="s">
        <v>813</v>
      </c>
      <c r="I341" s="2" t="s">
        <v>564</v>
      </c>
      <c r="J341" t="s">
        <v>818</v>
      </c>
      <c r="K341">
        <v>56</v>
      </c>
      <c r="L341">
        <v>0</v>
      </c>
      <c r="M341">
        <v>0</v>
      </c>
      <c r="N341">
        <v>0</v>
      </c>
      <c r="O341">
        <v>56</v>
      </c>
      <c r="P341">
        <v>56</v>
      </c>
      <c r="Q341">
        <v>0</v>
      </c>
    </row>
    <row r="342" spans="1:17">
      <c r="A342" t="s">
        <v>809</v>
      </c>
      <c r="B342" t="s">
        <v>703</v>
      </c>
      <c r="C342" t="s">
        <v>704</v>
      </c>
      <c r="D342" t="s">
        <v>705</v>
      </c>
      <c r="E342" t="s">
        <v>21</v>
      </c>
      <c r="F342" s="1">
        <v>42805</v>
      </c>
      <c r="G342" t="s">
        <v>10</v>
      </c>
      <c r="H342" t="s">
        <v>813</v>
      </c>
      <c r="I342" s="2" t="s">
        <v>22</v>
      </c>
      <c r="J342" t="s">
        <v>1030</v>
      </c>
      <c r="K342">
        <v>74</v>
      </c>
      <c r="L342">
        <v>0</v>
      </c>
      <c r="M342">
        <v>0</v>
      </c>
      <c r="N342">
        <v>0</v>
      </c>
      <c r="O342">
        <v>74</v>
      </c>
      <c r="P342">
        <v>74</v>
      </c>
      <c r="Q342">
        <v>0</v>
      </c>
    </row>
    <row r="343" spans="1:17">
      <c r="A343" t="s">
        <v>809</v>
      </c>
      <c r="B343" t="s">
        <v>706</v>
      </c>
      <c r="C343" t="s">
        <v>707</v>
      </c>
      <c r="D343" t="s">
        <v>66</v>
      </c>
      <c r="E343" t="s">
        <v>21</v>
      </c>
      <c r="F343" s="1">
        <v>42805</v>
      </c>
      <c r="G343" t="s">
        <v>10</v>
      </c>
      <c r="H343" t="s">
        <v>813</v>
      </c>
      <c r="I343" s="2" t="s">
        <v>22</v>
      </c>
      <c r="J343" t="s">
        <v>1030</v>
      </c>
      <c r="K343">
        <v>74</v>
      </c>
      <c r="L343">
        <v>0</v>
      </c>
      <c r="M343">
        <v>0</v>
      </c>
      <c r="N343">
        <v>0</v>
      </c>
      <c r="O343">
        <v>74</v>
      </c>
      <c r="P343">
        <v>74</v>
      </c>
      <c r="Q343">
        <v>0</v>
      </c>
    </row>
    <row r="344" spans="1:17">
      <c r="A344" t="s">
        <v>809</v>
      </c>
      <c r="B344" t="s">
        <v>708</v>
      </c>
      <c r="C344" t="s">
        <v>709</v>
      </c>
      <c r="D344" t="s">
        <v>710</v>
      </c>
      <c r="E344" t="s">
        <v>21</v>
      </c>
      <c r="F344" s="1">
        <v>42805</v>
      </c>
      <c r="G344" t="s">
        <v>10</v>
      </c>
      <c r="H344" t="s">
        <v>813</v>
      </c>
      <c r="I344" s="2" t="s">
        <v>22</v>
      </c>
      <c r="J344" t="s">
        <v>1030</v>
      </c>
      <c r="K344">
        <v>74</v>
      </c>
      <c r="L344">
        <v>0</v>
      </c>
      <c r="M344">
        <v>0</v>
      </c>
      <c r="N344">
        <v>0</v>
      </c>
      <c r="O344">
        <v>74</v>
      </c>
      <c r="P344">
        <v>74</v>
      </c>
      <c r="Q344">
        <v>0</v>
      </c>
    </row>
    <row r="345" spans="1:17">
      <c r="A345" t="s">
        <v>809</v>
      </c>
      <c r="B345" t="s">
        <v>207</v>
      </c>
      <c r="C345" t="s">
        <v>208</v>
      </c>
      <c r="D345" t="s">
        <v>209</v>
      </c>
      <c r="E345" t="s">
        <v>21</v>
      </c>
      <c r="F345" s="1">
        <v>42805</v>
      </c>
      <c r="G345" t="s">
        <v>10</v>
      </c>
      <c r="H345" t="s">
        <v>813</v>
      </c>
      <c r="I345" s="2" t="s">
        <v>22</v>
      </c>
      <c r="J345" t="s">
        <v>1030</v>
      </c>
      <c r="K345">
        <v>74</v>
      </c>
      <c r="L345">
        <v>0</v>
      </c>
      <c r="M345">
        <v>0</v>
      </c>
      <c r="N345">
        <v>0</v>
      </c>
      <c r="O345">
        <v>74</v>
      </c>
      <c r="P345">
        <v>74</v>
      </c>
      <c r="Q345">
        <v>0</v>
      </c>
    </row>
    <row r="346" spans="1:17">
      <c r="A346" t="s">
        <v>809</v>
      </c>
      <c r="B346" t="s">
        <v>23</v>
      </c>
      <c r="C346" t="s">
        <v>24</v>
      </c>
      <c r="D346" t="s">
        <v>25</v>
      </c>
      <c r="E346" t="s">
        <v>26</v>
      </c>
      <c r="F346" s="1">
        <v>42805</v>
      </c>
      <c r="G346" t="s">
        <v>10</v>
      </c>
      <c r="H346" t="s">
        <v>813</v>
      </c>
      <c r="I346" s="2" t="s">
        <v>27</v>
      </c>
      <c r="J346" t="s">
        <v>1031</v>
      </c>
      <c r="K346">
        <v>90</v>
      </c>
      <c r="L346">
        <v>0</v>
      </c>
      <c r="M346">
        <v>0</v>
      </c>
      <c r="N346">
        <v>0</v>
      </c>
      <c r="O346">
        <v>90</v>
      </c>
      <c r="P346">
        <v>90</v>
      </c>
      <c r="Q346">
        <v>0</v>
      </c>
    </row>
    <row r="347" spans="1:17">
      <c r="A347" t="s">
        <v>809</v>
      </c>
      <c r="B347" t="s">
        <v>120</v>
      </c>
      <c r="C347" t="s">
        <v>121</v>
      </c>
      <c r="D347" t="s">
        <v>122</v>
      </c>
      <c r="E347" t="s">
        <v>26</v>
      </c>
      <c r="F347" s="1">
        <v>42805</v>
      </c>
      <c r="G347" t="s">
        <v>10</v>
      </c>
      <c r="H347" t="s">
        <v>813</v>
      </c>
      <c r="I347" s="2" t="s">
        <v>27</v>
      </c>
      <c r="J347" t="s">
        <v>1031</v>
      </c>
      <c r="K347">
        <v>90</v>
      </c>
      <c r="L347">
        <v>0</v>
      </c>
      <c r="M347">
        <v>0</v>
      </c>
      <c r="N347">
        <v>0</v>
      </c>
      <c r="O347">
        <v>90</v>
      </c>
      <c r="P347">
        <v>90</v>
      </c>
      <c r="Q347">
        <v>0</v>
      </c>
    </row>
    <row r="348" spans="1:17">
      <c r="A348" t="s">
        <v>809</v>
      </c>
      <c r="B348" t="s">
        <v>28</v>
      </c>
      <c r="C348" t="s">
        <v>29</v>
      </c>
      <c r="D348" t="s">
        <v>30</v>
      </c>
      <c r="E348" t="s">
        <v>26</v>
      </c>
      <c r="F348" s="1">
        <v>42805</v>
      </c>
      <c r="G348" t="s">
        <v>10</v>
      </c>
      <c r="H348" t="s">
        <v>813</v>
      </c>
      <c r="I348" s="2" t="s">
        <v>27</v>
      </c>
      <c r="J348" t="s">
        <v>1031</v>
      </c>
      <c r="K348">
        <v>90</v>
      </c>
      <c r="L348">
        <v>0</v>
      </c>
      <c r="M348">
        <v>0</v>
      </c>
      <c r="N348">
        <v>0</v>
      </c>
      <c r="O348">
        <v>90</v>
      </c>
      <c r="P348">
        <v>90</v>
      </c>
      <c r="Q348">
        <v>0</v>
      </c>
    </row>
    <row r="349" spans="1:17">
      <c r="A349" t="s">
        <v>809</v>
      </c>
      <c r="B349" t="s">
        <v>718</v>
      </c>
      <c r="C349" t="s">
        <v>719</v>
      </c>
      <c r="D349" t="s">
        <v>720</v>
      </c>
      <c r="E349" t="s">
        <v>26</v>
      </c>
      <c r="F349" s="1">
        <v>42805</v>
      </c>
      <c r="G349" t="s">
        <v>10</v>
      </c>
      <c r="H349" t="s">
        <v>813</v>
      </c>
      <c r="I349" s="2" t="s">
        <v>27</v>
      </c>
      <c r="J349" t="s">
        <v>1031</v>
      </c>
      <c r="K349">
        <v>90</v>
      </c>
      <c r="L349">
        <v>0</v>
      </c>
      <c r="M349">
        <v>0</v>
      </c>
      <c r="N349">
        <v>0</v>
      </c>
      <c r="O349">
        <v>90</v>
      </c>
      <c r="P349">
        <v>90</v>
      </c>
      <c r="Q349">
        <v>0</v>
      </c>
    </row>
    <row r="350" spans="1:17">
      <c r="A350" t="s">
        <v>809</v>
      </c>
      <c r="B350" t="s">
        <v>724</v>
      </c>
      <c r="C350" t="s">
        <v>725</v>
      </c>
      <c r="D350" t="s">
        <v>726</v>
      </c>
      <c r="E350" t="s">
        <v>26</v>
      </c>
      <c r="F350" s="1">
        <v>42805</v>
      </c>
      <c r="G350" t="s">
        <v>10</v>
      </c>
      <c r="H350" t="s">
        <v>813</v>
      </c>
      <c r="I350" s="2" t="s">
        <v>27</v>
      </c>
      <c r="J350" t="s">
        <v>1031</v>
      </c>
      <c r="K350">
        <v>90</v>
      </c>
      <c r="L350">
        <v>0</v>
      </c>
      <c r="M350">
        <v>0</v>
      </c>
      <c r="N350">
        <v>0</v>
      </c>
      <c r="O350">
        <v>90</v>
      </c>
      <c r="P350">
        <v>90</v>
      </c>
      <c r="Q350">
        <v>0</v>
      </c>
    </row>
    <row r="351" spans="1:17">
      <c r="A351" t="s">
        <v>809</v>
      </c>
      <c r="B351" t="s">
        <v>727</v>
      </c>
      <c r="C351" t="s">
        <v>728</v>
      </c>
      <c r="D351" t="s">
        <v>91</v>
      </c>
      <c r="E351" t="s">
        <v>729</v>
      </c>
      <c r="F351" s="1">
        <v>42805</v>
      </c>
      <c r="G351" t="s">
        <v>10</v>
      </c>
      <c r="H351" t="s">
        <v>813</v>
      </c>
      <c r="I351" s="2" t="s">
        <v>730</v>
      </c>
      <c r="J351" t="s">
        <v>818</v>
      </c>
      <c r="K351">
        <v>56</v>
      </c>
      <c r="L351">
        <v>0</v>
      </c>
      <c r="M351">
        <v>0</v>
      </c>
      <c r="N351">
        <v>0</v>
      </c>
      <c r="O351">
        <v>56</v>
      </c>
      <c r="P351">
        <v>56</v>
      </c>
      <c r="Q351">
        <v>0</v>
      </c>
    </row>
    <row r="352" spans="1:17">
      <c r="A352" t="s">
        <v>809</v>
      </c>
      <c r="B352" t="s">
        <v>31</v>
      </c>
      <c r="C352" t="s">
        <v>32</v>
      </c>
      <c r="D352" t="s">
        <v>33</v>
      </c>
      <c r="E352" t="s">
        <v>34</v>
      </c>
      <c r="F352" s="1">
        <v>42805</v>
      </c>
      <c r="G352" t="s">
        <v>10</v>
      </c>
      <c r="H352" t="s">
        <v>813</v>
      </c>
      <c r="I352" s="2" t="s">
        <v>35</v>
      </c>
      <c r="J352" t="s">
        <v>818</v>
      </c>
      <c r="K352">
        <v>56</v>
      </c>
      <c r="L352">
        <v>0</v>
      </c>
      <c r="M352">
        <v>0</v>
      </c>
      <c r="N352">
        <v>0</v>
      </c>
      <c r="O352">
        <v>56</v>
      </c>
      <c r="P352">
        <v>56</v>
      </c>
      <c r="Q352">
        <v>0</v>
      </c>
    </row>
    <row r="353" spans="1:17">
      <c r="A353" t="s">
        <v>809</v>
      </c>
      <c r="B353" t="s">
        <v>737</v>
      </c>
      <c r="C353" t="s">
        <v>738</v>
      </c>
      <c r="D353" t="s">
        <v>739</v>
      </c>
      <c r="E353" t="s">
        <v>734</v>
      </c>
      <c r="F353" s="1">
        <v>42805</v>
      </c>
      <c r="G353" t="s">
        <v>10</v>
      </c>
      <c r="H353" t="s">
        <v>813</v>
      </c>
      <c r="I353" s="2" t="s">
        <v>735</v>
      </c>
      <c r="J353" t="s">
        <v>1032</v>
      </c>
      <c r="K353">
        <v>0</v>
      </c>
      <c r="L353">
        <v>0</v>
      </c>
      <c r="M353">
        <v>0</v>
      </c>
      <c r="N353">
        <v>0</v>
      </c>
      <c r="O353">
        <v>15</v>
      </c>
      <c r="P353">
        <v>15</v>
      </c>
      <c r="Q353">
        <v>0</v>
      </c>
    </row>
    <row r="354" spans="1:17">
      <c r="A354" t="s">
        <v>809</v>
      </c>
      <c r="B354" t="s">
        <v>159</v>
      </c>
      <c r="C354" t="s">
        <v>160</v>
      </c>
      <c r="D354" t="s">
        <v>161</v>
      </c>
      <c r="E354" t="s">
        <v>39</v>
      </c>
      <c r="F354" s="1">
        <v>42805</v>
      </c>
      <c r="G354" t="s">
        <v>10</v>
      </c>
      <c r="H354" t="s">
        <v>813</v>
      </c>
      <c r="I354" s="2" t="s">
        <v>40</v>
      </c>
      <c r="J354" t="s">
        <v>818</v>
      </c>
      <c r="K354">
        <v>56</v>
      </c>
      <c r="L354">
        <v>0</v>
      </c>
      <c r="M354">
        <v>0</v>
      </c>
      <c r="N354">
        <v>0</v>
      </c>
      <c r="O354">
        <v>56</v>
      </c>
      <c r="P354">
        <v>56</v>
      </c>
      <c r="Q354">
        <v>0</v>
      </c>
    </row>
    <row r="355" spans="1:17">
      <c r="A355" t="s">
        <v>809</v>
      </c>
      <c r="B355" t="s">
        <v>1033</v>
      </c>
      <c r="C355" t="s">
        <v>1034</v>
      </c>
      <c r="D355" t="s">
        <v>1035</v>
      </c>
      <c r="E355" t="s">
        <v>39</v>
      </c>
      <c r="F355" s="1">
        <v>42805</v>
      </c>
      <c r="G355" t="s">
        <v>10</v>
      </c>
      <c r="H355" t="s">
        <v>813</v>
      </c>
      <c r="I355" s="2" t="s">
        <v>40</v>
      </c>
      <c r="J355" t="s">
        <v>818</v>
      </c>
      <c r="K355">
        <v>56</v>
      </c>
      <c r="L355">
        <v>0</v>
      </c>
      <c r="M355">
        <v>0</v>
      </c>
      <c r="N355">
        <v>0</v>
      </c>
      <c r="O355">
        <v>56</v>
      </c>
      <c r="P355">
        <v>56</v>
      </c>
      <c r="Q355">
        <v>0</v>
      </c>
    </row>
    <row r="356" spans="1:17">
      <c r="A356" t="s">
        <v>809</v>
      </c>
      <c r="B356" t="s">
        <v>162</v>
      </c>
      <c r="C356" t="s">
        <v>163</v>
      </c>
      <c r="D356" t="s">
        <v>164</v>
      </c>
      <c r="E356" t="s">
        <v>39</v>
      </c>
      <c r="F356" s="1">
        <v>42805</v>
      </c>
      <c r="G356" t="s">
        <v>10</v>
      </c>
      <c r="H356" t="s">
        <v>813</v>
      </c>
      <c r="I356" s="2" t="s">
        <v>40</v>
      </c>
      <c r="J356" t="s">
        <v>818</v>
      </c>
      <c r="K356">
        <v>56</v>
      </c>
      <c r="L356">
        <v>0</v>
      </c>
      <c r="M356">
        <v>0</v>
      </c>
      <c r="N356">
        <v>0</v>
      </c>
      <c r="O356">
        <v>56</v>
      </c>
      <c r="P356">
        <v>56</v>
      </c>
      <c r="Q356">
        <v>0</v>
      </c>
    </row>
    <row r="357" spans="1:17">
      <c r="A357" t="s">
        <v>809</v>
      </c>
      <c r="B357" t="s">
        <v>36</v>
      </c>
      <c r="C357" t="s">
        <v>37</v>
      </c>
      <c r="D357" t="s">
        <v>38</v>
      </c>
      <c r="E357" t="s">
        <v>39</v>
      </c>
      <c r="F357" s="1">
        <v>42805</v>
      </c>
      <c r="G357" t="s">
        <v>10</v>
      </c>
      <c r="H357" t="s">
        <v>813</v>
      </c>
      <c r="I357" s="2" t="s">
        <v>40</v>
      </c>
      <c r="J357" t="s">
        <v>818</v>
      </c>
      <c r="K357">
        <v>56</v>
      </c>
      <c r="L357">
        <v>0</v>
      </c>
      <c r="M357">
        <v>0</v>
      </c>
      <c r="N357">
        <v>0</v>
      </c>
      <c r="O357">
        <v>56</v>
      </c>
      <c r="P357">
        <v>56</v>
      </c>
      <c r="Q357">
        <v>0</v>
      </c>
    </row>
    <row r="358" spans="1:17">
      <c r="A358" t="s">
        <v>809</v>
      </c>
      <c r="B358" t="s">
        <v>165</v>
      </c>
      <c r="C358" t="s">
        <v>166</v>
      </c>
      <c r="D358" t="s">
        <v>167</v>
      </c>
      <c r="E358" t="s">
        <v>39</v>
      </c>
      <c r="F358" s="1">
        <v>42805</v>
      </c>
      <c r="G358" t="s">
        <v>10</v>
      </c>
      <c r="H358" t="s">
        <v>813</v>
      </c>
      <c r="I358" s="2" t="s">
        <v>40</v>
      </c>
      <c r="J358" t="s">
        <v>818</v>
      </c>
      <c r="K358">
        <v>56</v>
      </c>
      <c r="L358">
        <v>0</v>
      </c>
      <c r="M358">
        <v>0</v>
      </c>
      <c r="N358">
        <v>0</v>
      </c>
      <c r="O358">
        <v>56</v>
      </c>
      <c r="P358">
        <v>56</v>
      </c>
      <c r="Q358">
        <v>0</v>
      </c>
    </row>
    <row r="359" spans="1:17">
      <c r="A359" t="s">
        <v>809</v>
      </c>
      <c r="B359" t="s">
        <v>1036</v>
      </c>
      <c r="C359" t="s">
        <v>1037</v>
      </c>
      <c r="D359" t="s">
        <v>1038</v>
      </c>
      <c r="E359" t="s">
        <v>39</v>
      </c>
      <c r="F359" s="1">
        <v>42805</v>
      </c>
      <c r="G359" t="s">
        <v>10</v>
      </c>
      <c r="H359" t="s">
        <v>813</v>
      </c>
      <c r="I359" s="2" t="s">
        <v>40</v>
      </c>
      <c r="J359" t="s">
        <v>818</v>
      </c>
      <c r="K359">
        <v>56</v>
      </c>
      <c r="L359">
        <v>0</v>
      </c>
      <c r="M359">
        <v>0</v>
      </c>
      <c r="N359">
        <v>0</v>
      </c>
      <c r="O359">
        <v>56</v>
      </c>
      <c r="P359">
        <v>56</v>
      </c>
      <c r="Q359">
        <v>0</v>
      </c>
    </row>
    <row r="360" spans="1:17">
      <c r="A360" t="s">
        <v>809</v>
      </c>
      <c r="B360" t="s">
        <v>1039</v>
      </c>
      <c r="C360" t="s">
        <v>1040</v>
      </c>
      <c r="D360" t="s">
        <v>648</v>
      </c>
      <c r="E360" t="s">
        <v>39</v>
      </c>
      <c r="F360" s="1">
        <v>42805</v>
      </c>
      <c r="G360" t="s">
        <v>10</v>
      </c>
      <c r="H360" t="s">
        <v>813</v>
      </c>
      <c r="I360" s="2" t="s">
        <v>40</v>
      </c>
      <c r="J360" t="s">
        <v>818</v>
      </c>
      <c r="K360">
        <v>56</v>
      </c>
      <c r="L360">
        <v>0</v>
      </c>
      <c r="M360">
        <v>0</v>
      </c>
      <c r="N360">
        <v>0</v>
      </c>
      <c r="O360">
        <v>56</v>
      </c>
      <c r="P360">
        <v>56</v>
      </c>
      <c r="Q360">
        <v>0</v>
      </c>
    </row>
    <row r="361" spans="1:17">
      <c r="A361" t="s">
        <v>809</v>
      </c>
      <c r="B361" t="s">
        <v>86</v>
      </c>
      <c r="C361" t="s">
        <v>87</v>
      </c>
      <c r="D361" t="s">
        <v>88</v>
      </c>
      <c r="E361" t="s">
        <v>39</v>
      </c>
      <c r="F361" s="1">
        <v>42805</v>
      </c>
      <c r="G361" t="s">
        <v>10</v>
      </c>
      <c r="H361" t="s">
        <v>813</v>
      </c>
      <c r="I361" s="2" t="s">
        <v>40</v>
      </c>
      <c r="J361" t="s">
        <v>818</v>
      </c>
      <c r="K361">
        <v>56</v>
      </c>
      <c r="L361">
        <v>0</v>
      </c>
      <c r="M361">
        <v>0</v>
      </c>
      <c r="N361">
        <v>0</v>
      </c>
      <c r="O361">
        <v>56</v>
      </c>
      <c r="P361">
        <v>56</v>
      </c>
      <c r="Q361">
        <v>0</v>
      </c>
    </row>
    <row r="362" spans="1:17">
      <c r="A362" t="s">
        <v>809</v>
      </c>
      <c r="B362" t="s">
        <v>742</v>
      </c>
      <c r="C362" t="s">
        <v>743</v>
      </c>
      <c r="D362" t="s">
        <v>88</v>
      </c>
      <c r="E362" t="s">
        <v>39</v>
      </c>
      <c r="F362" s="1">
        <v>42805</v>
      </c>
      <c r="G362" t="s">
        <v>10</v>
      </c>
      <c r="H362" t="s">
        <v>813</v>
      </c>
      <c r="I362" s="2" t="s">
        <v>40</v>
      </c>
      <c r="J362" t="s">
        <v>818</v>
      </c>
      <c r="K362">
        <v>56</v>
      </c>
      <c r="L362">
        <v>0</v>
      </c>
      <c r="M362">
        <v>0</v>
      </c>
      <c r="N362">
        <v>0</v>
      </c>
      <c r="O362">
        <v>56</v>
      </c>
      <c r="P362">
        <v>56</v>
      </c>
      <c r="Q362">
        <v>0</v>
      </c>
    </row>
    <row r="363" spans="1:17">
      <c r="A363" t="s">
        <v>809</v>
      </c>
      <c r="B363" t="s">
        <v>41</v>
      </c>
      <c r="C363" t="s">
        <v>42</v>
      </c>
      <c r="D363" t="s">
        <v>33</v>
      </c>
      <c r="E363" t="s">
        <v>39</v>
      </c>
      <c r="F363" s="1">
        <v>42805</v>
      </c>
      <c r="G363" t="s">
        <v>10</v>
      </c>
      <c r="H363" t="s">
        <v>813</v>
      </c>
      <c r="I363" s="2" t="s">
        <v>40</v>
      </c>
      <c r="J363" t="s">
        <v>818</v>
      </c>
      <c r="K363">
        <v>56</v>
      </c>
      <c r="L363">
        <v>0</v>
      </c>
      <c r="M363">
        <v>0</v>
      </c>
      <c r="N363">
        <v>0</v>
      </c>
      <c r="O363">
        <v>56</v>
      </c>
      <c r="P363">
        <v>56</v>
      </c>
      <c r="Q363">
        <v>0</v>
      </c>
    </row>
    <row r="364" spans="1:17">
      <c r="A364" t="s">
        <v>809</v>
      </c>
      <c r="B364" t="s">
        <v>1041</v>
      </c>
      <c r="C364" t="s">
        <v>210</v>
      </c>
      <c r="D364" t="s">
        <v>127</v>
      </c>
      <c r="E364" t="s">
        <v>39</v>
      </c>
      <c r="F364" s="1">
        <v>42805</v>
      </c>
      <c r="G364" t="s">
        <v>10</v>
      </c>
      <c r="H364" t="s">
        <v>813</v>
      </c>
      <c r="I364" s="2" t="s">
        <v>40</v>
      </c>
      <c r="J364" t="s">
        <v>818</v>
      </c>
      <c r="K364">
        <v>56</v>
      </c>
      <c r="L364">
        <v>0</v>
      </c>
      <c r="M364">
        <v>0</v>
      </c>
      <c r="N364">
        <v>0</v>
      </c>
      <c r="O364">
        <v>56</v>
      </c>
      <c r="P364">
        <v>56</v>
      </c>
      <c r="Q364">
        <v>0</v>
      </c>
    </row>
    <row r="365" spans="1:17">
      <c r="A365" t="s">
        <v>809</v>
      </c>
      <c r="B365" t="s">
        <v>43</v>
      </c>
      <c r="C365" t="s">
        <v>44</v>
      </c>
      <c r="D365" t="s">
        <v>45</v>
      </c>
      <c r="E365" t="s">
        <v>39</v>
      </c>
      <c r="F365" s="1">
        <v>42805</v>
      </c>
      <c r="G365" t="s">
        <v>10</v>
      </c>
      <c r="H365" t="s">
        <v>813</v>
      </c>
      <c r="I365" s="2" t="s">
        <v>40</v>
      </c>
      <c r="J365" t="s">
        <v>818</v>
      </c>
      <c r="K365">
        <v>56</v>
      </c>
      <c r="L365">
        <v>0</v>
      </c>
      <c r="M365">
        <v>0</v>
      </c>
      <c r="N365">
        <v>0</v>
      </c>
      <c r="O365">
        <v>56</v>
      </c>
      <c r="P365">
        <v>56</v>
      </c>
      <c r="Q365">
        <v>0</v>
      </c>
    </row>
    <row r="366" spans="1:17">
      <c r="A366" t="s">
        <v>809</v>
      </c>
      <c r="B366" t="s">
        <v>46</v>
      </c>
      <c r="C366" t="s">
        <v>47</v>
      </c>
      <c r="D366" t="s">
        <v>48</v>
      </c>
      <c r="E366" t="s">
        <v>39</v>
      </c>
      <c r="F366" s="1">
        <v>42805</v>
      </c>
      <c r="G366" t="s">
        <v>10</v>
      </c>
      <c r="H366" t="s">
        <v>813</v>
      </c>
      <c r="I366" s="2" t="s">
        <v>40</v>
      </c>
      <c r="J366" t="s">
        <v>818</v>
      </c>
      <c r="K366">
        <v>56</v>
      </c>
      <c r="L366">
        <v>0</v>
      </c>
      <c r="M366">
        <v>0</v>
      </c>
      <c r="N366">
        <v>0</v>
      </c>
      <c r="O366">
        <v>56</v>
      </c>
      <c r="P366">
        <v>56</v>
      </c>
      <c r="Q366">
        <v>0</v>
      </c>
    </row>
    <row r="367" spans="1:17">
      <c r="A367" t="s">
        <v>809</v>
      </c>
      <c r="B367" t="s">
        <v>49</v>
      </c>
      <c r="C367" t="s">
        <v>50</v>
      </c>
      <c r="D367" t="s">
        <v>25</v>
      </c>
      <c r="E367" t="s">
        <v>39</v>
      </c>
      <c r="F367" s="1">
        <v>42805</v>
      </c>
      <c r="G367" t="s">
        <v>10</v>
      </c>
      <c r="H367" t="s">
        <v>813</v>
      </c>
      <c r="I367" s="2" t="s">
        <v>40</v>
      </c>
      <c r="J367" t="s">
        <v>818</v>
      </c>
      <c r="K367">
        <v>56</v>
      </c>
      <c r="L367">
        <v>0</v>
      </c>
      <c r="M367">
        <v>0</v>
      </c>
      <c r="N367">
        <v>0</v>
      </c>
      <c r="O367">
        <v>56</v>
      </c>
      <c r="P367">
        <v>56</v>
      </c>
      <c r="Q367">
        <v>0</v>
      </c>
    </row>
    <row r="368" spans="1:17">
      <c r="A368" t="s">
        <v>809</v>
      </c>
      <c r="B368" t="s">
        <v>744</v>
      </c>
      <c r="C368" t="s">
        <v>745</v>
      </c>
      <c r="D368" t="s">
        <v>175</v>
      </c>
      <c r="E368" t="s">
        <v>39</v>
      </c>
      <c r="F368" s="1">
        <v>42805</v>
      </c>
      <c r="G368" t="s">
        <v>10</v>
      </c>
      <c r="H368" t="s">
        <v>813</v>
      </c>
      <c r="I368" s="2" t="s">
        <v>40</v>
      </c>
      <c r="J368" t="s">
        <v>818</v>
      </c>
      <c r="K368">
        <v>56</v>
      </c>
      <c r="L368">
        <v>0</v>
      </c>
      <c r="M368">
        <v>0</v>
      </c>
      <c r="N368">
        <v>0</v>
      </c>
      <c r="O368">
        <v>56</v>
      </c>
      <c r="P368">
        <v>56</v>
      </c>
      <c r="Q368">
        <v>0</v>
      </c>
    </row>
    <row r="369" spans="1:17">
      <c r="A369" t="s">
        <v>809</v>
      </c>
      <c r="B369" t="s">
        <v>1042</v>
      </c>
      <c r="C369" t="s">
        <v>531</v>
      </c>
      <c r="D369" t="s">
        <v>88</v>
      </c>
      <c r="E369" t="s">
        <v>39</v>
      </c>
      <c r="F369" s="1">
        <v>42805</v>
      </c>
      <c r="G369" t="s">
        <v>10</v>
      </c>
      <c r="H369" t="s">
        <v>813</v>
      </c>
      <c r="I369" s="2" t="s">
        <v>40</v>
      </c>
      <c r="J369" t="s">
        <v>818</v>
      </c>
      <c r="K369">
        <v>56</v>
      </c>
      <c r="L369">
        <v>0</v>
      </c>
      <c r="M369">
        <v>0</v>
      </c>
      <c r="N369">
        <v>0</v>
      </c>
      <c r="O369">
        <v>56</v>
      </c>
      <c r="P369">
        <v>56</v>
      </c>
      <c r="Q369">
        <v>0</v>
      </c>
    </row>
    <row r="370" spans="1:17">
      <c r="A370" t="s">
        <v>809</v>
      </c>
      <c r="B370" t="s">
        <v>89</v>
      </c>
      <c r="C370" t="s">
        <v>90</v>
      </c>
      <c r="D370" t="s">
        <v>91</v>
      </c>
      <c r="E370" t="s">
        <v>39</v>
      </c>
      <c r="F370" s="1">
        <v>42805</v>
      </c>
      <c r="G370" t="s">
        <v>10</v>
      </c>
      <c r="H370" t="s">
        <v>813</v>
      </c>
      <c r="I370" s="2" t="s">
        <v>40</v>
      </c>
      <c r="J370" t="s">
        <v>818</v>
      </c>
      <c r="K370">
        <v>56</v>
      </c>
      <c r="L370">
        <v>0</v>
      </c>
      <c r="M370">
        <v>0</v>
      </c>
      <c r="N370">
        <v>0</v>
      </c>
      <c r="O370">
        <v>56</v>
      </c>
      <c r="P370">
        <v>56</v>
      </c>
      <c r="Q370">
        <v>0</v>
      </c>
    </row>
    <row r="371" spans="1:17">
      <c r="A371" t="s">
        <v>809</v>
      </c>
      <c r="B371" t="s">
        <v>759</v>
      </c>
      <c r="C371" t="s">
        <v>470</v>
      </c>
      <c r="D371" t="s">
        <v>127</v>
      </c>
      <c r="E371" t="s">
        <v>179</v>
      </c>
      <c r="F371" s="1">
        <v>42805</v>
      </c>
      <c r="G371" t="s">
        <v>10</v>
      </c>
      <c r="H371" t="s">
        <v>813</v>
      </c>
      <c r="I371" s="2" t="s">
        <v>180</v>
      </c>
      <c r="J371" t="s">
        <v>1043</v>
      </c>
      <c r="K371">
        <v>86</v>
      </c>
      <c r="L371">
        <v>0</v>
      </c>
      <c r="M371">
        <v>0</v>
      </c>
      <c r="N371">
        <v>0</v>
      </c>
      <c r="O371">
        <v>86</v>
      </c>
      <c r="P371">
        <v>86</v>
      </c>
      <c r="Q371">
        <v>0</v>
      </c>
    </row>
    <row r="372" spans="1:17">
      <c r="A372" t="s">
        <v>809</v>
      </c>
      <c r="B372" t="s">
        <v>64</v>
      </c>
      <c r="C372" t="s">
        <v>65</v>
      </c>
      <c r="D372" t="s">
        <v>66</v>
      </c>
      <c r="E372" t="s">
        <v>62</v>
      </c>
      <c r="F372" s="1">
        <v>42805</v>
      </c>
      <c r="G372" t="s">
        <v>10</v>
      </c>
      <c r="H372" t="s">
        <v>813</v>
      </c>
      <c r="I372" s="2" t="s">
        <v>63</v>
      </c>
      <c r="J372" t="s">
        <v>1044</v>
      </c>
      <c r="K372">
        <v>42</v>
      </c>
      <c r="L372">
        <v>0</v>
      </c>
      <c r="M372">
        <v>0</v>
      </c>
      <c r="N372">
        <v>0</v>
      </c>
      <c r="O372">
        <v>42</v>
      </c>
      <c r="P372">
        <v>42</v>
      </c>
      <c r="Q372">
        <v>0</v>
      </c>
    </row>
    <row r="373" spans="1:17">
      <c r="A373" t="s">
        <v>809</v>
      </c>
      <c r="B373" t="s">
        <v>67</v>
      </c>
      <c r="C373" t="s">
        <v>68</v>
      </c>
      <c r="D373" t="s">
        <v>20</v>
      </c>
      <c r="E373" t="s">
        <v>62</v>
      </c>
      <c r="F373" s="1">
        <v>42805</v>
      </c>
      <c r="G373" t="s">
        <v>10</v>
      </c>
      <c r="H373" t="s">
        <v>813</v>
      </c>
      <c r="I373" s="2" t="s">
        <v>63</v>
      </c>
      <c r="J373" t="s">
        <v>1044</v>
      </c>
      <c r="K373">
        <v>42</v>
      </c>
      <c r="L373">
        <v>0</v>
      </c>
      <c r="M373">
        <v>0</v>
      </c>
      <c r="N373">
        <v>0</v>
      </c>
      <c r="O373">
        <v>42</v>
      </c>
      <c r="P373">
        <v>42</v>
      </c>
      <c r="Q373">
        <v>0</v>
      </c>
    </row>
    <row r="374" spans="1:17">
      <c r="A374" t="s">
        <v>809</v>
      </c>
      <c r="B374" t="s">
        <v>69</v>
      </c>
      <c r="C374" t="s">
        <v>70</v>
      </c>
      <c r="D374" t="s">
        <v>71</v>
      </c>
      <c r="E374" t="s">
        <v>62</v>
      </c>
      <c r="F374" s="1">
        <v>42805</v>
      </c>
      <c r="G374" t="s">
        <v>10</v>
      </c>
      <c r="H374" t="s">
        <v>813</v>
      </c>
      <c r="I374" s="2" t="s">
        <v>63</v>
      </c>
      <c r="J374" t="s">
        <v>1044</v>
      </c>
      <c r="K374">
        <v>42</v>
      </c>
      <c r="L374">
        <v>0</v>
      </c>
      <c r="M374">
        <v>0</v>
      </c>
      <c r="N374">
        <v>0</v>
      </c>
      <c r="O374">
        <v>42</v>
      </c>
      <c r="P374">
        <v>42</v>
      </c>
      <c r="Q374">
        <v>0</v>
      </c>
    </row>
    <row r="375" spans="1:17">
      <c r="A375" t="s">
        <v>809</v>
      </c>
      <c r="B375" t="s">
        <v>77</v>
      </c>
      <c r="C375" t="s">
        <v>78</v>
      </c>
      <c r="D375" t="s">
        <v>79</v>
      </c>
      <c r="E375" t="s">
        <v>62</v>
      </c>
      <c r="F375" s="1">
        <v>42805</v>
      </c>
      <c r="G375" t="s">
        <v>10</v>
      </c>
      <c r="H375" t="s">
        <v>813</v>
      </c>
      <c r="I375" s="2" t="s">
        <v>63</v>
      </c>
      <c r="J375" t="s">
        <v>1044</v>
      </c>
      <c r="K375">
        <v>42</v>
      </c>
      <c r="L375">
        <v>0</v>
      </c>
      <c r="M375">
        <v>0</v>
      </c>
      <c r="N375">
        <v>0</v>
      </c>
      <c r="O375">
        <v>42</v>
      </c>
      <c r="P375">
        <v>42</v>
      </c>
      <c r="Q375">
        <v>0</v>
      </c>
    </row>
    <row r="376" spans="1:17">
      <c r="A376" t="s">
        <v>809</v>
      </c>
      <c r="B376" t="s">
        <v>781</v>
      </c>
      <c r="C376" t="s">
        <v>782</v>
      </c>
      <c r="D376" t="s">
        <v>783</v>
      </c>
      <c r="E376" t="s">
        <v>62</v>
      </c>
      <c r="F376" s="1">
        <v>42805</v>
      </c>
      <c r="G376" t="s">
        <v>10</v>
      </c>
      <c r="H376" t="s">
        <v>813</v>
      </c>
      <c r="I376" s="2" t="s">
        <v>63</v>
      </c>
      <c r="J376" t="s">
        <v>1044</v>
      </c>
      <c r="K376">
        <v>42</v>
      </c>
      <c r="L376">
        <v>0</v>
      </c>
      <c r="M376">
        <v>0</v>
      </c>
      <c r="N376">
        <v>0</v>
      </c>
      <c r="O376">
        <v>42</v>
      </c>
      <c r="P376">
        <v>42</v>
      </c>
      <c r="Q376">
        <v>0</v>
      </c>
    </row>
    <row r="377" spans="1:17">
      <c r="A377" t="s">
        <v>809</v>
      </c>
      <c r="B377" t="s">
        <v>784</v>
      </c>
      <c r="C377" t="s">
        <v>785</v>
      </c>
      <c r="D377" t="s">
        <v>268</v>
      </c>
      <c r="E377" t="s">
        <v>62</v>
      </c>
      <c r="F377" s="1">
        <v>42805</v>
      </c>
      <c r="G377" t="s">
        <v>10</v>
      </c>
      <c r="H377" t="s">
        <v>813</v>
      </c>
      <c r="I377" s="2" t="s">
        <v>63</v>
      </c>
      <c r="J377" t="s">
        <v>1044</v>
      </c>
      <c r="K377">
        <v>42</v>
      </c>
      <c r="L377">
        <v>0</v>
      </c>
      <c r="M377">
        <v>0</v>
      </c>
      <c r="N377">
        <v>0</v>
      </c>
      <c r="O377">
        <v>42</v>
      </c>
      <c r="P377">
        <v>42</v>
      </c>
      <c r="Q377">
        <v>0</v>
      </c>
    </row>
    <row r="378" spans="1:17">
      <c r="A378" t="s">
        <v>809</v>
      </c>
      <c r="B378" t="s">
        <v>786</v>
      </c>
      <c r="C378" t="s">
        <v>787</v>
      </c>
      <c r="D378" t="s">
        <v>85</v>
      </c>
      <c r="E378" t="s">
        <v>62</v>
      </c>
      <c r="F378" s="1">
        <v>42805</v>
      </c>
      <c r="G378" t="s">
        <v>10</v>
      </c>
      <c r="H378" t="s">
        <v>813</v>
      </c>
      <c r="I378" s="2" t="s">
        <v>63</v>
      </c>
      <c r="J378" t="s">
        <v>1044</v>
      </c>
      <c r="K378">
        <v>42</v>
      </c>
      <c r="L378">
        <v>0</v>
      </c>
      <c r="M378">
        <v>0</v>
      </c>
      <c r="N378">
        <v>0</v>
      </c>
      <c r="O378">
        <v>42</v>
      </c>
      <c r="P378">
        <v>42</v>
      </c>
      <c r="Q378">
        <v>0</v>
      </c>
    </row>
    <row r="379" spans="1:17">
      <c r="A379" t="s">
        <v>809</v>
      </c>
      <c r="B379" t="s">
        <v>788</v>
      </c>
      <c r="C379" t="s">
        <v>789</v>
      </c>
      <c r="D379" t="s">
        <v>790</v>
      </c>
      <c r="E379" t="s">
        <v>62</v>
      </c>
      <c r="F379" s="1">
        <v>42805</v>
      </c>
      <c r="G379" t="s">
        <v>10</v>
      </c>
      <c r="H379" t="s">
        <v>813</v>
      </c>
      <c r="I379" s="2" t="s">
        <v>63</v>
      </c>
      <c r="J379" t="s">
        <v>1044</v>
      </c>
      <c r="K379">
        <v>42</v>
      </c>
      <c r="L379">
        <v>0</v>
      </c>
      <c r="M379">
        <v>0</v>
      </c>
      <c r="N379">
        <v>0</v>
      </c>
      <c r="O379">
        <v>42</v>
      </c>
      <c r="P379">
        <v>42</v>
      </c>
      <c r="Q379">
        <v>0</v>
      </c>
    </row>
    <row r="380" spans="1:17">
      <c r="A380" t="s">
        <v>809</v>
      </c>
      <c r="B380" t="s">
        <v>1045</v>
      </c>
      <c r="C380" t="s">
        <v>1046</v>
      </c>
      <c r="D380" t="s">
        <v>170</v>
      </c>
      <c r="E380" t="s">
        <v>796</v>
      </c>
      <c r="F380" s="1">
        <v>42805</v>
      </c>
      <c r="G380" t="s">
        <v>10</v>
      </c>
      <c r="H380" t="s">
        <v>813</v>
      </c>
      <c r="I380" s="2" t="s">
        <v>797</v>
      </c>
      <c r="J380" t="s">
        <v>1047</v>
      </c>
      <c r="K380">
        <v>98</v>
      </c>
      <c r="L380">
        <v>0</v>
      </c>
      <c r="M380">
        <v>0</v>
      </c>
      <c r="N380">
        <v>0</v>
      </c>
      <c r="O380">
        <v>98</v>
      </c>
      <c r="P380">
        <v>98</v>
      </c>
      <c r="Q380">
        <v>0</v>
      </c>
    </row>
    <row r="381" spans="1:17">
      <c r="A381" t="s">
        <v>809</v>
      </c>
      <c r="B381" t="s">
        <v>1048</v>
      </c>
      <c r="C381" t="s">
        <v>1049</v>
      </c>
      <c r="D381" t="s">
        <v>1050</v>
      </c>
      <c r="E381" t="s">
        <v>796</v>
      </c>
      <c r="F381" s="1">
        <v>42805</v>
      </c>
      <c r="G381" t="s">
        <v>10</v>
      </c>
      <c r="H381" t="s">
        <v>813</v>
      </c>
      <c r="I381" s="2" t="s">
        <v>797</v>
      </c>
      <c r="J381" t="s">
        <v>1047</v>
      </c>
      <c r="K381">
        <v>98</v>
      </c>
      <c r="L381">
        <v>0</v>
      </c>
      <c r="M381">
        <v>0</v>
      </c>
      <c r="N381">
        <v>0</v>
      </c>
      <c r="O381">
        <v>98</v>
      </c>
      <c r="P381">
        <v>98</v>
      </c>
      <c r="Q381">
        <v>0</v>
      </c>
    </row>
    <row r="382" spans="1:17">
      <c r="A382" t="s">
        <v>809</v>
      </c>
      <c r="B382" t="s">
        <v>1051</v>
      </c>
      <c r="C382" t="s">
        <v>1052</v>
      </c>
      <c r="D382" t="s">
        <v>33</v>
      </c>
      <c r="E382" t="s">
        <v>796</v>
      </c>
      <c r="F382" s="1">
        <v>42805</v>
      </c>
      <c r="G382" t="s">
        <v>10</v>
      </c>
      <c r="H382" t="s">
        <v>813</v>
      </c>
      <c r="I382" s="2" t="s">
        <v>797</v>
      </c>
      <c r="J382" t="s">
        <v>1047</v>
      </c>
      <c r="K382">
        <v>98</v>
      </c>
      <c r="L382">
        <v>0</v>
      </c>
      <c r="M382">
        <v>0</v>
      </c>
      <c r="N382">
        <v>0</v>
      </c>
      <c r="O382">
        <v>98</v>
      </c>
      <c r="P382">
        <v>98</v>
      </c>
      <c r="Q382">
        <v>0</v>
      </c>
    </row>
    <row r="383" spans="1:17">
      <c r="A383" t="s">
        <v>809</v>
      </c>
      <c r="B383" t="s">
        <v>142</v>
      </c>
      <c r="C383" t="s">
        <v>143</v>
      </c>
      <c r="D383" t="s">
        <v>144</v>
      </c>
      <c r="E383" t="s">
        <v>140</v>
      </c>
      <c r="F383" s="1">
        <v>42805</v>
      </c>
      <c r="G383" t="s">
        <v>10</v>
      </c>
      <c r="H383" t="s">
        <v>813</v>
      </c>
      <c r="I383" s="2" t="s">
        <v>141</v>
      </c>
      <c r="J383" t="s">
        <v>1053</v>
      </c>
      <c r="K383">
        <v>74</v>
      </c>
      <c r="L383">
        <v>0</v>
      </c>
      <c r="M383">
        <v>0</v>
      </c>
      <c r="N383">
        <v>0</v>
      </c>
      <c r="O383">
        <v>74</v>
      </c>
      <c r="P383">
        <v>74</v>
      </c>
      <c r="Q383">
        <v>0</v>
      </c>
    </row>
    <row r="384" spans="1:17">
      <c r="A384" t="s">
        <v>809</v>
      </c>
      <c r="B384" t="s">
        <v>145</v>
      </c>
      <c r="C384" t="s">
        <v>146</v>
      </c>
      <c r="D384" t="s">
        <v>105</v>
      </c>
      <c r="E384" t="s">
        <v>140</v>
      </c>
      <c r="F384" s="1">
        <v>42805</v>
      </c>
      <c r="G384" t="s">
        <v>10</v>
      </c>
      <c r="H384" t="s">
        <v>813</v>
      </c>
      <c r="I384" s="2" t="s">
        <v>141</v>
      </c>
      <c r="J384" t="s">
        <v>1053</v>
      </c>
      <c r="K384">
        <v>74</v>
      </c>
      <c r="L384">
        <v>0</v>
      </c>
      <c r="M384">
        <v>0</v>
      </c>
      <c r="N384">
        <v>0</v>
      </c>
      <c r="O384">
        <v>74</v>
      </c>
      <c r="P384">
        <v>74</v>
      </c>
      <c r="Q384">
        <v>0</v>
      </c>
    </row>
    <row r="385" spans="1:18">
      <c r="A385" t="s">
        <v>809</v>
      </c>
      <c r="B385" t="s">
        <v>189</v>
      </c>
      <c r="C385" t="s">
        <v>177</v>
      </c>
      <c r="D385" t="s">
        <v>33</v>
      </c>
      <c r="E385" t="s">
        <v>140</v>
      </c>
      <c r="F385" s="1">
        <v>42805</v>
      </c>
      <c r="G385" t="s">
        <v>10</v>
      </c>
      <c r="H385" t="s">
        <v>813</v>
      </c>
      <c r="I385" s="2" t="s">
        <v>141</v>
      </c>
      <c r="J385" t="s">
        <v>1053</v>
      </c>
      <c r="K385">
        <v>74</v>
      </c>
      <c r="L385">
        <v>0</v>
      </c>
      <c r="M385">
        <v>0</v>
      </c>
      <c r="N385">
        <v>0</v>
      </c>
      <c r="O385">
        <v>74</v>
      </c>
      <c r="P385">
        <v>74</v>
      </c>
      <c r="Q385">
        <v>0</v>
      </c>
    </row>
    <row r="386" spans="1:18">
      <c r="A386" t="s">
        <v>809</v>
      </c>
      <c r="B386" t="s">
        <v>147</v>
      </c>
      <c r="C386" t="s">
        <v>148</v>
      </c>
      <c r="D386" t="s">
        <v>30</v>
      </c>
      <c r="E386" t="s">
        <v>140</v>
      </c>
      <c r="F386" s="1">
        <v>42805</v>
      </c>
      <c r="G386" t="s">
        <v>10</v>
      </c>
      <c r="H386" t="s">
        <v>813</v>
      </c>
      <c r="I386" s="2" t="s">
        <v>141</v>
      </c>
      <c r="J386" t="s">
        <v>1053</v>
      </c>
      <c r="K386">
        <v>74</v>
      </c>
      <c r="L386">
        <v>0</v>
      </c>
      <c r="M386">
        <v>0</v>
      </c>
      <c r="N386">
        <v>0</v>
      </c>
      <c r="O386">
        <v>74</v>
      </c>
      <c r="P386">
        <v>74</v>
      </c>
      <c r="Q386">
        <v>0</v>
      </c>
    </row>
    <row r="387" spans="1:18">
      <c r="A387" t="s">
        <v>809</v>
      </c>
      <c r="B387" t="s">
        <v>192</v>
      </c>
      <c r="C387" t="s">
        <v>193</v>
      </c>
      <c r="D387" t="s">
        <v>194</v>
      </c>
      <c r="E387" t="s">
        <v>140</v>
      </c>
      <c r="F387" s="1">
        <v>42805</v>
      </c>
      <c r="G387" t="s">
        <v>10</v>
      </c>
      <c r="H387" t="s">
        <v>813</v>
      </c>
      <c r="I387" s="2" t="s">
        <v>141</v>
      </c>
      <c r="J387" t="s">
        <v>1053</v>
      </c>
      <c r="K387">
        <v>74</v>
      </c>
      <c r="L387">
        <v>0</v>
      </c>
      <c r="M387">
        <v>0</v>
      </c>
      <c r="N387">
        <v>0</v>
      </c>
      <c r="O387">
        <v>74</v>
      </c>
      <c r="P387">
        <v>74</v>
      </c>
      <c r="Q387">
        <v>0</v>
      </c>
    </row>
    <row r="388" spans="1:18">
      <c r="A388" t="s">
        <v>809</v>
      </c>
      <c r="B388" t="s">
        <v>149</v>
      </c>
      <c r="C388" t="s">
        <v>150</v>
      </c>
      <c r="D388" t="s">
        <v>74</v>
      </c>
      <c r="E388" t="s">
        <v>140</v>
      </c>
      <c r="F388" s="1">
        <v>42805</v>
      </c>
      <c r="G388" t="s">
        <v>10</v>
      </c>
      <c r="H388" t="s">
        <v>813</v>
      </c>
      <c r="I388" s="2" t="s">
        <v>141</v>
      </c>
      <c r="J388" t="s">
        <v>1053</v>
      </c>
      <c r="K388">
        <v>74</v>
      </c>
      <c r="L388">
        <v>0</v>
      </c>
      <c r="M388">
        <v>0</v>
      </c>
      <c r="N388">
        <v>0</v>
      </c>
      <c r="O388">
        <v>74</v>
      </c>
      <c r="P388">
        <v>74</v>
      </c>
      <c r="Q388">
        <v>0</v>
      </c>
    </row>
    <row r="389" spans="1:18">
      <c r="A389" t="s">
        <v>809</v>
      </c>
      <c r="B389" t="s">
        <v>807</v>
      </c>
      <c r="C389" t="s">
        <v>808</v>
      </c>
      <c r="D389" t="s">
        <v>111</v>
      </c>
      <c r="E389" t="s">
        <v>140</v>
      </c>
      <c r="F389" s="1">
        <v>42805</v>
      </c>
      <c r="G389" t="s">
        <v>10</v>
      </c>
      <c r="H389" t="s">
        <v>813</v>
      </c>
      <c r="I389" s="2" t="s">
        <v>141</v>
      </c>
      <c r="J389" t="s">
        <v>1053</v>
      </c>
      <c r="K389">
        <v>74</v>
      </c>
      <c r="L389">
        <v>0</v>
      </c>
      <c r="M389">
        <v>0</v>
      </c>
      <c r="N389">
        <v>0</v>
      </c>
      <c r="O389">
        <v>74</v>
      </c>
      <c r="P389">
        <v>74</v>
      </c>
      <c r="Q389">
        <v>0</v>
      </c>
    </row>
    <row r="390" spans="1:18">
      <c r="A390" t="s">
        <v>809</v>
      </c>
      <c r="B390" t="s">
        <v>1054</v>
      </c>
      <c r="C390" t="s">
        <v>241</v>
      </c>
      <c r="D390" t="s">
        <v>139</v>
      </c>
      <c r="E390" t="s">
        <v>1055</v>
      </c>
      <c r="F390" s="1">
        <v>42805</v>
      </c>
      <c r="G390" t="s">
        <v>10</v>
      </c>
      <c r="H390" t="s">
        <v>813</v>
      </c>
      <c r="I390" s="2" t="s">
        <v>1056</v>
      </c>
      <c r="J390" t="s">
        <v>1057</v>
      </c>
      <c r="K390">
        <v>16</v>
      </c>
      <c r="L390">
        <v>0</v>
      </c>
      <c r="M390">
        <v>0</v>
      </c>
      <c r="N390">
        <v>0</v>
      </c>
      <c r="O390">
        <v>16</v>
      </c>
      <c r="P390">
        <v>16</v>
      </c>
      <c r="Q390">
        <v>0</v>
      </c>
      <c r="R390" t="s">
        <v>1058</v>
      </c>
    </row>
    <row r="391" spans="1:18">
      <c r="A391" t="s">
        <v>809</v>
      </c>
      <c r="B391" t="s">
        <v>1059</v>
      </c>
      <c r="C391" t="s">
        <v>304</v>
      </c>
      <c r="D391" t="s">
        <v>88</v>
      </c>
      <c r="E391" t="s">
        <v>1055</v>
      </c>
      <c r="F391" s="1">
        <v>42805</v>
      </c>
      <c r="G391" t="s">
        <v>10</v>
      </c>
      <c r="H391" t="s">
        <v>813</v>
      </c>
      <c r="I391" s="2" t="s">
        <v>1056</v>
      </c>
      <c r="J391" t="s">
        <v>1057</v>
      </c>
      <c r="K391">
        <v>16</v>
      </c>
      <c r="L391">
        <v>0</v>
      </c>
      <c r="M391">
        <v>0</v>
      </c>
      <c r="N391">
        <v>0</v>
      </c>
      <c r="O391">
        <v>16</v>
      </c>
      <c r="P391">
        <v>16</v>
      </c>
      <c r="Q391">
        <v>0</v>
      </c>
      <c r="R391" t="s">
        <v>1060</v>
      </c>
    </row>
    <row r="392" spans="1:18">
      <c r="A392" t="s">
        <v>809</v>
      </c>
      <c r="B392" t="s">
        <v>1061</v>
      </c>
      <c r="C392" t="s">
        <v>148</v>
      </c>
      <c r="D392" t="s">
        <v>1062</v>
      </c>
      <c r="E392" t="s">
        <v>1055</v>
      </c>
      <c r="F392" s="1">
        <v>42805</v>
      </c>
      <c r="G392" t="s">
        <v>10</v>
      </c>
      <c r="H392" t="s">
        <v>813</v>
      </c>
      <c r="I392" s="2" t="s">
        <v>1056</v>
      </c>
      <c r="J392" t="s">
        <v>1057</v>
      </c>
      <c r="K392">
        <v>16</v>
      </c>
      <c r="L392">
        <v>0</v>
      </c>
      <c r="M392">
        <v>0</v>
      </c>
      <c r="N392">
        <v>0</v>
      </c>
      <c r="O392">
        <v>16</v>
      </c>
      <c r="P392">
        <v>16</v>
      </c>
      <c r="Q392">
        <v>0</v>
      </c>
      <c r="R392" t="s">
        <v>1063</v>
      </c>
    </row>
    <row r="393" spans="1:18">
      <c r="A393" t="s">
        <v>809</v>
      </c>
      <c r="B393" t="s">
        <v>1064</v>
      </c>
      <c r="C393" t="s">
        <v>1065</v>
      </c>
      <c r="D393" t="s">
        <v>1066</v>
      </c>
      <c r="E393" t="s">
        <v>1055</v>
      </c>
      <c r="F393" s="1">
        <v>42805</v>
      </c>
      <c r="G393" t="s">
        <v>10</v>
      </c>
      <c r="H393" t="s">
        <v>813</v>
      </c>
      <c r="I393" s="2" t="s">
        <v>1056</v>
      </c>
      <c r="J393" t="s">
        <v>1057</v>
      </c>
      <c r="K393">
        <v>16</v>
      </c>
      <c r="L393">
        <v>0</v>
      </c>
      <c r="M393">
        <v>0</v>
      </c>
      <c r="N393">
        <v>0</v>
      </c>
      <c r="O393">
        <v>16</v>
      </c>
      <c r="P393">
        <v>16</v>
      </c>
      <c r="Q393">
        <v>0</v>
      </c>
      <c r="R393" t="s">
        <v>1067</v>
      </c>
    </row>
    <row r="394" spans="1:18">
      <c r="A394" t="s">
        <v>809</v>
      </c>
      <c r="B394" t="s">
        <v>1068</v>
      </c>
      <c r="C394" t="s">
        <v>1069</v>
      </c>
      <c r="D394" t="s">
        <v>268</v>
      </c>
      <c r="E394" t="s">
        <v>1055</v>
      </c>
      <c r="F394" s="1">
        <v>42805</v>
      </c>
      <c r="G394" t="s">
        <v>10</v>
      </c>
      <c r="H394" t="s">
        <v>813</v>
      </c>
      <c r="I394" s="2" t="s">
        <v>1056</v>
      </c>
      <c r="J394" t="s">
        <v>1057</v>
      </c>
      <c r="K394">
        <v>16</v>
      </c>
      <c r="L394">
        <v>0</v>
      </c>
      <c r="M394">
        <v>0</v>
      </c>
      <c r="N394">
        <v>0</v>
      </c>
      <c r="O394">
        <v>16</v>
      </c>
      <c r="P394">
        <v>16</v>
      </c>
      <c r="Q394">
        <v>0</v>
      </c>
      <c r="R394" t="s">
        <v>1070</v>
      </c>
    </row>
    <row r="395" spans="1:18">
      <c r="A395" t="s">
        <v>809</v>
      </c>
      <c r="B395" t="s">
        <v>1071</v>
      </c>
      <c r="C395" t="s">
        <v>248</v>
      </c>
      <c r="D395" t="s">
        <v>268</v>
      </c>
      <c r="E395" t="s">
        <v>1055</v>
      </c>
      <c r="F395" s="1">
        <v>42805</v>
      </c>
      <c r="G395" t="s">
        <v>10</v>
      </c>
      <c r="H395" t="s">
        <v>813</v>
      </c>
      <c r="I395" s="2" t="s">
        <v>1056</v>
      </c>
      <c r="J395" t="s">
        <v>1057</v>
      </c>
      <c r="K395">
        <v>16</v>
      </c>
      <c r="L395">
        <v>0</v>
      </c>
      <c r="M395">
        <v>0</v>
      </c>
      <c r="N395">
        <v>0</v>
      </c>
      <c r="O395">
        <v>16</v>
      </c>
      <c r="P395">
        <v>16</v>
      </c>
      <c r="Q395">
        <v>0</v>
      </c>
      <c r="R395" t="s">
        <v>1072</v>
      </c>
    </row>
    <row r="396" spans="1:18">
      <c r="A396" t="s">
        <v>809</v>
      </c>
      <c r="B396" t="s">
        <v>1073</v>
      </c>
      <c r="C396" t="s">
        <v>1074</v>
      </c>
      <c r="D396" t="s">
        <v>739</v>
      </c>
      <c r="E396" t="s">
        <v>1055</v>
      </c>
      <c r="F396" s="1">
        <v>42805</v>
      </c>
      <c r="G396" t="s">
        <v>10</v>
      </c>
      <c r="H396" t="s">
        <v>813</v>
      </c>
      <c r="I396" s="2" t="s">
        <v>1056</v>
      </c>
      <c r="J396" t="s">
        <v>1057</v>
      </c>
      <c r="K396">
        <v>16</v>
      </c>
      <c r="L396">
        <v>0</v>
      </c>
      <c r="M396">
        <v>0</v>
      </c>
      <c r="N396">
        <v>0</v>
      </c>
      <c r="O396">
        <v>16</v>
      </c>
      <c r="P396">
        <v>16</v>
      </c>
      <c r="Q396">
        <v>0</v>
      </c>
    </row>
    <row r="397" spans="1:18">
      <c r="A397" t="s">
        <v>809</v>
      </c>
      <c r="B397" t="s">
        <v>1075</v>
      </c>
      <c r="C397" t="s">
        <v>1076</v>
      </c>
      <c r="D397" t="s">
        <v>66</v>
      </c>
      <c r="E397" t="s">
        <v>1055</v>
      </c>
      <c r="F397" s="1">
        <v>42805</v>
      </c>
      <c r="G397" t="s">
        <v>10</v>
      </c>
      <c r="H397" t="s">
        <v>813</v>
      </c>
      <c r="I397" s="2" t="s">
        <v>1056</v>
      </c>
      <c r="J397" t="s">
        <v>1057</v>
      </c>
      <c r="K397">
        <v>16</v>
      </c>
      <c r="L397">
        <v>0</v>
      </c>
      <c r="M397">
        <v>0</v>
      </c>
      <c r="N397">
        <v>0</v>
      </c>
      <c r="O397">
        <v>16</v>
      </c>
      <c r="P397">
        <v>16</v>
      </c>
      <c r="Q397">
        <v>0</v>
      </c>
      <c r="R397" t="s">
        <v>1077</v>
      </c>
    </row>
    <row r="398" spans="1:18">
      <c r="A398" t="s">
        <v>1078</v>
      </c>
      <c r="B398" t="s">
        <v>234</v>
      </c>
      <c r="C398" t="s">
        <v>235</v>
      </c>
      <c r="D398" t="s">
        <v>130</v>
      </c>
      <c r="E398" t="s">
        <v>236</v>
      </c>
      <c r="F398" s="1">
        <v>42848</v>
      </c>
      <c r="G398" t="s">
        <v>1079</v>
      </c>
      <c r="H398" t="s">
        <v>1080</v>
      </c>
      <c r="I398" s="2" t="s">
        <v>237</v>
      </c>
      <c r="J398" t="s">
        <v>238</v>
      </c>
      <c r="K398">
        <v>0</v>
      </c>
      <c r="L398">
        <v>0</v>
      </c>
      <c r="M398">
        <v>116</v>
      </c>
      <c r="N398">
        <v>0</v>
      </c>
      <c r="O398">
        <v>116</v>
      </c>
      <c r="P398">
        <v>116</v>
      </c>
      <c r="Q398">
        <v>2</v>
      </c>
      <c r="R398" t="s">
        <v>239</v>
      </c>
    </row>
    <row r="399" spans="1:18">
      <c r="A399" t="s">
        <v>1078</v>
      </c>
      <c r="B399" t="s">
        <v>253</v>
      </c>
      <c r="C399" t="s">
        <v>254</v>
      </c>
      <c r="D399" t="s">
        <v>225</v>
      </c>
      <c r="E399" t="s">
        <v>255</v>
      </c>
      <c r="F399" s="1">
        <v>42848</v>
      </c>
      <c r="G399" t="s">
        <v>1079</v>
      </c>
      <c r="H399" t="s">
        <v>1080</v>
      </c>
      <c r="I399" s="2" t="s">
        <v>256</v>
      </c>
      <c r="J399" t="s">
        <v>257</v>
      </c>
      <c r="K399">
        <v>0</v>
      </c>
      <c r="L399">
        <v>56</v>
      </c>
      <c r="M399">
        <v>0</v>
      </c>
      <c r="N399">
        <v>0</v>
      </c>
      <c r="O399">
        <v>56</v>
      </c>
      <c r="P399">
        <v>56</v>
      </c>
      <c r="Q399">
        <v>1</v>
      </c>
      <c r="R399" t="s">
        <v>258</v>
      </c>
    </row>
    <row r="400" spans="1:18">
      <c r="A400" t="s">
        <v>1078</v>
      </c>
      <c r="B400" t="s">
        <v>822</v>
      </c>
      <c r="C400" t="s">
        <v>823</v>
      </c>
      <c r="D400" t="s">
        <v>225</v>
      </c>
      <c r="E400" t="s">
        <v>300</v>
      </c>
      <c r="F400" s="1">
        <v>42848</v>
      </c>
      <c r="G400" t="s">
        <v>1079</v>
      </c>
      <c r="H400" t="s">
        <v>1080</v>
      </c>
      <c r="I400" s="2" t="s">
        <v>301</v>
      </c>
      <c r="J400" t="s">
        <v>238</v>
      </c>
      <c r="K400">
        <v>0</v>
      </c>
      <c r="L400">
        <v>56</v>
      </c>
      <c r="M400">
        <v>0</v>
      </c>
      <c r="N400">
        <v>0</v>
      </c>
      <c r="O400">
        <v>56</v>
      </c>
      <c r="P400">
        <v>56</v>
      </c>
      <c r="Q400">
        <v>1</v>
      </c>
      <c r="R400" t="s">
        <v>824</v>
      </c>
    </row>
    <row r="401" spans="1:18">
      <c r="A401" t="s">
        <v>1078</v>
      </c>
      <c r="B401" t="s">
        <v>825</v>
      </c>
      <c r="C401" t="s">
        <v>826</v>
      </c>
      <c r="D401" t="s">
        <v>130</v>
      </c>
      <c r="E401" t="s">
        <v>425</v>
      </c>
      <c r="F401" s="1">
        <v>42848</v>
      </c>
      <c r="G401" t="s">
        <v>1079</v>
      </c>
      <c r="H401" t="s">
        <v>1080</v>
      </c>
      <c r="I401" s="2" t="s">
        <v>426</v>
      </c>
      <c r="J401" t="s">
        <v>238</v>
      </c>
      <c r="K401">
        <v>0</v>
      </c>
      <c r="L401">
        <v>0</v>
      </c>
      <c r="M401">
        <v>0</v>
      </c>
      <c r="N401">
        <v>0</v>
      </c>
      <c r="O401">
        <v>15</v>
      </c>
      <c r="P401">
        <v>15</v>
      </c>
      <c r="Q401">
        <v>0</v>
      </c>
      <c r="R401" t="s">
        <v>827</v>
      </c>
    </row>
    <row r="402" spans="1:18">
      <c r="A402" t="s">
        <v>1078</v>
      </c>
      <c r="B402" t="s">
        <v>271</v>
      </c>
      <c r="C402" t="s">
        <v>272</v>
      </c>
      <c r="D402" t="s">
        <v>74</v>
      </c>
      <c r="E402" t="s">
        <v>269</v>
      </c>
      <c r="F402" s="1">
        <v>42848</v>
      </c>
      <c r="G402" t="s">
        <v>1079</v>
      </c>
      <c r="H402" t="s">
        <v>1080</v>
      </c>
      <c r="I402" s="2" t="s">
        <v>270</v>
      </c>
      <c r="J402" t="s">
        <v>238</v>
      </c>
      <c r="K402">
        <v>0</v>
      </c>
      <c r="L402">
        <v>0</v>
      </c>
      <c r="M402">
        <v>0</v>
      </c>
      <c r="N402">
        <v>0</v>
      </c>
      <c r="O402">
        <v>15</v>
      </c>
      <c r="P402">
        <v>15</v>
      </c>
      <c r="Q402">
        <v>0</v>
      </c>
    </row>
    <row r="403" spans="1:18">
      <c r="A403" t="s">
        <v>1078</v>
      </c>
      <c r="B403" t="s">
        <v>1081</v>
      </c>
      <c r="C403" t="s">
        <v>1082</v>
      </c>
      <c r="D403" t="s">
        <v>128</v>
      </c>
      <c r="E403" t="s">
        <v>549</v>
      </c>
      <c r="F403" s="1">
        <v>42848</v>
      </c>
      <c r="G403" t="s">
        <v>1079</v>
      </c>
      <c r="H403" t="s">
        <v>1080</v>
      </c>
      <c r="I403" s="2" t="s">
        <v>550</v>
      </c>
      <c r="J403" t="s">
        <v>551</v>
      </c>
      <c r="K403">
        <v>96</v>
      </c>
      <c r="L403">
        <v>0</v>
      </c>
      <c r="M403">
        <v>0</v>
      </c>
      <c r="N403">
        <v>0</v>
      </c>
      <c r="O403">
        <v>15</v>
      </c>
      <c r="P403">
        <v>111</v>
      </c>
      <c r="Q403">
        <v>0</v>
      </c>
      <c r="R403" t="s">
        <v>1083</v>
      </c>
    </row>
    <row r="404" spans="1:18">
      <c r="A404" t="s">
        <v>1078</v>
      </c>
      <c r="B404" t="s">
        <v>1084</v>
      </c>
      <c r="C404" t="s">
        <v>1085</v>
      </c>
      <c r="D404" t="s">
        <v>217</v>
      </c>
      <c r="E404" t="s">
        <v>243</v>
      </c>
      <c r="F404" s="1">
        <v>42848</v>
      </c>
      <c r="G404" t="s">
        <v>1079</v>
      </c>
      <c r="H404" t="s">
        <v>1080</v>
      </c>
      <c r="I404" s="2" t="s">
        <v>244</v>
      </c>
      <c r="J404" t="s">
        <v>245</v>
      </c>
      <c r="K404">
        <v>52</v>
      </c>
      <c r="L404">
        <v>0</v>
      </c>
      <c r="M404">
        <v>0</v>
      </c>
      <c r="N404">
        <v>0</v>
      </c>
      <c r="O404">
        <v>15</v>
      </c>
      <c r="P404">
        <v>67</v>
      </c>
      <c r="Q404">
        <v>0</v>
      </c>
      <c r="R404" t="s">
        <v>1086</v>
      </c>
    </row>
    <row r="405" spans="1:18">
      <c r="A405" t="s">
        <v>1078</v>
      </c>
      <c r="B405" t="s">
        <v>1087</v>
      </c>
      <c r="C405" t="s">
        <v>1088</v>
      </c>
      <c r="D405" t="s">
        <v>127</v>
      </c>
      <c r="E405" t="s">
        <v>243</v>
      </c>
      <c r="F405" s="1">
        <v>42848</v>
      </c>
      <c r="G405" t="s">
        <v>1079</v>
      </c>
      <c r="H405" t="s">
        <v>1080</v>
      </c>
      <c r="I405" s="2" t="s">
        <v>244</v>
      </c>
      <c r="J405" t="s">
        <v>245</v>
      </c>
      <c r="K405">
        <v>52</v>
      </c>
      <c r="L405">
        <v>0</v>
      </c>
      <c r="M405">
        <v>0</v>
      </c>
      <c r="N405">
        <v>0</v>
      </c>
      <c r="O405">
        <v>15</v>
      </c>
      <c r="P405">
        <v>67</v>
      </c>
      <c r="Q405">
        <v>0</v>
      </c>
      <c r="R405" t="s">
        <v>1089</v>
      </c>
    </row>
    <row r="406" spans="1:18">
      <c r="A406" t="s">
        <v>1078</v>
      </c>
      <c r="B406" t="s">
        <v>287</v>
      </c>
      <c r="C406" t="s">
        <v>288</v>
      </c>
      <c r="D406" t="s">
        <v>289</v>
      </c>
      <c r="E406" t="s">
        <v>243</v>
      </c>
      <c r="F406" s="1">
        <v>42848</v>
      </c>
      <c r="G406" t="s">
        <v>1079</v>
      </c>
      <c r="H406" t="s">
        <v>1080</v>
      </c>
      <c r="I406" s="2" t="s">
        <v>244</v>
      </c>
      <c r="J406" t="s">
        <v>245</v>
      </c>
      <c r="K406">
        <v>52</v>
      </c>
      <c r="L406">
        <v>0</v>
      </c>
      <c r="M406">
        <v>0</v>
      </c>
      <c r="N406">
        <v>0</v>
      </c>
      <c r="O406">
        <v>15</v>
      </c>
      <c r="P406">
        <v>67</v>
      </c>
      <c r="Q406">
        <v>0</v>
      </c>
      <c r="R406" t="s">
        <v>290</v>
      </c>
    </row>
    <row r="407" spans="1:18">
      <c r="A407" t="s">
        <v>1078</v>
      </c>
      <c r="B407" t="s">
        <v>1090</v>
      </c>
      <c r="C407" t="s">
        <v>1091</v>
      </c>
      <c r="D407" t="s">
        <v>108</v>
      </c>
      <c r="E407" t="s">
        <v>243</v>
      </c>
      <c r="F407" s="1">
        <v>42848</v>
      </c>
      <c r="G407" t="s">
        <v>1079</v>
      </c>
      <c r="H407" t="s">
        <v>1080</v>
      </c>
      <c r="I407" s="2" t="s">
        <v>244</v>
      </c>
      <c r="J407" t="s">
        <v>245</v>
      </c>
      <c r="K407">
        <v>0</v>
      </c>
      <c r="L407">
        <v>0</v>
      </c>
      <c r="M407">
        <v>116</v>
      </c>
      <c r="N407">
        <v>0</v>
      </c>
      <c r="O407">
        <v>116</v>
      </c>
      <c r="P407">
        <v>116</v>
      </c>
      <c r="Q407">
        <v>2</v>
      </c>
      <c r="R407" t="s">
        <v>1092</v>
      </c>
    </row>
    <row r="408" spans="1:18">
      <c r="A408" t="s">
        <v>1078</v>
      </c>
      <c r="B408" t="s">
        <v>291</v>
      </c>
      <c r="C408" t="s">
        <v>292</v>
      </c>
      <c r="D408" t="s">
        <v>105</v>
      </c>
      <c r="E408" t="s">
        <v>236</v>
      </c>
      <c r="F408" s="1">
        <v>42848</v>
      </c>
      <c r="G408" t="s">
        <v>1079</v>
      </c>
      <c r="H408" t="s">
        <v>1080</v>
      </c>
      <c r="I408" s="2" t="s">
        <v>237</v>
      </c>
      <c r="J408" t="s">
        <v>238</v>
      </c>
      <c r="K408">
        <v>0</v>
      </c>
      <c r="L408">
        <v>0</v>
      </c>
      <c r="M408">
        <v>116</v>
      </c>
      <c r="N408">
        <v>0</v>
      </c>
      <c r="O408">
        <v>116</v>
      </c>
      <c r="P408">
        <v>116</v>
      </c>
      <c r="Q408">
        <v>2</v>
      </c>
      <c r="R408" t="s">
        <v>293</v>
      </c>
    </row>
    <row r="409" spans="1:18">
      <c r="A409" t="s">
        <v>1078</v>
      </c>
      <c r="B409" t="s">
        <v>294</v>
      </c>
      <c r="C409" t="s">
        <v>295</v>
      </c>
      <c r="D409" t="s">
        <v>296</v>
      </c>
      <c r="E409" t="s">
        <v>236</v>
      </c>
      <c r="F409" s="1">
        <v>42848</v>
      </c>
      <c r="G409" t="s">
        <v>1079</v>
      </c>
      <c r="H409" t="s">
        <v>1080</v>
      </c>
      <c r="I409" s="2" t="s">
        <v>237</v>
      </c>
      <c r="J409" t="s">
        <v>238</v>
      </c>
      <c r="K409">
        <v>0</v>
      </c>
      <c r="L409">
        <v>56</v>
      </c>
      <c r="M409">
        <v>0</v>
      </c>
      <c r="N409">
        <v>0</v>
      </c>
      <c r="O409">
        <v>56</v>
      </c>
      <c r="P409">
        <v>56</v>
      </c>
      <c r="Q409">
        <v>1</v>
      </c>
      <c r="R409" t="s">
        <v>297</v>
      </c>
    </row>
    <row r="410" spans="1:18">
      <c r="A410" t="s">
        <v>1078</v>
      </c>
      <c r="B410" t="s">
        <v>303</v>
      </c>
      <c r="C410" t="s">
        <v>304</v>
      </c>
      <c r="D410" t="s">
        <v>66</v>
      </c>
      <c r="E410" t="s">
        <v>300</v>
      </c>
      <c r="F410" s="1">
        <v>42848</v>
      </c>
      <c r="G410" t="s">
        <v>1079</v>
      </c>
      <c r="H410" t="s">
        <v>1080</v>
      </c>
      <c r="I410" s="2" t="s">
        <v>301</v>
      </c>
      <c r="J410" t="s">
        <v>238</v>
      </c>
      <c r="K410">
        <v>0</v>
      </c>
      <c r="L410">
        <v>0</v>
      </c>
      <c r="M410">
        <v>116</v>
      </c>
      <c r="N410">
        <v>0</v>
      </c>
      <c r="O410">
        <v>116</v>
      </c>
      <c r="P410">
        <v>116</v>
      </c>
      <c r="Q410">
        <v>2</v>
      </c>
      <c r="R410" t="s">
        <v>305</v>
      </c>
    </row>
    <row r="411" spans="1:18">
      <c r="A411" t="s">
        <v>1078</v>
      </c>
      <c r="B411" t="s">
        <v>853</v>
      </c>
      <c r="C411" t="s">
        <v>854</v>
      </c>
      <c r="D411" t="s">
        <v>38</v>
      </c>
      <c r="E411" t="s">
        <v>300</v>
      </c>
      <c r="F411" s="1">
        <v>42848</v>
      </c>
      <c r="G411" t="s">
        <v>1079</v>
      </c>
      <c r="H411" t="s">
        <v>1080</v>
      </c>
      <c r="I411" s="2" t="s">
        <v>301</v>
      </c>
      <c r="J411" t="s">
        <v>238</v>
      </c>
      <c r="K411">
        <v>0</v>
      </c>
      <c r="L411">
        <v>0</v>
      </c>
      <c r="M411">
        <v>116</v>
      </c>
      <c r="N411">
        <v>0</v>
      </c>
      <c r="O411">
        <v>116</v>
      </c>
      <c r="P411">
        <v>116</v>
      </c>
      <c r="Q411">
        <v>2</v>
      </c>
      <c r="R411" t="s">
        <v>855</v>
      </c>
    </row>
    <row r="412" spans="1:18">
      <c r="A412" t="s">
        <v>1078</v>
      </c>
      <c r="B412" t="s">
        <v>312</v>
      </c>
      <c r="C412" t="s">
        <v>313</v>
      </c>
      <c r="D412" t="s">
        <v>20</v>
      </c>
      <c r="E412" t="s">
        <v>300</v>
      </c>
      <c r="F412" s="1">
        <v>42848</v>
      </c>
      <c r="G412" t="s">
        <v>1079</v>
      </c>
      <c r="H412" t="s">
        <v>1080</v>
      </c>
      <c r="I412" s="2" t="s">
        <v>301</v>
      </c>
      <c r="J412" t="s">
        <v>238</v>
      </c>
      <c r="K412">
        <v>0</v>
      </c>
      <c r="L412">
        <v>0</v>
      </c>
      <c r="M412">
        <v>116</v>
      </c>
      <c r="N412">
        <v>0</v>
      </c>
      <c r="O412">
        <v>116</v>
      </c>
      <c r="P412">
        <v>116</v>
      </c>
      <c r="Q412">
        <v>2</v>
      </c>
      <c r="R412" t="s">
        <v>314</v>
      </c>
    </row>
    <row r="413" spans="1:18">
      <c r="A413" t="s">
        <v>1078</v>
      </c>
      <c r="B413" t="s">
        <v>315</v>
      </c>
      <c r="C413" t="s">
        <v>316</v>
      </c>
      <c r="D413" t="s">
        <v>317</v>
      </c>
      <c r="E413" t="s">
        <v>300</v>
      </c>
      <c r="F413" s="1">
        <v>42848</v>
      </c>
      <c r="G413" t="s">
        <v>1079</v>
      </c>
      <c r="H413" t="s">
        <v>1080</v>
      </c>
      <c r="I413" s="2" t="s">
        <v>301</v>
      </c>
      <c r="J413" t="s">
        <v>238</v>
      </c>
      <c r="K413">
        <v>0</v>
      </c>
      <c r="L413">
        <v>0</v>
      </c>
      <c r="M413">
        <v>116</v>
      </c>
      <c r="N413">
        <v>0</v>
      </c>
      <c r="O413">
        <v>116</v>
      </c>
      <c r="P413">
        <v>116</v>
      </c>
      <c r="Q413">
        <v>2</v>
      </c>
      <c r="R413" t="s">
        <v>318</v>
      </c>
    </row>
    <row r="414" spans="1:18">
      <c r="A414" t="s">
        <v>1078</v>
      </c>
      <c r="B414" t="s">
        <v>319</v>
      </c>
      <c r="C414" t="s">
        <v>316</v>
      </c>
      <c r="D414" t="s">
        <v>139</v>
      </c>
      <c r="E414" t="s">
        <v>300</v>
      </c>
      <c r="F414" s="1">
        <v>42848</v>
      </c>
      <c r="G414" t="s">
        <v>1079</v>
      </c>
      <c r="H414" t="s">
        <v>1080</v>
      </c>
      <c r="I414" s="2" t="s">
        <v>301</v>
      </c>
      <c r="J414" t="s">
        <v>238</v>
      </c>
      <c r="K414">
        <v>0</v>
      </c>
      <c r="L414">
        <v>0</v>
      </c>
      <c r="M414">
        <v>116</v>
      </c>
      <c r="N414">
        <v>0</v>
      </c>
      <c r="O414">
        <v>116</v>
      </c>
      <c r="P414">
        <v>116</v>
      </c>
      <c r="Q414">
        <v>2</v>
      </c>
      <c r="R414" t="s">
        <v>320</v>
      </c>
    </row>
    <row r="415" spans="1:18">
      <c r="A415" t="s">
        <v>1078</v>
      </c>
      <c r="B415" t="s">
        <v>321</v>
      </c>
      <c r="C415" t="s">
        <v>322</v>
      </c>
      <c r="D415" t="s">
        <v>323</v>
      </c>
      <c r="E415" t="s">
        <v>300</v>
      </c>
      <c r="F415" s="1">
        <v>42848</v>
      </c>
      <c r="G415" t="s">
        <v>1079</v>
      </c>
      <c r="H415" t="s">
        <v>1080</v>
      </c>
      <c r="I415" s="2" t="s">
        <v>301</v>
      </c>
      <c r="J415" t="s">
        <v>238</v>
      </c>
      <c r="K415">
        <v>0</v>
      </c>
      <c r="L415">
        <v>0</v>
      </c>
      <c r="M415">
        <v>116</v>
      </c>
      <c r="N415">
        <v>0</v>
      </c>
      <c r="O415">
        <v>116</v>
      </c>
      <c r="P415">
        <v>116</v>
      </c>
      <c r="Q415">
        <v>2</v>
      </c>
      <c r="R415" t="s">
        <v>324</v>
      </c>
    </row>
    <row r="416" spans="1:18">
      <c r="A416" t="s">
        <v>1078</v>
      </c>
      <c r="B416" t="s">
        <v>325</v>
      </c>
      <c r="C416" t="s">
        <v>326</v>
      </c>
      <c r="D416" t="s">
        <v>217</v>
      </c>
      <c r="E416" t="s">
        <v>300</v>
      </c>
      <c r="F416" s="1">
        <v>42848</v>
      </c>
      <c r="G416" t="s">
        <v>1079</v>
      </c>
      <c r="H416" t="s">
        <v>1080</v>
      </c>
      <c r="I416" s="2" t="s">
        <v>301</v>
      </c>
      <c r="J416" t="s">
        <v>238</v>
      </c>
      <c r="K416">
        <v>0</v>
      </c>
      <c r="L416">
        <v>56</v>
      </c>
      <c r="M416">
        <v>0</v>
      </c>
      <c r="N416">
        <v>0</v>
      </c>
      <c r="O416">
        <v>56</v>
      </c>
      <c r="P416">
        <v>56</v>
      </c>
      <c r="Q416">
        <v>1</v>
      </c>
      <c r="R416" t="s">
        <v>327</v>
      </c>
    </row>
    <row r="417" spans="1:18">
      <c r="A417" t="s">
        <v>1078</v>
      </c>
      <c r="B417" t="s">
        <v>1093</v>
      </c>
      <c r="C417" t="s">
        <v>1094</v>
      </c>
      <c r="D417" t="s">
        <v>1095</v>
      </c>
      <c r="E417" t="s">
        <v>300</v>
      </c>
      <c r="F417" s="1">
        <v>42848</v>
      </c>
      <c r="G417" t="s">
        <v>1079</v>
      </c>
      <c r="H417" t="s">
        <v>1080</v>
      </c>
      <c r="I417" s="2" t="s">
        <v>301</v>
      </c>
      <c r="J417" t="s">
        <v>238</v>
      </c>
      <c r="K417">
        <v>0</v>
      </c>
      <c r="L417">
        <v>0</v>
      </c>
      <c r="M417">
        <v>116</v>
      </c>
      <c r="N417">
        <v>0</v>
      </c>
      <c r="O417">
        <v>116</v>
      </c>
      <c r="P417">
        <v>116</v>
      </c>
      <c r="Q417">
        <v>2</v>
      </c>
      <c r="R417" t="s">
        <v>1096</v>
      </c>
    </row>
    <row r="418" spans="1:18">
      <c r="A418" t="s">
        <v>1078</v>
      </c>
      <c r="B418" t="s">
        <v>335</v>
      </c>
      <c r="C418" t="s">
        <v>121</v>
      </c>
      <c r="D418" t="s">
        <v>130</v>
      </c>
      <c r="E418" t="s">
        <v>300</v>
      </c>
      <c r="F418" s="1">
        <v>42848</v>
      </c>
      <c r="G418" t="s">
        <v>1079</v>
      </c>
      <c r="H418" t="s">
        <v>1080</v>
      </c>
      <c r="I418" s="2" t="s">
        <v>301</v>
      </c>
      <c r="J418" t="s">
        <v>238</v>
      </c>
      <c r="K418">
        <v>0</v>
      </c>
      <c r="L418">
        <v>0</v>
      </c>
      <c r="M418">
        <v>116</v>
      </c>
      <c r="N418">
        <v>0</v>
      </c>
      <c r="O418">
        <v>116</v>
      </c>
      <c r="P418">
        <v>116</v>
      </c>
      <c r="Q418">
        <v>2</v>
      </c>
      <c r="R418" t="s">
        <v>336</v>
      </c>
    </row>
    <row r="419" spans="1:18">
      <c r="A419" t="s">
        <v>1078</v>
      </c>
      <c r="B419" t="s">
        <v>337</v>
      </c>
      <c r="C419" t="s">
        <v>338</v>
      </c>
      <c r="D419" t="s">
        <v>339</v>
      </c>
      <c r="E419" t="s">
        <v>300</v>
      </c>
      <c r="F419" s="1">
        <v>42848</v>
      </c>
      <c r="G419" t="s">
        <v>1079</v>
      </c>
      <c r="H419" t="s">
        <v>1080</v>
      </c>
      <c r="I419" s="2" t="s">
        <v>301</v>
      </c>
      <c r="J419" t="s">
        <v>238</v>
      </c>
      <c r="K419">
        <v>0</v>
      </c>
      <c r="L419">
        <v>0</v>
      </c>
      <c r="M419">
        <v>116</v>
      </c>
      <c r="N419">
        <v>0</v>
      </c>
      <c r="O419">
        <v>116</v>
      </c>
      <c r="P419">
        <v>116</v>
      </c>
      <c r="Q419">
        <v>2</v>
      </c>
      <c r="R419" t="s">
        <v>340</v>
      </c>
    </row>
    <row r="420" spans="1:18">
      <c r="A420" t="s">
        <v>1078</v>
      </c>
      <c r="B420" t="s">
        <v>1097</v>
      </c>
      <c r="C420" t="s">
        <v>1098</v>
      </c>
      <c r="D420" t="s">
        <v>122</v>
      </c>
      <c r="E420" t="s">
        <v>300</v>
      </c>
      <c r="F420" s="1">
        <v>42848</v>
      </c>
      <c r="G420" t="s">
        <v>1079</v>
      </c>
      <c r="H420" t="s">
        <v>1080</v>
      </c>
      <c r="I420" s="2" t="s">
        <v>301</v>
      </c>
      <c r="J420" t="s">
        <v>238</v>
      </c>
      <c r="K420">
        <v>0</v>
      </c>
      <c r="L420">
        <v>0</v>
      </c>
      <c r="M420">
        <v>116</v>
      </c>
      <c r="N420">
        <v>0</v>
      </c>
      <c r="O420">
        <v>116</v>
      </c>
      <c r="P420">
        <v>116</v>
      </c>
      <c r="Q420">
        <v>2</v>
      </c>
      <c r="R420" t="s">
        <v>1099</v>
      </c>
    </row>
    <row r="421" spans="1:18">
      <c r="A421" t="s">
        <v>1078</v>
      </c>
      <c r="B421" t="s">
        <v>1100</v>
      </c>
      <c r="C421" t="s">
        <v>1101</v>
      </c>
      <c r="D421" t="s">
        <v>542</v>
      </c>
      <c r="E421" t="s">
        <v>300</v>
      </c>
      <c r="F421" s="1">
        <v>42848</v>
      </c>
      <c r="G421" t="s">
        <v>1079</v>
      </c>
      <c r="H421" t="s">
        <v>1080</v>
      </c>
      <c r="I421" s="2" t="s">
        <v>301</v>
      </c>
      <c r="J421" t="s">
        <v>238</v>
      </c>
      <c r="K421">
        <v>0</v>
      </c>
      <c r="L421">
        <v>0</v>
      </c>
      <c r="M421">
        <v>116</v>
      </c>
      <c r="N421">
        <v>0</v>
      </c>
      <c r="O421">
        <v>116</v>
      </c>
      <c r="P421">
        <v>116</v>
      </c>
      <c r="Q421">
        <v>2</v>
      </c>
      <c r="R421" t="s">
        <v>1102</v>
      </c>
    </row>
    <row r="422" spans="1:18">
      <c r="A422" t="s">
        <v>1078</v>
      </c>
      <c r="B422" t="s">
        <v>347</v>
      </c>
      <c r="C422" t="s">
        <v>348</v>
      </c>
      <c r="D422" t="s">
        <v>349</v>
      </c>
      <c r="E422" t="s">
        <v>300</v>
      </c>
      <c r="F422" s="1">
        <v>42848</v>
      </c>
      <c r="G422" t="s">
        <v>1079</v>
      </c>
      <c r="H422" t="s">
        <v>1080</v>
      </c>
      <c r="I422" s="2" t="s">
        <v>301</v>
      </c>
      <c r="J422" t="s">
        <v>238</v>
      </c>
      <c r="K422">
        <v>0</v>
      </c>
      <c r="L422">
        <v>0</v>
      </c>
      <c r="M422">
        <v>116</v>
      </c>
      <c r="N422">
        <v>0</v>
      </c>
      <c r="O422">
        <v>116</v>
      </c>
      <c r="P422">
        <v>116</v>
      </c>
      <c r="Q422">
        <v>2</v>
      </c>
      <c r="R422" t="s">
        <v>350</v>
      </c>
    </row>
    <row r="423" spans="1:18">
      <c r="A423" t="s">
        <v>1078</v>
      </c>
      <c r="B423" t="s">
        <v>856</v>
      </c>
      <c r="C423" t="s">
        <v>352</v>
      </c>
      <c r="D423" t="s">
        <v>264</v>
      </c>
      <c r="E423" t="s">
        <v>300</v>
      </c>
      <c r="F423" s="1">
        <v>42848</v>
      </c>
      <c r="G423" t="s">
        <v>1079</v>
      </c>
      <c r="H423" t="s">
        <v>1080</v>
      </c>
      <c r="I423" s="2" t="s">
        <v>301</v>
      </c>
      <c r="J423" t="s">
        <v>238</v>
      </c>
      <c r="K423">
        <v>0</v>
      </c>
      <c r="L423">
        <v>0</v>
      </c>
      <c r="M423">
        <v>116</v>
      </c>
      <c r="N423">
        <v>0</v>
      </c>
      <c r="O423">
        <v>116</v>
      </c>
      <c r="P423">
        <v>116</v>
      </c>
      <c r="Q423">
        <v>2</v>
      </c>
      <c r="R423" t="s">
        <v>857</v>
      </c>
    </row>
    <row r="424" spans="1:18">
      <c r="A424" t="s">
        <v>1078</v>
      </c>
      <c r="B424" t="s">
        <v>351</v>
      </c>
      <c r="C424" t="s">
        <v>352</v>
      </c>
      <c r="D424" t="s">
        <v>85</v>
      </c>
      <c r="E424" t="s">
        <v>300</v>
      </c>
      <c r="F424" s="1">
        <v>42848</v>
      </c>
      <c r="G424" t="s">
        <v>1079</v>
      </c>
      <c r="H424" t="s">
        <v>1080</v>
      </c>
      <c r="I424" s="2" t="s">
        <v>301</v>
      </c>
      <c r="J424" t="s">
        <v>238</v>
      </c>
      <c r="K424">
        <v>0</v>
      </c>
      <c r="L424">
        <v>0</v>
      </c>
      <c r="M424">
        <v>56</v>
      </c>
      <c r="N424">
        <v>0</v>
      </c>
      <c r="O424">
        <v>56</v>
      </c>
      <c r="P424">
        <v>56</v>
      </c>
      <c r="Q424">
        <v>1</v>
      </c>
      <c r="R424" t="s">
        <v>353</v>
      </c>
    </row>
    <row r="425" spans="1:18">
      <c r="A425" t="s">
        <v>1078</v>
      </c>
      <c r="B425" t="s">
        <v>354</v>
      </c>
      <c r="C425" t="s">
        <v>355</v>
      </c>
      <c r="D425" t="s">
        <v>356</v>
      </c>
      <c r="E425" t="s">
        <v>300</v>
      </c>
      <c r="F425" s="1">
        <v>42848</v>
      </c>
      <c r="G425" t="s">
        <v>1079</v>
      </c>
      <c r="H425" t="s">
        <v>1080</v>
      </c>
      <c r="I425" s="2" t="s">
        <v>301</v>
      </c>
      <c r="J425" t="s">
        <v>238</v>
      </c>
      <c r="K425">
        <v>0</v>
      </c>
      <c r="L425">
        <v>56</v>
      </c>
      <c r="M425">
        <v>0</v>
      </c>
      <c r="N425">
        <v>0</v>
      </c>
      <c r="O425">
        <v>56</v>
      </c>
      <c r="P425">
        <v>56</v>
      </c>
      <c r="Q425">
        <v>1</v>
      </c>
      <c r="R425" t="s">
        <v>357</v>
      </c>
    </row>
    <row r="426" spans="1:18">
      <c r="A426" t="s">
        <v>1078</v>
      </c>
      <c r="B426" t="s">
        <v>358</v>
      </c>
      <c r="C426" t="s">
        <v>359</v>
      </c>
      <c r="D426" t="s">
        <v>20</v>
      </c>
      <c r="E426" t="s">
        <v>300</v>
      </c>
      <c r="F426" s="1">
        <v>42848</v>
      </c>
      <c r="G426" t="s">
        <v>1079</v>
      </c>
      <c r="H426" t="s">
        <v>1080</v>
      </c>
      <c r="I426" s="2" t="s">
        <v>301</v>
      </c>
      <c r="J426" t="s">
        <v>238</v>
      </c>
      <c r="K426">
        <v>0</v>
      </c>
      <c r="L426">
        <v>0</v>
      </c>
      <c r="M426">
        <v>56</v>
      </c>
      <c r="N426">
        <v>0</v>
      </c>
      <c r="O426">
        <v>56</v>
      </c>
      <c r="P426">
        <v>56</v>
      </c>
      <c r="Q426">
        <v>1</v>
      </c>
      <c r="R426" t="s">
        <v>360</v>
      </c>
    </row>
    <row r="427" spans="1:18">
      <c r="A427" t="s">
        <v>1078</v>
      </c>
      <c r="B427" t="s">
        <v>361</v>
      </c>
      <c r="C427" t="s">
        <v>362</v>
      </c>
      <c r="D427" t="s">
        <v>363</v>
      </c>
      <c r="E427" t="s">
        <v>300</v>
      </c>
      <c r="F427" s="1">
        <v>42848</v>
      </c>
      <c r="G427" t="s">
        <v>1079</v>
      </c>
      <c r="H427" t="s">
        <v>1080</v>
      </c>
      <c r="I427" s="2" t="s">
        <v>301</v>
      </c>
      <c r="J427" t="s">
        <v>238</v>
      </c>
      <c r="K427">
        <v>0</v>
      </c>
      <c r="L427">
        <v>0</v>
      </c>
      <c r="M427">
        <v>116</v>
      </c>
      <c r="N427">
        <v>0</v>
      </c>
      <c r="O427">
        <v>116</v>
      </c>
      <c r="P427">
        <v>116</v>
      </c>
      <c r="Q427">
        <v>2</v>
      </c>
      <c r="R427" t="s">
        <v>364</v>
      </c>
    </row>
    <row r="428" spans="1:18">
      <c r="A428" t="s">
        <v>1078</v>
      </c>
      <c r="B428" t="s">
        <v>368</v>
      </c>
      <c r="C428" t="s">
        <v>369</v>
      </c>
      <c r="D428" t="s">
        <v>370</v>
      </c>
      <c r="E428" t="s">
        <v>300</v>
      </c>
      <c r="F428" s="1">
        <v>42848</v>
      </c>
      <c r="G428" t="s">
        <v>1079</v>
      </c>
      <c r="H428" t="s">
        <v>1080</v>
      </c>
      <c r="I428" s="2" t="s">
        <v>301</v>
      </c>
      <c r="J428" t="s">
        <v>238</v>
      </c>
      <c r="K428">
        <v>0</v>
      </c>
      <c r="L428">
        <v>56</v>
      </c>
      <c r="M428">
        <v>0</v>
      </c>
      <c r="N428">
        <v>0</v>
      </c>
      <c r="O428">
        <v>56</v>
      </c>
      <c r="P428">
        <v>56</v>
      </c>
      <c r="Q428">
        <v>1</v>
      </c>
      <c r="R428" t="s">
        <v>371</v>
      </c>
    </row>
    <row r="429" spans="1:18">
      <c r="A429" t="s">
        <v>1078</v>
      </c>
      <c r="B429" t="s">
        <v>1103</v>
      </c>
      <c r="C429" t="s">
        <v>90</v>
      </c>
      <c r="D429" t="s">
        <v>74</v>
      </c>
      <c r="E429" t="s">
        <v>300</v>
      </c>
      <c r="F429" s="1">
        <v>42848</v>
      </c>
      <c r="G429" t="s">
        <v>1079</v>
      </c>
      <c r="H429" t="s">
        <v>1080</v>
      </c>
      <c r="I429" s="2" t="s">
        <v>301</v>
      </c>
      <c r="J429" t="s">
        <v>238</v>
      </c>
      <c r="K429">
        <v>0</v>
      </c>
      <c r="L429">
        <v>56</v>
      </c>
      <c r="M429">
        <v>0</v>
      </c>
      <c r="N429">
        <v>0</v>
      </c>
      <c r="O429">
        <v>56</v>
      </c>
      <c r="P429">
        <v>56</v>
      </c>
      <c r="Q429">
        <v>1</v>
      </c>
      <c r="R429" t="s">
        <v>1104</v>
      </c>
    </row>
    <row r="430" spans="1:18">
      <c r="A430" t="s">
        <v>1078</v>
      </c>
      <c r="B430" t="s">
        <v>372</v>
      </c>
      <c r="C430" t="s">
        <v>373</v>
      </c>
      <c r="D430" t="s">
        <v>48</v>
      </c>
      <c r="E430" t="s">
        <v>236</v>
      </c>
      <c r="F430" s="1">
        <v>42848</v>
      </c>
      <c r="G430" t="s">
        <v>1079</v>
      </c>
      <c r="H430" t="s">
        <v>1080</v>
      </c>
      <c r="I430" s="2" t="s">
        <v>237</v>
      </c>
      <c r="J430" t="s">
        <v>238</v>
      </c>
      <c r="K430">
        <v>0</v>
      </c>
      <c r="L430">
        <v>0</v>
      </c>
      <c r="M430">
        <v>0</v>
      </c>
      <c r="N430">
        <v>0</v>
      </c>
      <c r="O430">
        <v>15</v>
      </c>
      <c r="P430">
        <v>15</v>
      </c>
      <c r="Q430">
        <v>0</v>
      </c>
      <c r="R430" t="s">
        <v>374</v>
      </c>
    </row>
    <row r="431" spans="1:18">
      <c r="A431" t="s">
        <v>1078</v>
      </c>
      <c r="B431" t="s">
        <v>1105</v>
      </c>
      <c r="C431" t="s">
        <v>1106</v>
      </c>
      <c r="D431" t="s">
        <v>66</v>
      </c>
      <c r="E431" t="s">
        <v>236</v>
      </c>
      <c r="F431" s="1">
        <v>42848</v>
      </c>
      <c r="G431" t="s">
        <v>1079</v>
      </c>
      <c r="H431" t="s">
        <v>1080</v>
      </c>
      <c r="I431" s="2" t="s">
        <v>237</v>
      </c>
      <c r="J431" t="s">
        <v>238</v>
      </c>
      <c r="K431">
        <v>0</v>
      </c>
      <c r="L431">
        <v>0</v>
      </c>
      <c r="M431">
        <v>0</v>
      </c>
      <c r="N431">
        <v>0</v>
      </c>
      <c r="O431">
        <v>15</v>
      </c>
      <c r="P431">
        <v>15</v>
      </c>
      <c r="Q431">
        <v>0</v>
      </c>
      <c r="R431" t="s">
        <v>1107</v>
      </c>
    </row>
    <row r="432" spans="1:18">
      <c r="A432" t="s">
        <v>1078</v>
      </c>
      <c r="B432" t="s">
        <v>1108</v>
      </c>
      <c r="C432" t="s">
        <v>1109</v>
      </c>
      <c r="D432" t="s">
        <v>333</v>
      </c>
      <c r="E432" t="s">
        <v>549</v>
      </c>
      <c r="F432" s="1">
        <v>42848</v>
      </c>
      <c r="G432" t="s">
        <v>1079</v>
      </c>
      <c r="H432" t="s">
        <v>1080</v>
      </c>
      <c r="I432" s="2" t="s">
        <v>550</v>
      </c>
      <c r="J432" t="s">
        <v>551</v>
      </c>
      <c r="K432">
        <v>96</v>
      </c>
      <c r="L432">
        <v>0</v>
      </c>
      <c r="M432">
        <v>0</v>
      </c>
      <c r="N432">
        <v>0</v>
      </c>
      <c r="O432">
        <v>15</v>
      </c>
      <c r="P432">
        <v>111</v>
      </c>
      <c r="Q432">
        <v>0</v>
      </c>
      <c r="R432" t="s">
        <v>1110</v>
      </c>
    </row>
    <row r="433" spans="1:18">
      <c r="A433" t="s">
        <v>1078</v>
      </c>
      <c r="B433" t="s">
        <v>375</v>
      </c>
      <c r="C433" t="s">
        <v>376</v>
      </c>
      <c r="D433" t="s">
        <v>33</v>
      </c>
      <c r="E433" t="s">
        <v>236</v>
      </c>
      <c r="F433" s="1">
        <v>42848</v>
      </c>
      <c r="G433" t="s">
        <v>1079</v>
      </c>
      <c r="H433" t="s">
        <v>1080</v>
      </c>
      <c r="I433" s="2" t="s">
        <v>237</v>
      </c>
      <c r="J433" t="s">
        <v>238</v>
      </c>
      <c r="K433">
        <v>0</v>
      </c>
      <c r="L433">
        <v>0</v>
      </c>
      <c r="M433">
        <v>0</v>
      </c>
      <c r="N433">
        <v>0</v>
      </c>
      <c r="O433">
        <v>15</v>
      </c>
      <c r="P433">
        <v>15</v>
      </c>
      <c r="Q433">
        <v>0</v>
      </c>
      <c r="R433" t="s">
        <v>377</v>
      </c>
    </row>
    <row r="434" spans="1:18">
      <c r="A434" t="s">
        <v>1078</v>
      </c>
      <c r="B434" t="s">
        <v>378</v>
      </c>
      <c r="C434" t="s">
        <v>376</v>
      </c>
      <c r="D434" t="s">
        <v>379</v>
      </c>
      <c r="E434" t="s">
        <v>236</v>
      </c>
      <c r="F434" s="1">
        <v>42848</v>
      </c>
      <c r="G434" t="s">
        <v>1079</v>
      </c>
      <c r="H434" t="s">
        <v>1080</v>
      </c>
      <c r="I434" s="2" t="s">
        <v>237</v>
      </c>
      <c r="J434" t="s">
        <v>238</v>
      </c>
      <c r="K434">
        <v>0</v>
      </c>
      <c r="L434">
        <v>0</v>
      </c>
      <c r="M434">
        <v>0</v>
      </c>
      <c r="N434">
        <v>0</v>
      </c>
      <c r="O434">
        <v>15</v>
      </c>
      <c r="P434">
        <v>15</v>
      </c>
      <c r="Q434">
        <v>0</v>
      </c>
      <c r="R434" t="s">
        <v>380</v>
      </c>
    </row>
    <row r="435" spans="1:18">
      <c r="A435" t="s">
        <v>1078</v>
      </c>
      <c r="B435" t="s">
        <v>1111</v>
      </c>
      <c r="C435" t="s">
        <v>1112</v>
      </c>
      <c r="D435" t="s">
        <v>128</v>
      </c>
      <c r="E435" t="s">
        <v>236</v>
      </c>
      <c r="F435" s="1">
        <v>42848</v>
      </c>
      <c r="G435" t="s">
        <v>1079</v>
      </c>
      <c r="H435" t="s">
        <v>1080</v>
      </c>
      <c r="I435" s="2" t="s">
        <v>237</v>
      </c>
      <c r="J435" t="s">
        <v>238</v>
      </c>
      <c r="K435">
        <v>0</v>
      </c>
      <c r="L435">
        <v>56</v>
      </c>
      <c r="M435">
        <v>0</v>
      </c>
      <c r="N435">
        <v>0</v>
      </c>
      <c r="O435">
        <v>56</v>
      </c>
      <c r="P435">
        <v>56</v>
      </c>
      <c r="Q435">
        <v>1</v>
      </c>
      <c r="R435" t="s">
        <v>1113</v>
      </c>
    </row>
    <row r="436" spans="1:18">
      <c r="A436" t="s">
        <v>1078</v>
      </c>
      <c r="B436" t="s">
        <v>419</v>
      </c>
      <c r="C436" t="s">
        <v>420</v>
      </c>
      <c r="D436" t="s">
        <v>421</v>
      </c>
      <c r="E436" t="s">
        <v>255</v>
      </c>
      <c r="F436" s="1">
        <v>42848</v>
      </c>
      <c r="G436" t="s">
        <v>1079</v>
      </c>
      <c r="H436" t="s">
        <v>1080</v>
      </c>
      <c r="I436" s="2" t="s">
        <v>256</v>
      </c>
      <c r="J436" t="s">
        <v>257</v>
      </c>
      <c r="K436">
        <v>0</v>
      </c>
      <c r="L436">
        <v>56</v>
      </c>
      <c r="M436">
        <v>0</v>
      </c>
      <c r="N436">
        <v>0</v>
      </c>
      <c r="O436">
        <v>56</v>
      </c>
      <c r="P436">
        <v>56</v>
      </c>
      <c r="Q436">
        <v>1</v>
      </c>
      <c r="R436" t="s">
        <v>422</v>
      </c>
    </row>
    <row r="437" spans="1:18">
      <c r="A437" t="s">
        <v>1078</v>
      </c>
      <c r="B437" t="s">
        <v>423</v>
      </c>
      <c r="C437" t="s">
        <v>424</v>
      </c>
      <c r="D437" t="s">
        <v>130</v>
      </c>
      <c r="E437" t="s">
        <v>425</v>
      </c>
      <c r="F437" s="1">
        <v>42848</v>
      </c>
      <c r="G437" t="s">
        <v>1079</v>
      </c>
      <c r="H437" t="s">
        <v>1080</v>
      </c>
      <c r="I437" s="2" t="s">
        <v>426</v>
      </c>
      <c r="J437" t="s">
        <v>238</v>
      </c>
      <c r="K437">
        <v>0</v>
      </c>
      <c r="L437">
        <v>56</v>
      </c>
      <c r="M437">
        <v>0</v>
      </c>
      <c r="N437">
        <v>0</v>
      </c>
      <c r="O437">
        <v>56</v>
      </c>
      <c r="P437">
        <v>56</v>
      </c>
      <c r="Q437">
        <v>1</v>
      </c>
      <c r="R437" t="s">
        <v>427</v>
      </c>
    </row>
    <row r="438" spans="1:18">
      <c r="A438" t="s">
        <v>1078</v>
      </c>
      <c r="B438" t="s">
        <v>941</v>
      </c>
      <c r="C438" t="s">
        <v>942</v>
      </c>
      <c r="D438" t="s">
        <v>127</v>
      </c>
      <c r="E438" t="s">
        <v>243</v>
      </c>
      <c r="F438" s="1">
        <v>42848</v>
      </c>
      <c r="G438" t="s">
        <v>1079</v>
      </c>
      <c r="H438" t="s">
        <v>1080</v>
      </c>
      <c r="I438" s="2" t="s">
        <v>244</v>
      </c>
      <c r="J438" t="s">
        <v>245</v>
      </c>
      <c r="K438">
        <v>52</v>
      </c>
      <c r="L438">
        <v>0</v>
      </c>
      <c r="M438">
        <v>0</v>
      </c>
      <c r="N438">
        <v>0</v>
      </c>
      <c r="O438">
        <v>15</v>
      </c>
      <c r="P438">
        <v>67</v>
      </c>
      <c r="Q438">
        <v>0</v>
      </c>
      <c r="R438" t="s">
        <v>943</v>
      </c>
    </row>
    <row r="439" spans="1:18">
      <c r="A439" t="s">
        <v>1078</v>
      </c>
      <c r="B439" t="s">
        <v>453</v>
      </c>
      <c r="C439" t="s">
        <v>254</v>
      </c>
      <c r="D439" t="s">
        <v>454</v>
      </c>
      <c r="E439" t="s">
        <v>243</v>
      </c>
      <c r="F439" s="1">
        <v>42848</v>
      </c>
      <c r="G439" t="s">
        <v>1079</v>
      </c>
      <c r="H439" t="s">
        <v>1080</v>
      </c>
      <c r="I439" s="2" t="s">
        <v>244</v>
      </c>
      <c r="J439" t="s">
        <v>245</v>
      </c>
      <c r="K439">
        <v>52</v>
      </c>
      <c r="L439">
        <v>0</v>
      </c>
      <c r="M439">
        <v>0</v>
      </c>
      <c r="N439">
        <v>0</v>
      </c>
      <c r="O439">
        <v>15</v>
      </c>
      <c r="P439">
        <v>67</v>
      </c>
      <c r="Q439">
        <v>0</v>
      </c>
      <c r="R439" t="s">
        <v>455</v>
      </c>
    </row>
    <row r="440" spans="1:18">
      <c r="A440" t="s">
        <v>1078</v>
      </c>
      <c r="B440" t="s">
        <v>456</v>
      </c>
      <c r="C440" t="s">
        <v>457</v>
      </c>
      <c r="D440" t="s">
        <v>333</v>
      </c>
      <c r="E440" t="s">
        <v>243</v>
      </c>
      <c r="F440" s="1">
        <v>42848</v>
      </c>
      <c r="G440" t="s">
        <v>1079</v>
      </c>
      <c r="H440" t="s">
        <v>1080</v>
      </c>
      <c r="I440" s="2" t="s">
        <v>244</v>
      </c>
      <c r="J440" t="s">
        <v>245</v>
      </c>
      <c r="K440">
        <v>52</v>
      </c>
      <c r="L440">
        <v>0</v>
      </c>
      <c r="M440">
        <v>0</v>
      </c>
      <c r="N440">
        <v>0</v>
      </c>
      <c r="O440">
        <v>15</v>
      </c>
      <c r="P440">
        <v>67</v>
      </c>
      <c r="Q440">
        <v>0</v>
      </c>
      <c r="R440" t="s">
        <v>458</v>
      </c>
    </row>
    <row r="441" spans="1:18">
      <c r="A441" t="s">
        <v>1078</v>
      </c>
      <c r="B441" t="s">
        <v>459</v>
      </c>
      <c r="C441" t="s">
        <v>460</v>
      </c>
      <c r="D441" t="s">
        <v>33</v>
      </c>
      <c r="E441" t="s">
        <v>243</v>
      </c>
      <c r="F441" s="1">
        <v>42848</v>
      </c>
      <c r="G441" t="s">
        <v>1079</v>
      </c>
      <c r="H441" t="s">
        <v>1080</v>
      </c>
      <c r="I441" s="2" t="s">
        <v>244</v>
      </c>
      <c r="J441" t="s">
        <v>245</v>
      </c>
      <c r="K441">
        <v>52</v>
      </c>
      <c r="L441">
        <v>0</v>
      </c>
      <c r="M441">
        <v>0</v>
      </c>
      <c r="N441">
        <v>0</v>
      </c>
      <c r="O441">
        <v>15</v>
      </c>
      <c r="P441">
        <v>67</v>
      </c>
      <c r="Q441">
        <v>0</v>
      </c>
      <c r="R441" t="s">
        <v>461</v>
      </c>
    </row>
    <row r="442" spans="1:18">
      <c r="A442" t="s">
        <v>1078</v>
      </c>
      <c r="B442" t="s">
        <v>1114</v>
      </c>
      <c r="C442" t="s">
        <v>1115</v>
      </c>
      <c r="D442" t="s">
        <v>1116</v>
      </c>
      <c r="E442" t="s">
        <v>255</v>
      </c>
      <c r="F442" s="1">
        <v>42848</v>
      </c>
      <c r="G442" t="s">
        <v>1079</v>
      </c>
      <c r="H442" t="s">
        <v>1080</v>
      </c>
      <c r="I442" s="2" t="s">
        <v>256</v>
      </c>
      <c r="J442" t="s">
        <v>257</v>
      </c>
      <c r="K442">
        <v>0</v>
      </c>
      <c r="L442">
        <v>56</v>
      </c>
      <c r="M442">
        <v>0</v>
      </c>
      <c r="N442">
        <v>0</v>
      </c>
      <c r="O442">
        <v>56</v>
      </c>
      <c r="P442">
        <v>56</v>
      </c>
      <c r="Q442">
        <v>1</v>
      </c>
      <c r="R442" t="s">
        <v>1117</v>
      </c>
    </row>
    <row r="443" spans="1:18">
      <c r="A443" t="s">
        <v>1078</v>
      </c>
      <c r="B443" t="s">
        <v>462</v>
      </c>
      <c r="C443" t="s">
        <v>463</v>
      </c>
      <c r="D443" t="s">
        <v>144</v>
      </c>
      <c r="E443" t="s">
        <v>255</v>
      </c>
      <c r="F443" s="1">
        <v>42848</v>
      </c>
      <c r="G443" t="s">
        <v>1079</v>
      </c>
      <c r="H443" t="s">
        <v>1080</v>
      </c>
      <c r="I443" s="2" t="s">
        <v>256</v>
      </c>
      <c r="J443" t="s">
        <v>257</v>
      </c>
      <c r="K443">
        <v>44</v>
      </c>
      <c r="L443">
        <v>0</v>
      </c>
      <c r="M443">
        <v>0</v>
      </c>
      <c r="N443">
        <v>0</v>
      </c>
      <c r="O443">
        <v>15</v>
      </c>
      <c r="P443">
        <v>59</v>
      </c>
      <c r="Q443">
        <v>0</v>
      </c>
      <c r="R443" t="s">
        <v>464</v>
      </c>
    </row>
    <row r="444" spans="1:18">
      <c r="A444" t="s">
        <v>1078</v>
      </c>
      <c r="B444" t="s">
        <v>465</v>
      </c>
      <c r="C444" t="s">
        <v>466</v>
      </c>
      <c r="D444" t="s">
        <v>467</v>
      </c>
      <c r="E444" t="s">
        <v>255</v>
      </c>
      <c r="F444" s="1">
        <v>42848</v>
      </c>
      <c r="G444" t="s">
        <v>1079</v>
      </c>
      <c r="H444" t="s">
        <v>1080</v>
      </c>
      <c r="I444" s="2" t="s">
        <v>256</v>
      </c>
      <c r="J444" t="s">
        <v>257</v>
      </c>
      <c r="K444">
        <v>44</v>
      </c>
      <c r="L444">
        <v>0</v>
      </c>
      <c r="M444">
        <v>0</v>
      </c>
      <c r="N444">
        <v>0</v>
      </c>
      <c r="O444">
        <v>15</v>
      </c>
      <c r="P444">
        <v>59</v>
      </c>
      <c r="Q444">
        <v>0</v>
      </c>
      <c r="R444" t="s">
        <v>468</v>
      </c>
    </row>
    <row r="445" spans="1:18">
      <c r="A445" t="s">
        <v>1078</v>
      </c>
      <c r="B445" t="s">
        <v>1118</v>
      </c>
      <c r="C445" t="s">
        <v>208</v>
      </c>
      <c r="D445" t="s">
        <v>333</v>
      </c>
      <c r="E445" t="s">
        <v>480</v>
      </c>
      <c r="F445" s="1">
        <v>42848</v>
      </c>
      <c r="G445" t="s">
        <v>1079</v>
      </c>
      <c r="H445" t="s">
        <v>1080</v>
      </c>
      <c r="I445" s="2" t="s">
        <v>481</v>
      </c>
      <c r="J445" t="s">
        <v>238</v>
      </c>
      <c r="K445">
        <v>0</v>
      </c>
      <c r="L445">
        <v>0</v>
      </c>
      <c r="M445">
        <v>116</v>
      </c>
      <c r="N445">
        <v>0</v>
      </c>
      <c r="O445">
        <v>116</v>
      </c>
      <c r="P445">
        <v>116</v>
      </c>
      <c r="Q445">
        <v>2</v>
      </c>
      <c r="R445" t="s">
        <v>1119</v>
      </c>
    </row>
    <row r="446" spans="1:18">
      <c r="A446" t="s">
        <v>1078</v>
      </c>
      <c r="B446" t="s">
        <v>1120</v>
      </c>
      <c r="C446" t="s">
        <v>1121</v>
      </c>
      <c r="D446" t="s">
        <v>1122</v>
      </c>
      <c r="E446" t="s">
        <v>480</v>
      </c>
      <c r="F446" s="1">
        <v>42848</v>
      </c>
      <c r="G446" t="s">
        <v>1079</v>
      </c>
      <c r="H446" t="s">
        <v>1080</v>
      </c>
      <c r="I446" s="2" t="s">
        <v>481</v>
      </c>
      <c r="J446" t="s">
        <v>238</v>
      </c>
      <c r="K446">
        <v>0</v>
      </c>
      <c r="L446">
        <v>0</v>
      </c>
      <c r="M446">
        <v>116</v>
      </c>
      <c r="N446">
        <v>0</v>
      </c>
      <c r="O446">
        <v>116</v>
      </c>
      <c r="P446">
        <v>116</v>
      </c>
      <c r="Q446">
        <v>2</v>
      </c>
      <c r="R446" t="s">
        <v>1123</v>
      </c>
    </row>
    <row r="447" spans="1:18">
      <c r="A447" t="s">
        <v>1078</v>
      </c>
      <c r="B447" t="s">
        <v>486</v>
      </c>
      <c r="C447" t="s">
        <v>95</v>
      </c>
      <c r="D447" t="s">
        <v>96</v>
      </c>
      <c r="E447" t="s">
        <v>480</v>
      </c>
      <c r="F447" s="1">
        <v>42848</v>
      </c>
      <c r="G447" t="s">
        <v>1079</v>
      </c>
      <c r="H447" t="s">
        <v>1080</v>
      </c>
      <c r="I447" s="2" t="s">
        <v>481</v>
      </c>
      <c r="J447" t="s">
        <v>238</v>
      </c>
      <c r="K447">
        <v>0</v>
      </c>
      <c r="L447">
        <v>0</v>
      </c>
      <c r="M447">
        <v>116</v>
      </c>
      <c r="N447">
        <v>0</v>
      </c>
      <c r="O447">
        <v>116</v>
      </c>
      <c r="P447">
        <v>116</v>
      </c>
      <c r="Q447">
        <v>2</v>
      </c>
      <c r="R447" t="s">
        <v>487</v>
      </c>
    </row>
    <row r="448" spans="1:18">
      <c r="A448" t="s">
        <v>1078</v>
      </c>
      <c r="B448" t="s">
        <v>1124</v>
      </c>
      <c r="C448" t="s">
        <v>1125</v>
      </c>
      <c r="D448" t="s">
        <v>130</v>
      </c>
      <c r="E448" t="s">
        <v>480</v>
      </c>
      <c r="F448" s="1">
        <v>42848</v>
      </c>
      <c r="G448" t="s">
        <v>1079</v>
      </c>
      <c r="H448" t="s">
        <v>1080</v>
      </c>
      <c r="I448" s="2" t="s">
        <v>481</v>
      </c>
      <c r="J448" t="s">
        <v>238</v>
      </c>
      <c r="K448">
        <v>0</v>
      </c>
      <c r="L448">
        <v>0</v>
      </c>
      <c r="M448">
        <v>116</v>
      </c>
      <c r="N448">
        <v>0</v>
      </c>
      <c r="O448">
        <v>116</v>
      </c>
      <c r="P448">
        <v>116</v>
      </c>
      <c r="Q448">
        <v>2</v>
      </c>
      <c r="R448" t="s">
        <v>1126</v>
      </c>
    </row>
    <row r="449" spans="1:18">
      <c r="A449" t="s">
        <v>1078</v>
      </c>
      <c r="B449" t="s">
        <v>1127</v>
      </c>
      <c r="C449" t="s">
        <v>1128</v>
      </c>
      <c r="D449" t="s">
        <v>128</v>
      </c>
      <c r="E449" t="s">
        <v>480</v>
      </c>
      <c r="F449" s="1">
        <v>42848</v>
      </c>
      <c r="G449" t="s">
        <v>1079</v>
      </c>
      <c r="H449" t="s">
        <v>1080</v>
      </c>
      <c r="I449" s="2" t="s">
        <v>481</v>
      </c>
      <c r="J449" t="s">
        <v>238</v>
      </c>
      <c r="K449">
        <v>0</v>
      </c>
      <c r="L449">
        <v>0</v>
      </c>
      <c r="M449">
        <v>116</v>
      </c>
      <c r="N449">
        <v>0</v>
      </c>
      <c r="O449">
        <v>116</v>
      </c>
      <c r="P449">
        <v>116</v>
      </c>
      <c r="Q449">
        <v>2</v>
      </c>
      <c r="R449" t="s">
        <v>1129</v>
      </c>
    </row>
    <row r="450" spans="1:18">
      <c r="A450" t="s">
        <v>1078</v>
      </c>
      <c r="B450" t="s">
        <v>491</v>
      </c>
      <c r="C450" t="s">
        <v>489</v>
      </c>
      <c r="D450" t="s">
        <v>492</v>
      </c>
      <c r="E450" t="s">
        <v>480</v>
      </c>
      <c r="F450" s="1">
        <v>42848</v>
      </c>
      <c r="G450" t="s">
        <v>1079</v>
      </c>
      <c r="H450" t="s">
        <v>1080</v>
      </c>
      <c r="I450" s="2" t="s">
        <v>481</v>
      </c>
      <c r="J450" t="s">
        <v>238</v>
      </c>
      <c r="K450">
        <v>0</v>
      </c>
      <c r="L450">
        <v>0</v>
      </c>
      <c r="M450">
        <v>116</v>
      </c>
      <c r="N450">
        <v>0</v>
      </c>
      <c r="O450">
        <v>116</v>
      </c>
      <c r="P450">
        <v>116</v>
      </c>
      <c r="Q450">
        <v>2</v>
      </c>
      <c r="R450" t="s">
        <v>493</v>
      </c>
    </row>
    <row r="451" spans="1:18">
      <c r="A451" t="s">
        <v>1078</v>
      </c>
      <c r="B451" t="s">
        <v>1130</v>
      </c>
      <c r="C451" t="s">
        <v>1131</v>
      </c>
      <c r="D451" t="s">
        <v>130</v>
      </c>
      <c r="E451" t="s">
        <v>480</v>
      </c>
      <c r="F451" s="1">
        <v>42848</v>
      </c>
      <c r="G451" t="s">
        <v>1079</v>
      </c>
      <c r="H451" t="s">
        <v>1080</v>
      </c>
      <c r="I451" s="2" t="s">
        <v>481</v>
      </c>
      <c r="J451" t="s">
        <v>238</v>
      </c>
      <c r="K451">
        <v>0</v>
      </c>
      <c r="L451">
        <v>0</v>
      </c>
      <c r="M451">
        <v>116</v>
      </c>
      <c r="N451">
        <v>0</v>
      </c>
      <c r="O451">
        <v>116</v>
      </c>
      <c r="P451">
        <v>116</v>
      </c>
      <c r="Q451">
        <v>2</v>
      </c>
      <c r="R451" t="s">
        <v>1132</v>
      </c>
    </row>
    <row r="452" spans="1:18">
      <c r="A452" t="s">
        <v>1078</v>
      </c>
      <c r="B452" t="s">
        <v>1133</v>
      </c>
      <c r="C452" t="s">
        <v>1134</v>
      </c>
      <c r="D452" t="s">
        <v>739</v>
      </c>
      <c r="E452" t="s">
        <v>255</v>
      </c>
      <c r="F452" s="1">
        <v>42848</v>
      </c>
      <c r="G452" t="s">
        <v>1079</v>
      </c>
      <c r="H452" t="s">
        <v>1080</v>
      </c>
      <c r="I452" s="2" t="s">
        <v>256</v>
      </c>
      <c r="J452" t="s">
        <v>257</v>
      </c>
      <c r="K452">
        <v>0</v>
      </c>
      <c r="L452">
        <v>56</v>
      </c>
      <c r="M452">
        <v>0</v>
      </c>
      <c r="N452">
        <v>0</v>
      </c>
      <c r="O452">
        <v>56</v>
      </c>
      <c r="P452">
        <v>56</v>
      </c>
      <c r="Q452">
        <v>1</v>
      </c>
      <c r="R452" t="s">
        <v>1135</v>
      </c>
    </row>
    <row r="453" spans="1:18">
      <c r="A453" t="s">
        <v>1078</v>
      </c>
      <c r="B453" t="s">
        <v>527</v>
      </c>
      <c r="C453" t="s">
        <v>528</v>
      </c>
      <c r="D453" t="s">
        <v>158</v>
      </c>
      <c r="E453" t="s">
        <v>255</v>
      </c>
      <c r="F453" s="1">
        <v>42848</v>
      </c>
      <c r="G453" t="s">
        <v>1079</v>
      </c>
      <c r="H453" t="s">
        <v>1080</v>
      </c>
      <c r="I453" s="2" t="s">
        <v>256</v>
      </c>
      <c r="J453" t="s">
        <v>257</v>
      </c>
      <c r="K453">
        <v>44</v>
      </c>
      <c r="L453">
        <v>0</v>
      </c>
      <c r="M453">
        <v>0</v>
      </c>
      <c r="N453">
        <v>0</v>
      </c>
      <c r="O453">
        <v>15</v>
      </c>
      <c r="P453">
        <v>59</v>
      </c>
      <c r="Q453">
        <v>0</v>
      </c>
      <c r="R453" t="s">
        <v>529</v>
      </c>
    </row>
    <row r="454" spans="1:18">
      <c r="A454" t="s">
        <v>1078</v>
      </c>
      <c r="B454" t="s">
        <v>530</v>
      </c>
      <c r="C454" t="s">
        <v>531</v>
      </c>
      <c r="D454" t="s">
        <v>532</v>
      </c>
      <c r="E454" t="s">
        <v>255</v>
      </c>
      <c r="F454" s="1">
        <v>42848</v>
      </c>
      <c r="G454" t="s">
        <v>1079</v>
      </c>
      <c r="H454" t="s">
        <v>1080</v>
      </c>
      <c r="I454" s="2" t="s">
        <v>256</v>
      </c>
      <c r="J454" t="s">
        <v>257</v>
      </c>
      <c r="K454">
        <v>0</v>
      </c>
      <c r="L454">
        <v>56</v>
      </c>
      <c r="M454">
        <v>0</v>
      </c>
      <c r="N454">
        <v>0</v>
      </c>
      <c r="O454">
        <v>56</v>
      </c>
      <c r="P454">
        <v>56</v>
      </c>
      <c r="Q454">
        <v>1</v>
      </c>
      <c r="R454" t="s">
        <v>533</v>
      </c>
    </row>
    <row r="455" spans="1:18">
      <c r="A455" t="s">
        <v>1078</v>
      </c>
      <c r="B455" t="s">
        <v>1136</v>
      </c>
      <c r="C455" t="s">
        <v>1137</v>
      </c>
      <c r="D455" t="s">
        <v>1138</v>
      </c>
      <c r="E455" t="s">
        <v>255</v>
      </c>
      <c r="F455" s="1">
        <v>42848</v>
      </c>
      <c r="G455" t="s">
        <v>1079</v>
      </c>
      <c r="H455" t="s">
        <v>1080</v>
      </c>
      <c r="I455" s="2" t="s">
        <v>256</v>
      </c>
      <c r="J455" t="s">
        <v>257</v>
      </c>
      <c r="K455">
        <v>0</v>
      </c>
      <c r="L455">
        <v>56</v>
      </c>
      <c r="M455">
        <v>0</v>
      </c>
      <c r="N455">
        <v>0</v>
      </c>
      <c r="O455">
        <v>56</v>
      </c>
      <c r="P455">
        <v>56</v>
      </c>
      <c r="Q455">
        <v>1</v>
      </c>
      <c r="R455" t="s">
        <v>1139</v>
      </c>
    </row>
    <row r="456" spans="1:18">
      <c r="A456" t="s">
        <v>1078</v>
      </c>
      <c r="B456" t="s">
        <v>1140</v>
      </c>
      <c r="C456" t="s">
        <v>1141</v>
      </c>
      <c r="D456" t="s">
        <v>158</v>
      </c>
      <c r="E456" t="s">
        <v>236</v>
      </c>
      <c r="F456" s="1">
        <v>42848</v>
      </c>
      <c r="G456" t="s">
        <v>1079</v>
      </c>
      <c r="H456" t="s">
        <v>1080</v>
      </c>
      <c r="I456" s="2" t="s">
        <v>237</v>
      </c>
      <c r="J456" t="s">
        <v>238</v>
      </c>
      <c r="K456">
        <v>0</v>
      </c>
      <c r="L456">
        <v>0</v>
      </c>
      <c r="M456">
        <v>116</v>
      </c>
      <c r="N456">
        <v>0</v>
      </c>
      <c r="O456">
        <v>116</v>
      </c>
      <c r="P456">
        <v>116</v>
      </c>
      <c r="Q456">
        <v>2</v>
      </c>
      <c r="R456" t="s">
        <v>1142</v>
      </c>
    </row>
    <row r="457" spans="1:18">
      <c r="A457" t="s">
        <v>1078</v>
      </c>
      <c r="B457" t="s">
        <v>537</v>
      </c>
      <c r="C457" t="s">
        <v>538</v>
      </c>
      <c r="D457" t="s">
        <v>333</v>
      </c>
      <c r="E457" t="s">
        <v>300</v>
      </c>
      <c r="F457" s="1">
        <v>42848</v>
      </c>
      <c r="G457" t="s">
        <v>1079</v>
      </c>
      <c r="H457" t="s">
        <v>1080</v>
      </c>
      <c r="I457" s="2" t="s">
        <v>301</v>
      </c>
      <c r="J457" t="s">
        <v>238</v>
      </c>
      <c r="K457">
        <v>0</v>
      </c>
      <c r="L457">
        <v>0</v>
      </c>
      <c r="M457">
        <v>116</v>
      </c>
      <c r="N457">
        <v>0</v>
      </c>
      <c r="O457">
        <v>116</v>
      </c>
      <c r="P457">
        <v>116</v>
      </c>
      <c r="Q457">
        <v>2</v>
      </c>
      <c r="R457" t="s">
        <v>539</v>
      </c>
    </row>
    <row r="458" spans="1:18">
      <c r="A458" t="s">
        <v>1078</v>
      </c>
      <c r="B458" t="s">
        <v>544</v>
      </c>
      <c r="C458" t="s">
        <v>545</v>
      </c>
      <c r="D458" t="s">
        <v>66</v>
      </c>
      <c r="E458" t="s">
        <v>300</v>
      </c>
      <c r="F458" s="1">
        <v>42848</v>
      </c>
      <c r="G458" t="s">
        <v>1079</v>
      </c>
      <c r="H458" t="s">
        <v>1080</v>
      </c>
      <c r="I458" s="2" t="s">
        <v>301</v>
      </c>
      <c r="J458" t="s">
        <v>238</v>
      </c>
      <c r="K458">
        <v>0</v>
      </c>
      <c r="L458">
        <v>0</v>
      </c>
      <c r="M458">
        <v>116</v>
      </c>
      <c r="N458">
        <v>0</v>
      </c>
      <c r="O458">
        <v>116</v>
      </c>
      <c r="P458">
        <v>116</v>
      </c>
      <c r="Q458">
        <v>2</v>
      </c>
      <c r="R458" t="s">
        <v>546</v>
      </c>
    </row>
    <row r="459" spans="1:18">
      <c r="A459" t="s">
        <v>1078</v>
      </c>
      <c r="B459" t="s">
        <v>1143</v>
      </c>
      <c r="C459" t="s">
        <v>134</v>
      </c>
      <c r="D459" t="s">
        <v>127</v>
      </c>
      <c r="E459" t="s">
        <v>549</v>
      </c>
      <c r="F459" s="1">
        <v>42848</v>
      </c>
      <c r="G459" t="s">
        <v>1079</v>
      </c>
      <c r="H459" t="s">
        <v>1080</v>
      </c>
      <c r="I459" s="2" t="s">
        <v>550</v>
      </c>
      <c r="J459" t="s">
        <v>551</v>
      </c>
      <c r="K459">
        <v>96</v>
      </c>
      <c r="L459">
        <v>0</v>
      </c>
      <c r="M459">
        <v>0</v>
      </c>
      <c r="N459">
        <v>0</v>
      </c>
      <c r="O459">
        <v>15</v>
      </c>
      <c r="P459">
        <v>111</v>
      </c>
      <c r="Q459">
        <v>0</v>
      </c>
      <c r="R459" t="s">
        <v>1144</v>
      </c>
    </row>
    <row r="460" spans="1:18">
      <c r="A460" t="s">
        <v>1078</v>
      </c>
      <c r="B460" t="s">
        <v>1145</v>
      </c>
      <c r="C460" t="s">
        <v>1146</v>
      </c>
      <c r="D460" t="s">
        <v>175</v>
      </c>
      <c r="E460" t="s">
        <v>549</v>
      </c>
      <c r="F460" s="1">
        <v>42848</v>
      </c>
      <c r="G460" t="s">
        <v>1079</v>
      </c>
      <c r="H460" t="s">
        <v>1080</v>
      </c>
      <c r="I460" s="2" t="s">
        <v>550</v>
      </c>
      <c r="J460" t="s">
        <v>551</v>
      </c>
      <c r="K460">
        <v>96</v>
      </c>
      <c r="L460">
        <v>0</v>
      </c>
      <c r="M460">
        <v>0</v>
      </c>
      <c r="N460">
        <v>0</v>
      </c>
      <c r="O460">
        <v>15</v>
      </c>
      <c r="P460">
        <v>111</v>
      </c>
      <c r="Q460">
        <v>0</v>
      </c>
      <c r="R460" t="s">
        <v>1147</v>
      </c>
    </row>
    <row r="461" spans="1:18">
      <c r="A461" t="s">
        <v>1078</v>
      </c>
      <c r="B461" t="s">
        <v>553</v>
      </c>
      <c r="C461" t="s">
        <v>554</v>
      </c>
      <c r="D461" t="s">
        <v>555</v>
      </c>
      <c r="E461" t="s">
        <v>425</v>
      </c>
      <c r="F461" s="1">
        <v>42848</v>
      </c>
      <c r="G461" t="s">
        <v>1079</v>
      </c>
      <c r="H461" t="s">
        <v>1080</v>
      </c>
      <c r="I461" s="2" t="s">
        <v>426</v>
      </c>
      <c r="J461" t="s">
        <v>238</v>
      </c>
      <c r="K461">
        <v>0</v>
      </c>
      <c r="L461">
        <v>56</v>
      </c>
      <c r="M461">
        <v>0</v>
      </c>
      <c r="N461">
        <v>0</v>
      </c>
      <c r="O461">
        <v>56</v>
      </c>
      <c r="P461">
        <v>56</v>
      </c>
      <c r="Q461">
        <v>1</v>
      </c>
      <c r="R461" t="s">
        <v>556</v>
      </c>
    </row>
    <row r="462" spans="1:18">
      <c r="A462" t="s">
        <v>1078</v>
      </c>
      <c r="B462" t="s">
        <v>1148</v>
      </c>
      <c r="C462" t="s">
        <v>1149</v>
      </c>
      <c r="D462" t="s">
        <v>1150</v>
      </c>
      <c r="E462" t="s">
        <v>425</v>
      </c>
      <c r="F462" s="1">
        <v>42848</v>
      </c>
      <c r="G462" t="s">
        <v>1079</v>
      </c>
      <c r="H462" t="s">
        <v>1080</v>
      </c>
      <c r="I462" s="2" t="s">
        <v>426</v>
      </c>
      <c r="J462" t="s">
        <v>238</v>
      </c>
      <c r="K462">
        <v>0</v>
      </c>
      <c r="L462">
        <v>0</v>
      </c>
      <c r="M462">
        <v>0</v>
      </c>
      <c r="N462">
        <v>0</v>
      </c>
      <c r="O462">
        <v>15</v>
      </c>
      <c r="P462">
        <v>15</v>
      </c>
      <c r="Q462">
        <v>0</v>
      </c>
      <c r="R462" t="s">
        <v>626</v>
      </c>
    </row>
    <row r="463" spans="1:18">
      <c r="A463" t="s">
        <v>1078</v>
      </c>
      <c r="B463" t="s">
        <v>560</v>
      </c>
      <c r="C463" t="s">
        <v>561</v>
      </c>
      <c r="D463" t="s">
        <v>562</v>
      </c>
      <c r="E463" t="s">
        <v>563</v>
      </c>
      <c r="F463" s="1">
        <v>42848</v>
      </c>
      <c r="G463" t="s">
        <v>1079</v>
      </c>
      <c r="H463" t="s">
        <v>1080</v>
      </c>
      <c r="I463" s="2" t="s">
        <v>564</v>
      </c>
      <c r="J463" t="s">
        <v>238</v>
      </c>
      <c r="K463">
        <v>0</v>
      </c>
      <c r="L463">
        <v>56</v>
      </c>
      <c r="M463">
        <v>0</v>
      </c>
      <c r="N463">
        <v>0</v>
      </c>
      <c r="O463">
        <v>56</v>
      </c>
      <c r="P463">
        <v>56</v>
      </c>
      <c r="Q463">
        <v>1</v>
      </c>
      <c r="R463" t="s">
        <v>565</v>
      </c>
    </row>
    <row r="464" spans="1:18">
      <c r="A464" t="s">
        <v>1078</v>
      </c>
      <c r="B464" t="s">
        <v>1151</v>
      </c>
      <c r="C464" t="s">
        <v>1152</v>
      </c>
      <c r="D464" t="s">
        <v>268</v>
      </c>
      <c r="E464" t="s">
        <v>569</v>
      </c>
      <c r="F464" s="1">
        <v>42848</v>
      </c>
      <c r="G464" t="s">
        <v>1079</v>
      </c>
      <c r="H464" t="s">
        <v>1080</v>
      </c>
      <c r="I464" s="2" t="s">
        <v>570</v>
      </c>
      <c r="J464" t="s">
        <v>238</v>
      </c>
      <c r="K464">
        <v>0</v>
      </c>
      <c r="L464">
        <v>0</v>
      </c>
      <c r="M464">
        <v>116</v>
      </c>
      <c r="N464">
        <v>0</v>
      </c>
      <c r="O464">
        <v>116</v>
      </c>
      <c r="P464">
        <v>116</v>
      </c>
      <c r="Q464">
        <v>2</v>
      </c>
      <c r="R464" t="s">
        <v>976</v>
      </c>
    </row>
    <row r="465" spans="1:18">
      <c r="A465" t="s">
        <v>1078</v>
      </c>
      <c r="B465" t="s">
        <v>566</v>
      </c>
      <c r="C465" t="s">
        <v>567</v>
      </c>
      <c r="D465" t="s">
        <v>568</v>
      </c>
      <c r="E465" t="s">
        <v>569</v>
      </c>
      <c r="F465" s="1">
        <v>42848</v>
      </c>
      <c r="G465" t="s">
        <v>1079</v>
      </c>
      <c r="H465" t="s">
        <v>1080</v>
      </c>
      <c r="I465" s="2" t="s">
        <v>570</v>
      </c>
      <c r="J465" t="s">
        <v>238</v>
      </c>
      <c r="K465">
        <v>0</v>
      </c>
      <c r="L465">
        <v>0</v>
      </c>
      <c r="M465">
        <v>56</v>
      </c>
      <c r="N465">
        <v>0</v>
      </c>
      <c r="O465">
        <v>56</v>
      </c>
      <c r="P465">
        <v>56</v>
      </c>
      <c r="Q465">
        <v>1</v>
      </c>
      <c r="R465" t="s">
        <v>571</v>
      </c>
    </row>
    <row r="466" spans="1:18">
      <c r="A466" t="s">
        <v>1078</v>
      </c>
      <c r="B466" t="s">
        <v>572</v>
      </c>
      <c r="C466" t="s">
        <v>567</v>
      </c>
      <c r="D466" t="s">
        <v>283</v>
      </c>
      <c r="E466" t="s">
        <v>569</v>
      </c>
      <c r="F466" s="1">
        <v>42848</v>
      </c>
      <c r="G466" t="s">
        <v>1079</v>
      </c>
      <c r="H466" t="s">
        <v>1080</v>
      </c>
      <c r="I466" s="2" t="s">
        <v>570</v>
      </c>
      <c r="J466" t="s">
        <v>238</v>
      </c>
      <c r="K466">
        <v>0</v>
      </c>
      <c r="L466">
        <v>0</v>
      </c>
      <c r="M466">
        <v>116</v>
      </c>
      <c r="N466">
        <v>0</v>
      </c>
      <c r="O466">
        <v>116</v>
      </c>
      <c r="P466">
        <v>116</v>
      </c>
      <c r="Q466">
        <v>2</v>
      </c>
      <c r="R466" t="s">
        <v>573</v>
      </c>
    </row>
    <row r="467" spans="1:18">
      <c r="A467" t="s">
        <v>1078</v>
      </c>
      <c r="B467" t="s">
        <v>574</v>
      </c>
      <c r="C467" t="s">
        <v>575</v>
      </c>
      <c r="D467" t="s">
        <v>108</v>
      </c>
      <c r="E467" t="s">
        <v>569</v>
      </c>
      <c r="F467" s="1">
        <v>42848</v>
      </c>
      <c r="G467" t="s">
        <v>1079</v>
      </c>
      <c r="H467" t="s">
        <v>1080</v>
      </c>
      <c r="I467" s="2" t="s">
        <v>570</v>
      </c>
      <c r="J467" t="s">
        <v>238</v>
      </c>
      <c r="K467">
        <v>0</v>
      </c>
      <c r="L467">
        <v>0</v>
      </c>
      <c r="M467">
        <v>116</v>
      </c>
      <c r="N467">
        <v>0</v>
      </c>
      <c r="O467">
        <v>116</v>
      </c>
      <c r="P467">
        <v>116</v>
      </c>
      <c r="Q467">
        <v>2</v>
      </c>
      <c r="R467" t="s">
        <v>576</v>
      </c>
    </row>
    <row r="468" spans="1:18">
      <c r="A468" t="s">
        <v>1078</v>
      </c>
      <c r="B468" t="s">
        <v>577</v>
      </c>
      <c r="C468" t="s">
        <v>578</v>
      </c>
      <c r="D468" t="s">
        <v>579</v>
      </c>
      <c r="E468" t="s">
        <v>569</v>
      </c>
      <c r="F468" s="1">
        <v>42848</v>
      </c>
      <c r="G468" t="s">
        <v>1079</v>
      </c>
      <c r="H468" t="s">
        <v>1080</v>
      </c>
      <c r="I468" s="2" t="s">
        <v>570</v>
      </c>
      <c r="J468" t="s">
        <v>238</v>
      </c>
      <c r="K468">
        <v>0</v>
      </c>
      <c r="L468">
        <v>0</v>
      </c>
      <c r="M468">
        <v>116</v>
      </c>
      <c r="N468">
        <v>0</v>
      </c>
      <c r="O468">
        <v>116</v>
      </c>
      <c r="P468">
        <v>116</v>
      </c>
      <c r="Q468">
        <v>2</v>
      </c>
      <c r="R468" t="s">
        <v>580</v>
      </c>
    </row>
    <row r="469" spans="1:18">
      <c r="A469" t="s">
        <v>1078</v>
      </c>
      <c r="B469" t="s">
        <v>581</v>
      </c>
      <c r="C469" t="s">
        <v>582</v>
      </c>
      <c r="D469" t="s">
        <v>119</v>
      </c>
      <c r="E469" t="s">
        <v>569</v>
      </c>
      <c r="F469" s="1">
        <v>42848</v>
      </c>
      <c r="G469" t="s">
        <v>1079</v>
      </c>
      <c r="H469" t="s">
        <v>1080</v>
      </c>
      <c r="I469" s="2" t="s">
        <v>570</v>
      </c>
      <c r="J469" t="s">
        <v>238</v>
      </c>
      <c r="K469">
        <v>0</v>
      </c>
      <c r="L469">
        <v>0</v>
      </c>
      <c r="M469">
        <v>116</v>
      </c>
      <c r="N469">
        <v>0</v>
      </c>
      <c r="O469">
        <v>116</v>
      </c>
      <c r="P469">
        <v>116</v>
      </c>
      <c r="Q469">
        <v>2</v>
      </c>
      <c r="R469" t="s">
        <v>583</v>
      </c>
    </row>
    <row r="470" spans="1:18">
      <c r="A470" t="s">
        <v>1078</v>
      </c>
      <c r="B470" t="s">
        <v>584</v>
      </c>
      <c r="C470" t="s">
        <v>585</v>
      </c>
      <c r="D470" t="s">
        <v>268</v>
      </c>
      <c r="E470" t="s">
        <v>569</v>
      </c>
      <c r="F470" s="1">
        <v>42848</v>
      </c>
      <c r="G470" t="s">
        <v>1079</v>
      </c>
      <c r="H470" t="s">
        <v>1080</v>
      </c>
      <c r="I470" s="2" t="s">
        <v>570</v>
      </c>
      <c r="J470" t="s">
        <v>238</v>
      </c>
      <c r="K470">
        <v>0</v>
      </c>
      <c r="L470">
        <v>0</v>
      </c>
      <c r="M470">
        <v>116</v>
      </c>
      <c r="N470">
        <v>0</v>
      </c>
      <c r="O470">
        <v>116</v>
      </c>
      <c r="P470">
        <v>116</v>
      </c>
      <c r="Q470">
        <v>2</v>
      </c>
      <c r="R470" t="s">
        <v>586</v>
      </c>
    </row>
    <row r="471" spans="1:18">
      <c r="A471" t="s">
        <v>1078</v>
      </c>
      <c r="B471" t="s">
        <v>587</v>
      </c>
      <c r="C471" t="s">
        <v>588</v>
      </c>
      <c r="D471" t="s">
        <v>589</v>
      </c>
      <c r="E471" t="s">
        <v>569</v>
      </c>
      <c r="F471" s="1">
        <v>42848</v>
      </c>
      <c r="G471" t="s">
        <v>1079</v>
      </c>
      <c r="H471" t="s">
        <v>1080</v>
      </c>
      <c r="I471" s="2" t="s">
        <v>570</v>
      </c>
      <c r="J471" t="s">
        <v>238</v>
      </c>
      <c r="K471">
        <v>0</v>
      </c>
      <c r="L471">
        <v>56</v>
      </c>
      <c r="M471">
        <v>0</v>
      </c>
      <c r="N471">
        <v>0</v>
      </c>
      <c r="O471">
        <v>56</v>
      </c>
      <c r="P471">
        <v>56</v>
      </c>
      <c r="Q471">
        <v>1</v>
      </c>
      <c r="R471" t="s">
        <v>590</v>
      </c>
    </row>
    <row r="472" spans="1:18">
      <c r="A472" t="s">
        <v>1078</v>
      </c>
      <c r="B472" t="s">
        <v>591</v>
      </c>
      <c r="C472" t="s">
        <v>592</v>
      </c>
      <c r="D472" t="s">
        <v>289</v>
      </c>
      <c r="E472" t="s">
        <v>569</v>
      </c>
      <c r="F472" s="1">
        <v>42848</v>
      </c>
      <c r="G472" t="s">
        <v>1079</v>
      </c>
      <c r="H472" t="s">
        <v>1080</v>
      </c>
      <c r="I472" s="2" t="s">
        <v>570</v>
      </c>
      <c r="J472" t="s">
        <v>238</v>
      </c>
      <c r="K472">
        <v>0</v>
      </c>
      <c r="L472">
        <v>56</v>
      </c>
      <c r="M472">
        <v>0</v>
      </c>
      <c r="N472">
        <v>0</v>
      </c>
      <c r="O472">
        <v>56</v>
      </c>
      <c r="P472">
        <v>56</v>
      </c>
      <c r="Q472">
        <v>1</v>
      </c>
      <c r="R472" t="s">
        <v>593</v>
      </c>
    </row>
    <row r="473" spans="1:18">
      <c r="A473" t="s">
        <v>1078</v>
      </c>
      <c r="B473" t="s">
        <v>982</v>
      </c>
      <c r="C473" t="s">
        <v>592</v>
      </c>
      <c r="D473" t="s">
        <v>128</v>
      </c>
      <c r="E473" t="s">
        <v>569</v>
      </c>
      <c r="F473" s="1">
        <v>42848</v>
      </c>
      <c r="G473" t="s">
        <v>1079</v>
      </c>
      <c r="H473" t="s">
        <v>1080</v>
      </c>
      <c r="I473" s="2" t="s">
        <v>570</v>
      </c>
      <c r="J473" t="s">
        <v>238</v>
      </c>
      <c r="K473">
        <v>0</v>
      </c>
      <c r="L473">
        <v>0</v>
      </c>
      <c r="M473">
        <v>116</v>
      </c>
      <c r="N473">
        <v>0</v>
      </c>
      <c r="O473">
        <v>116</v>
      </c>
      <c r="P473">
        <v>116</v>
      </c>
      <c r="Q473">
        <v>2</v>
      </c>
      <c r="R473" t="s">
        <v>983</v>
      </c>
    </row>
    <row r="474" spans="1:18">
      <c r="A474" t="s">
        <v>1078</v>
      </c>
      <c r="B474" t="s">
        <v>594</v>
      </c>
      <c r="C474" t="s">
        <v>595</v>
      </c>
      <c r="D474" t="s">
        <v>175</v>
      </c>
      <c r="E474" t="s">
        <v>569</v>
      </c>
      <c r="F474" s="1">
        <v>42848</v>
      </c>
      <c r="G474" t="s">
        <v>1079</v>
      </c>
      <c r="H474" t="s">
        <v>1080</v>
      </c>
      <c r="I474" s="2" t="s">
        <v>570</v>
      </c>
      <c r="J474" t="s">
        <v>238</v>
      </c>
      <c r="K474">
        <v>0</v>
      </c>
      <c r="L474">
        <v>0</v>
      </c>
      <c r="M474">
        <v>56</v>
      </c>
      <c r="N474">
        <v>0</v>
      </c>
      <c r="O474">
        <v>56</v>
      </c>
      <c r="P474">
        <v>56</v>
      </c>
      <c r="Q474">
        <v>1</v>
      </c>
      <c r="R474" t="s">
        <v>596</v>
      </c>
    </row>
    <row r="475" spans="1:18">
      <c r="A475" t="s">
        <v>1078</v>
      </c>
      <c r="B475" t="s">
        <v>597</v>
      </c>
      <c r="C475" t="s">
        <v>598</v>
      </c>
      <c r="D475" t="s">
        <v>128</v>
      </c>
      <c r="E475" t="s">
        <v>569</v>
      </c>
      <c r="F475" s="1">
        <v>42848</v>
      </c>
      <c r="G475" t="s">
        <v>1079</v>
      </c>
      <c r="H475" t="s">
        <v>1080</v>
      </c>
      <c r="I475" s="2" t="s">
        <v>570</v>
      </c>
      <c r="J475" t="s">
        <v>238</v>
      </c>
      <c r="K475">
        <v>0</v>
      </c>
      <c r="L475">
        <v>0</v>
      </c>
      <c r="M475">
        <v>116</v>
      </c>
      <c r="N475">
        <v>0</v>
      </c>
      <c r="O475">
        <v>116</v>
      </c>
      <c r="P475">
        <v>116</v>
      </c>
      <c r="Q475">
        <v>2</v>
      </c>
      <c r="R475" t="s">
        <v>599</v>
      </c>
    </row>
    <row r="476" spans="1:18">
      <c r="A476" t="s">
        <v>1078</v>
      </c>
      <c r="B476" t="s">
        <v>1153</v>
      </c>
      <c r="C476" t="s">
        <v>1106</v>
      </c>
      <c r="D476" t="s">
        <v>45</v>
      </c>
      <c r="E476" t="s">
        <v>569</v>
      </c>
      <c r="F476" s="1">
        <v>42848</v>
      </c>
      <c r="G476" t="s">
        <v>1079</v>
      </c>
      <c r="H476" t="s">
        <v>1080</v>
      </c>
      <c r="I476" s="2" t="s">
        <v>570</v>
      </c>
      <c r="J476" t="s">
        <v>238</v>
      </c>
      <c r="K476">
        <v>0</v>
      </c>
      <c r="L476">
        <v>0</v>
      </c>
      <c r="M476">
        <v>116</v>
      </c>
      <c r="N476">
        <v>0</v>
      </c>
      <c r="O476">
        <v>116</v>
      </c>
      <c r="P476">
        <v>116</v>
      </c>
      <c r="Q476">
        <v>2</v>
      </c>
      <c r="R476" t="s">
        <v>1154</v>
      </c>
    </row>
    <row r="477" spans="1:18">
      <c r="A477" t="s">
        <v>1078</v>
      </c>
      <c r="B477" t="s">
        <v>600</v>
      </c>
      <c r="C477" t="s">
        <v>73</v>
      </c>
      <c r="D477" t="s">
        <v>167</v>
      </c>
      <c r="E477" t="s">
        <v>569</v>
      </c>
      <c r="F477" s="1">
        <v>42848</v>
      </c>
      <c r="G477" t="s">
        <v>1079</v>
      </c>
      <c r="H477" t="s">
        <v>1080</v>
      </c>
      <c r="I477" s="2" t="s">
        <v>570</v>
      </c>
      <c r="J477" t="s">
        <v>238</v>
      </c>
      <c r="K477">
        <v>0</v>
      </c>
      <c r="L477">
        <v>0</v>
      </c>
      <c r="M477">
        <v>56</v>
      </c>
      <c r="N477">
        <v>0</v>
      </c>
      <c r="O477">
        <v>56</v>
      </c>
      <c r="P477">
        <v>56</v>
      </c>
      <c r="Q477">
        <v>1</v>
      </c>
      <c r="R477" t="s">
        <v>601</v>
      </c>
    </row>
    <row r="478" spans="1:18">
      <c r="A478" t="s">
        <v>1078</v>
      </c>
      <c r="B478" t="s">
        <v>1155</v>
      </c>
      <c r="C478" t="s">
        <v>1156</v>
      </c>
      <c r="D478" t="s">
        <v>955</v>
      </c>
      <c r="E478" t="s">
        <v>569</v>
      </c>
      <c r="F478" s="1">
        <v>42848</v>
      </c>
      <c r="G478" t="s">
        <v>1079</v>
      </c>
      <c r="H478" t="s">
        <v>1080</v>
      </c>
      <c r="I478" s="2" t="s">
        <v>570</v>
      </c>
      <c r="J478" t="s">
        <v>238</v>
      </c>
      <c r="K478">
        <v>0</v>
      </c>
      <c r="L478">
        <v>0</v>
      </c>
      <c r="M478">
        <v>116</v>
      </c>
      <c r="N478">
        <v>0</v>
      </c>
      <c r="O478">
        <v>116</v>
      </c>
      <c r="P478">
        <v>116</v>
      </c>
      <c r="Q478">
        <v>2</v>
      </c>
      <c r="R478" t="s">
        <v>1157</v>
      </c>
    </row>
    <row r="479" spans="1:18">
      <c r="A479" t="s">
        <v>1078</v>
      </c>
      <c r="B479" t="s">
        <v>1158</v>
      </c>
      <c r="C479" t="s">
        <v>39</v>
      </c>
      <c r="D479" t="s">
        <v>1159</v>
      </c>
      <c r="E479" t="s">
        <v>569</v>
      </c>
      <c r="F479" s="1">
        <v>42848</v>
      </c>
      <c r="G479" t="s">
        <v>1079</v>
      </c>
      <c r="H479" t="s">
        <v>1080</v>
      </c>
      <c r="I479" s="2" t="s">
        <v>570</v>
      </c>
      <c r="J479" t="s">
        <v>238</v>
      </c>
      <c r="K479">
        <v>0</v>
      </c>
      <c r="L479">
        <v>56</v>
      </c>
      <c r="M479">
        <v>0</v>
      </c>
      <c r="N479">
        <v>0</v>
      </c>
      <c r="O479">
        <v>56</v>
      </c>
      <c r="P479">
        <v>56</v>
      </c>
      <c r="Q479">
        <v>1</v>
      </c>
      <c r="R479" t="s">
        <v>1160</v>
      </c>
    </row>
    <row r="480" spans="1:18">
      <c r="A480" t="s">
        <v>1078</v>
      </c>
      <c r="B480" t="s">
        <v>1161</v>
      </c>
      <c r="C480" t="s">
        <v>1022</v>
      </c>
      <c r="D480" t="s">
        <v>339</v>
      </c>
      <c r="E480" t="s">
        <v>569</v>
      </c>
      <c r="F480" s="1">
        <v>42848</v>
      </c>
      <c r="G480" t="s">
        <v>1079</v>
      </c>
      <c r="H480" t="s">
        <v>1080</v>
      </c>
      <c r="I480" s="2" t="s">
        <v>570</v>
      </c>
      <c r="J480" t="s">
        <v>238</v>
      </c>
      <c r="K480">
        <v>0</v>
      </c>
      <c r="L480">
        <v>0</v>
      </c>
      <c r="M480">
        <v>0</v>
      </c>
      <c r="N480">
        <v>0</v>
      </c>
      <c r="O480">
        <v>15</v>
      </c>
      <c r="P480">
        <v>15</v>
      </c>
      <c r="Q480">
        <v>0</v>
      </c>
      <c r="R480" t="s">
        <v>1162</v>
      </c>
    </row>
    <row r="481" spans="1:18">
      <c r="A481" t="s">
        <v>1078</v>
      </c>
      <c r="B481" t="s">
        <v>602</v>
      </c>
      <c r="C481" t="s">
        <v>603</v>
      </c>
      <c r="D481" t="s">
        <v>128</v>
      </c>
      <c r="E481" t="s">
        <v>569</v>
      </c>
      <c r="F481" s="1">
        <v>42848</v>
      </c>
      <c r="G481" t="s">
        <v>1079</v>
      </c>
      <c r="H481" t="s">
        <v>1080</v>
      </c>
      <c r="I481" s="2" t="s">
        <v>570</v>
      </c>
      <c r="J481" t="s">
        <v>238</v>
      </c>
      <c r="K481">
        <v>0</v>
      </c>
      <c r="L481">
        <v>0</v>
      </c>
      <c r="M481">
        <v>116</v>
      </c>
      <c r="N481">
        <v>0</v>
      </c>
      <c r="O481">
        <v>116</v>
      </c>
      <c r="P481">
        <v>116</v>
      </c>
      <c r="Q481">
        <v>2</v>
      </c>
      <c r="R481" t="s">
        <v>604</v>
      </c>
    </row>
    <row r="482" spans="1:18">
      <c r="A482" t="s">
        <v>1078</v>
      </c>
      <c r="B482" t="s">
        <v>605</v>
      </c>
      <c r="C482" t="s">
        <v>606</v>
      </c>
      <c r="D482" t="s">
        <v>333</v>
      </c>
      <c r="E482" t="s">
        <v>569</v>
      </c>
      <c r="F482" s="1">
        <v>42848</v>
      </c>
      <c r="G482" t="s">
        <v>1079</v>
      </c>
      <c r="H482" t="s">
        <v>1080</v>
      </c>
      <c r="I482" s="2" t="s">
        <v>570</v>
      </c>
      <c r="J482" t="s">
        <v>238</v>
      </c>
      <c r="K482">
        <v>0</v>
      </c>
      <c r="L482">
        <v>0</v>
      </c>
      <c r="M482">
        <v>116</v>
      </c>
      <c r="N482">
        <v>0</v>
      </c>
      <c r="O482">
        <v>116</v>
      </c>
      <c r="P482">
        <v>116</v>
      </c>
      <c r="Q482">
        <v>2</v>
      </c>
      <c r="R482" t="s">
        <v>607</v>
      </c>
    </row>
    <row r="483" spans="1:18">
      <c r="A483" t="s">
        <v>1078</v>
      </c>
      <c r="B483" t="s">
        <v>608</v>
      </c>
      <c r="C483" t="s">
        <v>609</v>
      </c>
      <c r="D483" t="s">
        <v>105</v>
      </c>
      <c r="E483" t="s">
        <v>569</v>
      </c>
      <c r="F483" s="1">
        <v>42848</v>
      </c>
      <c r="G483" t="s">
        <v>1079</v>
      </c>
      <c r="H483" t="s">
        <v>1080</v>
      </c>
      <c r="I483" s="2" t="s">
        <v>570</v>
      </c>
      <c r="J483" t="s">
        <v>238</v>
      </c>
      <c r="K483">
        <v>0</v>
      </c>
      <c r="L483">
        <v>0</v>
      </c>
      <c r="M483">
        <v>116</v>
      </c>
      <c r="N483">
        <v>0</v>
      </c>
      <c r="O483">
        <v>116</v>
      </c>
      <c r="P483">
        <v>116</v>
      </c>
      <c r="Q483">
        <v>2</v>
      </c>
      <c r="R483" t="s">
        <v>610</v>
      </c>
    </row>
    <row r="484" spans="1:18">
      <c r="A484" t="s">
        <v>1078</v>
      </c>
      <c r="B484" t="s">
        <v>611</v>
      </c>
      <c r="C484" t="s">
        <v>612</v>
      </c>
      <c r="D484" t="s">
        <v>128</v>
      </c>
      <c r="E484" t="s">
        <v>569</v>
      </c>
      <c r="F484" s="1">
        <v>42848</v>
      </c>
      <c r="G484" t="s">
        <v>1079</v>
      </c>
      <c r="H484" t="s">
        <v>1080</v>
      </c>
      <c r="I484" s="2" t="s">
        <v>570</v>
      </c>
      <c r="J484" t="s">
        <v>238</v>
      </c>
      <c r="K484">
        <v>0</v>
      </c>
      <c r="L484">
        <v>0</v>
      </c>
      <c r="M484">
        <v>116</v>
      </c>
      <c r="N484">
        <v>0</v>
      </c>
      <c r="O484">
        <v>116</v>
      </c>
      <c r="P484">
        <v>116</v>
      </c>
      <c r="Q484">
        <v>2</v>
      </c>
      <c r="R484" t="s">
        <v>613</v>
      </c>
    </row>
    <row r="485" spans="1:18">
      <c r="A485" t="s">
        <v>1078</v>
      </c>
      <c r="B485" t="s">
        <v>614</v>
      </c>
      <c r="C485" t="s">
        <v>206</v>
      </c>
      <c r="D485" t="s">
        <v>615</v>
      </c>
      <c r="E485" t="s">
        <v>569</v>
      </c>
      <c r="F485" s="1">
        <v>42848</v>
      </c>
      <c r="G485" t="s">
        <v>1079</v>
      </c>
      <c r="H485" t="s">
        <v>1080</v>
      </c>
      <c r="I485" s="2" t="s">
        <v>570</v>
      </c>
      <c r="J485" t="s">
        <v>238</v>
      </c>
      <c r="K485">
        <v>0</v>
      </c>
      <c r="L485">
        <v>0</v>
      </c>
      <c r="M485">
        <v>116</v>
      </c>
      <c r="N485">
        <v>0</v>
      </c>
      <c r="O485">
        <v>116</v>
      </c>
      <c r="P485">
        <v>116</v>
      </c>
      <c r="Q485">
        <v>2</v>
      </c>
      <c r="R485" t="s">
        <v>616</v>
      </c>
    </row>
    <row r="486" spans="1:18">
      <c r="A486" t="s">
        <v>1078</v>
      </c>
      <c r="B486" t="s">
        <v>617</v>
      </c>
      <c r="C486" t="s">
        <v>618</v>
      </c>
      <c r="D486" t="s">
        <v>363</v>
      </c>
      <c r="E486" t="s">
        <v>569</v>
      </c>
      <c r="F486" s="1">
        <v>42848</v>
      </c>
      <c r="G486" t="s">
        <v>1079</v>
      </c>
      <c r="H486" t="s">
        <v>1080</v>
      </c>
      <c r="I486" s="2" t="s">
        <v>570</v>
      </c>
      <c r="J486" t="s">
        <v>238</v>
      </c>
      <c r="K486">
        <v>0</v>
      </c>
      <c r="L486">
        <v>0</v>
      </c>
      <c r="M486">
        <v>116</v>
      </c>
      <c r="N486">
        <v>0</v>
      </c>
      <c r="O486">
        <v>116</v>
      </c>
      <c r="P486">
        <v>116</v>
      </c>
      <c r="Q486">
        <v>2</v>
      </c>
      <c r="R486" t="s">
        <v>619</v>
      </c>
    </row>
    <row r="487" spans="1:18">
      <c r="A487" t="s">
        <v>1078</v>
      </c>
      <c r="B487" t="s">
        <v>620</v>
      </c>
      <c r="C487" t="s">
        <v>621</v>
      </c>
      <c r="D487" t="s">
        <v>622</v>
      </c>
      <c r="E487" t="s">
        <v>569</v>
      </c>
      <c r="F487" s="1">
        <v>42848</v>
      </c>
      <c r="G487" t="s">
        <v>1079</v>
      </c>
      <c r="H487" t="s">
        <v>1080</v>
      </c>
      <c r="I487" s="2" t="s">
        <v>570</v>
      </c>
      <c r="J487" t="s">
        <v>238</v>
      </c>
      <c r="K487">
        <v>0</v>
      </c>
      <c r="L487">
        <v>0</v>
      </c>
      <c r="M487">
        <v>0</v>
      </c>
      <c r="N487">
        <v>0</v>
      </c>
      <c r="O487">
        <v>15</v>
      </c>
      <c r="P487">
        <v>15</v>
      </c>
      <c r="Q487">
        <v>0</v>
      </c>
      <c r="R487" t="s">
        <v>623</v>
      </c>
    </row>
    <row r="488" spans="1:18">
      <c r="A488" t="s">
        <v>1078</v>
      </c>
      <c r="B488" t="s">
        <v>1163</v>
      </c>
      <c r="C488" t="s">
        <v>1164</v>
      </c>
      <c r="D488" t="s">
        <v>175</v>
      </c>
      <c r="E488" t="s">
        <v>569</v>
      </c>
      <c r="F488" s="1">
        <v>42848</v>
      </c>
      <c r="G488" t="s">
        <v>1079</v>
      </c>
      <c r="H488" t="s">
        <v>1080</v>
      </c>
      <c r="I488" s="2" t="s">
        <v>570</v>
      </c>
      <c r="J488" t="s">
        <v>238</v>
      </c>
      <c r="K488">
        <v>0</v>
      </c>
      <c r="L488">
        <v>0</v>
      </c>
      <c r="M488">
        <v>116</v>
      </c>
      <c r="N488">
        <v>0</v>
      </c>
      <c r="O488">
        <v>116</v>
      </c>
      <c r="P488">
        <v>116</v>
      </c>
      <c r="Q488">
        <v>2</v>
      </c>
      <c r="R488" t="s">
        <v>1165</v>
      </c>
    </row>
    <row r="489" spans="1:18">
      <c r="A489" t="s">
        <v>1078</v>
      </c>
      <c r="B489" t="s">
        <v>624</v>
      </c>
      <c r="C489" t="s">
        <v>625</v>
      </c>
      <c r="D489" t="s">
        <v>82</v>
      </c>
      <c r="E489" t="s">
        <v>480</v>
      </c>
      <c r="F489" s="1">
        <v>42848</v>
      </c>
      <c r="G489" t="s">
        <v>1079</v>
      </c>
      <c r="H489" t="s">
        <v>1080</v>
      </c>
      <c r="I489" s="2" t="s">
        <v>481</v>
      </c>
      <c r="J489" t="s">
        <v>238</v>
      </c>
      <c r="K489">
        <v>0</v>
      </c>
      <c r="L489">
        <v>0</v>
      </c>
      <c r="M489">
        <v>116</v>
      </c>
      <c r="N489">
        <v>0</v>
      </c>
      <c r="O489">
        <v>116</v>
      </c>
      <c r="P489">
        <v>116</v>
      </c>
      <c r="Q489">
        <v>2</v>
      </c>
      <c r="R489" t="s">
        <v>626</v>
      </c>
    </row>
    <row r="490" spans="1:18">
      <c r="A490" t="s">
        <v>1078</v>
      </c>
      <c r="B490" t="s">
        <v>1166</v>
      </c>
      <c r="C490" t="s">
        <v>1167</v>
      </c>
      <c r="D490" t="s">
        <v>400</v>
      </c>
      <c r="E490" t="s">
        <v>480</v>
      </c>
      <c r="F490" s="1">
        <v>42848</v>
      </c>
      <c r="G490" t="s">
        <v>1079</v>
      </c>
      <c r="H490" t="s">
        <v>1080</v>
      </c>
      <c r="I490" s="2" t="s">
        <v>481</v>
      </c>
      <c r="J490" t="s">
        <v>238</v>
      </c>
      <c r="K490">
        <v>0</v>
      </c>
      <c r="L490">
        <v>0</v>
      </c>
      <c r="M490">
        <v>116</v>
      </c>
      <c r="N490">
        <v>0</v>
      </c>
      <c r="O490">
        <v>116</v>
      </c>
      <c r="P490">
        <v>116</v>
      </c>
      <c r="Q490">
        <v>2</v>
      </c>
      <c r="R490" t="s">
        <v>1168</v>
      </c>
    </row>
    <row r="491" spans="1:18">
      <c r="A491" t="s">
        <v>1078</v>
      </c>
      <c r="B491" t="s">
        <v>1169</v>
      </c>
      <c r="C491" t="s">
        <v>241</v>
      </c>
      <c r="D491" t="s">
        <v>283</v>
      </c>
      <c r="E491" t="s">
        <v>480</v>
      </c>
      <c r="F491" s="1">
        <v>42848</v>
      </c>
      <c r="G491" t="s">
        <v>1079</v>
      </c>
      <c r="H491" t="s">
        <v>1080</v>
      </c>
      <c r="I491" s="2" t="s">
        <v>481</v>
      </c>
      <c r="J491" t="s">
        <v>238</v>
      </c>
      <c r="K491">
        <v>0</v>
      </c>
      <c r="L491">
        <v>0</v>
      </c>
      <c r="M491">
        <v>116</v>
      </c>
      <c r="N491">
        <v>0</v>
      </c>
      <c r="O491">
        <v>116</v>
      </c>
      <c r="P491">
        <v>116</v>
      </c>
      <c r="Q491">
        <v>2</v>
      </c>
      <c r="R491" t="s">
        <v>1170</v>
      </c>
    </row>
    <row r="492" spans="1:18">
      <c r="A492" t="s">
        <v>1078</v>
      </c>
      <c r="B492" t="s">
        <v>1171</v>
      </c>
      <c r="C492" t="s">
        <v>1172</v>
      </c>
      <c r="D492" t="s">
        <v>1173</v>
      </c>
      <c r="E492" t="s">
        <v>549</v>
      </c>
      <c r="F492" s="1">
        <v>42848</v>
      </c>
      <c r="G492" t="s">
        <v>1079</v>
      </c>
      <c r="H492" t="s">
        <v>1080</v>
      </c>
      <c r="I492" s="2" t="s">
        <v>550</v>
      </c>
      <c r="J492" t="s">
        <v>551</v>
      </c>
      <c r="K492">
        <v>96</v>
      </c>
      <c r="L492">
        <v>0</v>
      </c>
      <c r="M492">
        <v>0</v>
      </c>
      <c r="N492">
        <v>0</v>
      </c>
      <c r="O492">
        <v>15</v>
      </c>
      <c r="P492">
        <v>111</v>
      </c>
      <c r="Q492">
        <v>0</v>
      </c>
      <c r="R492" t="s">
        <v>1174</v>
      </c>
    </row>
    <row r="493" spans="1:18">
      <c r="A493" t="s">
        <v>1078</v>
      </c>
      <c r="B493" t="s">
        <v>633</v>
      </c>
      <c r="C493" t="s">
        <v>634</v>
      </c>
      <c r="D493" t="s">
        <v>66</v>
      </c>
      <c r="E493" t="s">
        <v>300</v>
      </c>
      <c r="F493" s="1">
        <v>42848</v>
      </c>
      <c r="G493" t="s">
        <v>1079</v>
      </c>
      <c r="H493" t="s">
        <v>1080</v>
      </c>
      <c r="I493" s="2" t="s">
        <v>301</v>
      </c>
      <c r="J493" t="s">
        <v>238</v>
      </c>
      <c r="K493">
        <v>0</v>
      </c>
      <c r="L493">
        <v>0</v>
      </c>
      <c r="M493">
        <v>116</v>
      </c>
      <c r="N493">
        <v>0</v>
      </c>
      <c r="O493">
        <v>116</v>
      </c>
      <c r="P493">
        <v>116</v>
      </c>
      <c r="Q493">
        <v>2</v>
      </c>
      <c r="R493" t="s">
        <v>635</v>
      </c>
    </row>
    <row r="494" spans="1:18">
      <c r="A494" t="s">
        <v>1078</v>
      </c>
      <c r="B494" t="s">
        <v>636</v>
      </c>
      <c r="C494" t="s">
        <v>637</v>
      </c>
      <c r="D494" t="s">
        <v>542</v>
      </c>
      <c r="E494" t="s">
        <v>300</v>
      </c>
      <c r="F494" s="1">
        <v>42848</v>
      </c>
      <c r="G494" t="s">
        <v>1079</v>
      </c>
      <c r="H494" t="s">
        <v>1080</v>
      </c>
      <c r="I494" s="2" t="s">
        <v>301</v>
      </c>
      <c r="J494" t="s">
        <v>238</v>
      </c>
      <c r="K494">
        <v>0</v>
      </c>
      <c r="L494">
        <v>0</v>
      </c>
      <c r="M494">
        <v>116</v>
      </c>
      <c r="N494">
        <v>0</v>
      </c>
      <c r="O494">
        <v>116</v>
      </c>
      <c r="P494">
        <v>116</v>
      </c>
      <c r="Q494">
        <v>2</v>
      </c>
      <c r="R494" t="s">
        <v>638</v>
      </c>
    </row>
    <row r="495" spans="1:18">
      <c r="A495" t="s">
        <v>1078</v>
      </c>
      <c r="B495" t="s">
        <v>644</v>
      </c>
      <c r="C495" t="s">
        <v>561</v>
      </c>
      <c r="D495" t="s">
        <v>33</v>
      </c>
      <c r="E495" t="s">
        <v>563</v>
      </c>
      <c r="F495" s="1">
        <v>42848</v>
      </c>
      <c r="G495" t="s">
        <v>1079</v>
      </c>
      <c r="H495" t="s">
        <v>1080</v>
      </c>
      <c r="I495" s="2" t="s">
        <v>564</v>
      </c>
      <c r="J495" t="s">
        <v>238</v>
      </c>
      <c r="K495">
        <v>0</v>
      </c>
      <c r="L495">
        <v>0</v>
      </c>
      <c r="M495">
        <v>116</v>
      </c>
      <c r="N495">
        <v>0</v>
      </c>
      <c r="O495">
        <v>116</v>
      </c>
      <c r="P495">
        <v>116</v>
      </c>
      <c r="Q495">
        <v>2</v>
      </c>
      <c r="R495" t="s">
        <v>645</v>
      </c>
    </row>
    <row r="496" spans="1:18">
      <c r="A496" t="s">
        <v>1078</v>
      </c>
      <c r="B496" t="s">
        <v>1175</v>
      </c>
      <c r="C496" t="s">
        <v>654</v>
      </c>
      <c r="D496" t="s">
        <v>1176</v>
      </c>
      <c r="E496" t="s">
        <v>480</v>
      </c>
      <c r="F496" s="1">
        <v>42848</v>
      </c>
      <c r="G496" t="s">
        <v>1079</v>
      </c>
      <c r="H496" t="s">
        <v>1080</v>
      </c>
      <c r="I496" s="2" t="s">
        <v>481</v>
      </c>
      <c r="J496" t="s">
        <v>238</v>
      </c>
      <c r="K496">
        <v>0</v>
      </c>
      <c r="L496">
        <v>0</v>
      </c>
      <c r="M496">
        <v>116</v>
      </c>
      <c r="N496">
        <v>0</v>
      </c>
      <c r="O496">
        <v>116</v>
      </c>
      <c r="P496">
        <v>116</v>
      </c>
      <c r="Q496">
        <v>2</v>
      </c>
      <c r="R496" t="s">
        <v>1177</v>
      </c>
    </row>
    <row r="497" spans="1:18">
      <c r="A497" t="s">
        <v>1078</v>
      </c>
      <c r="B497" t="s">
        <v>1178</v>
      </c>
      <c r="C497" t="s">
        <v>1179</v>
      </c>
      <c r="D497" t="s">
        <v>275</v>
      </c>
      <c r="E497" t="s">
        <v>480</v>
      </c>
      <c r="F497" s="1">
        <v>42848</v>
      </c>
      <c r="G497" t="s">
        <v>1079</v>
      </c>
      <c r="H497" t="s">
        <v>1080</v>
      </c>
      <c r="I497" s="2" t="s">
        <v>481</v>
      </c>
      <c r="J497" t="s">
        <v>238</v>
      </c>
      <c r="K497">
        <v>0</v>
      </c>
      <c r="L497">
        <v>0</v>
      </c>
      <c r="M497">
        <v>116</v>
      </c>
      <c r="N497">
        <v>0</v>
      </c>
      <c r="O497">
        <v>116</v>
      </c>
      <c r="P497">
        <v>116</v>
      </c>
      <c r="Q497">
        <v>2</v>
      </c>
      <c r="R497" t="s">
        <v>1180</v>
      </c>
    </row>
    <row r="498" spans="1:18">
      <c r="A498" t="s">
        <v>1078</v>
      </c>
      <c r="B498" t="s">
        <v>653</v>
      </c>
      <c r="C498" t="s">
        <v>654</v>
      </c>
      <c r="D498" t="s">
        <v>66</v>
      </c>
      <c r="E498" t="s">
        <v>480</v>
      </c>
      <c r="F498" s="1">
        <v>42848</v>
      </c>
      <c r="G498" t="s">
        <v>1079</v>
      </c>
      <c r="H498" t="s">
        <v>1080</v>
      </c>
      <c r="I498" s="2" t="s">
        <v>481</v>
      </c>
      <c r="J498" t="s">
        <v>238</v>
      </c>
      <c r="K498">
        <v>0</v>
      </c>
      <c r="L498">
        <v>0</v>
      </c>
      <c r="M498">
        <v>116</v>
      </c>
      <c r="N498">
        <v>0</v>
      </c>
      <c r="O498">
        <v>116</v>
      </c>
      <c r="P498">
        <v>116</v>
      </c>
      <c r="Q498">
        <v>2</v>
      </c>
      <c r="R498" t="s">
        <v>655</v>
      </c>
    </row>
    <row r="499" spans="1:18">
      <c r="A499" t="s">
        <v>1078</v>
      </c>
      <c r="B499" t="s">
        <v>1181</v>
      </c>
      <c r="C499" t="s">
        <v>1182</v>
      </c>
      <c r="D499" t="s">
        <v>389</v>
      </c>
      <c r="E499" t="s">
        <v>480</v>
      </c>
      <c r="F499" s="1">
        <v>42848</v>
      </c>
      <c r="G499" t="s">
        <v>1079</v>
      </c>
      <c r="H499" t="s">
        <v>1080</v>
      </c>
      <c r="I499" s="2" t="s">
        <v>481</v>
      </c>
      <c r="J499" t="s">
        <v>238</v>
      </c>
      <c r="K499">
        <v>0</v>
      </c>
      <c r="L499">
        <v>0</v>
      </c>
      <c r="M499">
        <v>116</v>
      </c>
      <c r="N499">
        <v>0</v>
      </c>
      <c r="O499">
        <v>116</v>
      </c>
      <c r="P499">
        <v>116</v>
      </c>
      <c r="Q499">
        <v>2</v>
      </c>
      <c r="R499" t="s">
        <v>1183</v>
      </c>
    </row>
    <row r="500" spans="1:18">
      <c r="A500" t="s">
        <v>1078</v>
      </c>
      <c r="B500" t="s">
        <v>1184</v>
      </c>
      <c r="C500" t="s">
        <v>338</v>
      </c>
      <c r="D500" t="s">
        <v>404</v>
      </c>
      <c r="E500" t="s">
        <v>480</v>
      </c>
      <c r="F500" s="1">
        <v>42848</v>
      </c>
      <c r="G500" t="s">
        <v>1079</v>
      </c>
      <c r="H500" t="s">
        <v>1080</v>
      </c>
      <c r="I500" s="2" t="s">
        <v>481</v>
      </c>
      <c r="J500" t="s">
        <v>238</v>
      </c>
      <c r="K500">
        <v>0</v>
      </c>
      <c r="L500">
        <v>0</v>
      </c>
      <c r="M500">
        <v>116</v>
      </c>
      <c r="N500">
        <v>0</v>
      </c>
      <c r="O500">
        <v>116</v>
      </c>
      <c r="P500">
        <v>116</v>
      </c>
      <c r="Q500">
        <v>2</v>
      </c>
      <c r="R500" t="s">
        <v>1185</v>
      </c>
    </row>
    <row r="501" spans="1:18">
      <c r="A501" t="s">
        <v>1078</v>
      </c>
      <c r="B501" t="s">
        <v>656</v>
      </c>
      <c r="C501" t="s">
        <v>657</v>
      </c>
      <c r="D501" t="s">
        <v>201</v>
      </c>
      <c r="E501" t="s">
        <v>480</v>
      </c>
      <c r="F501" s="1">
        <v>42848</v>
      </c>
      <c r="G501" t="s">
        <v>1079</v>
      </c>
      <c r="H501" t="s">
        <v>1080</v>
      </c>
      <c r="I501" s="2" t="s">
        <v>481</v>
      </c>
      <c r="J501" t="s">
        <v>238</v>
      </c>
      <c r="K501">
        <v>0</v>
      </c>
      <c r="L501">
        <v>0</v>
      </c>
      <c r="M501">
        <v>116</v>
      </c>
      <c r="N501">
        <v>0</v>
      </c>
      <c r="O501">
        <v>116</v>
      </c>
      <c r="P501">
        <v>116</v>
      </c>
      <c r="Q501">
        <v>2</v>
      </c>
      <c r="R501" t="s">
        <v>658</v>
      </c>
    </row>
    <row r="502" spans="1:18">
      <c r="A502" t="s">
        <v>1078</v>
      </c>
      <c r="B502" t="s">
        <v>661</v>
      </c>
      <c r="C502" t="s">
        <v>212</v>
      </c>
      <c r="D502" t="s">
        <v>130</v>
      </c>
      <c r="E502" t="s">
        <v>480</v>
      </c>
      <c r="F502" s="1">
        <v>42848</v>
      </c>
      <c r="G502" t="s">
        <v>1079</v>
      </c>
      <c r="H502" t="s">
        <v>1080</v>
      </c>
      <c r="I502" s="2" t="s">
        <v>481</v>
      </c>
      <c r="J502" t="s">
        <v>238</v>
      </c>
      <c r="K502">
        <v>0</v>
      </c>
      <c r="L502">
        <v>0</v>
      </c>
      <c r="M502">
        <v>56</v>
      </c>
      <c r="N502">
        <v>0</v>
      </c>
      <c r="O502">
        <v>56</v>
      </c>
      <c r="P502">
        <v>56</v>
      </c>
      <c r="Q502">
        <v>1</v>
      </c>
      <c r="R502" t="s">
        <v>662</v>
      </c>
    </row>
    <row r="503" spans="1:18">
      <c r="A503" t="s">
        <v>1078</v>
      </c>
      <c r="B503" t="s">
        <v>1186</v>
      </c>
      <c r="C503" t="s">
        <v>1187</v>
      </c>
      <c r="D503" t="s">
        <v>85</v>
      </c>
      <c r="E503" t="s">
        <v>480</v>
      </c>
      <c r="F503" s="1">
        <v>42848</v>
      </c>
      <c r="G503" t="s">
        <v>1079</v>
      </c>
      <c r="H503" t="s">
        <v>1080</v>
      </c>
      <c r="I503" s="2" t="s">
        <v>481</v>
      </c>
      <c r="J503" t="s">
        <v>238</v>
      </c>
      <c r="K503">
        <v>0</v>
      </c>
      <c r="L503">
        <v>0</v>
      </c>
      <c r="M503">
        <v>116</v>
      </c>
      <c r="N503">
        <v>0</v>
      </c>
      <c r="O503">
        <v>116</v>
      </c>
      <c r="P503">
        <v>116</v>
      </c>
      <c r="Q503">
        <v>2</v>
      </c>
      <c r="R503" t="s">
        <v>1188</v>
      </c>
    </row>
    <row r="504" spans="1:18">
      <c r="A504" t="s">
        <v>1078</v>
      </c>
      <c r="B504" t="s">
        <v>1189</v>
      </c>
      <c r="C504" t="s">
        <v>1190</v>
      </c>
      <c r="D504" t="s">
        <v>66</v>
      </c>
      <c r="E504" t="s">
        <v>563</v>
      </c>
      <c r="F504" s="1">
        <v>42848</v>
      </c>
      <c r="G504" t="s">
        <v>1079</v>
      </c>
      <c r="H504" t="s">
        <v>1080</v>
      </c>
      <c r="I504" s="2" t="s">
        <v>564</v>
      </c>
      <c r="J504" t="s">
        <v>238</v>
      </c>
      <c r="K504">
        <v>0</v>
      </c>
      <c r="L504">
        <v>0</v>
      </c>
      <c r="M504">
        <v>0</v>
      </c>
      <c r="N504">
        <v>0</v>
      </c>
      <c r="O504">
        <v>15</v>
      </c>
      <c r="P504">
        <v>15</v>
      </c>
      <c r="Q504">
        <v>0</v>
      </c>
      <c r="R504" t="s">
        <v>1191</v>
      </c>
    </row>
    <row r="505" spans="1:18">
      <c r="A505" t="s">
        <v>1078</v>
      </c>
      <c r="B505" t="s">
        <v>1192</v>
      </c>
      <c r="C505" t="s">
        <v>1193</v>
      </c>
      <c r="D505" t="s">
        <v>917</v>
      </c>
      <c r="E505" t="s">
        <v>563</v>
      </c>
      <c r="F505" s="1">
        <v>42848</v>
      </c>
      <c r="G505" t="s">
        <v>1079</v>
      </c>
      <c r="H505" t="s">
        <v>1080</v>
      </c>
      <c r="I505" s="2" t="s">
        <v>564</v>
      </c>
      <c r="J505" t="s">
        <v>238</v>
      </c>
      <c r="K505">
        <v>0</v>
      </c>
      <c r="L505">
        <v>0</v>
      </c>
      <c r="M505">
        <v>116</v>
      </c>
      <c r="N505">
        <v>0</v>
      </c>
      <c r="O505">
        <v>116</v>
      </c>
      <c r="P505">
        <v>116</v>
      </c>
      <c r="Q505">
        <v>2</v>
      </c>
      <c r="R505" t="s">
        <v>1194</v>
      </c>
    </row>
    <row r="506" spans="1:18">
      <c r="A506" t="s">
        <v>1078</v>
      </c>
      <c r="B506" t="s">
        <v>1195</v>
      </c>
      <c r="C506" t="s">
        <v>883</v>
      </c>
      <c r="D506" t="s">
        <v>130</v>
      </c>
      <c r="E506" t="s">
        <v>480</v>
      </c>
      <c r="F506" s="1">
        <v>42848</v>
      </c>
      <c r="G506" t="s">
        <v>1079</v>
      </c>
      <c r="H506" t="s">
        <v>1080</v>
      </c>
      <c r="I506" s="2" t="s">
        <v>481</v>
      </c>
      <c r="J506" t="s">
        <v>238</v>
      </c>
      <c r="K506">
        <v>0</v>
      </c>
      <c r="L506">
        <v>0</v>
      </c>
      <c r="M506">
        <v>116</v>
      </c>
      <c r="N506">
        <v>0</v>
      </c>
      <c r="O506">
        <v>116</v>
      </c>
      <c r="P506">
        <v>116</v>
      </c>
      <c r="Q506">
        <v>2</v>
      </c>
      <c r="R506" t="s">
        <v>1196</v>
      </c>
    </row>
    <row r="507" spans="1:18">
      <c r="A507" t="s">
        <v>1078</v>
      </c>
      <c r="B507" t="s">
        <v>663</v>
      </c>
      <c r="C507" t="s">
        <v>664</v>
      </c>
      <c r="D507" t="s">
        <v>45</v>
      </c>
      <c r="E507" t="s">
        <v>236</v>
      </c>
      <c r="F507" s="1">
        <v>42848</v>
      </c>
      <c r="G507" t="s">
        <v>1079</v>
      </c>
      <c r="H507" t="s">
        <v>1080</v>
      </c>
      <c r="I507" s="2" t="s">
        <v>237</v>
      </c>
      <c r="J507" t="s">
        <v>238</v>
      </c>
      <c r="K507">
        <v>0</v>
      </c>
      <c r="L507">
        <v>0</v>
      </c>
      <c r="M507">
        <v>0</v>
      </c>
      <c r="N507">
        <v>0</v>
      </c>
      <c r="O507">
        <v>15</v>
      </c>
      <c r="P507">
        <v>15</v>
      </c>
      <c r="Q507">
        <v>0</v>
      </c>
      <c r="R507" t="s">
        <v>665</v>
      </c>
    </row>
    <row r="508" spans="1:18">
      <c r="A508" t="s">
        <v>1078</v>
      </c>
      <c r="B508" t="s">
        <v>674</v>
      </c>
      <c r="C508" t="s">
        <v>675</v>
      </c>
      <c r="D508" t="s">
        <v>333</v>
      </c>
      <c r="E508" t="s">
        <v>300</v>
      </c>
      <c r="F508" s="1">
        <v>42848</v>
      </c>
      <c r="G508" t="s">
        <v>1079</v>
      </c>
      <c r="H508" t="s">
        <v>1080</v>
      </c>
      <c r="I508" s="2" t="s">
        <v>301</v>
      </c>
      <c r="J508" t="s">
        <v>238</v>
      </c>
      <c r="K508">
        <v>0</v>
      </c>
      <c r="L508">
        <v>56</v>
      </c>
      <c r="M508">
        <v>0</v>
      </c>
      <c r="N508">
        <v>0</v>
      </c>
      <c r="O508">
        <v>56</v>
      </c>
      <c r="P508">
        <v>56</v>
      </c>
      <c r="Q508">
        <v>1</v>
      </c>
      <c r="R508" t="s">
        <v>676</v>
      </c>
    </row>
    <row r="509" spans="1:18">
      <c r="A509" t="s">
        <v>1078</v>
      </c>
      <c r="B509" t="s">
        <v>684</v>
      </c>
      <c r="C509" t="s">
        <v>685</v>
      </c>
      <c r="D509" t="s">
        <v>396</v>
      </c>
      <c r="E509" t="s">
        <v>480</v>
      </c>
      <c r="F509" s="1">
        <v>42848</v>
      </c>
      <c r="G509" t="s">
        <v>1079</v>
      </c>
      <c r="H509" t="s">
        <v>1080</v>
      </c>
      <c r="I509" s="2" t="s">
        <v>481</v>
      </c>
      <c r="J509" t="s">
        <v>238</v>
      </c>
      <c r="K509">
        <v>0</v>
      </c>
      <c r="L509">
        <v>0</v>
      </c>
      <c r="M509">
        <v>116</v>
      </c>
      <c r="N509">
        <v>0</v>
      </c>
      <c r="O509">
        <v>116</v>
      </c>
      <c r="P509">
        <v>116</v>
      </c>
      <c r="Q509">
        <v>2</v>
      </c>
    </row>
    <row r="510" spans="1:18">
      <c r="A510" t="s">
        <v>1078</v>
      </c>
      <c r="B510" t="s">
        <v>694</v>
      </c>
      <c r="C510" t="s">
        <v>695</v>
      </c>
      <c r="D510" t="s">
        <v>170</v>
      </c>
      <c r="E510" t="s">
        <v>563</v>
      </c>
      <c r="F510" s="1">
        <v>42848</v>
      </c>
      <c r="G510" t="s">
        <v>1079</v>
      </c>
      <c r="H510" t="s">
        <v>1080</v>
      </c>
      <c r="I510" s="2" t="s">
        <v>564</v>
      </c>
      <c r="J510" t="s">
        <v>238</v>
      </c>
      <c r="K510">
        <v>0</v>
      </c>
      <c r="L510">
        <v>0</v>
      </c>
      <c r="M510">
        <v>116</v>
      </c>
      <c r="N510">
        <v>0</v>
      </c>
      <c r="O510">
        <v>116</v>
      </c>
      <c r="P510">
        <v>116</v>
      </c>
      <c r="Q510">
        <v>2</v>
      </c>
    </row>
    <row r="511" spans="1:18">
      <c r="A511" t="s">
        <v>1078</v>
      </c>
      <c r="B511" t="s">
        <v>696</v>
      </c>
      <c r="C511" t="s">
        <v>672</v>
      </c>
      <c r="D511" t="s">
        <v>697</v>
      </c>
      <c r="E511" t="s">
        <v>563</v>
      </c>
      <c r="F511" s="1">
        <v>42848</v>
      </c>
      <c r="G511" t="s">
        <v>1079</v>
      </c>
      <c r="H511" t="s">
        <v>1080</v>
      </c>
      <c r="I511" s="2" t="s">
        <v>564</v>
      </c>
      <c r="J511" t="s">
        <v>238</v>
      </c>
      <c r="K511">
        <v>0</v>
      </c>
      <c r="L511">
        <v>0</v>
      </c>
      <c r="M511">
        <v>116</v>
      </c>
      <c r="N511">
        <v>0</v>
      </c>
      <c r="O511">
        <v>116</v>
      </c>
      <c r="P511">
        <v>116</v>
      </c>
      <c r="Q511">
        <v>2</v>
      </c>
    </row>
    <row r="512" spans="1:18">
      <c r="A512" t="s">
        <v>1078</v>
      </c>
      <c r="B512" t="s">
        <v>698</v>
      </c>
      <c r="C512" t="s">
        <v>417</v>
      </c>
      <c r="D512" t="s">
        <v>699</v>
      </c>
      <c r="E512" t="s">
        <v>563</v>
      </c>
      <c r="F512" s="1">
        <v>42848</v>
      </c>
      <c r="G512" t="s">
        <v>1079</v>
      </c>
      <c r="H512" t="s">
        <v>1080</v>
      </c>
      <c r="I512" s="2" t="s">
        <v>564</v>
      </c>
      <c r="J512" t="s">
        <v>238</v>
      </c>
      <c r="K512">
        <v>0</v>
      </c>
      <c r="L512">
        <v>0</v>
      </c>
      <c r="M512">
        <v>0</v>
      </c>
      <c r="N512">
        <v>0</v>
      </c>
      <c r="O512">
        <v>15</v>
      </c>
      <c r="P512">
        <v>15</v>
      </c>
      <c r="Q512">
        <v>0</v>
      </c>
    </row>
    <row r="513" spans="1:18">
      <c r="A513" t="s">
        <v>1078</v>
      </c>
      <c r="B513" t="s">
        <v>1197</v>
      </c>
      <c r="C513" t="s">
        <v>1198</v>
      </c>
      <c r="D513" t="s">
        <v>1176</v>
      </c>
      <c r="E513" t="s">
        <v>563</v>
      </c>
      <c r="F513" s="1">
        <v>42848</v>
      </c>
      <c r="G513" t="s">
        <v>1079</v>
      </c>
      <c r="H513" t="s">
        <v>1080</v>
      </c>
      <c r="I513" s="2" t="s">
        <v>564</v>
      </c>
      <c r="J513" t="s">
        <v>238</v>
      </c>
      <c r="K513">
        <v>0</v>
      </c>
      <c r="L513">
        <v>56</v>
      </c>
      <c r="M513">
        <v>0</v>
      </c>
      <c r="N513">
        <v>0</v>
      </c>
      <c r="O513">
        <v>56</v>
      </c>
      <c r="P513">
        <v>56</v>
      </c>
      <c r="Q513">
        <v>1</v>
      </c>
      <c r="R513" t="s">
        <v>1199</v>
      </c>
    </row>
    <row r="514" spans="1:18">
      <c r="A514" t="s">
        <v>1078</v>
      </c>
      <c r="B514" t="s">
        <v>1200</v>
      </c>
      <c r="C514" t="s">
        <v>484</v>
      </c>
      <c r="D514" t="s">
        <v>705</v>
      </c>
      <c r="E514" t="s">
        <v>563</v>
      </c>
      <c r="F514" s="1">
        <v>42848</v>
      </c>
      <c r="G514" t="s">
        <v>1079</v>
      </c>
      <c r="H514" t="s">
        <v>1080</v>
      </c>
      <c r="I514" s="2" t="s">
        <v>564</v>
      </c>
      <c r="J514" t="s">
        <v>238</v>
      </c>
      <c r="K514">
        <v>0</v>
      </c>
      <c r="L514">
        <v>0</v>
      </c>
      <c r="M514">
        <v>0</v>
      </c>
      <c r="N514">
        <v>0</v>
      </c>
      <c r="O514">
        <v>15</v>
      </c>
      <c r="P514">
        <v>15</v>
      </c>
      <c r="Q514">
        <v>0</v>
      </c>
      <c r="R514" t="s">
        <v>1201</v>
      </c>
    </row>
    <row r="515" spans="1:18">
      <c r="A515" t="s">
        <v>1078</v>
      </c>
      <c r="B515" t="s">
        <v>1202</v>
      </c>
      <c r="C515" t="s">
        <v>1203</v>
      </c>
      <c r="D515" t="s">
        <v>283</v>
      </c>
      <c r="E515" t="s">
        <v>236</v>
      </c>
      <c r="F515" s="1">
        <v>42848</v>
      </c>
      <c r="G515" t="s">
        <v>1079</v>
      </c>
      <c r="H515" t="s">
        <v>1080</v>
      </c>
      <c r="I515" s="2" t="s">
        <v>237</v>
      </c>
      <c r="J515" t="s">
        <v>238</v>
      </c>
      <c r="K515">
        <v>0</v>
      </c>
      <c r="L515">
        <v>0</v>
      </c>
      <c r="M515">
        <v>0</v>
      </c>
      <c r="N515">
        <v>0</v>
      </c>
      <c r="O515">
        <v>15</v>
      </c>
      <c r="P515">
        <v>15</v>
      </c>
      <c r="Q515">
        <v>0</v>
      </c>
      <c r="R515" t="s">
        <v>1204</v>
      </c>
    </row>
    <row r="516" spans="1:18">
      <c r="A516" t="s">
        <v>1078</v>
      </c>
      <c r="B516" t="s">
        <v>1205</v>
      </c>
      <c r="C516" t="s">
        <v>672</v>
      </c>
      <c r="D516" t="s">
        <v>161</v>
      </c>
      <c r="E516" t="s">
        <v>480</v>
      </c>
      <c r="F516" s="1">
        <v>42848</v>
      </c>
      <c r="G516" t="s">
        <v>1079</v>
      </c>
      <c r="H516" t="s">
        <v>1080</v>
      </c>
      <c r="I516" s="2" t="s">
        <v>481</v>
      </c>
      <c r="J516" t="s">
        <v>238</v>
      </c>
      <c r="K516">
        <v>0</v>
      </c>
      <c r="L516">
        <v>0</v>
      </c>
      <c r="M516">
        <v>116</v>
      </c>
      <c r="N516">
        <v>0</v>
      </c>
      <c r="O516">
        <v>116</v>
      </c>
      <c r="P516">
        <v>116</v>
      </c>
      <c r="Q516">
        <v>2</v>
      </c>
      <c r="R516" t="s">
        <v>1206</v>
      </c>
    </row>
    <row r="517" spans="1:18">
      <c r="A517" t="s">
        <v>1078</v>
      </c>
      <c r="B517" t="s">
        <v>706</v>
      </c>
      <c r="C517" t="s">
        <v>707</v>
      </c>
      <c r="D517" t="s">
        <v>66</v>
      </c>
      <c r="E517" t="s">
        <v>21</v>
      </c>
      <c r="F517" s="1">
        <v>42848</v>
      </c>
      <c r="G517" t="s">
        <v>1079</v>
      </c>
      <c r="H517" t="s">
        <v>1080</v>
      </c>
      <c r="I517" s="2" t="s">
        <v>22</v>
      </c>
      <c r="J517" t="s">
        <v>700</v>
      </c>
      <c r="K517">
        <v>44</v>
      </c>
      <c r="L517">
        <v>0</v>
      </c>
      <c r="M517">
        <v>0</v>
      </c>
      <c r="N517">
        <v>0</v>
      </c>
      <c r="O517">
        <v>15</v>
      </c>
      <c r="P517">
        <v>59</v>
      </c>
      <c r="Q517">
        <v>0</v>
      </c>
    </row>
    <row r="518" spans="1:18">
      <c r="A518" t="s">
        <v>1078</v>
      </c>
      <c r="B518" t="s">
        <v>1207</v>
      </c>
      <c r="C518" t="s">
        <v>1208</v>
      </c>
      <c r="D518" t="s">
        <v>108</v>
      </c>
      <c r="E518" t="s">
        <v>21</v>
      </c>
      <c r="F518" s="1">
        <v>42848</v>
      </c>
      <c r="G518" t="s">
        <v>1079</v>
      </c>
      <c r="H518" t="s">
        <v>1080</v>
      </c>
      <c r="I518" s="2" t="s">
        <v>22</v>
      </c>
      <c r="J518" t="s">
        <v>700</v>
      </c>
      <c r="K518">
        <v>44</v>
      </c>
      <c r="L518">
        <v>0</v>
      </c>
      <c r="M518">
        <v>0</v>
      </c>
      <c r="N518">
        <v>0</v>
      </c>
      <c r="O518">
        <v>15</v>
      </c>
      <c r="P518">
        <v>59</v>
      </c>
      <c r="Q518">
        <v>0</v>
      </c>
    </row>
    <row r="519" spans="1:18">
      <c r="A519" t="s">
        <v>1078</v>
      </c>
      <c r="B519" t="s">
        <v>1209</v>
      </c>
      <c r="C519" t="s">
        <v>709</v>
      </c>
      <c r="D519" t="s">
        <v>204</v>
      </c>
      <c r="E519" t="s">
        <v>21</v>
      </c>
      <c r="F519" s="1">
        <v>42848</v>
      </c>
      <c r="G519" t="s">
        <v>1079</v>
      </c>
      <c r="H519" t="s">
        <v>1080</v>
      </c>
      <c r="I519" s="2" t="s">
        <v>22</v>
      </c>
      <c r="J519" t="s">
        <v>700</v>
      </c>
      <c r="K519">
        <v>44</v>
      </c>
      <c r="L519">
        <v>0</v>
      </c>
      <c r="M519">
        <v>0</v>
      </c>
      <c r="N519">
        <v>0</v>
      </c>
      <c r="O519">
        <v>15</v>
      </c>
      <c r="P519">
        <v>59</v>
      </c>
      <c r="Q519">
        <v>0</v>
      </c>
    </row>
    <row r="520" spans="1:18">
      <c r="A520" t="s">
        <v>1078</v>
      </c>
      <c r="B520" t="s">
        <v>708</v>
      </c>
      <c r="C520" t="s">
        <v>709</v>
      </c>
      <c r="D520" t="s">
        <v>710</v>
      </c>
      <c r="E520" t="s">
        <v>21</v>
      </c>
      <c r="F520" s="1">
        <v>42848</v>
      </c>
      <c r="G520" t="s">
        <v>1079</v>
      </c>
      <c r="H520" t="s">
        <v>1080</v>
      </c>
      <c r="I520" s="2" t="s">
        <v>22</v>
      </c>
      <c r="J520" t="s">
        <v>700</v>
      </c>
      <c r="K520">
        <v>44</v>
      </c>
      <c r="L520">
        <v>0</v>
      </c>
      <c r="M520">
        <v>0</v>
      </c>
      <c r="N520">
        <v>0</v>
      </c>
      <c r="O520">
        <v>15</v>
      </c>
      <c r="P520">
        <v>59</v>
      </c>
      <c r="Q520">
        <v>0</v>
      </c>
    </row>
    <row r="521" spans="1:18">
      <c r="A521" t="s">
        <v>1078</v>
      </c>
      <c r="B521" t="s">
        <v>207</v>
      </c>
      <c r="C521" t="s">
        <v>208</v>
      </c>
      <c r="D521" t="s">
        <v>209</v>
      </c>
      <c r="E521" t="s">
        <v>21</v>
      </c>
      <c r="F521" s="1">
        <v>42848</v>
      </c>
      <c r="G521" t="s">
        <v>1079</v>
      </c>
      <c r="H521" t="s">
        <v>1080</v>
      </c>
      <c r="I521" s="2" t="s">
        <v>22</v>
      </c>
      <c r="J521" t="s">
        <v>700</v>
      </c>
      <c r="K521">
        <v>44</v>
      </c>
      <c r="L521">
        <v>0</v>
      </c>
      <c r="M521">
        <v>0</v>
      </c>
      <c r="N521">
        <v>0</v>
      </c>
      <c r="O521">
        <v>15</v>
      </c>
      <c r="P521">
        <v>59</v>
      </c>
      <c r="Q521">
        <v>0</v>
      </c>
    </row>
    <row r="522" spans="1:18">
      <c r="A522" t="s">
        <v>1078</v>
      </c>
      <c r="B522" t="s">
        <v>713</v>
      </c>
      <c r="C522" t="s">
        <v>714</v>
      </c>
      <c r="D522" t="s">
        <v>699</v>
      </c>
      <c r="E522" t="s">
        <v>26</v>
      </c>
      <c r="F522" s="1">
        <v>42848</v>
      </c>
      <c r="G522" t="s">
        <v>1079</v>
      </c>
      <c r="H522" t="s">
        <v>1080</v>
      </c>
      <c r="I522" s="2" t="s">
        <v>27</v>
      </c>
      <c r="J522" t="s">
        <v>715</v>
      </c>
      <c r="K522">
        <v>40</v>
      </c>
      <c r="L522">
        <v>0</v>
      </c>
      <c r="M522">
        <v>0</v>
      </c>
      <c r="N522">
        <v>0</v>
      </c>
      <c r="O522">
        <v>15</v>
      </c>
      <c r="P522">
        <v>55</v>
      </c>
      <c r="Q522">
        <v>0</v>
      </c>
    </row>
    <row r="523" spans="1:18">
      <c r="A523" t="s">
        <v>1078</v>
      </c>
      <c r="B523" t="s">
        <v>1210</v>
      </c>
      <c r="C523" t="s">
        <v>766</v>
      </c>
      <c r="D523" t="s">
        <v>128</v>
      </c>
      <c r="E523" t="s">
        <v>26</v>
      </c>
      <c r="F523" s="1">
        <v>42848</v>
      </c>
      <c r="G523" t="s">
        <v>1079</v>
      </c>
      <c r="H523" t="s">
        <v>1080</v>
      </c>
      <c r="I523" s="2" t="s">
        <v>27</v>
      </c>
      <c r="J523" t="s">
        <v>715</v>
      </c>
      <c r="K523">
        <v>40</v>
      </c>
      <c r="L523">
        <v>0</v>
      </c>
      <c r="M523">
        <v>0</v>
      </c>
      <c r="N523">
        <v>0</v>
      </c>
      <c r="O523">
        <v>15</v>
      </c>
      <c r="P523">
        <v>55</v>
      </c>
      <c r="Q523">
        <v>0</v>
      </c>
    </row>
    <row r="524" spans="1:18">
      <c r="A524" t="s">
        <v>1078</v>
      </c>
      <c r="B524" t="s">
        <v>120</v>
      </c>
      <c r="C524" t="s">
        <v>121</v>
      </c>
      <c r="D524" t="s">
        <v>122</v>
      </c>
      <c r="E524" t="s">
        <v>26</v>
      </c>
      <c r="F524" s="1">
        <v>42848</v>
      </c>
      <c r="G524" t="s">
        <v>1079</v>
      </c>
      <c r="H524" t="s">
        <v>1080</v>
      </c>
      <c r="I524" s="2" t="s">
        <v>27</v>
      </c>
      <c r="J524" t="s">
        <v>715</v>
      </c>
      <c r="K524">
        <v>40</v>
      </c>
      <c r="L524">
        <v>0</v>
      </c>
      <c r="M524">
        <v>0</v>
      </c>
      <c r="N524">
        <v>0</v>
      </c>
      <c r="O524">
        <v>15</v>
      </c>
      <c r="P524">
        <v>55</v>
      </c>
      <c r="Q524">
        <v>0</v>
      </c>
    </row>
    <row r="525" spans="1:18">
      <c r="A525" t="s">
        <v>1078</v>
      </c>
      <c r="B525" t="s">
        <v>1211</v>
      </c>
      <c r="C525" t="s">
        <v>780</v>
      </c>
      <c r="D525" t="s">
        <v>105</v>
      </c>
      <c r="E525" t="s">
        <v>26</v>
      </c>
      <c r="F525" s="1">
        <v>42848</v>
      </c>
      <c r="G525" t="s">
        <v>1079</v>
      </c>
      <c r="H525" t="s">
        <v>1080</v>
      </c>
      <c r="I525" s="2" t="s">
        <v>27</v>
      </c>
      <c r="J525" t="s">
        <v>715</v>
      </c>
      <c r="K525">
        <v>40</v>
      </c>
      <c r="L525">
        <v>0</v>
      </c>
      <c r="M525">
        <v>0</v>
      </c>
      <c r="N525">
        <v>0</v>
      </c>
      <c r="O525">
        <v>15</v>
      </c>
      <c r="P525">
        <v>55</v>
      </c>
      <c r="Q525">
        <v>0</v>
      </c>
    </row>
    <row r="526" spans="1:18">
      <c r="A526" t="s">
        <v>1078</v>
      </c>
      <c r="B526" t="s">
        <v>28</v>
      </c>
      <c r="C526" t="s">
        <v>29</v>
      </c>
      <c r="D526" t="s">
        <v>30</v>
      </c>
      <c r="E526" t="s">
        <v>26</v>
      </c>
      <c r="F526" s="1">
        <v>42848</v>
      </c>
      <c r="G526" t="s">
        <v>1079</v>
      </c>
      <c r="H526" t="s">
        <v>1080</v>
      </c>
      <c r="I526" s="2" t="s">
        <v>27</v>
      </c>
      <c r="J526" t="s">
        <v>715</v>
      </c>
      <c r="K526">
        <v>0</v>
      </c>
      <c r="L526">
        <v>0</v>
      </c>
      <c r="M526">
        <v>116</v>
      </c>
      <c r="N526">
        <v>0</v>
      </c>
      <c r="O526">
        <v>116</v>
      </c>
      <c r="P526">
        <v>116</v>
      </c>
      <c r="Q526">
        <v>2</v>
      </c>
    </row>
    <row r="527" spans="1:18">
      <c r="A527" t="s">
        <v>1078</v>
      </c>
      <c r="B527" t="s">
        <v>123</v>
      </c>
      <c r="C527" t="s">
        <v>124</v>
      </c>
      <c r="D527" t="s">
        <v>105</v>
      </c>
      <c r="E527" t="s">
        <v>26</v>
      </c>
      <c r="F527" s="1">
        <v>42848</v>
      </c>
      <c r="G527" t="s">
        <v>1079</v>
      </c>
      <c r="H527" t="s">
        <v>1080</v>
      </c>
      <c r="I527" s="2" t="s">
        <v>27</v>
      </c>
      <c r="J527" t="s">
        <v>715</v>
      </c>
      <c r="K527">
        <v>40</v>
      </c>
      <c r="L527">
        <v>0</v>
      </c>
      <c r="M527">
        <v>0</v>
      </c>
      <c r="N527">
        <v>0</v>
      </c>
      <c r="O527">
        <v>15</v>
      </c>
      <c r="P527">
        <v>55</v>
      </c>
      <c r="Q527">
        <v>0</v>
      </c>
    </row>
    <row r="528" spans="1:18">
      <c r="A528" t="s">
        <v>1078</v>
      </c>
      <c r="B528" t="s">
        <v>716</v>
      </c>
      <c r="C528" t="s">
        <v>717</v>
      </c>
      <c r="D528" t="s">
        <v>91</v>
      </c>
      <c r="E528" t="s">
        <v>26</v>
      </c>
      <c r="F528" s="1">
        <v>42848</v>
      </c>
      <c r="G528" t="s">
        <v>1079</v>
      </c>
      <c r="H528" t="s">
        <v>1080</v>
      </c>
      <c r="I528" s="2" t="s">
        <v>27</v>
      </c>
      <c r="J528" t="s">
        <v>715</v>
      </c>
      <c r="K528">
        <v>40</v>
      </c>
      <c r="L528">
        <v>0</v>
      </c>
      <c r="M528">
        <v>0</v>
      </c>
      <c r="N528">
        <v>0</v>
      </c>
      <c r="O528">
        <v>15</v>
      </c>
      <c r="P528">
        <v>55</v>
      </c>
      <c r="Q528">
        <v>0</v>
      </c>
    </row>
    <row r="529" spans="1:17">
      <c r="A529" t="s">
        <v>1078</v>
      </c>
      <c r="B529" t="s">
        <v>718</v>
      </c>
      <c r="C529" t="s">
        <v>719</v>
      </c>
      <c r="D529" t="s">
        <v>720</v>
      </c>
      <c r="E529" t="s">
        <v>26</v>
      </c>
      <c r="F529" s="1">
        <v>42848</v>
      </c>
      <c r="G529" t="s">
        <v>1079</v>
      </c>
      <c r="H529" t="s">
        <v>1080</v>
      </c>
      <c r="I529" s="2" t="s">
        <v>27</v>
      </c>
      <c r="J529" t="s">
        <v>715</v>
      </c>
      <c r="K529">
        <v>40</v>
      </c>
      <c r="L529">
        <v>0</v>
      </c>
      <c r="M529">
        <v>0</v>
      </c>
      <c r="N529">
        <v>0</v>
      </c>
      <c r="O529">
        <v>15</v>
      </c>
      <c r="P529">
        <v>55</v>
      </c>
      <c r="Q529">
        <v>0</v>
      </c>
    </row>
    <row r="530" spans="1:17">
      <c r="A530" t="s">
        <v>1078</v>
      </c>
      <c r="B530" t="s">
        <v>1212</v>
      </c>
      <c r="C530" t="s">
        <v>1213</v>
      </c>
      <c r="D530" t="s">
        <v>188</v>
      </c>
      <c r="E530" t="s">
        <v>26</v>
      </c>
      <c r="F530" s="1">
        <v>42848</v>
      </c>
      <c r="G530" t="s">
        <v>1079</v>
      </c>
      <c r="H530" t="s">
        <v>1080</v>
      </c>
      <c r="I530" s="2" t="s">
        <v>27</v>
      </c>
      <c r="J530" t="s">
        <v>715</v>
      </c>
      <c r="K530">
        <v>40</v>
      </c>
      <c r="L530">
        <v>0</v>
      </c>
      <c r="M530">
        <v>0</v>
      </c>
      <c r="N530">
        <v>0</v>
      </c>
      <c r="O530">
        <v>15</v>
      </c>
      <c r="P530">
        <v>55</v>
      </c>
      <c r="Q530">
        <v>0</v>
      </c>
    </row>
    <row r="531" spans="1:17">
      <c r="A531" t="s">
        <v>1078</v>
      </c>
      <c r="B531" t="s">
        <v>721</v>
      </c>
      <c r="C531" t="s">
        <v>722</v>
      </c>
      <c r="D531" t="s">
        <v>723</v>
      </c>
      <c r="E531" t="s">
        <v>26</v>
      </c>
      <c r="F531" s="1">
        <v>42848</v>
      </c>
      <c r="G531" t="s">
        <v>1079</v>
      </c>
      <c r="H531" t="s">
        <v>1080</v>
      </c>
      <c r="I531" s="2" t="s">
        <v>27</v>
      </c>
      <c r="J531" t="s">
        <v>715</v>
      </c>
      <c r="K531">
        <v>40</v>
      </c>
      <c r="L531">
        <v>0</v>
      </c>
      <c r="M531">
        <v>0</v>
      </c>
      <c r="N531">
        <v>0</v>
      </c>
      <c r="O531">
        <v>15</v>
      </c>
      <c r="P531">
        <v>55</v>
      </c>
      <c r="Q531">
        <v>0</v>
      </c>
    </row>
    <row r="532" spans="1:17">
      <c r="A532" t="s">
        <v>1078</v>
      </c>
      <c r="B532" t="s">
        <v>1214</v>
      </c>
      <c r="C532" t="s">
        <v>538</v>
      </c>
      <c r="D532" t="s">
        <v>187</v>
      </c>
      <c r="E532" t="s">
        <v>26</v>
      </c>
      <c r="F532" s="1">
        <v>42848</v>
      </c>
      <c r="G532" t="s">
        <v>1079</v>
      </c>
      <c r="H532" t="s">
        <v>1080</v>
      </c>
      <c r="I532" s="2" t="s">
        <v>27</v>
      </c>
      <c r="J532" t="s">
        <v>715</v>
      </c>
      <c r="K532">
        <v>40</v>
      </c>
      <c r="L532">
        <v>0</v>
      </c>
      <c r="M532">
        <v>0</v>
      </c>
      <c r="N532">
        <v>0</v>
      </c>
      <c r="O532">
        <v>15</v>
      </c>
      <c r="P532">
        <v>55</v>
      </c>
      <c r="Q532">
        <v>0</v>
      </c>
    </row>
    <row r="533" spans="1:17">
      <c r="A533" t="s">
        <v>1078</v>
      </c>
      <c r="B533" t="s">
        <v>1215</v>
      </c>
      <c r="C533" t="s">
        <v>1216</v>
      </c>
      <c r="D533" t="s">
        <v>705</v>
      </c>
      <c r="E533" t="s">
        <v>26</v>
      </c>
      <c r="F533" s="1">
        <v>42848</v>
      </c>
      <c r="G533" t="s">
        <v>1079</v>
      </c>
      <c r="H533" t="s">
        <v>1080</v>
      </c>
      <c r="I533" s="2" t="s">
        <v>27</v>
      </c>
      <c r="J533" t="s">
        <v>715</v>
      </c>
      <c r="K533">
        <v>40</v>
      </c>
      <c r="L533">
        <v>0</v>
      </c>
      <c r="M533">
        <v>0</v>
      </c>
      <c r="N533">
        <v>0</v>
      </c>
      <c r="O533">
        <v>15</v>
      </c>
      <c r="P533">
        <v>55</v>
      </c>
      <c r="Q533">
        <v>0</v>
      </c>
    </row>
    <row r="534" spans="1:17">
      <c r="A534" t="s">
        <v>1078</v>
      </c>
      <c r="B534" t="s">
        <v>31</v>
      </c>
      <c r="C534" t="s">
        <v>32</v>
      </c>
      <c r="D534" t="s">
        <v>33</v>
      </c>
      <c r="E534" t="s">
        <v>34</v>
      </c>
      <c r="F534" s="1">
        <v>42848</v>
      </c>
      <c r="G534" t="s">
        <v>1079</v>
      </c>
      <c r="H534" t="s">
        <v>1080</v>
      </c>
      <c r="I534" s="2" t="s">
        <v>35</v>
      </c>
      <c r="J534" t="s">
        <v>238</v>
      </c>
      <c r="K534">
        <v>0</v>
      </c>
      <c r="L534">
        <v>0</v>
      </c>
      <c r="M534">
        <v>56</v>
      </c>
      <c r="N534">
        <v>0</v>
      </c>
      <c r="O534">
        <v>56</v>
      </c>
      <c r="P534">
        <v>56</v>
      </c>
      <c r="Q534">
        <v>1</v>
      </c>
    </row>
    <row r="535" spans="1:17">
      <c r="A535" t="s">
        <v>1078</v>
      </c>
      <c r="B535" t="s">
        <v>1033</v>
      </c>
      <c r="C535" t="s">
        <v>1034</v>
      </c>
      <c r="D535" t="s">
        <v>1035</v>
      </c>
      <c r="E535" t="s">
        <v>39</v>
      </c>
      <c r="F535" s="1">
        <v>42848</v>
      </c>
      <c r="G535" t="s">
        <v>1079</v>
      </c>
      <c r="H535" t="s">
        <v>1080</v>
      </c>
      <c r="I535" s="2" t="s">
        <v>40</v>
      </c>
      <c r="J535" t="s">
        <v>238</v>
      </c>
      <c r="K535">
        <v>0</v>
      </c>
      <c r="L535">
        <v>0</v>
      </c>
      <c r="M535">
        <v>0</v>
      </c>
      <c r="N535">
        <v>0</v>
      </c>
      <c r="O535">
        <v>15</v>
      </c>
      <c r="P535">
        <v>15</v>
      </c>
      <c r="Q535">
        <v>0</v>
      </c>
    </row>
    <row r="536" spans="1:17">
      <c r="A536" t="s">
        <v>1078</v>
      </c>
      <c r="B536" t="s">
        <v>36</v>
      </c>
      <c r="C536" t="s">
        <v>37</v>
      </c>
      <c r="D536" t="s">
        <v>38</v>
      </c>
      <c r="E536" t="s">
        <v>39</v>
      </c>
      <c r="F536" s="1">
        <v>42848</v>
      </c>
      <c r="G536" t="s">
        <v>1079</v>
      </c>
      <c r="H536" t="s">
        <v>1080</v>
      </c>
      <c r="I536" s="2" t="s">
        <v>40</v>
      </c>
      <c r="J536" t="s">
        <v>238</v>
      </c>
      <c r="K536">
        <v>0</v>
      </c>
      <c r="L536">
        <v>0</v>
      </c>
      <c r="M536">
        <v>0</v>
      </c>
      <c r="N536">
        <v>0</v>
      </c>
      <c r="O536">
        <v>15</v>
      </c>
      <c r="P536">
        <v>15</v>
      </c>
      <c r="Q536">
        <v>0</v>
      </c>
    </row>
    <row r="537" spans="1:17">
      <c r="A537" t="s">
        <v>1078</v>
      </c>
      <c r="B537" t="s">
        <v>165</v>
      </c>
      <c r="C537" t="s">
        <v>166</v>
      </c>
      <c r="D537" t="s">
        <v>167</v>
      </c>
      <c r="E537" t="s">
        <v>39</v>
      </c>
      <c r="F537" s="1">
        <v>42848</v>
      </c>
      <c r="G537" t="s">
        <v>1079</v>
      </c>
      <c r="H537" t="s">
        <v>1080</v>
      </c>
      <c r="I537" s="2" t="s">
        <v>40</v>
      </c>
      <c r="J537" t="s">
        <v>238</v>
      </c>
      <c r="K537">
        <v>0</v>
      </c>
      <c r="L537">
        <v>0</v>
      </c>
      <c r="M537">
        <v>0</v>
      </c>
      <c r="N537">
        <v>0</v>
      </c>
      <c r="O537">
        <v>15</v>
      </c>
      <c r="P537">
        <v>15</v>
      </c>
      <c r="Q537">
        <v>0</v>
      </c>
    </row>
    <row r="538" spans="1:17">
      <c r="A538" t="s">
        <v>1078</v>
      </c>
      <c r="B538" t="s">
        <v>1039</v>
      </c>
      <c r="C538" t="s">
        <v>1040</v>
      </c>
      <c r="D538" t="s">
        <v>648</v>
      </c>
      <c r="E538" t="s">
        <v>39</v>
      </c>
      <c r="F538" s="1">
        <v>42848</v>
      </c>
      <c r="G538" t="s">
        <v>1079</v>
      </c>
      <c r="H538" t="s">
        <v>1080</v>
      </c>
      <c r="I538" s="2" t="s">
        <v>40</v>
      </c>
      <c r="J538" t="s">
        <v>238</v>
      </c>
      <c r="K538">
        <v>0</v>
      </c>
      <c r="L538">
        <v>0</v>
      </c>
      <c r="M538">
        <v>0</v>
      </c>
      <c r="N538">
        <v>0</v>
      </c>
      <c r="O538">
        <v>15</v>
      </c>
      <c r="P538">
        <v>15</v>
      </c>
      <c r="Q538">
        <v>0</v>
      </c>
    </row>
    <row r="539" spans="1:17">
      <c r="A539" t="s">
        <v>1078</v>
      </c>
      <c r="B539" t="s">
        <v>86</v>
      </c>
      <c r="C539" t="s">
        <v>87</v>
      </c>
      <c r="D539" t="s">
        <v>88</v>
      </c>
      <c r="E539" t="s">
        <v>39</v>
      </c>
      <c r="F539" s="1">
        <v>42848</v>
      </c>
      <c r="G539" t="s">
        <v>1079</v>
      </c>
      <c r="H539" t="s">
        <v>1080</v>
      </c>
      <c r="I539" s="2" t="s">
        <v>40</v>
      </c>
      <c r="J539" t="s">
        <v>238</v>
      </c>
      <c r="K539">
        <v>0</v>
      </c>
      <c r="L539">
        <v>0</v>
      </c>
      <c r="M539">
        <v>0</v>
      </c>
      <c r="N539">
        <v>0</v>
      </c>
      <c r="O539">
        <v>15</v>
      </c>
      <c r="P539">
        <v>15</v>
      </c>
      <c r="Q539">
        <v>0</v>
      </c>
    </row>
    <row r="540" spans="1:17">
      <c r="A540" t="s">
        <v>1078</v>
      </c>
      <c r="B540" t="s">
        <v>742</v>
      </c>
      <c r="C540" t="s">
        <v>743</v>
      </c>
      <c r="D540" t="s">
        <v>88</v>
      </c>
      <c r="E540" t="s">
        <v>39</v>
      </c>
      <c r="F540" s="1">
        <v>42848</v>
      </c>
      <c r="G540" t="s">
        <v>1079</v>
      </c>
      <c r="H540" t="s">
        <v>1080</v>
      </c>
      <c r="I540" s="2" t="s">
        <v>40</v>
      </c>
      <c r="J540" t="s">
        <v>238</v>
      </c>
      <c r="K540">
        <v>0</v>
      </c>
      <c r="L540">
        <v>0</v>
      </c>
      <c r="M540">
        <v>0</v>
      </c>
      <c r="N540">
        <v>0</v>
      </c>
      <c r="O540">
        <v>15</v>
      </c>
      <c r="P540">
        <v>15</v>
      </c>
      <c r="Q540">
        <v>0</v>
      </c>
    </row>
    <row r="541" spans="1:17">
      <c r="A541" t="s">
        <v>1078</v>
      </c>
      <c r="B541" t="s">
        <v>41</v>
      </c>
      <c r="C541" t="s">
        <v>42</v>
      </c>
      <c r="D541" t="s">
        <v>33</v>
      </c>
      <c r="E541" t="s">
        <v>39</v>
      </c>
      <c r="F541" s="1">
        <v>42848</v>
      </c>
      <c r="G541" t="s">
        <v>1079</v>
      </c>
      <c r="H541" t="s">
        <v>1080</v>
      </c>
      <c r="I541" s="2" t="s">
        <v>40</v>
      </c>
      <c r="J541" t="s">
        <v>238</v>
      </c>
      <c r="K541">
        <v>0</v>
      </c>
      <c r="L541">
        <v>0</v>
      </c>
      <c r="M541">
        <v>56</v>
      </c>
      <c r="N541">
        <v>0</v>
      </c>
      <c r="O541">
        <v>56</v>
      </c>
      <c r="P541">
        <v>56</v>
      </c>
      <c r="Q541">
        <v>1</v>
      </c>
    </row>
    <row r="542" spans="1:17">
      <c r="A542" t="s">
        <v>1078</v>
      </c>
      <c r="B542" t="s">
        <v>43</v>
      </c>
      <c r="C542" t="s">
        <v>44</v>
      </c>
      <c r="D542" t="s">
        <v>45</v>
      </c>
      <c r="E542" t="s">
        <v>39</v>
      </c>
      <c r="F542" s="1">
        <v>42848</v>
      </c>
      <c r="G542" t="s">
        <v>1079</v>
      </c>
      <c r="H542" t="s">
        <v>1080</v>
      </c>
      <c r="I542" s="2" t="s">
        <v>40</v>
      </c>
      <c r="J542" t="s">
        <v>238</v>
      </c>
      <c r="K542">
        <v>0</v>
      </c>
      <c r="L542">
        <v>0</v>
      </c>
      <c r="M542">
        <v>0</v>
      </c>
      <c r="N542">
        <v>0</v>
      </c>
      <c r="O542">
        <v>15</v>
      </c>
      <c r="P542">
        <v>15</v>
      </c>
      <c r="Q542">
        <v>0</v>
      </c>
    </row>
    <row r="543" spans="1:17">
      <c r="A543" t="s">
        <v>1078</v>
      </c>
      <c r="B543" t="s">
        <v>46</v>
      </c>
      <c r="C543" t="s">
        <v>47</v>
      </c>
      <c r="D543" t="s">
        <v>48</v>
      </c>
      <c r="E543" t="s">
        <v>39</v>
      </c>
      <c r="F543" s="1">
        <v>42848</v>
      </c>
      <c r="G543" t="s">
        <v>1079</v>
      </c>
      <c r="H543" t="s">
        <v>1080</v>
      </c>
      <c r="I543" s="2" t="s">
        <v>40</v>
      </c>
      <c r="J543" t="s">
        <v>238</v>
      </c>
      <c r="K543">
        <v>0</v>
      </c>
      <c r="L543">
        <v>0</v>
      </c>
      <c r="M543">
        <v>116</v>
      </c>
      <c r="N543">
        <v>0</v>
      </c>
      <c r="O543">
        <v>116</v>
      </c>
      <c r="P543">
        <v>116</v>
      </c>
      <c r="Q543">
        <v>2</v>
      </c>
    </row>
    <row r="544" spans="1:17">
      <c r="A544" t="s">
        <v>1078</v>
      </c>
      <c r="B544" t="s">
        <v>49</v>
      </c>
      <c r="C544" t="s">
        <v>50</v>
      </c>
      <c r="D544" t="s">
        <v>25</v>
      </c>
      <c r="E544" t="s">
        <v>39</v>
      </c>
      <c r="F544" s="1">
        <v>42848</v>
      </c>
      <c r="G544" t="s">
        <v>1079</v>
      </c>
      <c r="H544" t="s">
        <v>1080</v>
      </c>
      <c r="I544" s="2" t="s">
        <v>40</v>
      </c>
      <c r="J544" t="s">
        <v>238</v>
      </c>
      <c r="K544">
        <v>0</v>
      </c>
      <c r="L544">
        <v>0</v>
      </c>
      <c r="M544">
        <v>116</v>
      </c>
      <c r="N544">
        <v>0</v>
      </c>
      <c r="O544">
        <v>116</v>
      </c>
      <c r="P544">
        <v>116</v>
      </c>
      <c r="Q544">
        <v>2</v>
      </c>
    </row>
    <row r="545" spans="1:17">
      <c r="A545" t="s">
        <v>1078</v>
      </c>
      <c r="B545" t="s">
        <v>744</v>
      </c>
      <c r="C545" t="s">
        <v>745</v>
      </c>
      <c r="D545" t="s">
        <v>175</v>
      </c>
      <c r="E545" t="s">
        <v>39</v>
      </c>
      <c r="F545" s="1">
        <v>42848</v>
      </c>
      <c r="G545" t="s">
        <v>1079</v>
      </c>
      <c r="H545" t="s">
        <v>1080</v>
      </c>
      <c r="I545" s="2" t="s">
        <v>40</v>
      </c>
      <c r="J545" t="s">
        <v>238</v>
      </c>
      <c r="K545">
        <v>0</v>
      </c>
      <c r="L545">
        <v>0</v>
      </c>
      <c r="M545">
        <v>0</v>
      </c>
      <c r="N545">
        <v>0</v>
      </c>
      <c r="O545">
        <v>15</v>
      </c>
      <c r="P545">
        <v>15</v>
      </c>
      <c r="Q545">
        <v>0</v>
      </c>
    </row>
    <row r="546" spans="1:17">
      <c r="A546" t="s">
        <v>1078</v>
      </c>
      <c r="B546" t="s">
        <v>1042</v>
      </c>
      <c r="C546" t="s">
        <v>531</v>
      </c>
      <c r="D546" t="s">
        <v>88</v>
      </c>
      <c r="E546" t="s">
        <v>39</v>
      </c>
      <c r="F546" s="1">
        <v>42848</v>
      </c>
      <c r="G546" t="s">
        <v>1079</v>
      </c>
      <c r="H546" t="s">
        <v>1080</v>
      </c>
      <c r="I546" s="2" t="s">
        <v>40</v>
      </c>
      <c r="J546" t="s">
        <v>238</v>
      </c>
      <c r="K546">
        <v>0</v>
      </c>
      <c r="L546">
        <v>0</v>
      </c>
      <c r="M546">
        <v>0</v>
      </c>
      <c r="N546">
        <v>0</v>
      </c>
      <c r="O546">
        <v>15</v>
      </c>
      <c r="P546">
        <v>15</v>
      </c>
      <c r="Q546">
        <v>0</v>
      </c>
    </row>
    <row r="547" spans="1:17">
      <c r="A547" t="s">
        <v>1078</v>
      </c>
      <c r="B547" t="s">
        <v>72</v>
      </c>
      <c r="C547" t="s">
        <v>73</v>
      </c>
      <c r="D547" t="s">
        <v>74</v>
      </c>
      <c r="E547" t="s">
        <v>62</v>
      </c>
      <c r="F547" s="1">
        <v>42848</v>
      </c>
      <c r="G547" t="s">
        <v>1079</v>
      </c>
      <c r="H547" t="s">
        <v>1080</v>
      </c>
      <c r="I547" s="2" t="s">
        <v>63</v>
      </c>
      <c r="J547" t="s">
        <v>778</v>
      </c>
      <c r="K547">
        <v>34</v>
      </c>
      <c r="L547">
        <v>0</v>
      </c>
      <c r="M547">
        <v>0</v>
      </c>
      <c r="N547">
        <v>0</v>
      </c>
      <c r="O547">
        <v>15</v>
      </c>
      <c r="P547">
        <v>49</v>
      </c>
      <c r="Q547">
        <v>0</v>
      </c>
    </row>
    <row r="548" spans="1:17">
      <c r="A548" t="s">
        <v>1078</v>
      </c>
      <c r="B548" t="s">
        <v>779</v>
      </c>
      <c r="C548" t="s">
        <v>780</v>
      </c>
      <c r="D548" t="s">
        <v>139</v>
      </c>
      <c r="E548" t="s">
        <v>62</v>
      </c>
      <c r="F548" s="1">
        <v>42848</v>
      </c>
      <c r="G548" t="s">
        <v>1079</v>
      </c>
      <c r="H548" t="s">
        <v>1080</v>
      </c>
      <c r="I548" s="2" t="s">
        <v>63</v>
      </c>
      <c r="J548" t="s">
        <v>778</v>
      </c>
      <c r="K548">
        <v>34</v>
      </c>
      <c r="L548">
        <v>0</v>
      </c>
      <c r="M548">
        <v>0</v>
      </c>
      <c r="N548">
        <v>0</v>
      </c>
      <c r="O548">
        <v>15</v>
      </c>
      <c r="P548">
        <v>49</v>
      </c>
      <c r="Q548">
        <v>0</v>
      </c>
    </row>
    <row r="549" spans="1:17">
      <c r="A549" t="s">
        <v>1078</v>
      </c>
      <c r="B549" t="s">
        <v>784</v>
      </c>
      <c r="C549" t="s">
        <v>785</v>
      </c>
      <c r="D549" t="s">
        <v>268</v>
      </c>
      <c r="E549" t="s">
        <v>62</v>
      </c>
      <c r="F549" s="1">
        <v>42848</v>
      </c>
      <c r="G549" t="s">
        <v>1079</v>
      </c>
      <c r="H549" t="s">
        <v>1080</v>
      </c>
      <c r="I549" s="2" t="s">
        <v>63</v>
      </c>
      <c r="J549" t="s">
        <v>778</v>
      </c>
      <c r="K549">
        <v>34</v>
      </c>
      <c r="L549">
        <v>0</v>
      </c>
      <c r="M549">
        <v>0</v>
      </c>
      <c r="N549">
        <v>0</v>
      </c>
      <c r="O549">
        <v>15</v>
      </c>
      <c r="P549">
        <v>49</v>
      </c>
      <c r="Q549">
        <v>0</v>
      </c>
    </row>
    <row r="550" spans="1:17">
      <c r="A550" t="s">
        <v>1078</v>
      </c>
      <c r="B550" t="s">
        <v>80</v>
      </c>
      <c r="C550" t="s">
        <v>81</v>
      </c>
      <c r="D550" t="s">
        <v>82</v>
      </c>
      <c r="E550" t="s">
        <v>62</v>
      </c>
      <c r="F550" s="1">
        <v>42848</v>
      </c>
      <c r="G550" t="s">
        <v>1079</v>
      </c>
      <c r="H550" t="s">
        <v>1080</v>
      </c>
      <c r="I550" s="2" t="s">
        <v>63</v>
      </c>
      <c r="J550" t="s">
        <v>778</v>
      </c>
      <c r="K550">
        <v>34</v>
      </c>
      <c r="L550">
        <v>0</v>
      </c>
      <c r="M550">
        <v>0</v>
      </c>
      <c r="N550">
        <v>0</v>
      </c>
      <c r="O550">
        <v>15</v>
      </c>
      <c r="P550">
        <v>49</v>
      </c>
      <c r="Q550">
        <v>0</v>
      </c>
    </row>
    <row r="551" spans="1:17">
      <c r="A551" t="s">
        <v>1078</v>
      </c>
      <c r="B551" t="s">
        <v>142</v>
      </c>
      <c r="C551" t="s">
        <v>143</v>
      </c>
      <c r="D551" t="s">
        <v>144</v>
      </c>
      <c r="E551" t="s">
        <v>140</v>
      </c>
      <c r="F551" s="1">
        <v>42848</v>
      </c>
      <c r="G551" t="s">
        <v>1079</v>
      </c>
      <c r="H551" t="s">
        <v>1080</v>
      </c>
      <c r="I551" s="2" t="s">
        <v>141</v>
      </c>
      <c r="J551" t="s">
        <v>802</v>
      </c>
      <c r="K551">
        <v>0</v>
      </c>
      <c r="L551">
        <v>56</v>
      </c>
      <c r="M551">
        <v>0</v>
      </c>
      <c r="N551">
        <v>0</v>
      </c>
      <c r="O551">
        <v>56</v>
      </c>
      <c r="P551">
        <v>56</v>
      </c>
      <c r="Q551">
        <v>1</v>
      </c>
    </row>
    <row r="552" spans="1:17">
      <c r="A552" t="s">
        <v>1078</v>
      </c>
      <c r="B552" t="s">
        <v>1217</v>
      </c>
      <c r="C552" t="s">
        <v>1218</v>
      </c>
      <c r="D552" t="s">
        <v>1219</v>
      </c>
      <c r="E552" t="s">
        <v>140</v>
      </c>
      <c r="F552" s="1">
        <v>42848</v>
      </c>
      <c r="G552" t="s">
        <v>1079</v>
      </c>
      <c r="H552" t="s">
        <v>1080</v>
      </c>
      <c r="I552" s="2" t="s">
        <v>141</v>
      </c>
      <c r="J552" t="s">
        <v>802</v>
      </c>
      <c r="K552">
        <v>22</v>
      </c>
      <c r="L552">
        <v>0</v>
      </c>
      <c r="M552">
        <v>0</v>
      </c>
      <c r="N552">
        <v>0</v>
      </c>
      <c r="O552">
        <v>15</v>
      </c>
      <c r="P552">
        <v>37</v>
      </c>
      <c r="Q552">
        <v>0</v>
      </c>
    </row>
    <row r="553" spans="1:17">
      <c r="A553" t="s">
        <v>1078</v>
      </c>
      <c r="B553" t="s">
        <v>1220</v>
      </c>
      <c r="C553" t="s">
        <v>582</v>
      </c>
      <c r="D553" t="s">
        <v>201</v>
      </c>
      <c r="E553" t="s">
        <v>140</v>
      </c>
      <c r="F553" s="1">
        <v>42848</v>
      </c>
      <c r="G553" t="s">
        <v>1079</v>
      </c>
      <c r="H553" t="s">
        <v>1080</v>
      </c>
      <c r="I553" s="2" t="s">
        <v>141</v>
      </c>
      <c r="J553" t="s">
        <v>802</v>
      </c>
      <c r="K553">
        <v>22</v>
      </c>
      <c r="L553">
        <v>0</v>
      </c>
      <c r="M553">
        <v>0</v>
      </c>
      <c r="N553">
        <v>0</v>
      </c>
      <c r="O553">
        <v>15</v>
      </c>
      <c r="P553">
        <v>37</v>
      </c>
      <c r="Q553">
        <v>0</v>
      </c>
    </row>
    <row r="554" spans="1:17">
      <c r="A554" t="s">
        <v>1078</v>
      </c>
      <c r="B554" t="s">
        <v>1221</v>
      </c>
      <c r="C554" t="s">
        <v>177</v>
      </c>
      <c r="D554" t="s">
        <v>733</v>
      </c>
      <c r="E554" t="s">
        <v>140</v>
      </c>
      <c r="F554" s="1">
        <v>42848</v>
      </c>
      <c r="G554" t="s">
        <v>1079</v>
      </c>
      <c r="H554" t="s">
        <v>1080</v>
      </c>
      <c r="I554" s="2" t="s">
        <v>141</v>
      </c>
      <c r="J554" t="s">
        <v>802</v>
      </c>
      <c r="K554">
        <v>22</v>
      </c>
      <c r="L554">
        <v>0</v>
      </c>
      <c r="M554">
        <v>0</v>
      </c>
      <c r="N554">
        <v>0</v>
      </c>
      <c r="O554">
        <v>15</v>
      </c>
      <c r="P554">
        <v>37</v>
      </c>
      <c r="Q554">
        <v>0</v>
      </c>
    </row>
    <row r="555" spans="1:17">
      <c r="A555" t="s">
        <v>1078</v>
      </c>
      <c r="B555" t="s">
        <v>189</v>
      </c>
      <c r="C555" t="s">
        <v>177</v>
      </c>
      <c r="D555" t="s">
        <v>33</v>
      </c>
      <c r="E555" t="s">
        <v>140</v>
      </c>
      <c r="F555" s="1">
        <v>42848</v>
      </c>
      <c r="G555" t="s">
        <v>1079</v>
      </c>
      <c r="H555" t="s">
        <v>1080</v>
      </c>
      <c r="I555" s="2" t="s">
        <v>141</v>
      </c>
      <c r="J555" t="s">
        <v>802</v>
      </c>
      <c r="K555">
        <v>0</v>
      </c>
      <c r="L555">
        <v>0</v>
      </c>
      <c r="M555">
        <v>56</v>
      </c>
      <c r="N555">
        <v>0</v>
      </c>
      <c r="O555">
        <v>56</v>
      </c>
      <c r="P555">
        <v>56</v>
      </c>
      <c r="Q555">
        <v>1</v>
      </c>
    </row>
    <row r="556" spans="1:17">
      <c r="A556" t="s">
        <v>1078</v>
      </c>
      <c r="B556" t="s">
        <v>1222</v>
      </c>
      <c r="C556" t="s">
        <v>1223</v>
      </c>
      <c r="D556" t="s">
        <v>479</v>
      </c>
      <c r="E556" t="s">
        <v>140</v>
      </c>
      <c r="F556" s="1">
        <v>42848</v>
      </c>
      <c r="G556" t="s">
        <v>1079</v>
      </c>
      <c r="H556" t="s">
        <v>1080</v>
      </c>
      <c r="I556" s="2" t="s">
        <v>141</v>
      </c>
      <c r="J556" t="s">
        <v>802</v>
      </c>
      <c r="K556">
        <v>22</v>
      </c>
      <c r="L556">
        <v>0</v>
      </c>
      <c r="M556">
        <v>0</v>
      </c>
      <c r="N556">
        <v>0</v>
      </c>
      <c r="O556">
        <v>15</v>
      </c>
      <c r="P556">
        <v>37</v>
      </c>
      <c r="Q556">
        <v>0</v>
      </c>
    </row>
    <row r="557" spans="1:17">
      <c r="A557" t="s">
        <v>1078</v>
      </c>
      <c r="B557" t="s">
        <v>147</v>
      </c>
      <c r="C557" t="s">
        <v>148</v>
      </c>
      <c r="D557" t="s">
        <v>30</v>
      </c>
      <c r="E557" t="s">
        <v>140</v>
      </c>
      <c r="F557" s="1">
        <v>42848</v>
      </c>
      <c r="G557" t="s">
        <v>1079</v>
      </c>
      <c r="H557" t="s">
        <v>1080</v>
      </c>
      <c r="I557" s="2" t="s">
        <v>141</v>
      </c>
      <c r="J557" t="s">
        <v>802</v>
      </c>
      <c r="K557">
        <v>22</v>
      </c>
      <c r="L557">
        <v>0</v>
      </c>
      <c r="M557">
        <v>0</v>
      </c>
      <c r="N557">
        <v>0</v>
      </c>
      <c r="O557">
        <v>15</v>
      </c>
      <c r="P557">
        <v>37</v>
      </c>
      <c r="Q557">
        <v>0</v>
      </c>
    </row>
    <row r="558" spans="1:17">
      <c r="A558" t="s">
        <v>1078</v>
      </c>
      <c r="B558" t="s">
        <v>803</v>
      </c>
      <c r="C558" t="s">
        <v>804</v>
      </c>
      <c r="D558" t="s">
        <v>739</v>
      </c>
      <c r="E558" t="s">
        <v>140</v>
      </c>
      <c r="F558" s="1">
        <v>42848</v>
      </c>
      <c r="G558" t="s">
        <v>1079</v>
      </c>
      <c r="H558" t="s">
        <v>1080</v>
      </c>
      <c r="I558" s="2" t="s">
        <v>141</v>
      </c>
      <c r="J558" t="s">
        <v>802</v>
      </c>
      <c r="K558">
        <v>22</v>
      </c>
      <c r="L558">
        <v>0</v>
      </c>
      <c r="M558">
        <v>0</v>
      </c>
      <c r="N558">
        <v>0</v>
      </c>
      <c r="O558">
        <v>15</v>
      </c>
      <c r="P558">
        <v>37</v>
      </c>
      <c r="Q558">
        <v>0</v>
      </c>
    </row>
    <row r="559" spans="1:17">
      <c r="A559" t="s">
        <v>1078</v>
      </c>
      <c r="B559" t="s">
        <v>807</v>
      </c>
      <c r="C559" t="s">
        <v>808</v>
      </c>
      <c r="D559" t="s">
        <v>111</v>
      </c>
      <c r="E559" t="s">
        <v>140</v>
      </c>
      <c r="F559" s="1">
        <v>42848</v>
      </c>
      <c r="G559" t="s">
        <v>1079</v>
      </c>
      <c r="H559" t="s">
        <v>1080</v>
      </c>
      <c r="I559" s="2" t="s">
        <v>141</v>
      </c>
      <c r="J559" t="s">
        <v>802</v>
      </c>
      <c r="K559">
        <v>22</v>
      </c>
      <c r="L559">
        <v>0</v>
      </c>
      <c r="M559">
        <v>0</v>
      </c>
      <c r="N559">
        <v>0</v>
      </c>
      <c r="O559">
        <v>15</v>
      </c>
      <c r="P559">
        <v>37</v>
      </c>
      <c r="Q559">
        <v>0</v>
      </c>
    </row>
    <row r="560" spans="1:17">
      <c r="A560" t="s">
        <v>1078</v>
      </c>
      <c r="B560" t="s">
        <v>1224</v>
      </c>
      <c r="C560" t="s">
        <v>1225</v>
      </c>
      <c r="D560" t="s">
        <v>959</v>
      </c>
      <c r="E560" t="s">
        <v>140</v>
      </c>
      <c r="F560" s="1">
        <v>42848</v>
      </c>
      <c r="G560" t="s">
        <v>1079</v>
      </c>
      <c r="H560" t="s">
        <v>1080</v>
      </c>
      <c r="I560" s="2" t="s">
        <v>141</v>
      </c>
      <c r="J560" t="s">
        <v>802</v>
      </c>
      <c r="K560">
        <v>22</v>
      </c>
      <c r="L560">
        <v>0</v>
      </c>
      <c r="M560">
        <v>0</v>
      </c>
      <c r="N560">
        <v>0</v>
      </c>
      <c r="O560">
        <v>15</v>
      </c>
      <c r="P560">
        <v>37</v>
      </c>
      <c r="Q560">
        <v>0</v>
      </c>
    </row>
    <row r="561" spans="1:18">
      <c r="A561" t="s">
        <v>1078</v>
      </c>
      <c r="B561" t="s">
        <v>215</v>
      </c>
      <c r="C561" t="s">
        <v>216</v>
      </c>
      <c r="D561" t="s">
        <v>217</v>
      </c>
      <c r="E561" t="s">
        <v>218</v>
      </c>
      <c r="F561" s="1">
        <v>42848</v>
      </c>
      <c r="G561" t="s">
        <v>1079</v>
      </c>
      <c r="H561" t="s">
        <v>1080</v>
      </c>
      <c r="I561" s="2" t="s">
        <v>219</v>
      </c>
      <c r="J561" t="s">
        <v>1226</v>
      </c>
      <c r="K561">
        <v>0</v>
      </c>
      <c r="L561">
        <v>0</v>
      </c>
      <c r="M561">
        <v>56</v>
      </c>
      <c r="N561">
        <v>0</v>
      </c>
      <c r="O561">
        <v>56</v>
      </c>
      <c r="P561">
        <v>56</v>
      </c>
      <c r="Q561">
        <v>1</v>
      </c>
    </row>
    <row r="562" spans="1:18">
      <c r="A562" t="s">
        <v>1227</v>
      </c>
      <c r="B562" t="s">
        <v>234</v>
      </c>
      <c r="C562" t="s">
        <v>235</v>
      </c>
      <c r="D562" t="s">
        <v>130</v>
      </c>
      <c r="E562" t="s">
        <v>236</v>
      </c>
      <c r="F562" s="1">
        <v>42850</v>
      </c>
      <c r="G562" t="s">
        <v>221</v>
      </c>
      <c r="H562" t="s">
        <v>1228</v>
      </c>
      <c r="I562" s="2" t="s">
        <v>237</v>
      </c>
      <c r="J562" t="s">
        <v>238</v>
      </c>
      <c r="K562">
        <v>0</v>
      </c>
      <c r="L562">
        <v>0</v>
      </c>
      <c r="M562">
        <v>64</v>
      </c>
      <c r="N562">
        <v>0</v>
      </c>
      <c r="O562">
        <v>64</v>
      </c>
      <c r="P562">
        <v>64</v>
      </c>
      <c r="Q562">
        <v>2</v>
      </c>
      <c r="R562" t="s">
        <v>239</v>
      </c>
    </row>
    <row r="563" spans="1:18">
      <c r="A563" t="s">
        <v>1227</v>
      </c>
      <c r="B563" t="s">
        <v>1229</v>
      </c>
      <c r="C563" t="s">
        <v>1230</v>
      </c>
      <c r="D563" t="s">
        <v>217</v>
      </c>
      <c r="E563" t="s">
        <v>867</v>
      </c>
      <c r="F563" s="1">
        <v>42850</v>
      </c>
      <c r="G563" t="s">
        <v>221</v>
      </c>
      <c r="H563" t="s">
        <v>1228</v>
      </c>
      <c r="I563" s="2" t="s">
        <v>868</v>
      </c>
      <c r="J563" t="s">
        <v>1231</v>
      </c>
      <c r="K563">
        <v>54</v>
      </c>
      <c r="L563">
        <v>0</v>
      </c>
      <c r="M563">
        <v>0</v>
      </c>
      <c r="N563">
        <v>0</v>
      </c>
      <c r="O563">
        <v>15</v>
      </c>
      <c r="P563">
        <v>64</v>
      </c>
      <c r="Q563">
        <v>0</v>
      </c>
      <c r="R563" t="s">
        <v>1232</v>
      </c>
    </row>
    <row r="564" spans="1:18">
      <c r="A564" t="s">
        <v>1227</v>
      </c>
      <c r="B564" t="s">
        <v>1233</v>
      </c>
      <c r="C564" t="s">
        <v>332</v>
      </c>
      <c r="D564" t="s">
        <v>1234</v>
      </c>
      <c r="E564" t="s">
        <v>867</v>
      </c>
      <c r="F564" s="1">
        <v>42850</v>
      </c>
      <c r="G564" t="s">
        <v>221</v>
      </c>
      <c r="H564" t="s">
        <v>1228</v>
      </c>
      <c r="I564" s="2" t="s">
        <v>868</v>
      </c>
      <c r="J564" t="s">
        <v>1231</v>
      </c>
      <c r="K564">
        <v>54</v>
      </c>
      <c r="L564">
        <v>0</v>
      </c>
      <c r="M564">
        <v>0</v>
      </c>
      <c r="N564">
        <v>0</v>
      </c>
      <c r="O564">
        <v>15</v>
      </c>
      <c r="P564">
        <v>64</v>
      </c>
      <c r="Q564">
        <v>0</v>
      </c>
      <c r="R564" t="s">
        <v>1235</v>
      </c>
    </row>
    <row r="565" spans="1:18">
      <c r="A565" t="s">
        <v>1227</v>
      </c>
      <c r="B565" t="s">
        <v>1236</v>
      </c>
      <c r="C565" t="s">
        <v>1237</v>
      </c>
      <c r="D565" t="s">
        <v>1238</v>
      </c>
      <c r="E565" t="s">
        <v>430</v>
      </c>
      <c r="F565" s="1">
        <v>42850</v>
      </c>
      <c r="G565" t="s">
        <v>221</v>
      </c>
      <c r="H565" t="s">
        <v>1228</v>
      </c>
      <c r="I565" s="2" t="s">
        <v>431</v>
      </c>
      <c r="J565" t="s">
        <v>238</v>
      </c>
      <c r="K565">
        <v>0</v>
      </c>
      <c r="L565">
        <v>0</v>
      </c>
      <c r="M565">
        <v>64</v>
      </c>
      <c r="N565">
        <v>0</v>
      </c>
      <c r="O565">
        <v>64</v>
      </c>
      <c r="P565">
        <v>64</v>
      </c>
      <c r="Q565">
        <v>2</v>
      </c>
      <c r="R565" t="s">
        <v>1239</v>
      </c>
    </row>
    <row r="566" spans="1:18">
      <c r="A566" t="s">
        <v>1227</v>
      </c>
      <c r="B566" t="s">
        <v>1240</v>
      </c>
      <c r="C566" t="s">
        <v>1241</v>
      </c>
      <c r="D566" t="s">
        <v>1242</v>
      </c>
      <c r="E566" t="s">
        <v>480</v>
      </c>
      <c r="F566" s="1">
        <v>42850</v>
      </c>
      <c r="G566" t="s">
        <v>221</v>
      </c>
      <c r="H566" t="s">
        <v>1228</v>
      </c>
      <c r="I566" s="2" t="s">
        <v>481</v>
      </c>
      <c r="J566" t="s">
        <v>238</v>
      </c>
      <c r="K566">
        <v>0</v>
      </c>
      <c r="L566">
        <v>0</v>
      </c>
      <c r="M566">
        <v>64</v>
      </c>
      <c r="N566">
        <v>0</v>
      </c>
      <c r="O566">
        <v>64</v>
      </c>
      <c r="P566">
        <v>64</v>
      </c>
      <c r="Q566">
        <v>2</v>
      </c>
      <c r="R566" t="s">
        <v>1243</v>
      </c>
    </row>
    <row r="567" spans="1:18">
      <c r="A567" t="s">
        <v>1227</v>
      </c>
      <c r="B567" t="s">
        <v>1244</v>
      </c>
      <c r="C567" t="s">
        <v>1009</v>
      </c>
      <c r="D567" t="s">
        <v>242</v>
      </c>
      <c r="E567" t="s">
        <v>480</v>
      </c>
      <c r="F567" s="1">
        <v>42850</v>
      </c>
      <c r="G567" t="s">
        <v>221</v>
      </c>
      <c r="H567" t="s">
        <v>1228</v>
      </c>
      <c r="I567" s="2" t="s">
        <v>481</v>
      </c>
      <c r="J567" t="s">
        <v>238</v>
      </c>
      <c r="K567">
        <v>0</v>
      </c>
      <c r="L567">
        <v>0</v>
      </c>
      <c r="M567">
        <v>64</v>
      </c>
      <c r="N567">
        <v>0</v>
      </c>
      <c r="O567">
        <v>64</v>
      </c>
      <c r="P567">
        <v>64</v>
      </c>
      <c r="Q567">
        <v>2</v>
      </c>
      <c r="R567" t="s">
        <v>1245</v>
      </c>
    </row>
    <row r="568" spans="1:18">
      <c r="A568" t="s">
        <v>1227</v>
      </c>
      <c r="B568" t="s">
        <v>253</v>
      </c>
      <c r="C568" t="s">
        <v>254</v>
      </c>
      <c r="D568" t="s">
        <v>225</v>
      </c>
      <c r="E568" t="s">
        <v>255</v>
      </c>
      <c r="F568" s="1">
        <v>42850</v>
      </c>
      <c r="G568" t="s">
        <v>221</v>
      </c>
      <c r="H568" t="s">
        <v>1228</v>
      </c>
      <c r="I568" s="2" t="s">
        <v>256</v>
      </c>
      <c r="J568" t="s">
        <v>257</v>
      </c>
      <c r="K568">
        <v>44</v>
      </c>
      <c r="L568">
        <v>0</v>
      </c>
      <c r="M568">
        <v>0</v>
      </c>
      <c r="N568">
        <v>0</v>
      </c>
      <c r="O568">
        <v>15</v>
      </c>
      <c r="P568">
        <v>59</v>
      </c>
      <c r="Q568">
        <v>0</v>
      </c>
      <c r="R568" t="s">
        <v>258</v>
      </c>
    </row>
    <row r="569" spans="1:18">
      <c r="A569" t="s">
        <v>1227</v>
      </c>
      <c r="B569" t="s">
        <v>822</v>
      </c>
      <c r="C569" t="s">
        <v>823</v>
      </c>
      <c r="D569" t="s">
        <v>225</v>
      </c>
      <c r="E569" t="s">
        <v>300</v>
      </c>
      <c r="F569" s="1">
        <v>42850</v>
      </c>
      <c r="G569" t="s">
        <v>221</v>
      </c>
      <c r="H569" t="s">
        <v>1228</v>
      </c>
      <c r="I569" s="2" t="s">
        <v>301</v>
      </c>
      <c r="J569" t="s">
        <v>238</v>
      </c>
      <c r="K569">
        <v>0</v>
      </c>
      <c r="L569">
        <v>0</v>
      </c>
      <c r="M569">
        <v>64</v>
      </c>
      <c r="N569">
        <v>0</v>
      </c>
      <c r="O569">
        <v>64</v>
      </c>
      <c r="P569">
        <v>64</v>
      </c>
      <c r="Q569">
        <v>2</v>
      </c>
      <c r="R569" t="s">
        <v>824</v>
      </c>
    </row>
    <row r="570" spans="1:18">
      <c r="A570" t="s">
        <v>1227</v>
      </c>
      <c r="B570" t="s">
        <v>1246</v>
      </c>
      <c r="C570" t="s">
        <v>1247</v>
      </c>
      <c r="D570" t="s">
        <v>479</v>
      </c>
      <c r="E570" t="s">
        <v>867</v>
      </c>
      <c r="F570" s="1">
        <v>42850</v>
      </c>
      <c r="G570" t="s">
        <v>221</v>
      </c>
      <c r="H570" t="s">
        <v>1228</v>
      </c>
      <c r="I570" s="2" t="s">
        <v>868</v>
      </c>
      <c r="J570" t="s">
        <v>1231</v>
      </c>
      <c r="K570">
        <v>54</v>
      </c>
      <c r="L570">
        <v>0</v>
      </c>
      <c r="M570">
        <v>0</v>
      </c>
      <c r="N570">
        <v>0</v>
      </c>
      <c r="O570">
        <v>15</v>
      </c>
      <c r="P570">
        <v>64</v>
      </c>
      <c r="Q570">
        <v>0</v>
      </c>
      <c r="R570" t="s">
        <v>1248</v>
      </c>
    </row>
    <row r="571" spans="1:18">
      <c r="A571" t="s">
        <v>1227</v>
      </c>
      <c r="B571" t="s">
        <v>1249</v>
      </c>
      <c r="C571" t="s">
        <v>1250</v>
      </c>
      <c r="D571" t="s">
        <v>720</v>
      </c>
      <c r="E571" t="s">
        <v>563</v>
      </c>
      <c r="F571" s="1">
        <v>42850</v>
      </c>
      <c r="G571" t="s">
        <v>221</v>
      </c>
      <c r="H571" t="s">
        <v>1228</v>
      </c>
      <c r="I571" s="2" t="s">
        <v>564</v>
      </c>
      <c r="J571" t="s">
        <v>238</v>
      </c>
      <c r="K571">
        <v>0</v>
      </c>
      <c r="L571">
        <v>0</v>
      </c>
      <c r="M571">
        <v>0</v>
      </c>
      <c r="N571">
        <v>0</v>
      </c>
      <c r="O571">
        <v>15</v>
      </c>
      <c r="P571">
        <v>15</v>
      </c>
      <c r="Q571">
        <v>0</v>
      </c>
      <c r="R571" t="s">
        <v>1251</v>
      </c>
    </row>
    <row r="572" spans="1:18">
      <c r="A572" t="s">
        <v>1227</v>
      </c>
      <c r="B572" t="s">
        <v>825</v>
      </c>
      <c r="C572" t="s">
        <v>826</v>
      </c>
      <c r="D572" t="s">
        <v>130</v>
      </c>
      <c r="E572" t="s">
        <v>425</v>
      </c>
      <c r="F572" s="1">
        <v>42850</v>
      </c>
      <c r="G572" t="s">
        <v>221</v>
      </c>
      <c r="H572" t="s">
        <v>1228</v>
      </c>
      <c r="I572" s="2" t="s">
        <v>426</v>
      </c>
      <c r="J572" t="s">
        <v>238</v>
      </c>
      <c r="K572">
        <v>0</v>
      </c>
      <c r="L572">
        <v>0</v>
      </c>
      <c r="M572">
        <v>64</v>
      </c>
      <c r="N572">
        <v>0</v>
      </c>
      <c r="O572">
        <v>64</v>
      </c>
      <c r="P572">
        <v>64</v>
      </c>
      <c r="Q572">
        <v>2</v>
      </c>
      <c r="R572" t="s">
        <v>827</v>
      </c>
    </row>
    <row r="573" spans="1:18">
      <c r="A573" t="s">
        <v>1227</v>
      </c>
      <c r="B573" t="s">
        <v>1252</v>
      </c>
      <c r="C573" t="s">
        <v>1253</v>
      </c>
      <c r="D573" t="s">
        <v>756</v>
      </c>
      <c r="E573" t="s">
        <v>480</v>
      </c>
      <c r="F573" s="1">
        <v>42850</v>
      </c>
      <c r="G573" t="s">
        <v>221</v>
      </c>
      <c r="H573" t="s">
        <v>1228</v>
      </c>
      <c r="I573" s="2" t="s">
        <v>481</v>
      </c>
      <c r="J573" t="s">
        <v>238</v>
      </c>
      <c r="K573">
        <v>0</v>
      </c>
      <c r="L573">
        <v>0</v>
      </c>
      <c r="M573">
        <v>64</v>
      </c>
      <c r="N573">
        <v>0</v>
      </c>
      <c r="O573">
        <v>64</v>
      </c>
      <c r="P573">
        <v>64</v>
      </c>
      <c r="Q573">
        <v>2</v>
      </c>
      <c r="R573" t="s">
        <v>1254</v>
      </c>
    </row>
    <row r="574" spans="1:18">
      <c r="A574" t="s">
        <v>1227</v>
      </c>
      <c r="B574" t="s">
        <v>1255</v>
      </c>
      <c r="C574" t="s">
        <v>808</v>
      </c>
      <c r="D574" t="s">
        <v>911</v>
      </c>
      <c r="E574" t="s">
        <v>480</v>
      </c>
      <c r="F574" s="1">
        <v>42850</v>
      </c>
      <c r="G574" t="s">
        <v>221</v>
      </c>
      <c r="H574" t="s">
        <v>1228</v>
      </c>
      <c r="I574" s="2" t="s">
        <v>481</v>
      </c>
      <c r="J574" t="s">
        <v>238</v>
      </c>
      <c r="K574">
        <v>0</v>
      </c>
      <c r="L574">
        <v>0</v>
      </c>
      <c r="M574">
        <v>64</v>
      </c>
      <c r="N574">
        <v>0</v>
      </c>
      <c r="O574">
        <v>64</v>
      </c>
      <c r="P574">
        <v>64</v>
      </c>
      <c r="Q574">
        <v>2</v>
      </c>
      <c r="R574" t="s">
        <v>1256</v>
      </c>
    </row>
    <row r="575" spans="1:18">
      <c r="A575" t="s">
        <v>1227</v>
      </c>
      <c r="B575" t="s">
        <v>1257</v>
      </c>
      <c r="C575" t="s">
        <v>1258</v>
      </c>
      <c r="D575" t="s">
        <v>975</v>
      </c>
      <c r="E575" t="s">
        <v>563</v>
      </c>
      <c r="F575" s="1">
        <v>42850</v>
      </c>
      <c r="G575" t="s">
        <v>221</v>
      </c>
      <c r="H575" t="s">
        <v>1228</v>
      </c>
      <c r="I575" s="2" t="s">
        <v>564</v>
      </c>
      <c r="J575" t="s">
        <v>238</v>
      </c>
      <c r="K575">
        <v>0</v>
      </c>
      <c r="L575">
        <v>0</v>
      </c>
      <c r="M575">
        <v>64</v>
      </c>
      <c r="N575">
        <v>0</v>
      </c>
      <c r="O575">
        <v>64</v>
      </c>
      <c r="P575">
        <v>64</v>
      </c>
      <c r="Q575">
        <v>2</v>
      </c>
      <c r="R575" t="s">
        <v>1259</v>
      </c>
    </row>
    <row r="576" spans="1:18">
      <c r="A576" t="s">
        <v>1227</v>
      </c>
      <c r="B576" t="s">
        <v>1260</v>
      </c>
      <c r="C576" t="s">
        <v>1261</v>
      </c>
      <c r="D576" t="s">
        <v>114</v>
      </c>
      <c r="E576" t="s">
        <v>249</v>
      </c>
      <c r="F576" s="1">
        <v>42850</v>
      </c>
      <c r="G576" t="s">
        <v>221</v>
      </c>
      <c r="H576" t="s">
        <v>1228</v>
      </c>
      <c r="I576" s="2" t="s">
        <v>250</v>
      </c>
      <c r="J576" t="s">
        <v>251</v>
      </c>
      <c r="K576">
        <v>60</v>
      </c>
      <c r="L576">
        <v>0</v>
      </c>
      <c r="M576">
        <v>0</v>
      </c>
      <c r="N576">
        <v>0</v>
      </c>
      <c r="O576">
        <v>15</v>
      </c>
      <c r="P576">
        <v>64</v>
      </c>
      <c r="Q576">
        <v>0</v>
      </c>
      <c r="R576" t="s">
        <v>1262</v>
      </c>
    </row>
    <row r="577" spans="1:18">
      <c r="A577" t="s">
        <v>1227</v>
      </c>
      <c r="B577" t="s">
        <v>1263</v>
      </c>
      <c r="C577" t="s">
        <v>1264</v>
      </c>
      <c r="D577" t="s">
        <v>111</v>
      </c>
      <c r="E577" t="s">
        <v>480</v>
      </c>
      <c r="F577" s="1">
        <v>42850</v>
      </c>
      <c r="G577" t="s">
        <v>221</v>
      </c>
      <c r="H577" t="s">
        <v>1228</v>
      </c>
      <c r="I577" s="2" t="s">
        <v>481</v>
      </c>
      <c r="J577" t="s">
        <v>238</v>
      </c>
      <c r="K577">
        <v>0</v>
      </c>
      <c r="L577">
        <v>0</v>
      </c>
      <c r="M577">
        <v>64</v>
      </c>
      <c r="N577">
        <v>0</v>
      </c>
      <c r="O577">
        <v>64</v>
      </c>
      <c r="P577">
        <v>64</v>
      </c>
      <c r="Q577">
        <v>2</v>
      </c>
      <c r="R577" t="s">
        <v>827</v>
      </c>
    </row>
    <row r="578" spans="1:18">
      <c r="A578" t="s">
        <v>1227</v>
      </c>
      <c r="B578" t="s">
        <v>831</v>
      </c>
      <c r="C578" t="s">
        <v>832</v>
      </c>
      <c r="D578" t="s">
        <v>161</v>
      </c>
      <c r="E578" t="s">
        <v>430</v>
      </c>
      <c r="F578" s="1">
        <v>42850</v>
      </c>
      <c r="G578" t="s">
        <v>221</v>
      </c>
      <c r="H578" t="s">
        <v>1228</v>
      </c>
      <c r="I578" s="2" t="s">
        <v>431</v>
      </c>
      <c r="J578" t="s">
        <v>238</v>
      </c>
      <c r="K578">
        <v>0</v>
      </c>
      <c r="L578">
        <v>0</v>
      </c>
      <c r="M578">
        <v>50</v>
      </c>
      <c r="N578">
        <v>0</v>
      </c>
      <c r="O578">
        <v>50</v>
      </c>
      <c r="P578">
        <v>50</v>
      </c>
      <c r="Q578">
        <v>1</v>
      </c>
      <c r="R578" t="s">
        <v>833</v>
      </c>
    </row>
    <row r="579" spans="1:18">
      <c r="A579" t="s">
        <v>1227</v>
      </c>
      <c r="B579" t="s">
        <v>1265</v>
      </c>
      <c r="C579" t="s">
        <v>792</v>
      </c>
      <c r="D579" t="s">
        <v>479</v>
      </c>
      <c r="E579" t="s">
        <v>480</v>
      </c>
      <c r="F579" s="1">
        <v>42850</v>
      </c>
      <c r="G579" t="s">
        <v>221</v>
      </c>
      <c r="H579" t="s">
        <v>1228</v>
      </c>
      <c r="I579" s="2" t="s">
        <v>481</v>
      </c>
      <c r="J579" t="s">
        <v>238</v>
      </c>
      <c r="K579">
        <v>0</v>
      </c>
      <c r="L579">
        <v>0</v>
      </c>
      <c r="M579">
        <v>64</v>
      </c>
      <c r="N579">
        <v>0</v>
      </c>
      <c r="O579">
        <v>64</v>
      </c>
      <c r="P579">
        <v>64</v>
      </c>
      <c r="Q579">
        <v>2</v>
      </c>
    </row>
    <row r="580" spans="1:18">
      <c r="A580" t="s">
        <v>1227</v>
      </c>
      <c r="B580" t="s">
        <v>271</v>
      </c>
      <c r="C580" t="s">
        <v>272</v>
      </c>
      <c r="D580" t="s">
        <v>74</v>
      </c>
      <c r="E580" t="s">
        <v>269</v>
      </c>
      <c r="F580" s="1">
        <v>42850</v>
      </c>
      <c r="G580" t="s">
        <v>221</v>
      </c>
      <c r="H580" t="s">
        <v>1228</v>
      </c>
      <c r="I580" s="2" t="s">
        <v>270</v>
      </c>
      <c r="J580" t="s">
        <v>238</v>
      </c>
      <c r="K580">
        <v>0</v>
      </c>
      <c r="L580">
        <v>0</v>
      </c>
      <c r="M580">
        <v>0</v>
      </c>
      <c r="N580">
        <v>0</v>
      </c>
      <c r="O580">
        <v>15</v>
      </c>
      <c r="P580">
        <v>15</v>
      </c>
      <c r="Q580">
        <v>0</v>
      </c>
    </row>
    <row r="581" spans="1:18">
      <c r="A581" t="s">
        <v>1227</v>
      </c>
      <c r="B581" t="s">
        <v>1266</v>
      </c>
      <c r="C581" t="s">
        <v>1267</v>
      </c>
      <c r="D581" t="s">
        <v>1268</v>
      </c>
      <c r="E581" t="s">
        <v>249</v>
      </c>
      <c r="F581" s="1">
        <v>42850</v>
      </c>
      <c r="G581" t="s">
        <v>221</v>
      </c>
      <c r="H581" t="s">
        <v>1228</v>
      </c>
      <c r="I581" s="2" t="s">
        <v>250</v>
      </c>
      <c r="J581" t="s">
        <v>251</v>
      </c>
      <c r="K581">
        <v>60</v>
      </c>
      <c r="L581">
        <v>0</v>
      </c>
      <c r="M581">
        <v>0</v>
      </c>
      <c r="N581">
        <v>0</v>
      </c>
      <c r="O581">
        <v>15</v>
      </c>
      <c r="P581">
        <v>64</v>
      </c>
      <c r="Q581">
        <v>0</v>
      </c>
      <c r="R581" t="s">
        <v>1269</v>
      </c>
    </row>
    <row r="582" spans="1:18">
      <c r="A582" t="s">
        <v>1227</v>
      </c>
      <c r="B582" t="s">
        <v>834</v>
      </c>
      <c r="C582" t="s">
        <v>332</v>
      </c>
      <c r="D582" t="s">
        <v>835</v>
      </c>
      <c r="E582" t="s">
        <v>249</v>
      </c>
      <c r="F582" s="1">
        <v>42850</v>
      </c>
      <c r="G582" t="s">
        <v>221</v>
      </c>
      <c r="H582" t="s">
        <v>1228</v>
      </c>
      <c r="I582" s="2" t="s">
        <v>250</v>
      </c>
      <c r="J582" t="s">
        <v>251</v>
      </c>
      <c r="K582">
        <v>60</v>
      </c>
      <c r="L582">
        <v>0</v>
      </c>
      <c r="M582">
        <v>0</v>
      </c>
      <c r="N582">
        <v>0</v>
      </c>
      <c r="O582">
        <v>15</v>
      </c>
      <c r="P582">
        <v>64</v>
      </c>
      <c r="Q582">
        <v>0</v>
      </c>
      <c r="R582" t="s">
        <v>836</v>
      </c>
    </row>
    <row r="583" spans="1:18">
      <c r="A583" t="s">
        <v>1227</v>
      </c>
      <c r="B583" t="s">
        <v>277</v>
      </c>
      <c r="C583" t="s">
        <v>278</v>
      </c>
      <c r="D583" t="s">
        <v>279</v>
      </c>
      <c r="E583" t="s">
        <v>249</v>
      </c>
      <c r="F583" s="1">
        <v>42850</v>
      </c>
      <c r="G583" t="s">
        <v>221</v>
      </c>
      <c r="H583" t="s">
        <v>1228</v>
      </c>
      <c r="I583" s="2" t="s">
        <v>250</v>
      </c>
      <c r="J583" t="s">
        <v>251</v>
      </c>
      <c r="K583">
        <v>60</v>
      </c>
      <c r="L583">
        <v>0</v>
      </c>
      <c r="M583">
        <v>0</v>
      </c>
      <c r="N583">
        <v>0</v>
      </c>
      <c r="O583">
        <v>15</v>
      </c>
      <c r="P583">
        <v>64</v>
      </c>
      <c r="Q583">
        <v>0</v>
      </c>
      <c r="R583" t="s">
        <v>280</v>
      </c>
    </row>
    <row r="584" spans="1:18">
      <c r="A584" t="s">
        <v>1227</v>
      </c>
      <c r="B584" t="s">
        <v>281</v>
      </c>
      <c r="C584" t="s">
        <v>282</v>
      </c>
      <c r="D584" t="s">
        <v>283</v>
      </c>
      <c r="E584" t="s">
        <v>249</v>
      </c>
      <c r="F584" s="1">
        <v>42850</v>
      </c>
      <c r="G584" t="s">
        <v>221</v>
      </c>
      <c r="H584" t="s">
        <v>1228</v>
      </c>
      <c r="I584" s="2" t="s">
        <v>250</v>
      </c>
      <c r="J584" t="s">
        <v>251</v>
      </c>
      <c r="K584">
        <v>60</v>
      </c>
      <c r="L584">
        <v>0</v>
      </c>
      <c r="M584">
        <v>0</v>
      </c>
      <c r="N584">
        <v>0</v>
      </c>
      <c r="O584">
        <v>15</v>
      </c>
      <c r="P584">
        <v>64</v>
      </c>
      <c r="Q584">
        <v>0</v>
      </c>
      <c r="R584" t="s">
        <v>284</v>
      </c>
    </row>
    <row r="585" spans="1:18">
      <c r="A585" t="s">
        <v>1227</v>
      </c>
      <c r="B585" t="s">
        <v>1084</v>
      </c>
      <c r="C585" t="s">
        <v>1085</v>
      </c>
      <c r="D585" t="s">
        <v>217</v>
      </c>
      <c r="E585" t="s">
        <v>243</v>
      </c>
      <c r="F585" s="1">
        <v>42850</v>
      </c>
      <c r="G585" t="s">
        <v>221</v>
      </c>
      <c r="H585" t="s">
        <v>1228</v>
      </c>
      <c r="I585" s="2" t="s">
        <v>244</v>
      </c>
      <c r="J585" t="s">
        <v>245</v>
      </c>
      <c r="K585">
        <v>0</v>
      </c>
      <c r="L585">
        <v>50</v>
      </c>
      <c r="M585">
        <v>0</v>
      </c>
      <c r="N585">
        <v>0</v>
      </c>
      <c r="O585">
        <v>50</v>
      </c>
      <c r="P585">
        <v>50</v>
      </c>
      <c r="Q585">
        <v>1</v>
      </c>
      <c r="R585" t="s">
        <v>1086</v>
      </c>
    </row>
    <row r="586" spans="1:18">
      <c r="A586" t="s">
        <v>1227</v>
      </c>
      <c r="B586" t="s">
        <v>1087</v>
      </c>
      <c r="C586" t="s">
        <v>1088</v>
      </c>
      <c r="D586" t="s">
        <v>127</v>
      </c>
      <c r="E586" t="s">
        <v>243</v>
      </c>
      <c r="F586" s="1">
        <v>42850</v>
      </c>
      <c r="G586" t="s">
        <v>221</v>
      </c>
      <c r="H586" t="s">
        <v>1228</v>
      </c>
      <c r="I586" s="2" t="s">
        <v>244</v>
      </c>
      <c r="J586" t="s">
        <v>245</v>
      </c>
      <c r="K586">
        <v>0</v>
      </c>
      <c r="L586">
        <v>50</v>
      </c>
      <c r="M586">
        <v>0</v>
      </c>
      <c r="N586">
        <v>0</v>
      </c>
      <c r="O586">
        <v>50</v>
      </c>
      <c r="P586">
        <v>50</v>
      </c>
      <c r="Q586">
        <v>1</v>
      </c>
      <c r="R586" t="s">
        <v>1089</v>
      </c>
    </row>
    <row r="587" spans="1:18">
      <c r="A587" t="s">
        <v>1227</v>
      </c>
      <c r="B587" t="s">
        <v>287</v>
      </c>
      <c r="C587" t="s">
        <v>288</v>
      </c>
      <c r="D587" t="s">
        <v>289</v>
      </c>
      <c r="E587" t="s">
        <v>243</v>
      </c>
      <c r="F587" s="1">
        <v>42850</v>
      </c>
      <c r="G587" t="s">
        <v>221</v>
      </c>
      <c r="H587" t="s">
        <v>1228</v>
      </c>
      <c r="I587" s="2" t="s">
        <v>244</v>
      </c>
      <c r="J587" t="s">
        <v>245</v>
      </c>
      <c r="K587">
        <v>0</v>
      </c>
      <c r="L587">
        <v>50</v>
      </c>
      <c r="M587">
        <v>0</v>
      </c>
      <c r="N587">
        <v>0</v>
      </c>
      <c r="O587">
        <v>50</v>
      </c>
      <c r="P587">
        <v>50</v>
      </c>
      <c r="Q587">
        <v>1</v>
      </c>
      <c r="R587" t="s">
        <v>290</v>
      </c>
    </row>
    <row r="588" spans="1:18">
      <c r="A588" t="s">
        <v>1227</v>
      </c>
      <c r="B588" t="s">
        <v>291</v>
      </c>
      <c r="C588" t="s">
        <v>292</v>
      </c>
      <c r="D588" t="s">
        <v>105</v>
      </c>
      <c r="E588" t="s">
        <v>236</v>
      </c>
      <c r="F588" s="1">
        <v>42850</v>
      </c>
      <c r="G588" t="s">
        <v>221</v>
      </c>
      <c r="H588" t="s">
        <v>1228</v>
      </c>
      <c r="I588" s="2" t="s">
        <v>237</v>
      </c>
      <c r="J588" t="s">
        <v>238</v>
      </c>
      <c r="K588">
        <v>0</v>
      </c>
      <c r="L588">
        <v>0</v>
      </c>
      <c r="M588">
        <v>64</v>
      </c>
      <c r="N588">
        <v>0</v>
      </c>
      <c r="O588">
        <v>64</v>
      </c>
      <c r="P588">
        <v>64</v>
      </c>
      <c r="Q588">
        <v>2</v>
      </c>
      <c r="R588" t="s">
        <v>293</v>
      </c>
    </row>
    <row r="589" spans="1:18">
      <c r="A589" t="s">
        <v>1227</v>
      </c>
      <c r="B589" t="s">
        <v>1270</v>
      </c>
      <c r="C589" t="s">
        <v>1271</v>
      </c>
      <c r="D589" t="s">
        <v>33</v>
      </c>
      <c r="E589" t="s">
        <v>236</v>
      </c>
      <c r="F589" s="1">
        <v>42850</v>
      </c>
      <c r="G589" t="s">
        <v>221</v>
      </c>
      <c r="H589" t="s">
        <v>1228</v>
      </c>
      <c r="I589" s="2" t="s">
        <v>237</v>
      </c>
      <c r="J589" t="s">
        <v>238</v>
      </c>
      <c r="K589">
        <v>0</v>
      </c>
      <c r="L589">
        <v>0</v>
      </c>
      <c r="M589">
        <v>64</v>
      </c>
      <c r="N589">
        <v>0</v>
      </c>
      <c r="O589">
        <v>64</v>
      </c>
      <c r="P589">
        <v>64</v>
      </c>
      <c r="Q589">
        <v>2</v>
      </c>
      <c r="R589" t="s">
        <v>1272</v>
      </c>
    </row>
    <row r="590" spans="1:18">
      <c r="A590" t="s">
        <v>1227</v>
      </c>
      <c r="B590" t="s">
        <v>294</v>
      </c>
      <c r="C590" t="s">
        <v>295</v>
      </c>
      <c r="D590" t="s">
        <v>296</v>
      </c>
      <c r="E590" t="s">
        <v>236</v>
      </c>
      <c r="F590" s="1">
        <v>42850</v>
      </c>
      <c r="G590" t="s">
        <v>221</v>
      </c>
      <c r="H590" t="s">
        <v>1228</v>
      </c>
      <c r="I590" s="2" t="s">
        <v>237</v>
      </c>
      <c r="J590" t="s">
        <v>238</v>
      </c>
      <c r="K590">
        <v>0</v>
      </c>
      <c r="L590">
        <v>0</v>
      </c>
      <c r="M590">
        <v>50</v>
      </c>
      <c r="N590">
        <v>0</v>
      </c>
      <c r="O590">
        <v>50</v>
      </c>
      <c r="P590">
        <v>50</v>
      </c>
      <c r="Q590">
        <v>1</v>
      </c>
      <c r="R590" t="s">
        <v>297</v>
      </c>
    </row>
    <row r="591" spans="1:18">
      <c r="A591" t="s">
        <v>1227</v>
      </c>
      <c r="B591" t="s">
        <v>303</v>
      </c>
      <c r="C591" t="s">
        <v>304</v>
      </c>
      <c r="D591" t="s">
        <v>66</v>
      </c>
      <c r="E591" t="s">
        <v>300</v>
      </c>
      <c r="F591" s="1">
        <v>42850</v>
      </c>
      <c r="G591" t="s">
        <v>221</v>
      </c>
      <c r="H591" t="s">
        <v>1228</v>
      </c>
      <c r="I591" s="2" t="s">
        <v>301</v>
      </c>
      <c r="J591" t="s">
        <v>238</v>
      </c>
      <c r="K591">
        <v>0</v>
      </c>
      <c r="L591">
        <v>0</v>
      </c>
      <c r="M591">
        <v>64</v>
      </c>
      <c r="N591">
        <v>0</v>
      </c>
      <c r="O591">
        <v>64</v>
      </c>
      <c r="P591">
        <v>64</v>
      </c>
      <c r="Q591">
        <v>2</v>
      </c>
      <c r="R591" t="s">
        <v>305</v>
      </c>
    </row>
    <row r="592" spans="1:18">
      <c r="A592" t="s">
        <v>1227</v>
      </c>
      <c r="B592" t="s">
        <v>853</v>
      </c>
      <c r="C592" t="s">
        <v>854</v>
      </c>
      <c r="D592" t="s">
        <v>38</v>
      </c>
      <c r="E592" t="s">
        <v>300</v>
      </c>
      <c r="F592" s="1">
        <v>42850</v>
      </c>
      <c r="G592" t="s">
        <v>221</v>
      </c>
      <c r="H592" t="s">
        <v>1228</v>
      </c>
      <c r="I592" s="2" t="s">
        <v>301</v>
      </c>
      <c r="J592" t="s">
        <v>238</v>
      </c>
      <c r="K592">
        <v>0</v>
      </c>
      <c r="L592">
        <v>0</v>
      </c>
      <c r="M592">
        <v>64</v>
      </c>
      <c r="N592">
        <v>0</v>
      </c>
      <c r="O592">
        <v>64</v>
      </c>
      <c r="P592">
        <v>64</v>
      </c>
      <c r="Q592">
        <v>2</v>
      </c>
      <c r="R592" t="s">
        <v>855</v>
      </c>
    </row>
    <row r="593" spans="1:18">
      <c r="A593" t="s">
        <v>1227</v>
      </c>
      <c r="B593" t="s">
        <v>312</v>
      </c>
      <c r="C593" t="s">
        <v>313</v>
      </c>
      <c r="D593" t="s">
        <v>20</v>
      </c>
      <c r="E593" t="s">
        <v>300</v>
      </c>
      <c r="F593" s="1">
        <v>42850</v>
      </c>
      <c r="G593" t="s">
        <v>221</v>
      </c>
      <c r="H593" t="s">
        <v>1228</v>
      </c>
      <c r="I593" s="2" t="s">
        <v>301</v>
      </c>
      <c r="J593" t="s">
        <v>238</v>
      </c>
      <c r="K593">
        <v>0</v>
      </c>
      <c r="L593">
        <v>0</v>
      </c>
      <c r="M593">
        <v>0</v>
      </c>
      <c r="N593">
        <v>0</v>
      </c>
      <c r="O593">
        <v>15</v>
      </c>
      <c r="P593">
        <v>15</v>
      </c>
      <c r="Q593">
        <v>0</v>
      </c>
      <c r="R593" t="s">
        <v>314</v>
      </c>
    </row>
    <row r="594" spans="1:18">
      <c r="A594" t="s">
        <v>1227</v>
      </c>
      <c r="B594" t="s">
        <v>315</v>
      </c>
      <c r="C594" t="s">
        <v>316</v>
      </c>
      <c r="D594" t="s">
        <v>317</v>
      </c>
      <c r="E594" t="s">
        <v>300</v>
      </c>
      <c r="F594" s="1">
        <v>42850</v>
      </c>
      <c r="G594" t="s">
        <v>221</v>
      </c>
      <c r="H594" t="s">
        <v>1228</v>
      </c>
      <c r="I594" s="2" t="s">
        <v>301</v>
      </c>
      <c r="J594" t="s">
        <v>238</v>
      </c>
      <c r="K594">
        <v>0</v>
      </c>
      <c r="L594">
        <v>0</v>
      </c>
      <c r="M594">
        <v>64</v>
      </c>
      <c r="N594">
        <v>0</v>
      </c>
      <c r="O594">
        <v>64</v>
      </c>
      <c r="P594">
        <v>64</v>
      </c>
      <c r="Q594">
        <v>2</v>
      </c>
      <c r="R594" t="s">
        <v>318</v>
      </c>
    </row>
    <row r="595" spans="1:18">
      <c r="A595" t="s">
        <v>1227</v>
      </c>
      <c r="B595" t="s">
        <v>319</v>
      </c>
      <c r="C595" t="s">
        <v>316</v>
      </c>
      <c r="D595" t="s">
        <v>139</v>
      </c>
      <c r="E595" t="s">
        <v>300</v>
      </c>
      <c r="F595" s="1">
        <v>42850</v>
      </c>
      <c r="G595" t="s">
        <v>221</v>
      </c>
      <c r="H595" t="s">
        <v>1228</v>
      </c>
      <c r="I595" s="2" t="s">
        <v>301</v>
      </c>
      <c r="J595" t="s">
        <v>238</v>
      </c>
      <c r="K595">
        <v>0</v>
      </c>
      <c r="L595">
        <v>0</v>
      </c>
      <c r="M595">
        <v>64</v>
      </c>
      <c r="N595">
        <v>0</v>
      </c>
      <c r="O595">
        <v>64</v>
      </c>
      <c r="P595">
        <v>64</v>
      </c>
      <c r="Q595">
        <v>2</v>
      </c>
      <c r="R595" t="s">
        <v>320</v>
      </c>
    </row>
    <row r="596" spans="1:18">
      <c r="A596" t="s">
        <v>1227</v>
      </c>
      <c r="B596" t="s">
        <v>321</v>
      </c>
      <c r="C596" t="s">
        <v>322</v>
      </c>
      <c r="D596" t="s">
        <v>323</v>
      </c>
      <c r="E596" t="s">
        <v>300</v>
      </c>
      <c r="F596" s="1">
        <v>42850</v>
      </c>
      <c r="G596" t="s">
        <v>221</v>
      </c>
      <c r="H596" t="s">
        <v>1228</v>
      </c>
      <c r="I596" s="2" t="s">
        <v>301</v>
      </c>
      <c r="J596" t="s">
        <v>238</v>
      </c>
      <c r="K596">
        <v>0</v>
      </c>
      <c r="L596">
        <v>0</v>
      </c>
      <c r="M596">
        <v>64</v>
      </c>
      <c r="N596">
        <v>0</v>
      </c>
      <c r="O596">
        <v>64</v>
      </c>
      <c r="P596">
        <v>64</v>
      </c>
      <c r="Q596">
        <v>2</v>
      </c>
      <c r="R596" t="s">
        <v>324</v>
      </c>
    </row>
    <row r="597" spans="1:18">
      <c r="A597" t="s">
        <v>1227</v>
      </c>
      <c r="B597" t="s">
        <v>325</v>
      </c>
      <c r="C597" t="s">
        <v>326</v>
      </c>
      <c r="D597" t="s">
        <v>217</v>
      </c>
      <c r="E597" t="s">
        <v>300</v>
      </c>
      <c r="F597" s="1">
        <v>42850</v>
      </c>
      <c r="G597" t="s">
        <v>221</v>
      </c>
      <c r="H597" t="s">
        <v>1228</v>
      </c>
      <c r="I597" s="2" t="s">
        <v>301</v>
      </c>
      <c r="J597" t="s">
        <v>238</v>
      </c>
      <c r="K597">
        <v>0</v>
      </c>
      <c r="L597">
        <v>50</v>
      </c>
      <c r="M597">
        <v>0</v>
      </c>
      <c r="N597">
        <v>0</v>
      </c>
      <c r="O597">
        <v>50</v>
      </c>
      <c r="P597">
        <v>50</v>
      </c>
      <c r="Q597">
        <v>1</v>
      </c>
      <c r="R597" t="s">
        <v>327</v>
      </c>
    </row>
    <row r="598" spans="1:18">
      <c r="A598" t="s">
        <v>1227</v>
      </c>
      <c r="B598" t="s">
        <v>331</v>
      </c>
      <c r="C598" t="s">
        <v>332</v>
      </c>
      <c r="D598" t="s">
        <v>333</v>
      </c>
      <c r="E598" t="s">
        <v>300</v>
      </c>
      <c r="F598" s="1">
        <v>42850</v>
      </c>
      <c r="G598" t="s">
        <v>221</v>
      </c>
      <c r="H598" t="s">
        <v>1228</v>
      </c>
      <c r="I598" s="2" t="s">
        <v>301</v>
      </c>
      <c r="J598" t="s">
        <v>238</v>
      </c>
      <c r="K598">
        <v>0</v>
      </c>
      <c r="L598">
        <v>0</v>
      </c>
      <c r="M598">
        <v>0</v>
      </c>
      <c r="N598">
        <v>0</v>
      </c>
      <c r="O598">
        <v>15</v>
      </c>
      <c r="P598">
        <v>15</v>
      </c>
      <c r="Q598">
        <v>0</v>
      </c>
      <c r="R598" t="s">
        <v>334</v>
      </c>
    </row>
    <row r="599" spans="1:18">
      <c r="A599" t="s">
        <v>1227</v>
      </c>
      <c r="B599" t="s">
        <v>335</v>
      </c>
      <c r="C599" t="s">
        <v>121</v>
      </c>
      <c r="D599" t="s">
        <v>130</v>
      </c>
      <c r="E599" t="s">
        <v>300</v>
      </c>
      <c r="F599" s="1">
        <v>42850</v>
      </c>
      <c r="G599" t="s">
        <v>221</v>
      </c>
      <c r="H599" t="s">
        <v>1228</v>
      </c>
      <c r="I599" s="2" t="s">
        <v>301</v>
      </c>
      <c r="J599" t="s">
        <v>238</v>
      </c>
      <c r="K599">
        <v>0</v>
      </c>
      <c r="L599">
        <v>0</v>
      </c>
      <c r="M599">
        <v>64</v>
      </c>
      <c r="N599">
        <v>0</v>
      </c>
      <c r="O599">
        <v>64</v>
      </c>
      <c r="P599">
        <v>64</v>
      </c>
      <c r="Q599">
        <v>2</v>
      </c>
      <c r="R599" t="s">
        <v>336</v>
      </c>
    </row>
    <row r="600" spans="1:18">
      <c r="A600" t="s">
        <v>1227</v>
      </c>
      <c r="B600" t="s">
        <v>337</v>
      </c>
      <c r="C600" t="s">
        <v>338</v>
      </c>
      <c r="D600" t="s">
        <v>339</v>
      </c>
      <c r="E600" t="s">
        <v>300</v>
      </c>
      <c r="F600" s="1">
        <v>42850</v>
      </c>
      <c r="G600" t="s">
        <v>221</v>
      </c>
      <c r="H600" t="s">
        <v>1228</v>
      </c>
      <c r="I600" s="2" t="s">
        <v>301</v>
      </c>
      <c r="J600" t="s">
        <v>238</v>
      </c>
      <c r="K600">
        <v>0</v>
      </c>
      <c r="L600">
        <v>0</v>
      </c>
      <c r="M600">
        <v>64</v>
      </c>
      <c r="N600">
        <v>0</v>
      </c>
      <c r="O600">
        <v>64</v>
      </c>
      <c r="P600">
        <v>64</v>
      </c>
      <c r="Q600">
        <v>2</v>
      </c>
      <c r="R600" t="s">
        <v>340</v>
      </c>
    </row>
    <row r="601" spans="1:18">
      <c r="A601" t="s">
        <v>1227</v>
      </c>
      <c r="B601" t="s">
        <v>341</v>
      </c>
      <c r="C601" t="s">
        <v>342</v>
      </c>
      <c r="D601" t="s">
        <v>175</v>
      </c>
      <c r="E601" t="s">
        <v>300</v>
      </c>
      <c r="F601" s="1">
        <v>42850</v>
      </c>
      <c r="G601" t="s">
        <v>221</v>
      </c>
      <c r="H601" t="s">
        <v>1228</v>
      </c>
      <c r="I601" s="2" t="s">
        <v>301</v>
      </c>
      <c r="J601" t="s">
        <v>238</v>
      </c>
      <c r="K601">
        <v>0</v>
      </c>
      <c r="L601">
        <v>0</v>
      </c>
      <c r="M601">
        <v>64</v>
      </c>
      <c r="N601">
        <v>0</v>
      </c>
      <c r="O601">
        <v>64</v>
      </c>
      <c r="P601">
        <v>64</v>
      </c>
      <c r="Q601">
        <v>2</v>
      </c>
      <c r="R601" t="s">
        <v>343</v>
      </c>
    </row>
    <row r="602" spans="1:18">
      <c r="A602" t="s">
        <v>1227</v>
      </c>
      <c r="B602" t="s">
        <v>344</v>
      </c>
      <c r="C602" t="s">
        <v>345</v>
      </c>
      <c r="D602" t="s">
        <v>268</v>
      </c>
      <c r="E602" t="s">
        <v>300</v>
      </c>
      <c r="F602" s="1">
        <v>42850</v>
      </c>
      <c r="G602" t="s">
        <v>221</v>
      </c>
      <c r="H602" t="s">
        <v>1228</v>
      </c>
      <c r="I602" s="2" t="s">
        <v>301</v>
      </c>
      <c r="J602" t="s">
        <v>238</v>
      </c>
      <c r="K602">
        <v>0</v>
      </c>
      <c r="L602">
        <v>0</v>
      </c>
      <c r="M602">
        <v>64</v>
      </c>
      <c r="N602">
        <v>0</v>
      </c>
      <c r="O602">
        <v>64</v>
      </c>
      <c r="P602">
        <v>64</v>
      </c>
      <c r="Q602">
        <v>2</v>
      </c>
      <c r="R602" t="s">
        <v>346</v>
      </c>
    </row>
    <row r="603" spans="1:18">
      <c r="A603" t="s">
        <v>1227</v>
      </c>
      <c r="B603" t="s">
        <v>347</v>
      </c>
      <c r="C603" t="s">
        <v>348</v>
      </c>
      <c r="D603" t="s">
        <v>349</v>
      </c>
      <c r="E603" t="s">
        <v>300</v>
      </c>
      <c r="F603" s="1">
        <v>42850</v>
      </c>
      <c r="G603" t="s">
        <v>221</v>
      </c>
      <c r="H603" t="s">
        <v>1228</v>
      </c>
      <c r="I603" s="2" t="s">
        <v>301</v>
      </c>
      <c r="J603" t="s">
        <v>238</v>
      </c>
      <c r="K603">
        <v>0</v>
      </c>
      <c r="L603">
        <v>0</v>
      </c>
      <c r="M603">
        <v>64</v>
      </c>
      <c r="N603">
        <v>0</v>
      </c>
      <c r="O603">
        <v>64</v>
      </c>
      <c r="P603">
        <v>64</v>
      </c>
      <c r="Q603">
        <v>2</v>
      </c>
      <c r="R603" t="s">
        <v>350</v>
      </c>
    </row>
    <row r="604" spans="1:18">
      <c r="A604" t="s">
        <v>1227</v>
      </c>
      <c r="B604" t="s">
        <v>856</v>
      </c>
      <c r="C604" t="s">
        <v>352</v>
      </c>
      <c r="D604" t="s">
        <v>264</v>
      </c>
      <c r="E604" t="s">
        <v>300</v>
      </c>
      <c r="F604" s="1">
        <v>42850</v>
      </c>
      <c r="G604" t="s">
        <v>221</v>
      </c>
      <c r="H604" t="s">
        <v>1228</v>
      </c>
      <c r="I604" s="2" t="s">
        <v>301</v>
      </c>
      <c r="J604" t="s">
        <v>238</v>
      </c>
      <c r="K604">
        <v>0</v>
      </c>
      <c r="L604">
        <v>0</v>
      </c>
      <c r="M604">
        <v>64</v>
      </c>
      <c r="N604">
        <v>0</v>
      </c>
      <c r="O604">
        <v>64</v>
      </c>
      <c r="P604">
        <v>64</v>
      </c>
      <c r="Q604">
        <v>2</v>
      </c>
      <c r="R604" t="s">
        <v>857</v>
      </c>
    </row>
    <row r="605" spans="1:18">
      <c r="A605" t="s">
        <v>1227</v>
      </c>
      <c r="B605" t="s">
        <v>351</v>
      </c>
      <c r="C605" t="s">
        <v>352</v>
      </c>
      <c r="D605" t="s">
        <v>85</v>
      </c>
      <c r="E605" t="s">
        <v>300</v>
      </c>
      <c r="F605" s="1">
        <v>42850</v>
      </c>
      <c r="G605" t="s">
        <v>221</v>
      </c>
      <c r="H605" t="s">
        <v>1228</v>
      </c>
      <c r="I605" s="2" t="s">
        <v>301</v>
      </c>
      <c r="J605" t="s">
        <v>238</v>
      </c>
      <c r="K605">
        <v>0</v>
      </c>
      <c r="L605">
        <v>0</v>
      </c>
      <c r="M605">
        <v>50</v>
      </c>
      <c r="N605">
        <v>0</v>
      </c>
      <c r="O605">
        <v>50</v>
      </c>
      <c r="P605">
        <v>50</v>
      </c>
      <c r="Q605">
        <v>1</v>
      </c>
      <c r="R605" t="s">
        <v>353</v>
      </c>
    </row>
    <row r="606" spans="1:18">
      <c r="A606" t="s">
        <v>1227</v>
      </c>
      <c r="B606" t="s">
        <v>354</v>
      </c>
      <c r="C606" t="s">
        <v>355</v>
      </c>
      <c r="D606" t="s">
        <v>356</v>
      </c>
      <c r="E606" t="s">
        <v>300</v>
      </c>
      <c r="F606" s="1">
        <v>42850</v>
      </c>
      <c r="G606" t="s">
        <v>221</v>
      </c>
      <c r="H606" t="s">
        <v>1228</v>
      </c>
      <c r="I606" s="2" t="s">
        <v>301</v>
      </c>
      <c r="J606" t="s">
        <v>238</v>
      </c>
      <c r="K606">
        <v>0</v>
      </c>
      <c r="L606">
        <v>50</v>
      </c>
      <c r="M606">
        <v>0</v>
      </c>
      <c r="N606">
        <v>0</v>
      </c>
      <c r="O606">
        <v>50</v>
      </c>
      <c r="P606">
        <v>50</v>
      </c>
      <c r="Q606">
        <v>1</v>
      </c>
      <c r="R606" t="s">
        <v>357</v>
      </c>
    </row>
    <row r="607" spans="1:18">
      <c r="A607" t="s">
        <v>1227</v>
      </c>
      <c r="B607" t="s">
        <v>358</v>
      </c>
      <c r="C607" t="s">
        <v>359</v>
      </c>
      <c r="D607" t="s">
        <v>20</v>
      </c>
      <c r="E607" t="s">
        <v>300</v>
      </c>
      <c r="F607" s="1">
        <v>42850</v>
      </c>
      <c r="G607" t="s">
        <v>221</v>
      </c>
      <c r="H607" t="s">
        <v>1228</v>
      </c>
      <c r="I607" s="2" t="s">
        <v>301</v>
      </c>
      <c r="J607" t="s">
        <v>238</v>
      </c>
      <c r="K607">
        <v>0</v>
      </c>
      <c r="L607">
        <v>0</v>
      </c>
      <c r="M607">
        <v>50</v>
      </c>
      <c r="N607">
        <v>0</v>
      </c>
      <c r="O607">
        <v>50</v>
      </c>
      <c r="P607">
        <v>50</v>
      </c>
      <c r="Q607">
        <v>1</v>
      </c>
      <c r="R607" t="s">
        <v>360</v>
      </c>
    </row>
    <row r="608" spans="1:18">
      <c r="A608" t="s">
        <v>1227</v>
      </c>
      <c r="B608" t="s">
        <v>361</v>
      </c>
      <c r="C608" t="s">
        <v>362</v>
      </c>
      <c r="D608" t="s">
        <v>363</v>
      </c>
      <c r="E608" t="s">
        <v>300</v>
      </c>
      <c r="F608" s="1">
        <v>42850</v>
      </c>
      <c r="G608" t="s">
        <v>221</v>
      </c>
      <c r="H608" t="s">
        <v>1228</v>
      </c>
      <c r="I608" s="2" t="s">
        <v>301</v>
      </c>
      <c r="J608" t="s">
        <v>238</v>
      </c>
      <c r="K608">
        <v>0</v>
      </c>
      <c r="L608">
        <v>0</v>
      </c>
      <c r="M608">
        <v>64</v>
      </c>
      <c r="N608">
        <v>0</v>
      </c>
      <c r="O608">
        <v>64</v>
      </c>
      <c r="P608">
        <v>64</v>
      </c>
      <c r="Q608">
        <v>2</v>
      </c>
      <c r="R608" t="s">
        <v>364</v>
      </c>
    </row>
    <row r="609" spans="1:18">
      <c r="A609" t="s">
        <v>1227</v>
      </c>
      <c r="B609" t="s">
        <v>368</v>
      </c>
      <c r="C609" t="s">
        <v>369</v>
      </c>
      <c r="D609" t="s">
        <v>370</v>
      </c>
      <c r="E609" t="s">
        <v>300</v>
      </c>
      <c r="F609" s="1">
        <v>42850</v>
      </c>
      <c r="G609" t="s">
        <v>221</v>
      </c>
      <c r="H609" t="s">
        <v>1228</v>
      </c>
      <c r="I609" s="2" t="s">
        <v>301</v>
      </c>
      <c r="J609" t="s">
        <v>238</v>
      </c>
      <c r="K609">
        <v>0</v>
      </c>
      <c r="L609">
        <v>50</v>
      </c>
      <c r="M609">
        <v>0</v>
      </c>
      <c r="N609">
        <v>0</v>
      </c>
      <c r="O609">
        <v>50</v>
      </c>
      <c r="P609">
        <v>50</v>
      </c>
      <c r="Q609">
        <v>1</v>
      </c>
      <c r="R609" t="s">
        <v>371</v>
      </c>
    </row>
    <row r="610" spans="1:18">
      <c r="A610" t="s">
        <v>1227</v>
      </c>
      <c r="B610" t="s">
        <v>1103</v>
      </c>
      <c r="C610" t="s">
        <v>90</v>
      </c>
      <c r="D610" t="s">
        <v>74</v>
      </c>
      <c r="E610" t="s">
        <v>300</v>
      </c>
      <c r="F610" s="1">
        <v>42850</v>
      </c>
      <c r="G610" t="s">
        <v>221</v>
      </c>
      <c r="H610" t="s">
        <v>1228</v>
      </c>
      <c r="I610" s="2" t="s">
        <v>301</v>
      </c>
      <c r="J610" t="s">
        <v>238</v>
      </c>
      <c r="K610">
        <v>0</v>
      </c>
      <c r="L610">
        <v>0</v>
      </c>
      <c r="M610">
        <v>50</v>
      </c>
      <c r="N610">
        <v>0</v>
      </c>
      <c r="O610">
        <v>50</v>
      </c>
      <c r="P610">
        <v>50</v>
      </c>
      <c r="Q610">
        <v>1</v>
      </c>
      <c r="R610" t="s">
        <v>1104</v>
      </c>
    </row>
    <row r="611" spans="1:18">
      <c r="A611" t="s">
        <v>1227</v>
      </c>
      <c r="B611" t="s">
        <v>1273</v>
      </c>
      <c r="C611" t="s">
        <v>1274</v>
      </c>
      <c r="D611" t="s">
        <v>92</v>
      </c>
      <c r="E611" t="s">
        <v>236</v>
      </c>
      <c r="F611" s="1">
        <v>42850</v>
      </c>
      <c r="G611" t="s">
        <v>221</v>
      </c>
      <c r="H611" t="s">
        <v>1228</v>
      </c>
      <c r="I611" s="2" t="s">
        <v>237</v>
      </c>
      <c r="J611" t="s">
        <v>238</v>
      </c>
      <c r="K611">
        <v>0</v>
      </c>
      <c r="L611">
        <v>0</v>
      </c>
      <c r="M611">
        <v>64</v>
      </c>
      <c r="N611">
        <v>0</v>
      </c>
      <c r="O611">
        <v>64</v>
      </c>
      <c r="P611">
        <v>64</v>
      </c>
      <c r="Q611">
        <v>2</v>
      </c>
      <c r="R611" t="s">
        <v>1275</v>
      </c>
    </row>
    <row r="612" spans="1:18">
      <c r="A612" t="s">
        <v>1227</v>
      </c>
      <c r="B612" t="s">
        <v>1105</v>
      </c>
      <c r="C612" t="s">
        <v>1106</v>
      </c>
      <c r="D612" t="s">
        <v>66</v>
      </c>
      <c r="E612" t="s">
        <v>236</v>
      </c>
      <c r="F612" s="1">
        <v>42850</v>
      </c>
      <c r="G612" t="s">
        <v>221</v>
      </c>
      <c r="H612" t="s">
        <v>1228</v>
      </c>
      <c r="I612" s="2" t="s">
        <v>237</v>
      </c>
      <c r="J612" t="s">
        <v>238</v>
      </c>
      <c r="K612">
        <v>0</v>
      </c>
      <c r="L612">
        <v>0</v>
      </c>
      <c r="M612">
        <v>50</v>
      </c>
      <c r="N612">
        <v>0</v>
      </c>
      <c r="O612">
        <v>50</v>
      </c>
      <c r="P612">
        <v>50</v>
      </c>
      <c r="Q612">
        <v>1</v>
      </c>
      <c r="R612" t="s">
        <v>1107</v>
      </c>
    </row>
    <row r="613" spans="1:18">
      <c r="A613" t="s">
        <v>1227</v>
      </c>
      <c r="B613" t="s">
        <v>1276</v>
      </c>
      <c r="C613" t="s">
        <v>420</v>
      </c>
      <c r="D613" t="s">
        <v>130</v>
      </c>
      <c r="E613" t="s">
        <v>867</v>
      </c>
      <c r="F613" s="1">
        <v>42850</v>
      </c>
      <c r="G613" t="s">
        <v>221</v>
      </c>
      <c r="H613" t="s">
        <v>1228</v>
      </c>
      <c r="I613" s="2" t="s">
        <v>868</v>
      </c>
      <c r="J613" t="s">
        <v>1231</v>
      </c>
      <c r="K613">
        <v>54</v>
      </c>
      <c r="L613">
        <v>0</v>
      </c>
      <c r="M613">
        <v>0</v>
      </c>
      <c r="N613">
        <v>0</v>
      </c>
      <c r="O613">
        <v>15</v>
      </c>
      <c r="P613">
        <v>64</v>
      </c>
      <c r="Q613">
        <v>0</v>
      </c>
      <c r="R613" t="s">
        <v>1277</v>
      </c>
    </row>
    <row r="614" spans="1:18">
      <c r="A614" t="s">
        <v>1227</v>
      </c>
      <c r="B614" t="s">
        <v>1278</v>
      </c>
      <c r="C614" t="s">
        <v>1279</v>
      </c>
      <c r="D614" t="s">
        <v>289</v>
      </c>
      <c r="E614" t="s">
        <v>867</v>
      </c>
      <c r="F614" s="1">
        <v>42850</v>
      </c>
      <c r="G614" t="s">
        <v>221</v>
      </c>
      <c r="H614" t="s">
        <v>1228</v>
      </c>
      <c r="I614" s="2" t="s">
        <v>868</v>
      </c>
      <c r="J614" t="s">
        <v>1231</v>
      </c>
      <c r="K614">
        <v>54</v>
      </c>
      <c r="L614">
        <v>0</v>
      </c>
      <c r="M614">
        <v>0</v>
      </c>
      <c r="N614">
        <v>0</v>
      </c>
      <c r="O614">
        <v>15</v>
      </c>
      <c r="P614">
        <v>64</v>
      </c>
      <c r="Q614">
        <v>0</v>
      </c>
      <c r="R614" t="s">
        <v>1280</v>
      </c>
    </row>
    <row r="615" spans="1:18">
      <c r="A615" t="s">
        <v>1227</v>
      </c>
      <c r="B615" t="s">
        <v>1281</v>
      </c>
      <c r="C615" t="s">
        <v>163</v>
      </c>
      <c r="D615" t="s">
        <v>158</v>
      </c>
      <c r="E615" t="s">
        <v>867</v>
      </c>
      <c r="F615" s="1">
        <v>42850</v>
      </c>
      <c r="G615" t="s">
        <v>221</v>
      </c>
      <c r="H615" t="s">
        <v>1228</v>
      </c>
      <c r="I615" s="2" t="s">
        <v>868</v>
      </c>
      <c r="J615" t="s">
        <v>1231</v>
      </c>
      <c r="K615">
        <v>54</v>
      </c>
      <c r="L615">
        <v>0</v>
      </c>
      <c r="M615">
        <v>0</v>
      </c>
      <c r="N615">
        <v>0</v>
      </c>
      <c r="O615">
        <v>15</v>
      </c>
      <c r="P615">
        <v>64</v>
      </c>
      <c r="Q615">
        <v>0</v>
      </c>
      <c r="R615" t="s">
        <v>1282</v>
      </c>
    </row>
    <row r="616" spans="1:18">
      <c r="A616" t="s">
        <v>1227</v>
      </c>
      <c r="B616" t="s">
        <v>1283</v>
      </c>
      <c r="C616" t="s">
        <v>1284</v>
      </c>
      <c r="D616" t="s">
        <v>158</v>
      </c>
      <c r="E616" t="s">
        <v>867</v>
      </c>
      <c r="F616" s="1">
        <v>42850</v>
      </c>
      <c r="G616" t="s">
        <v>221</v>
      </c>
      <c r="H616" t="s">
        <v>1228</v>
      </c>
      <c r="I616" s="2" t="s">
        <v>868</v>
      </c>
      <c r="J616" t="s">
        <v>1231</v>
      </c>
      <c r="K616">
        <v>54</v>
      </c>
      <c r="L616">
        <v>0</v>
      </c>
      <c r="M616">
        <v>0</v>
      </c>
      <c r="N616">
        <v>0</v>
      </c>
      <c r="O616">
        <v>15</v>
      </c>
      <c r="P616">
        <v>64</v>
      </c>
      <c r="Q616">
        <v>0</v>
      </c>
      <c r="R616" t="s">
        <v>1285</v>
      </c>
    </row>
    <row r="617" spans="1:18">
      <c r="A617" t="s">
        <v>1227</v>
      </c>
      <c r="B617" t="s">
        <v>1286</v>
      </c>
      <c r="C617" t="s">
        <v>1287</v>
      </c>
      <c r="D617" t="s">
        <v>268</v>
      </c>
      <c r="E617" t="s">
        <v>867</v>
      </c>
      <c r="F617" s="1">
        <v>42850</v>
      </c>
      <c r="G617" t="s">
        <v>221</v>
      </c>
      <c r="H617" t="s">
        <v>1228</v>
      </c>
      <c r="I617" s="2" t="s">
        <v>868</v>
      </c>
      <c r="J617" t="s">
        <v>1231</v>
      </c>
      <c r="K617">
        <v>54</v>
      </c>
      <c r="L617">
        <v>0</v>
      </c>
      <c r="M617">
        <v>0</v>
      </c>
      <c r="N617">
        <v>0</v>
      </c>
      <c r="O617">
        <v>15</v>
      </c>
      <c r="P617">
        <v>64</v>
      </c>
      <c r="Q617">
        <v>0</v>
      </c>
      <c r="R617" t="s">
        <v>1288</v>
      </c>
    </row>
    <row r="618" spans="1:18">
      <c r="A618" t="s">
        <v>1227</v>
      </c>
      <c r="B618" t="s">
        <v>1289</v>
      </c>
      <c r="C618" t="s">
        <v>1290</v>
      </c>
      <c r="D618" t="s">
        <v>1291</v>
      </c>
      <c r="E618" t="s">
        <v>867</v>
      </c>
      <c r="F618" s="1">
        <v>42850</v>
      </c>
      <c r="G618" t="s">
        <v>221</v>
      </c>
      <c r="H618" t="s">
        <v>1228</v>
      </c>
      <c r="I618" s="2" t="s">
        <v>868</v>
      </c>
      <c r="J618" t="s">
        <v>1231</v>
      </c>
      <c r="K618">
        <v>54</v>
      </c>
      <c r="L618">
        <v>0</v>
      </c>
      <c r="M618">
        <v>0</v>
      </c>
      <c r="N618">
        <v>0</v>
      </c>
      <c r="O618">
        <v>15</v>
      </c>
      <c r="P618">
        <v>64</v>
      </c>
      <c r="Q618">
        <v>0</v>
      </c>
      <c r="R618" t="s">
        <v>1292</v>
      </c>
    </row>
    <row r="619" spans="1:18">
      <c r="A619" t="s">
        <v>1227</v>
      </c>
      <c r="B619" t="s">
        <v>1293</v>
      </c>
      <c r="C619" t="s">
        <v>954</v>
      </c>
      <c r="D619" t="s">
        <v>268</v>
      </c>
      <c r="E619" t="s">
        <v>867</v>
      </c>
      <c r="F619" s="1">
        <v>42850</v>
      </c>
      <c r="G619" t="s">
        <v>221</v>
      </c>
      <c r="H619" t="s">
        <v>1228</v>
      </c>
      <c r="I619" s="2" t="s">
        <v>868</v>
      </c>
      <c r="J619" t="s">
        <v>1231</v>
      </c>
      <c r="K619">
        <v>54</v>
      </c>
      <c r="L619">
        <v>0</v>
      </c>
      <c r="M619">
        <v>0</v>
      </c>
      <c r="N619">
        <v>0</v>
      </c>
      <c r="O619">
        <v>15</v>
      </c>
      <c r="P619">
        <v>64</v>
      </c>
      <c r="Q619">
        <v>0</v>
      </c>
      <c r="R619" t="s">
        <v>1294</v>
      </c>
    </row>
    <row r="620" spans="1:18">
      <c r="A620" t="s">
        <v>1227</v>
      </c>
      <c r="B620" t="s">
        <v>1295</v>
      </c>
      <c r="C620" t="s">
        <v>1296</v>
      </c>
      <c r="D620" t="s">
        <v>128</v>
      </c>
      <c r="E620" t="s">
        <v>867</v>
      </c>
      <c r="F620" s="1">
        <v>42850</v>
      </c>
      <c r="G620" t="s">
        <v>221</v>
      </c>
      <c r="H620" t="s">
        <v>1228</v>
      </c>
      <c r="I620" s="2" t="s">
        <v>868</v>
      </c>
      <c r="J620" t="s">
        <v>1231</v>
      </c>
      <c r="K620">
        <v>54</v>
      </c>
      <c r="L620">
        <v>0</v>
      </c>
      <c r="M620">
        <v>0</v>
      </c>
      <c r="N620">
        <v>0</v>
      </c>
      <c r="O620">
        <v>15</v>
      </c>
      <c r="P620">
        <v>64</v>
      </c>
      <c r="Q620">
        <v>0</v>
      </c>
      <c r="R620" t="s">
        <v>1297</v>
      </c>
    </row>
    <row r="621" spans="1:18">
      <c r="A621" t="s">
        <v>1227</v>
      </c>
      <c r="B621" t="s">
        <v>865</v>
      </c>
      <c r="C621" t="s">
        <v>866</v>
      </c>
      <c r="D621" t="s">
        <v>66</v>
      </c>
      <c r="E621" t="s">
        <v>867</v>
      </c>
      <c r="F621" s="1">
        <v>42850</v>
      </c>
      <c r="G621" t="s">
        <v>221</v>
      </c>
      <c r="H621" t="s">
        <v>1228</v>
      </c>
      <c r="I621" s="2" t="s">
        <v>868</v>
      </c>
      <c r="J621" t="s">
        <v>1231</v>
      </c>
      <c r="K621">
        <v>54</v>
      </c>
      <c r="L621">
        <v>0</v>
      </c>
      <c r="M621">
        <v>0</v>
      </c>
      <c r="N621">
        <v>0</v>
      </c>
      <c r="O621">
        <v>15</v>
      </c>
      <c r="P621">
        <v>64</v>
      </c>
      <c r="Q621">
        <v>0</v>
      </c>
      <c r="R621" t="s">
        <v>870</v>
      </c>
    </row>
    <row r="622" spans="1:18">
      <c r="A622" t="s">
        <v>1227</v>
      </c>
      <c r="B622" t="s">
        <v>1298</v>
      </c>
      <c r="C622" t="s">
        <v>1299</v>
      </c>
      <c r="D622" t="s">
        <v>170</v>
      </c>
      <c r="E622" t="s">
        <v>867</v>
      </c>
      <c r="F622" s="1">
        <v>42850</v>
      </c>
      <c r="G622" t="s">
        <v>221</v>
      </c>
      <c r="H622" t="s">
        <v>1228</v>
      </c>
      <c r="I622" s="2" t="s">
        <v>868</v>
      </c>
      <c r="J622" t="s">
        <v>1231</v>
      </c>
      <c r="K622">
        <v>54</v>
      </c>
      <c r="L622">
        <v>0</v>
      </c>
      <c r="M622">
        <v>0</v>
      </c>
      <c r="N622">
        <v>0</v>
      </c>
      <c r="O622">
        <v>15</v>
      </c>
      <c r="P622">
        <v>64</v>
      </c>
      <c r="Q622">
        <v>0</v>
      </c>
      <c r="R622" t="s">
        <v>1300</v>
      </c>
    </row>
    <row r="623" spans="1:18">
      <c r="A623" t="s">
        <v>1227</v>
      </c>
      <c r="B623" t="s">
        <v>871</v>
      </c>
      <c r="C623" t="s">
        <v>872</v>
      </c>
      <c r="D623" t="s">
        <v>873</v>
      </c>
      <c r="E623" t="s">
        <v>867</v>
      </c>
      <c r="F623" s="1">
        <v>42850</v>
      </c>
      <c r="G623" t="s">
        <v>221</v>
      </c>
      <c r="H623" t="s">
        <v>1228</v>
      </c>
      <c r="I623" s="2" t="s">
        <v>868</v>
      </c>
      <c r="J623" t="s">
        <v>1231</v>
      </c>
      <c r="K623">
        <v>54</v>
      </c>
      <c r="L623">
        <v>0</v>
      </c>
      <c r="M623">
        <v>0</v>
      </c>
      <c r="N623">
        <v>0</v>
      </c>
      <c r="O623">
        <v>15</v>
      </c>
      <c r="P623">
        <v>64</v>
      </c>
      <c r="Q623">
        <v>0</v>
      </c>
      <c r="R623" t="s">
        <v>874</v>
      </c>
    </row>
    <row r="624" spans="1:18">
      <c r="A624" t="s">
        <v>1227</v>
      </c>
      <c r="B624" t="s">
        <v>1301</v>
      </c>
      <c r="C624" t="s">
        <v>1302</v>
      </c>
      <c r="D624" t="s">
        <v>1303</v>
      </c>
      <c r="E624" t="s">
        <v>867</v>
      </c>
      <c r="F624" s="1">
        <v>42850</v>
      </c>
      <c r="G624" t="s">
        <v>221</v>
      </c>
      <c r="H624" t="s">
        <v>1228</v>
      </c>
      <c r="I624" s="2" t="s">
        <v>868</v>
      </c>
      <c r="J624" t="s">
        <v>1231</v>
      </c>
      <c r="K624">
        <v>54</v>
      </c>
      <c r="L624">
        <v>0</v>
      </c>
      <c r="M624">
        <v>0</v>
      </c>
      <c r="N624">
        <v>0</v>
      </c>
      <c r="O624">
        <v>15</v>
      </c>
      <c r="P624">
        <v>64</v>
      </c>
      <c r="Q624">
        <v>0</v>
      </c>
      <c r="R624" t="s">
        <v>607</v>
      </c>
    </row>
    <row r="625" spans="1:18">
      <c r="A625" t="s">
        <v>1227</v>
      </c>
      <c r="B625" t="s">
        <v>1304</v>
      </c>
      <c r="C625" t="s">
        <v>1305</v>
      </c>
      <c r="D625" t="s">
        <v>264</v>
      </c>
      <c r="E625" t="s">
        <v>867</v>
      </c>
      <c r="F625" s="1">
        <v>42850</v>
      </c>
      <c r="G625" t="s">
        <v>221</v>
      </c>
      <c r="H625" t="s">
        <v>1228</v>
      </c>
      <c r="I625" s="2" t="s">
        <v>868</v>
      </c>
      <c r="J625" t="s">
        <v>1231</v>
      </c>
      <c r="K625">
        <v>54</v>
      </c>
      <c r="L625">
        <v>0</v>
      </c>
      <c r="M625">
        <v>0</v>
      </c>
      <c r="N625">
        <v>0</v>
      </c>
      <c r="O625">
        <v>15</v>
      </c>
      <c r="P625">
        <v>64</v>
      </c>
      <c r="Q625">
        <v>0</v>
      </c>
      <c r="R625" t="s">
        <v>1306</v>
      </c>
    </row>
    <row r="626" spans="1:18">
      <c r="A626" t="s">
        <v>1227</v>
      </c>
      <c r="B626" t="s">
        <v>1307</v>
      </c>
      <c r="C626" t="s">
        <v>1308</v>
      </c>
      <c r="D626" t="s">
        <v>1309</v>
      </c>
      <c r="E626" t="s">
        <v>867</v>
      </c>
      <c r="F626" s="1">
        <v>42850</v>
      </c>
      <c r="G626" t="s">
        <v>221</v>
      </c>
      <c r="H626" t="s">
        <v>1228</v>
      </c>
      <c r="I626" s="2" t="s">
        <v>868</v>
      </c>
      <c r="J626" t="s">
        <v>1231</v>
      </c>
      <c r="K626">
        <v>54</v>
      </c>
      <c r="L626">
        <v>0</v>
      </c>
      <c r="M626">
        <v>0</v>
      </c>
      <c r="N626">
        <v>0</v>
      </c>
      <c r="O626">
        <v>15</v>
      </c>
      <c r="P626">
        <v>64</v>
      </c>
      <c r="Q626">
        <v>0</v>
      </c>
      <c r="R626" t="s">
        <v>1310</v>
      </c>
    </row>
    <row r="627" spans="1:18">
      <c r="A627" t="s">
        <v>1227</v>
      </c>
      <c r="B627" t="s">
        <v>1311</v>
      </c>
      <c r="C627" t="s">
        <v>1312</v>
      </c>
      <c r="D627" t="s">
        <v>296</v>
      </c>
      <c r="E627" t="s">
        <v>867</v>
      </c>
      <c r="F627" s="1">
        <v>42850</v>
      </c>
      <c r="G627" t="s">
        <v>221</v>
      </c>
      <c r="H627" t="s">
        <v>1228</v>
      </c>
      <c r="I627" s="2" t="s">
        <v>868</v>
      </c>
      <c r="J627" t="s">
        <v>1231</v>
      </c>
      <c r="K627">
        <v>54</v>
      </c>
      <c r="L627">
        <v>0</v>
      </c>
      <c r="M627">
        <v>0</v>
      </c>
      <c r="N627">
        <v>0</v>
      </c>
      <c r="O627">
        <v>15</v>
      </c>
      <c r="P627">
        <v>64</v>
      </c>
      <c r="Q627">
        <v>0</v>
      </c>
      <c r="R627" t="s">
        <v>1313</v>
      </c>
    </row>
    <row r="628" spans="1:18">
      <c r="A628" t="s">
        <v>1227</v>
      </c>
      <c r="B628" t="s">
        <v>1314</v>
      </c>
      <c r="C628" t="s">
        <v>1315</v>
      </c>
      <c r="D628" t="s">
        <v>170</v>
      </c>
      <c r="E628" t="s">
        <v>867</v>
      </c>
      <c r="F628" s="1">
        <v>42850</v>
      </c>
      <c r="G628" t="s">
        <v>221</v>
      </c>
      <c r="H628" t="s">
        <v>1228</v>
      </c>
      <c r="I628" s="2" t="s">
        <v>868</v>
      </c>
      <c r="J628" t="s">
        <v>1231</v>
      </c>
      <c r="K628">
        <v>54</v>
      </c>
      <c r="L628">
        <v>0</v>
      </c>
      <c r="M628">
        <v>0</v>
      </c>
      <c r="N628">
        <v>0</v>
      </c>
      <c r="O628">
        <v>15</v>
      </c>
      <c r="P628">
        <v>64</v>
      </c>
      <c r="Q628">
        <v>0</v>
      </c>
      <c r="R628" t="s">
        <v>1316</v>
      </c>
    </row>
    <row r="629" spans="1:18">
      <c r="A629" t="s">
        <v>1227</v>
      </c>
      <c r="B629" t="s">
        <v>1317</v>
      </c>
      <c r="C629" t="s">
        <v>1318</v>
      </c>
      <c r="D629" t="s">
        <v>389</v>
      </c>
      <c r="E629" t="s">
        <v>867</v>
      </c>
      <c r="F629" s="1">
        <v>42850</v>
      </c>
      <c r="G629" t="s">
        <v>221</v>
      </c>
      <c r="H629" t="s">
        <v>1228</v>
      </c>
      <c r="I629" s="2" t="s">
        <v>868</v>
      </c>
      <c r="J629" t="s">
        <v>1231</v>
      </c>
      <c r="K629">
        <v>54</v>
      </c>
      <c r="L629">
        <v>0</v>
      </c>
      <c r="M629">
        <v>0</v>
      </c>
      <c r="N629">
        <v>0</v>
      </c>
      <c r="O629">
        <v>15</v>
      </c>
      <c r="P629">
        <v>64</v>
      </c>
      <c r="Q629">
        <v>0</v>
      </c>
      <c r="R629" t="s">
        <v>1319</v>
      </c>
    </row>
    <row r="630" spans="1:18">
      <c r="A630" t="s">
        <v>1227</v>
      </c>
      <c r="B630" t="s">
        <v>1320</v>
      </c>
      <c r="C630" t="s">
        <v>1321</v>
      </c>
      <c r="D630" t="s">
        <v>130</v>
      </c>
      <c r="E630" t="s">
        <v>867</v>
      </c>
      <c r="F630" s="1">
        <v>42850</v>
      </c>
      <c r="G630" t="s">
        <v>221</v>
      </c>
      <c r="H630" t="s">
        <v>1228</v>
      </c>
      <c r="I630" s="2" t="s">
        <v>868</v>
      </c>
      <c r="J630" t="s">
        <v>1231</v>
      </c>
      <c r="K630">
        <v>54</v>
      </c>
      <c r="L630">
        <v>0</v>
      </c>
      <c r="M630">
        <v>0</v>
      </c>
      <c r="N630">
        <v>0</v>
      </c>
      <c r="O630">
        <v>15</v>
      </c>
      <c r="P630">
        <v>64</v>
      </c>
      <c r="Q630">
        <v>0</v>
      </c>
      <c r="R630" t="s">
        <v>1322</v>
      </c>
    </row>
    <row r="631" spans="1:18">
      <c r="A631" t="s">
        <v>1227</v>
      </c>
      <c r="B631" t="s">
        <v>1323</v>
      </c>
      <c r="C631" t="s">
        <v>1324</v>
      </c>
      <c r="D631" t="s">
        <v>204</v>
      </c>
      <c r="E631" t="s">
        <v>867</v>
      </c>
      <c r="F631" s="1">
        <v>42850</v>
      </c>
      <c r="G631" t="s">
        <v>221</v>
      </c>
      <c r="H631" t="s">
        <v>1228</v>
      </c>
      <c r="I631" s="2" t="s">
        <v>868</v>
      </c>
      <c r="J631" t="s">
        <v>1231</v>
      </c>
      <c r="K631">
        <v>54</v>
      </c>
      <c r="L631">
        <v>0</v>
      </c>
      <c r="M631">
        <v>0</v>
      </c>
      <c r="N631">
        <v>0</v>
      </c>
      <c r="O631">
        <v>15</v>
      </c>
      <c r="P631">
        <v>64</v>
      </c>
      <c r="Q631">
        <v>0</v>
      </c>
      <c r="R631" t="s">
        <v>1325</v>
      </c>
    </row>
    <row r="632" spans="1:18">
      <c r="A632" t="s">
        <v>1227</v>
      </c>
      <c r="B632" t="s">
        <v>1326</v>
      </c>
      <c r="C632" t="s">
        <v>1327</v>
      </c>
      <c r="D632" t="s">
        <v>88</v>
      </c>
      <c r="E632" t="s">
        <v>867</v>
      </c>
      <c r="F632" s="1">
        <v>42850</v>
      </c>
      <c r="G632" t="s">
        <v>221</v>
      </c>
      <c r="H632" t="s">
        <v>1228</v>
      </c>
      <c r="I632" s="2" t="s">
        <v>868</v>
      </c>
      <c r="J632" t="s">
        <v>1231</v>
      </c>
      <c r="K632">
        <v>54</v>
      </c>
      <c r="L632">
        <v>0</v>
      </c>
      <c r="M632">
        <v>0</v>
      </c>
      <c r="N632">
        <v>0</v>
      </c>
      <c r="O632">
        <v>15</v>
      </c>
      <c r="P632">
        <v>64</v>
      </c>
      <c r="Q632">
        <v>0</v>
      </c>
      <c r="R632" t="s">
        <v>1328</v>
      </c>
    </row>
    <row r="633" spans="1:18">
      <c r="A633" t="s">
        <v>1227</v>
      </c>
      <c r="B633" t="s">
        <v>1329</v>
      </c>
      <c r="C633" t="s">
        <v>621</v>
      </c>
      <c r="D633" t="s">
        <v>739</v>
      </c>
      <c r="E633" t="s">
        <v>867</v>
      </c>
      <c r="F633" s="1">
        <v>42850</v>
      </c>
      <c r="G633" t="s">
        <v>221</v>
      </c>
      <c r="H633" t="s">
        <v>1228</v>
      </c>
      <c r="I633" s="2" t="s">
        <v>868</v>
      </c>
      <c r="J633" t="s">
        <v>1231</v>
      </c>
      <c r="K633">
        <v>54</v>
      </c>
      <c r="L633">
        <v>0</v>
      </c>
      <c r="M633">
        <v>0</v>
      </c>
      <c r="N633">
        <v>0</v>
      </c>
      <c r="O633">
        <v>15</v>
      </c>
      <c r="P633">
        <v>64</v>
      </c>
      <c r="Q633">
        <v>0</v>
      </c>
      <c r="R633" t="s">
        <v>1330</v>
      </c>
    </row>
    <row r="634" spans="1:18">
      <c r="A634" t="s">
        <v>1227</v>
      </c>
      <c r="B634" t="s">
        <v>1331</v>
      </c>
      <c r="C634" t="s">
        <v>1332</v>
      </c>
      <c r="D634" t="s">
        <v>76</v>
      </c>
      <c r="E634" t="s">
        <v>867</v>
      </c>
      <c r="F634" s="1">
        <v>42850</v>
      </c>
      <c r="G634" t="s">
        <v>221</v>
      </c>
      <c r="H634" t="s">
        <v>1228</v>
      </c>
      <c r="I634" s="2" t="s">
        <v>868</v>
      </c>
      <c r="J634" t="s">
        <v>1231</v>
      </c>
      <c r="K634">
        <v>54</v>
      </c>
      <c r="L634">
        <v>0</v>
      </c>
      <c r="M634">
        <v>0</v>
      </c>
      <c r="N634">
        <v>0</v>
      </c>
      <c r="O634">
        <v>15</v>
      </c>
      <c r="P634">
        <v>64</v>
      </c>
      <c r="Q634">
        <v>0</v>
      </c>
      <c r="R634" t="s">
        <v>1333</v>
      </c>
    </row>
    <row r="635" spans="1:18">
      <c r="A635" t="s">
        <v>1227</v>
      </c>
      <c r="B635" t="s">
        <v>1334</v>
      </c>
      <c r="C635" t="s">
        <v>1335</v>
      </c>
      <c r="D635" t="s">
        <v>991</v>
      </c>
      <c r="E635" t="s">
        <v>867</v>
      </c>
      <c r="F635" s="1">
        <v>42850</v>
      </c>
      <c r="G635" t="s">
        <v>221</v>
      </c>
      <c r="H635" t="s">
        <v>1228</v>
      </c>
      <c r="I635" s="2" t="s">
        <v>868</v>
      </c>
      <c r="J635" t="s">
        <v>1231</v>
      </c>
      <c r="K635">
        <v>54</v>
      </c>
      <c r="L635">
        <v>0</v>
      </c>
      <c r="M635">
        <v>0</v>
      </c>
      <c r="N635">
        <v>0</v>
      </c>
      <c r="O635">
        <v>15</v>
      </c>
      <c r="P635">
        <v>64</v>
      </c>
      <c r="Q635">
        <v>0</v>
      </c>
      <c r="R635" t="s">
        <v>1336</v>
      </c>
    </row>
    <row r="636" spans="1:18">
      <c r="A636" t="s">
        <v>1227</v>
      </c>
      <c r="B636" t="s">
        <v>916</v>
      </c>
      <c r="C636" t="s">
        <v>121</v>
      </c>
      <c r="D636" t="s">
        <v>917</v>
      </c>
      <c r="E636" t="s">
        <v>549</v>
      </c>
      <c r="F636" s="1">
        <v>42850</v>
      </c>
      <c r="G636" t="s">
        <v>221</v>
      </c>
      <c r="H636" t="s">
        <v>1228</v>
      </c>
      <c r="I636" s="2" t="s">
        <v>550</v>
      </c>
      <c r="J636" t="s">
        <v>551</v>
      </c>
      <c r="K636">
        <v>96</v>
      </c>
      <c r="L636">
        <v>0</v>
      </c>
      <c r="M636">
        <v>0</v>
      </c>
      <c r="N636">
        <v>0</v>
      </c>
      <c r="O636">
        <v>15</v>
      </c>
      <c r="P636">
        <v>64</v>
      </c>
      <c r="Q636">
        <v>0</v>
      </c>
      <c r="R636" t="s">
        <v>919</v>
      </c>
    </row>
    <row r="637" spans="1:18">
      <c r="A637" t="s">
        <v>1227</v>
      </c>
      <c r="B637" t="s">
        <v>375</v>
      </c>
      <c r="C637" t="s">
        <v>376</v>
      </c>
      <c r="D637" t="s">
        <v>33</v>
      </c>
      <c r="E637" t="s">
        <v>236</v>
      </c>
      <c r="F637" s="1">
        <v>42850</v>
      </c>
      <c r="G637" t="s">
        <v>221</v>
      </c>
      <c r="H637" t="s">
        <v>1228</v>
      </c>
      <c r="I637" s="2" t="s">
        <v>237</v>
      </c>
      <c r="J637" t="s">
        <v>238</v>
      </c>
      <c r="K637">
        <v>0</v>
      </c>
      <c r="L637">
        <v>0</v>
      </c>
      <c r="M637">
        <v>0</v>
      </c>
      <c r="N637">
        <v>0</v>
      </c>
      <c r="O637">
        <v>15</v>
      </c>
      <c r="P637">
        <v>15</v>
      </c>
      <c r="Q637">
        <v>0</v>
      </c>
      <c r="R637" t="s">
        <v>377</v>
      </c>
    </row>
    <row r="638" spans="1:18">
      <c r="A638" t="s">
        <v>1227</v>
      </c>
      <c r="B638" t="s">
        <v>419</v>
      </c>
      <c r="C638" t="s">
        <v>420</v>
      </c>
      <c r="D638" t="s">
        <v>421</v>
      </c>
      <c r="E638" t="s">
        <v>255</v>
      </c>
      <c r="F638" s="1">
        <v>42850</v>
      </c>
      <c r="G638" t="s">
        <v>221</v>
      </c>
      <c r="H638" t="s">
        <v>1228</v>
      </c>
      <c r="I638" s="2" t="s">
        <v>256</v>
      </c>
      <c r="J638" t="s">
        <v>257</v>
      </c>
      <c r="K638">
        <v>44</v>
      </c>
      <c r="L638">
        <v>0</v>
      </c>
      <c r="M638">
        <v>0</v>
      </c>
      <c r="N638">
        <v>0</v>
      </c>
      <c r="O638">
        <v>15</v>
      </c>
      <c r="P638">
        <v>59</v>
      </c>
      <c r="Q638">
        <v>0</v>
      </c>
      <c r="R638" t="s">
        <v>422</v>
      </c>
    </row>
    <row r="639" spans="1:18">
      <c r="A639" t="s">
        <v>1227</v>
      </c>
      <c r="B639" t="s">
        <v>1337</v>
      </c>
      <c r="C639" t="s">
        <v>1338</v>
      </c>
      <c r="D639" t="s">
        <v>289</v>
      </c>
      <c r="E639" t="s">
        <v>480</v>
      </c>
      <c r="F639" s="1">
        <v>42850</v>
      </c>
      <c r="G639" t="s">
        <v>221</v>
      </c>
      <c r="H639" t="s">
        <v>1228</v>
      </c>
      <c r="I639" s="2" t="s">
        <v>481</v>
      </c>
      <c r="J639" t="s">
        <v>238</v>
      </c>
      <c r="K639">
        <v>0</v>
      </c>
      <c r="L639">
        <v>0</v>
      </c>
      <c r="M639">
        <v>64</v>
      </c>
      <c r="N639">
        <v>0</v>
      </c>
      <c r="O639">
        <v>64</v>
      </c>
      <c r="P639">
        <v>64</v>
      </c>
      <c r="Q639">
        <v>2</v>
      </c>
      <c r="R639" t="s">
        <v>1339</v>
      </c>
    </row>
    <row r="640" spans="1:18">
      <c r="A640" t="s">
        <v>1227</v>
      </c>
      <c r="B640" t="s">
        <v>423</v>
      </c>
      <c r="C640" t="s">
        <v>424</v>
      </c>
      <c r="D640" t="s">
        <v>130</v>
      </c>
      <c r="E640" t="s">
        <v>425</v>
      </c>
      <c r="F640" s="1">
        <v>42850</v>
      </c>
      <c r="G640" t="s">
        <v>221</v>
      </c>
      <c r="H640" t="s">
        <v>1228</v>
      </c>
      <c r="I640" s="2" t="s">
        <v>426</v>
      </c>
      <c r="J640" t="s">
        <v>238</v>
      </c>
      <c r="K640">
        <v>0</v>
      </c>
      <c r="L640">
        <v>0</v>
      </c>
      <c r="M640">
        <v>64</v>
      </c>
      <c r="N640">
        <v>0</v>
      </c>
      <c r="O640">
        <v>64</v>
      </c>
      <c r="P640">
        <v>64</v>
      </c>
      <c r="Q640">
        <v>2</v>
      </c>
      <c r="R640" t="s">
        <v>427</v>
      </c>
    </row>
    <row r="641" spans="1:18">
      <c r="A641" t="s">
        <v>1227</v>
      </c>
      <c r="B641" t="s">
        <v>433</v>
      </c>
      <c r="C641" t="s">
        <v>434</v>
      </c>
      <c r="D641" t="s">
        <v>66</v>
      </c>
      <c r="E641" t="s">
        <v>430</v>
      </c>
      <c r="F641" s="1">
        <v>42850</v>
      </c>
      <c r="G641" t="s">
        <v>221</v>
      </c>
      <c r="H641" t="s">
        <v>1228</v>
      </c>
      <c r="I641" s="2" t="s">
        <v>431</v>
      </c>
      <c r="J641" t="s">
        <v>238</v>
      </c>
      <c r="K641">
        <v>0</v>
      </c>
      <c r="L641">
        <v>0</v>
      </c>
      <c r="M641">
        <v>64</v>
      </c>
      <c r="N641">
        <v>0</v>
      </c>
      <c r="O641">
        <v>64</v>
      </c>
      <c r="P641">
        <v>64</v>
      </c>
      <c r="Q641">
        <v>2</v>
      </c>
      <c r="R641" t="s">
        <v>435</v>
      </c>
    </row>
    <row r="642" spans="1:18">
      <c r="A642" t="s">
        <v>1227</v>
      </c>
      <c r="B642" t="s">
        <v>927</v>
      </c>
      <c r="C642" t="s">
        <v>928</v>
      </c>
      <c r="D642" t="s">
        <v>264</v>
      </c>
      <c r="E642" t="s">
        <v>249</v>
      </c>
      <c r="F642" s="1">
        <v>42850</v>
      </c>
      <c r="G642" t="s">
        <v>221</v>
      </c>
      <c r="H642" t="s">
        <v>1228</v>
      </c>
      <c r="I642" s="2" t="s">
        <v>250</v>
      </c>
      <c r="J642" t="s">
        <v>251</v>
      </c>
      <c r="K642">
        <v>60</v>
      </c>
      <c r="L642">
        <v>0</v>
      </c>
      <c r="M642">
        <v>0</v>
      </c>
      <c r="N642">
        <v>0</v>
      </c>
      <c r="O642">
        <v>15</v>
      </c>
      <c r="P642">
        <v>64</v>
      </c>
      <c r="Q642">
        <v>0</v>
      </c>
      <c r="R642" t="s">
        <v>929</v>
      </c>
    </row>
    <row r="643" spans="1:18">
      <c r="A643" t="s">
        <v>1227</v>
      </c>
      <c r="B643" t="s">
        <v>930</v>
      </c>
      <c r="C643" t="s">
        <v>931</v>
      </c>
      <c r="D643" t="s">
        <v>932</v>
      </c>
      <c r="E643" t="s">
        <v>249</v>
      </c>
      <c r="F643" s="1">
        <v>42850</v>
      </c>
      <c r="G643" t="s">
        <v>221</v>
      </c>
      <c r="H643" t="s">
        <v>1228</v>
      </c>
      <c r="I643" s="2" t="s">
        <v>250</v>
      </c>
      <c r="J643" t="s">
        <v>251</v>
      </c>
      <c r="K643">
        <v>60</v>
      </c>
      <c r="L643">
        <v>0</v>
      </c>
      <c r="M643">
        <v>0</v>
      </c>
      <c r="N643">
        <v>0</v>
      </c>
      <c r="O643">
        <v>15</v>
      </c>
      <c r="P643">
        <v>64</v>
      </c>
      <c r="Q643">
        <v>0</v>
      </c>
      <c r="R643" t="s">
        <v>933</v>
      </c>
    </row>
    <row r="644" spans="1:18">
      <c r="A644" t="s">
        <v>1227</v>
      </c>
      <c r="B644" t="s">
        <v>443</v>
      </c>
      <c r="C644" t="s">
        <v>444</v>
      </c>
      <c r="D644" t="s">
        <v>445</v>
      </c>
      <c r="E644" t="s">
        <v>249</v>
      </c>
      <c r="F644" s="1">
        <v>42850</v>
      </c>
      <c r="G644" t="s">
        <v>221</v>
      </c>
      <c r="H644" t="s">
        <v>1228</v>
      </c>
      <c r="I644" s="2" t="s">
        <v>250</v>
      </c>
      <c r="J644" t="s">
        <v>251</v>
      </c>
      <c r="K644">
        <v>60</v>
      </c>
      <c r="L644">
        <v>0</v>
      </c>
      <c r="M644">
        <v>0</v>
      </c>
      <c r="N644">
        <v>0</v>
      </c>
      <c r="O644">
        <v>15</v>
      </c>
      <c r="P644">
        <v>64</v>
      </c>
      <c r="Q644">
        <v>0</v>
      </c>
      <c r="R644" t="s">
        <v>446</v>
      </c>
    </row>
    <row r="645" spans="1:18">
      <c r="A645" t="s">
        <v>1227</v>
      </c>
      <c r="B645" t="s">
        <v>1340</v>
      </c>
      <c r="C645" t="s">
        <v>509</v>
      </c>
      <c r="D645" t="s">
        <v>66</v>
      </c>
      <c r="E645" t="s">
        <v>249</v>
      </c>
      <c r="F645" s="1">
        <v>42850</v>
      </c>
      <c r="G645" t="s">
        <v>221</v>
      </c>
      <c r="H645" t="s">
        <v>1228</v>
      </c>
      <c r="I645" s="2" t="s">
        <v>250</v>
      </c>
      <c r="J645" t="s">
        <v>251</v>
      </c>
      <c r="K645">
        <v>60</v>
      </c>
      <c r="L645">
        <v>0</v>
      </c>
      <c r="M645">
        <v>0</v>
      </c>
      <c r="N645">
        <v>0</v>
      </c>
      <c r="O645">
        <v>15</v>
      </c>
      <c r="P645">
        <v>64</v>
      </c>
      <c r="Q645">
        <v>0</v>
      </c>
      <c r="R645" t="s">
        <v>1341</v>
      </c>
    </row>
    <row r="646" spans="1:18">
      <c r="A646" t="s">
        <v>1227</v>
      </c>
      <c r="B646" t="s">
        <v>447</v>
      </c>
      <c r="C646" t="s">
        <v>448</v>
      </c>
      <c r="D646" t="s">
        <v>20</v>
      </c>
      <c r="E646" t="s">
        <v>249</v>
      </c>
      <c r="F646" s="1">
        <v>42850</v>
      </c>
      <c r="G646" t="s">
        <v>221</v>
      </c>
      <c r="H646" t="s">
        <v>1228</v>
      </c>
      <c r="I646" s="2" t="s">
        <v>250</v>
      </c>
      <c r="J646" t="s">
        <v>251</v>
      </c>
      <c r="K646">
        <v>60</v>
      </c>
      <c r="L646">
        <v>0</v>
      </c>
      <c r="M646">
        <v>0</v>
      </c>
      <c r="N646">
        <v>0</v>
      </c>
      <c r="O646">
        <v>15</v>
      </c>
      <c r="P646">
        <v>64</v>
      </c>
      <c r="Q646">
        <v>0</v>
      </c>
      <c r="R646" t="s">
        <v>449</v>
      </c>
    </row>
    <row r="647" spans="1:18">
      <c r="A647" t="s">
        <v>1227</v>
      </c>
      <c r="B647" t="s">
        <v>450</v>
      </c>
      <c r="C647" t="s">
        <v>451</v>
      </c>
      <c r="D647" t="s">
        <v>92</v>
      </c>
      <c r="E647" t="s">
        <v>249</v>
      </c>
      <c r="F647" s="1">
        <v>42850</v>
      </c>
      <c r="G647" t="s">
        <v>221</v>
      </c>
      <c r="H647" t="s">
        <v>1228</v>
      </c>
      <c r="I647" s="2" t="s">
        <v>250</v>
      </c>
      <c r="J647" t="s">
        <v>251</v>
      </c>
      <c r="K647">
        <v>60</v>
      </c>
      <c r="L647">
        <v>0</v>
      </c>
      <c r="M647">
        <v>0</v>
      </c>
      <c r="N647">
        <v>0</v>
      </c>
      <c r="O647">
        <v>15</v>
      </c>
      <c r="P647">
        <v>64</v>
      </c>
      <c r="Q647">
        <v>0</v>
      </c>
      <c r="R647" t="s">
        <v>452</v>
      </c>
    </row>
    <row r="648" spans="1:18">
      <c r="A648" t="s">
        <v>1227</v>
      </c>
      <c r="B648" t="s">
        <v>937</v>
      </c>
      <c r="C648" t="s">
        <v>938</v>
      </c>
      <c r="D648" t="s">
        <v>939</v>
      </c>
      <c r="E648" t="s">
        <v>249</v>
      </c>
      <c r="F648" s="1">
        <v>42850</v>
      </c>
      <c r="G648" t="s">
        <v>221</v>
      </c>
      <c r="H648" t="s">
        <v>1228</v>
      </c>
      <c r="I648" s="2" t="s">
        <v>250</v>
      </c>
      <c r="J648" t="s">
        <v>251</v>
      </c>
      <c r="K648">
        <v>60</v>
      </c>
      <c r="L648">
        <v>0</v>
      </c>
      <c r="M648">
        <v>0</v>
      </c>
      <c r="N648">
        <v>0</v>
      </c>
      <c r="O648">
        <v>15</v>
      </c>
      <c r="P648">
        <v>64</v>
      </c>
      <c r="Q648">
        <v>0</v>
      </c>
      <c r="R648" t="s">
        <v>940</v>
      </c>
    </row>
    <row r="649" spans="1:18">
      <c r="A649" t="s">
        <v>1227</v>
      </c>
      <c r="B649" t="s">
        <v>1342</v>
      </c>
      <c r="C649" t="s">
        <v>163</v>
      </c>
      <c r="D649" t="s">
        <v>710</v>
      </c>
      <c r="E649" t="s">
        <v>243</v>
      </c>
      <c r="F649" s="1">
        <v>42850</v>
      </c>
      <c r="G649" t="s">
        <v>221</v>
      </c>
      <c r="H649" t="s">
        <v>1228</v>
      </c>
      <c r="I649" s="2" t="s">
        <v>244</v>
      </c>
      <c r="J649" t="s">
        <v>245</v>
      </c>
      <c r="K649">
        <v>52</v>
      </c>
      <c r="L649">
        <v>0</v>
      </c>
      <c r="M649">
        <v>0</v>
      </c>
      <c r="N649">
        <v>0</v>
      </c>
      <c r="O649">
        <v>15</v>
      </c>
      <c r="P649">
        <v>64</v>
      </c>
      <c r="Q649">
        <v>0</v>
      </c>
      <c r="R649" t="s">
        <v>1343</v>
      </c>
    </row>
    <row r="650" spans="1:18">
      <c r="A650" t="s">
        <v>1227</v>
      </c>
      <c r="B650" t="s">
        <v>941</v>
      </c>
      <c r="C650" t="s">
        <v>942</v>
      </c>
      <c r="D650" t="s">
        <v>127</v>
      </c>
      <c r="E650" t="s">
        <v>243</v>
      </c>
      <c r="F650" s="1">
        <v>42850</v>
      </c>
      <c r="G650" t="s">
        <v>221</v>
      </c>
      <c r="H650" t="s">
        <v>1228</v>
      </c>
      <c r="I650" s="2" t="s">
        <v>244</v>
      </c>
      <c r="J650" t="s">
        <v>245</v>
      </c>
      <c r="K650">
        <v>52</v>
      </c>
      <c r="L650">
        <v>0</v>
      </c>
      <c r="M650">
        <v>0</v>
      </c>
      <c r="N650">
        <v>0</v>
      </c>
      <c r="O650">
        <v>15</v>
      </c>
      <c r="P650">
        <v>64</v>
      </c>
      <c r="Q650">
        <v>0</v>
      </c>
      <c r="R650" t="s">
        <v>943</v>
      </c>
    </row>
    <row r="651" spans="1:18">
      <c r="A651" t="s">
        <v>1227</v>
      </c>
      <c r="B651" t="s">
        <v>1344</v>
      </c>
      <c r="C651" t="s">
        <v>1345</v>
      </c>
      <c r="D651" t="s">
        <v>739</v>
      </c>
      <c r="E651" t="s">
        <v>243</v>
      </c>
      <c r="F651" s="1">
        <v>42850</v>
      </c>
      <c r="G651" t="s">
        <v>221</v>
      </c>
      <c r="H651" t="s">
        <v>1228</v>
      </c>
      <c r="I651" s="2" t="s">
        <v>244</v>
      </c>
      <c r="J651" t="s">
        <v>245</v>
      </c>
      <c r="K651">
        <v>52</v>
      </c>
      <c r="L651">
        <v>0</v>
      </c>
      <c r="M651">
        <v>0</v>
      </c>
      <c r="N651">
        <v>0</v>
      </c>
      <c r="O651">
        <v>15</v>
      </c>
      <c r="P651">
        <v>64</v>
      </c>
      <c r="Q651">
        <v>0</v>
      </c>
      <c r="R651" t="s">
        <v>1346</v>
      </c>
    </row>
    <row r="652" spans="1:18">
      <c r="A652" t="s">
        <v>1227</v>
      </c>
      <c r="B652" t="s">
        <v>453</v>
      </c>
      <c r="C652" t="s">
        <v>254</v>
      </c>
      <c r="D652" t="s">
        <v>454</v>
      </c>
      <c r="E652" t="s">
        <v>243</v>
      </c>
      <c r="F652" s="1">
        <v>42850</v>
      </c>
      <c r="G652" t="s">
        <v>221</v>
      </c>
      <c r="H652" t="s">
        <v>1228</v>
      </c>
      <c r="I652" s="2" t="s">
        <v>244</v>
      </c>
      <c r="J652" t="s">
        <v>245</v>
      </c>
      <c r="K652">
        <v>0</v>
      </c>
      <c r="L652">
        <v>50</v>
      </c>
      <c r="M652">
        <v>0</v>
      </c>
      <c r="N652">
        <v>0</v>
      </c>
      <c r="O652">
        <v>50</v>
      </c>
      <c r="P652">
        <v>50</v>
      </c>
      <c r="Q652">
        <v>1</v>
      </c>
      <c r="R652" t="s">
        <v>455</v>
      </c>
    </row>
    <row r="653" spans="1:18">
      <c r="A653" t="s">
        <v>1227</v>
      </c>
      <c r="B653" t="s">
        <v>1347</v>
      </c>
      <c r="C653" t="s">
        <v>1348</v>
      </c>
      <c r="D653" t="s">
        <v>479</v>
      </c>
      <c r="E653" t="s">
        <v>243</v>
      </c>
      <c r="F653" s="1">
        <v>42850</v>
      </c>
      <c r="G653" t="s">
        <v>221</v>
      </c>
      <c r="H653" t="s">
        <v>1228</v>
      </c>
      <c r="I653" s="2" t="s">
        <v>244</v>
      </c>
      <c r="J653" t="s">
        <v>245</v>
      </c>
      <c r="K653">
        <v>0</v>
      </c>
      <c r="L653">
        <v>50</v>
      </c>
      <c r="M653">
        <v>0</v>
      </c>
      <c r="N653">
        <v>0</v>
      </c>
      <c r="O653">
        <v>50</v>
      </c>
      <c r="P653">
        <v>50</v>
      </c>
      <c r="Q653">
        <v>1</v>
      </c>
      <c r="R653" t="s">
        <v>1349</v>
      </c>
    </row>
    <row r="654" spans="1:18">
      <c r="A654" t="s">
        <v>1227</v>
      </c>
      <c r="B654" t="s">
        <v>456</v>
      </c>
      <c r="C654" t="s">
        <v>457</v>
      </c>
      <c r="D654" t="s">
        <v>333</v>
      </c>
      <c r="E654" t="s">
        <v>243</v>
      </c>
      <c r="F654" s="1">
        <v>42850</v>
      </c>
      <c r="G654" t="s">
        <v>221</v>
      </c>
      <c r="H654" t="s">
        <v>1228</v>
      </c>
      <c r="I654" s="2" t="s">
        <v>244</v>
      </c>
      <c r="J654" t="s">
        <v>245</v>
      </c>
      <c r="K654">
        <v>52</v>
      </c>
      <c r="L654">
        <v>0</v>
      </c>
      <c r="M654">
        <v>0</v>
      </c>
      <c r="N654">
        <v>0</v>
      </c>
      <c r="O654">
        <v>15</v>
      </c>
      <c r="P654">
        <v>64</v>
      </c>
      <c r="Q654">
        <v>0</v>
      </c>
      <c r="R654" t="s">
        <v>458</v>
      </c>
    </row>
    <row r="655" spans="1:18">
      <c r="A655" t="s">
        <v>1227</v>
      </c>
      <c r="B655" t="s">
        <v>459</v>
      </c>
      <c r="C655" t="s">
        <v>460</v>
      </c>
      <c r="D655" t="s">
        <v>33</v>
      </c>
      <c r="E655" t="s">
        <v>243</v>
      </c>
      <c r="F655" s="1">
        <v>42850</v>
      </c>
      <c r="G655" t="s">
        <v>221</v>
      </c>
      <c r="H655" t="s">
        <v>1228</v>
      </c>
      <c r="I655" s="2" t="s">
        <v>244</v>
      </c>
      <c r="J655" t="s">
        <v>245</v>
      </c>
      <c r="K655">
        <v>0</v>
      </c>
      <c r="L655">
        <v>50</v>
      </c>
      <c r="M655">
        <v>0</v>
      </c>
      <c r="N655">
        <v>0</v>
      </c>
      <c r="O655">
        <v>50</v>
      </c>
      <c r="P655">
        <v>50</v>
      </c>
      <c r="Q655">
        <v>1</v>
      </c>
      <c r="R655" t="s">
        <v>461</v>
      </c>
    </row>
    <row r="656" spans="1:18">
      <c r="A656" t="s">
        <v>1227</v>
      </c>
      <c r="B656" t="s">
        <v>1350</v>
      </c>
      <c r="C656" t="s">
        <v>1351</v>
      </c>
      <c r="D656" t="s">
        <v>170</v>
      </c>
      <c r="E656" t="s">
        <v>867</v>
      </c>
      <c r="F656" s="1">
        <v>42850</v>
      </c>
      <c r="G656" t="s">
        <v>221</v>
      </c>
      <c r="H656" t="s">
        <v>1228</v>
      </c>
      <c r="I656" s="2" t="s">
        <v>868</v>
      </c>
      <c r="J656" t="s">
        <v>1231</v>
      </c>
      <c r="K656">
        <v>54</v>
      </c>
      <c r="L656">
        <v>0</v>
      </c>
      <c r="M656">
        <v>0</v>
      </c>
      <c r="N656">
        <v>0</v>
      </c>
      <c r="O656">
        <v>15</v>
      </c>
      <c r="P656">
        <v>64</v>
      </c>
      <c r="Q656">
        <v>0</v>
      </c>
      <c r="R656" t="s">
        <v>1352</v>
      </c>
    </row>
    <row r="657" spans="1:18">
      <c r="A657" t="s">
        <v>1227</v>
      </c>
      <c r="B657" t="s">
        <v>1114</v>
      </c>
      <c r="C657" t="s">
        <v>1115</v>
      </c>
      <c r="D657" t="s">
        <v>1116</v>
      </c>
      <c r="E657" t="s">
        <v>255</v>
      </c>
      <c r="F657" s="1">
        <v>42850</v>
      </c>
      <c r="G657" t="s">
        <v>221</v>
      </c>
      <c r="H657" t="s">
        <v>1228</v>
      </c>
      <c r="I657" s="2" t="s">
        <v>256</v>
      </c>
      <c r="J657" t="s">
        <v>257</v>
      </c>
      <c r="K657">
        <v>44</v>
      </c>
      <c r="L657">
        <v>0</v>
      </c>
      <c r="M657">
        <v>0</v>
      </c>
      <c r="N657">
        <v>0</v>
      </c>
      <c r="O657">
        <v>15</v>
      </c>
      <c r="P657">
        <v>59</v>
      </c>
      <c r="Q657">
        <v>0</v>
      </c>
      <c r="R657" t="s">
        <v>1117</v>
      </c>
    </row>
    <row r="658" spans="1:18">
      <c r="A658" t="s">
        <v>1227</v>
      </c>
      <c r="B658" t="s">
        <v>465</v>
      </c>
      <c r="C658" t="s">
        <v>466</v>
      </c>
      <c r="D658" t="s">
        <v>467</v>
      </c>
      <c r="E658" t="s">
        <v>255</v>
      </c>
      <c r="F658" s="1">
        <v>42850</v>
      </c>
      <c r="G658" t="s">
        <v>221</v>
      </c>
      <c r="H658" t="s">
        <v>1228</v>
      </c>
      <c r="I658" s="2" t="s">
        <v>256</v>
      </c>
      <c r="J658" t="s">
        <v>257</v>
      </c>
      <c r="K658">
        <v>44</v>
      </c>
      <c r="L658">
        <v>0</v>
      </c>
      <c r="M658">
        <v>0</v>
      </c>
      <c r="N658">
        <v>0</v>
      </c>
      <c r="O658">
        <v>15</v>
      </c>
      <c r="P658">
        <v>59</v>
      </c>
      <c r="Q658">
        <v>0</v>
      </c>
      <c r="R658" t="s">
        <v>468</v>
      </c>
    </row>
    <row r="659" spans="1:18">
      <c r="A659" t="s">
        <v>1227</v>
      </c>
      <c r="B659" t="s">
        <v>473</v>
      </c>
      <c r="C659" t="s">
        <v>474</v>
      </c>
      <c r="D659" t="s">
        <v>475</v>
      </c>
      <c r="E659" t="s">
        <v>430</v>
      </c>
      <c r="F659" s="1">
        <v>42850</v>
      </c>
      <c r="G659" t="s">
        <v>221</v>
      </c>
      <c r="H659" t="s">
        <v>1228</v>
      </c>
      <c r="I659" s="2" t="s">
        <v>431</v>
      </c>
      <c r="J659" t="s">
        <v>238</v>
      </c>
      <c r="K659">
        <v>0</v>
      </c>
      <c r="L659">
        <v>0</v>
      </c>
      <c r="M659">
        <v>0</v>
      </c>
      <c r="N659">
        <v>0</v>
      </c>
      <c r="O659">
        <v>15</v>
      </c>
      <c r="P659">
        <v>15</v>
      </c>
      <c r="Q659">
        <v>0</v>
      </c>
      <c r="R659" t="s">
        <v>476</v>
      </c>
    </row>
    <row r="660" spans="1:18">
      <c r="A660" t="s">
        <v>1227</v>
      </c>
      <c r="B660" t="s">
        <v>944</v>
      </c>
      <c r="C660" t="s">
        <v>945</v>
      </c>
      <c r="D660" t="s">
        <v>158</v>
      </c>
      <c r="E660" t="s">
        <v>430</v>
      </c>
      <c r="F660" s="1">
        <v>42850</v>
      </c>
      <c r="G660" t="s">
        <v>221</v>
      </c>
      <c r="H660" t="s">
        <v>1228</v>
      </c>
      <c r="I660" s="2" t="s">
        <v>431</v>
      </c>
      <c r="J660" t="s">
        <v>238</v>
      </c>
      <c r="K660">
        <v>0</v>
      </c>
      <c r="L660">
        <v>0</v>
      </c>
      <c r="M660">
        <v>64</v>
      </c>
      <c r="N660">
        <v>0</v>
      </c>
      <c r="O660">
        <v>64</v>
      </c>
      <c r="P660">
        <v>64</v>
      </c>
      <c r="Q660">
        <v>2</v>
      </c>
      <c r="R660" t="s">
        <v>946</v>
      </c>
    </row>
    <row r="661" spans="1:18">
      <c r="A661" t="s">
        <v>1227</v>
      </c>
      <c r="B661" t="s">
        <v>1118</v>
      </c>
      <c r="C661" t="s">
        <v>208</v>
      </c>
      <c r="D661" t="s">
        <v>333</v>
      </c>
      <c r="E661" t="s">
        <v>480</v>
      </c>
      <c r="F661" s="1">
        <v>42850</v>
      </c>
      <c r="G661" t="s">
        <v>221</v>
      </c>
      <c r="H661" t="s">
        <v>1228</v>
      </c>
      <c r="I661" s="2" t="s">
        <v>481</v>
      </c>
      <c r="J661" t="s">
        <v>238</v>
      </c>
      <c r="K661">
        <v>0</v>
      </c>
      <c r="L661">
        <v>0</v>
      </c>
      <c r="M661">
        <v>64</v>
      </c>
      <c r="N661">
        <v>0</v>
      </c>
      <c r="O661">
        <v>64</v>
      </c>
      <c r="P661">
        <v>64</v>
      </c>
      <c r="Q661">
        <v>2</v>
      </c>
      <c r="R661" t="s">
        <v>1119</v>
      </c>
    </row>
    <row r="662" spans="1:18">
      <c r="A662" t="s">
        <v>1227</v>
      </c>
      <c r="B662" t="s">
        <v>947</v>
      </c>
      <c r="C662" t="s">
        <v>948</v>
      </c>
      <c r="D662" t="s">
        <v>161</v>
      </c>
      <c r="E662" t="s">
        <v>480</v>
      </c>
      <c r="F662" s="1">
        <v>42850</v>
      </c>
      <c r="G662" t="s">
        <v>221</v>
      </c>
      <c r="H662" t="s">
        <v>1228</v>
      </c>
      <c r="I662" s="2" t="s">
        <v>481</v>
      </c>
      <c r="J662" t="s">
        <v>238</v>
      </c>
      <c r="K662">
        <v>0</v>
      </c>
      <c r="L662">
        <v>0</v>
      </c>
      <c r="M662">
        <v>64</v>
      </c>
      <c r="N662">
        <v>0</v>
      </c>
      <c r="O662">
        <v>64</v>
      </c>
      <c r="P662">
        <v>64</v>
      </c>
      <c r="Q662">
        <v>2</v>
      </c>
      <c r="R662" t="s">
        <v>949</v>
      </c>
    </row>
    <row r="663" spans="1:18">
      <c r="A663" t="s">
        <v>1227</v>
      </c>
      <c r="B663" t="s">
        <v>483</v>
      </c>
      <c r="C663" t="s">
        <v>484</v>
      </c>
      <c r="D663" t="s">
        <v>82</v>
      </c>
      <c r="E663" t="s">
        <v>480</v>
      </c>
      <c r="F663" s="1">
        <v>42850</v>
      </c>
      <c r="G663" t="s">
        <v>221</v>
      </c>
      <c r="H663" t="s">
        <v>1228</v>
      </c>
      <c r="I663" s="2" t="s">
        <v>481</v>
      </c>
      <c r="J663" t="s">
        <v>238</v>
      </c>
      <c r="K663">
        <v>0</v>
      </c>
      <c r="L663">
        <v>0</v>
      </c>
      <c r="M663">
        <v>64</v>
      </c>
      <c r="N663">
        <v>0</v>
      </c>
      <c r="O663">
        <v>64</v>
      </c>
      <c r="P663">
        <v>64</v>
      </c>
      <c r="Q663">
        <v>2</v>
      </c>
      <c r="R663" t="s">
        <v>485</v>
      </c>
    </row>
    <row r="664" spans="1:18">
      <c r="A664" t="s">
        <v>1227</v>
      </c>
      <c r="B664" t="s">
        <v>1120</v>
      </c>
      <c r="C664" t="s">
        <v>1121</v>
      </c>
      <c r="D664" t="s">
        <v>1122</v>
      </c>
      <c r="E664" t="s">
        <v>480</v>
      </c>
      <c r="F664" s="1">
        <v>42850</v>
      </c>
      <c r="G664" t="s">
        <v>221</v>
      </c>
      <c r="H664" t="s">
        <v>1228</v>
      </c>
      <c r="I664" s="2" t="s">
        <v>481</v>
      </c>
      <c r="J664" t="s">
        <v>238</v>
      </c>
      <c r="K664">
        <v>0</v>
      </c>
      <c r="L664">
        <v>0</v>
      </c>
      <c r="M664">
        <v>64</v>
      </c>
      <c r="N664">
        <v>0</v>
      </c>
      <c r="O664">
        <v>64</v>
      </c>
      <c r="P664">
        <v>64</v>
      </c>
      <c r="Q664">
        <v>2</v>
      </c>
      <c r="R664" t="s">
        <v>1123</v>
      </c>
    </row>
    <row r="665" spans="1:18">
      <c r="A665" t="s">
        <v>1227</v>
      </c>
      <c r="B665" t="s">
        <v>486</v>
      </c>
      <c r="C665" t="s">
        <v>95</v>
      </c>
      <c r="D665" t="s">
        <v>96</v>
      </c>
      <c r="E665" t="s">
        <v>480</v>
      </c>
      <c r="F665" s="1">
        <v>42850</v>
      </c>
      <c r="G665" t="s">
        <v>221</v>
      </c>
      <c r="H665" t="s">
        <v>1228</v>
      </c>
      <c r="I665" s="2" t="s">
        <v>481</v>
      </c>
      <c r="J665" t="s">
        <v>238</v>
      </c>
      <c r="K665">
        <v>0</v>
      </c>
      <c r="L665">
        <v>0</v>
      </c>
      <c r="M665">
        <v>64</v>
      </c>
      <c r="N665">
        <v>0</v>
      </c>
      <c r="O665">
        <v>64</v>
      </c>
      <c r="P665">
        <v>64</v>
      </c>
      <c r="Q665">
        <v>2</v>
      </c>
      <c r="R665" t="s">
        <v>487</v>
      </c>
    </row>
    <row r="666" spans="1:18">
      <c r="A666" t="s">
        <v>1227</v>
      </c>
      <c r="B666" t="s">
        <v>1353</v>
      </c>
      <c r="C666" t="s">
        <v>1354</v>
      </c>
      <c r="D666" t="s">
        <v>283</v>
      </c>
      <c r="E666" t="s">
        <v>480</v>
      </c>
      <c r="F666" s="1">
        <v>42850</v>
      </c>
      <c r="G666" t="s">
        <v>221</v>
      </c>
      <c r="H666" t="s">
        <v>1228</v>
      </c>
      <c r="I666" s="2" t="s">
        <v>481</v>
      </c>
      <c r="J666" t="s">
        <v>238</v>
      </c>
      <c r="K666">
        <v>0</v>
      </c>
      <c r="L666">
        <v>50</v>
      </c>
      <c r="M666">
        <v>0</v>
      </c>
      <c r="N666">
        <v>0</v>
      </c>
      <c r="O666">
        <v>50</v>
      </c>
      <c r="P666">
        <v>50</v>
      </c>
      <c r="Q666">
        <v>1</v>
      </c>
      <c r="R666" t="s">
        <v>1355</v>
      </c>
    </row>
    <row r="667" spans="1:18">
      <c r="A667" t="s">
        <v>1227</v>
      </c>
      <c r="B667" t="s">
        <v>1124</v>
      </c>
      <c r="C667" t="s">
        <v>1125</v>
      </c>
      <c r="D667" t="s">
        <v>130</v>
      </c>
      <c r="E667" t="s">
        <v>480</v>
      </c>
      <c r="F667" s="1">
        <v>42850</v>
      </c>
      <c r="G667" t="s">
        <v>221</v>
      </c>
      <c r="H667" t="s">
        <v>1228</v>
      </c>
      <c r="I667" s="2" t="s">
        <v>481</v>
      </c>
      <c r="J667" t="s">
        <v>238</v>
      </c>
      <c r="K667">
        <v>0</v>
      </c>
      <c r="L667">
        <v>0</v>
      </c>
      <c r="M667">
        <v>64</v>
      </c>
      <c r="N667">
        <v>0</v>
      </c>
      <c r="O667">
        <v>64</v>
      </c>
      <c r="P667">
        <v>64</v>
      </c>
      <c r="Q667">
        <v>2</v>
      </c>
      <c r="R667" t="s">
        <v>1126</v>
      </c>
    </row>
    <row r="668" spans="1:18">
      <c r="A668" t="s">
        <v>1227</v>
      </c>
      <c r="B668" t="s">
        <v>1127</v>
      </c>
      <c r="C668" t="s">
        <v>1128</v>
      </c>
      <c r="D668" t="s">
        <v>128</v>
      </c>
      <c r="E668" t="s">
        <v>480</v>
      </c>
      <c r="F668" s="1">
        <v>42850</v>
      </c>
      <c r="G668" t="s">
        <v>221</v>
      </c>
      <c r="H668" t="s">
        <v>1228</v>
      </c>
      <c r="I668" s="2" t="s">
        <v>481</v>
      </c>
      <c r="J668" t="s">
        <v>238</v>
      </c>
      <c r="K668">
        <v>0</v>
      </c>
      <c r="L668">
        <v>0</v>
      </c>
      <c r="M668">
        <v>64</v>
      </c>
      <c r="N668">
        <v>0</v>
      </c>
      <c r="O668">
        <v>64</v>
      </c>
      <c r="P668">
        <v>64</v>
      </c>
      <c r="Q668">
        <v>2</v>
      </c>
      <c r="R668" t="s">
        <v>1129</v>
      </c>
    </row>
    <row r="669" spans="1:18">
      <c r="A669" t="s">
        <v>1227</v>
      </c>
      <c r="B669" t="s">
        <v>1356</v>
      </c>
      <c r="C669" t="s">
        <v>1357</v>
      </c>
      <c r="D669" t="s">
        <v>158</v>
      </c>
      <c r="E669" t="s">
        <v>480</v>
      </c>
      <c r="F669" s="1">
        <v>42850</v>
      </c>
      <c r="G669" t="s">
        <v>221</v>
      </c>
      <c r="H669" t="s">
        <v>1228</v>
      </c>
      <c r="I669" s="2" t="s">
        <v>481</v>
      </c>
      <c r="J669" t="s">
        <v>238</v>
      </c>
      <c r="K669">
        <v>0</v>
      </c>
      <c r="L669">
        <v>0</v>
      </c>
      <c r="M669">
        <v>64</v>
      </c>
      <c r="N669">
        <v>0</v>
      </c>
      <c r="O669">
        <v>64</v>
      </c>
      <c r="P669">
        <v>64</v>
      </c>
      <c r="Q669">
        <v>2</v>
      </c>
      <c r="R669" t="s">
        <v>1358</v>
      </c>
    </row>
    <row r="670" spans="1:18">
      <c r="A670" t="s">
        <v>1227</v>
      </c>
      <c r="B670" t="s">
        <v>1359</v>
      </c>
      <c r="C670" t="s">
        <v>1360</v>
      </c>
      <c r="D670" t="s">
        <v>1361</v>
      </c>
      <c r="E670" t="s">
        <v>480</v>
      </c>
      <c r="F670" s="1">
        <v>42850</v>
      </c>
      <c r="G670" t="s">
        <v>221</v>
      </c>
      <c r="H670" t="s">
        <v>1228</v>
      </c>
      <c r="I670" s="2" t="s">
        <v>481</v>
      </c>
      <c r="J670" t="s">
        <v>238</v>
      </c>
      <c r="K670">
        <v>0</v>
      </c>
      <c r="L670">
        <v>50</v>
      </c>
      <c r="M670">
        <v>0</v>
      </c>
      <c r="N670">
        <v>0</v>
      </c>
      <c r="O670">
        <v>50</v>
      </c>
      <c r="P670">
        <v>50</v>
      </c>
      <c r="Q670">
        <v>1</v>
      </c>
      <c r="R670" t="s">
        <v>1362</v>
      </c>
    </row>
    <row r="671" spans="1:18">
      <c r="A671" t="s">
        <v>1227</v>
      </c>
      <c r="B671" t="s">
        <v>488</v>
      </c>
      <c r="C671" t="s">
        <v>489</v>
      </c>
      <c r="D671" t="s">
        <v>33</v>
      </c>
      <c r="E671" t="s">
        <v>480</v>
      </c>
      <c r="F671" s="1">
        <v>42850</v>
      </c>
      <c r="G671" t="s">
        <v>221</v>
      </c>
      <c r="H671" t="s">
        <v>1228</v>
      </c>
      <c r="I671" s="2" t="s">
        <v>481</v>
      </c>
      <c r="J671" t="s">
        <v>238</v>
      </c>
      <c r="K671">
        <v>0</v>
      </c>
      <c r="L671">
        <v>0</v>
      </c>
      <c r="M671">
        <v>64</v>
      </c>
      <c r="N671">
        <v>0</v>
      </c>
      <c r="O671">
        <v>64</v>
      </c>
      <c r="P671">
        <v>64</v>
      </c>
      <c r="Q671">
        <v>2</v>
      </c>
      <c r="R671" t="s">
        <v>490</v>
      </c>
    </row>
    <row r="672" spans="1:18">
      <c r="A672" t="s">
        <v>1227</v>
      </c>
      <c r="B672" t="s">
        <v>491</v>
      </c>
      <c r="C672" t="s">
        <v>489</v>
      </c>
      <c r="D672" t="s">
        <v>492</v>
      </c>
      <c r="E672" t="s">
        <v>480</v>
      </c>
      <c r="F672" s="1">
        <v>42850</v>
      </c>
      <c r="G672" t="s">
        <v>221</v>
      </c>
      <c r="H672" t="s">
        <v>1228</v>
      </c>
      <c r="I672" s="2" t="s">
        <v>481</v>
      </c>
      <c r="J672" t="s">
        <v>238</v>
      </c>
      <c r="K672">
        <v>0</v>
      </c>
      <c r="L672">
        <v>0</v>
      </c>
      <c r="M672">
        <v>64</v>
      </c>
      <c r="N672">
        <v>0</v>
      </c>
      <c r="O672">
        <v>64</v>
      </c>
      <c r="P672">
        <v>64</v>
      </c>
      <c r="Q672">
        <v>2</v>
      </c>
      <c r="R672" t="s">
        <v>493</v>
      </c>
    </row>
    <row r="673" spans="1:18">
      <c r="A673" t="s">
        <v>1227</v>
      </c>
      <c r="B673" t="s">
        <v>1130</v>
      </c>
      <c r="C673" t="s">
        <v>1131</v>
      </c>
      <c r="D673" t="s">
        <v>130</v>
      </c>
      <c r="E673" t="s">
        <v>480</v>
      </c>
      <c r="F673" s="1">
        <v>42850</v>
      </c>
      <c r="G673" t="s">
        <v>221</v>
      </c>
      <c r="H673" t="s">
        <v>1228</v>
      </c>
      <c r="I673" s="2" t="s">
        <v>481</v>
      </c>
      <c r="J673" t="s">
        <v>238</v>
      </c>
      <c r="K673">
        <v>0</v>
      </c>
      <c r="L673">
        <v>0</v>
      </c>
      <c r="M673">
        <v>64</v>
      </c>
      <c r="N673">
        <v>0</v>
      </c>
      <c r="O673">
        <v>64</v>
      </c>
      <c r="P673">
        <v>64</v>
      </c>
      <c r="Q673">
        <v>2</v>
      </c>
      <c r="R673" t="s">
        <v>1132</v>
      </c>
    </row>
    <row r="674" spans="1:18">
      <c r="A674" t="s">
        <v>1227</v>
      </c>
      <c r="B674" t="s">
        <v>1363</v>
      </c>
      <c r="C674" t="s">
        <v>1364</v>
      </c>
      <c r="D674" t="s">
        <v>479</v>
      </c>
      <c r="E674" t="s">
        <v>480</v>
      </c>
      <c r="F674" s="1">
        <v>42850</v>
      </c>
      <c r="G674" t="s">
        <v>221</v>
      </c>
      <c r="H674" t="s">
        <v>1228</v>
      </c>
      <c r="I674" s="2" t="s">
        <v>481</v>
      </c>
      <c r="J674" t="s">
        <v>238</v>
      </c>
      <c r="K674">
        <v>0</v>
      </c>
      <c r="L674">
        <v>0</v>
      </c>
      <c r="M674">
        <v>64</v>
      </c>
      <c r="N674">
        <v>0</v>
      </c>
      <c r="O674">
        <v>64</v>
      </c>
      <c r="P674">
        <v>64</v>
      </c>
      <c r="Q674">
        <v>2</v>
      </c>
      <c r="R674" t="s">
        <v>1365</v>
      </c>
    </row>
    <row r="675" spans="1:18">
      <c r="A675" t="s">
        <v>1227</v>
      </c>
      <c r="B675" t="s">
        <v>1366</v>
      </c>
      <c r="C675" t="s">
        <v>1338</v>
      </c>
      <c r="D675" t="s">
        <v>1367</v>
      </c>
      <c r="E675" t="s">
        <v>480</v>
      </c>
      <c r="F675" s="1">
        <v>42850</v>
      </c>
      <c r="G675" t="s">
        <v>221</v>
      </c>
      <c r="H675" t="s">
        <v>1228</v>
      </c>
      <c r="I675" s="2" t="s">
        <v>481</v>
      </c>
      <c r="J675" t="s">
        <v>238</v>
      </c>
      <c r="K675">
        <v>0</v>
      </c>
      <c r="L675">
        <v>50</v>
      </c>
      <c r="M675">
        <v>0</v>
      </c>
      <c r="N675">
        <v>0</v>
      </c>
      <c r="O675">
        <v>50</v>
      </c>
      <c r="P675">
        <v>50</v>
      </c>
      <c r="Q675">
        <v>1</v>
      </c>
      <c r="R675" t="s">
        <v>1368</v>
      </c>
    </row>
    <row r="676" spans="1:18">
      <c r="A676" t="s">
        <v>1227</v>
      </c>
      <c r="B676" t="s">
        <v>494</v>
      </c>
      <c r="C676" t="s">
        <v>495</v>
      </c>
      <c r="D676" t="s">
        <v>170</v>
      </c>
      <c r="E676" t="s">
        <v>496</v>
      </c>
      <c r="F676" s="1">
        <v>42850</v>
      </c>
      <c r="G676" t="s">
        <v>221</v>
      </c>
      <c r="H676" t="s">
        <v>1228</v>
      </c>
      <c r="I676" s="2" t="s">
        <v>497</v>
      </c>
      <c r="J676" t="s">
        <v>238</v>
      </c>
      <c r="K676">
        <v>0</v>
      </c>
      <c r="L676">
        <v>0</v>
      </c>
      <c r="M676">
        <v>0</v>
      </c>
      <c r="N676">
        <v>0</v>
      </c>
      <c r="O676">
        <v>15</v>
      </c>
      <c r="P676">
        <v>15</v>
      </c>
      <c r="Q676">
        <v>0</v>
      </c>
      <c r="R676" t="s">
        <v>498</v>
      </c>
    </row>
    <row r="677" spans="1:18">
      <c r="A677" t="s">
        <v>1227</v>
      </c>
      <c r="B677" t="s">
        <v>499</v>
      </c>
      <c r="C677" t="s">
        <v>132</v>
      </c>
      <c r="D677" t="s">
        <v>158</v>
      </c>
      <c r="E677" t="s">
        <v>496</v>
      </c>
      <c r="F677" s="1">
        <v>42850</v>
      </c>
      <c r="G677" t="s">
        <v>221</v>
      </c>
      <c r="H677" t="s">
        <v>1228</v>
      </c>
      <c r="I677" s="2" t="s">
        <v>497</v>
      </c>
      <c r="J677" t="s">
        <v>238</v>
      </c>
      <c r="K677">
        <v>0</v>
      </c>
      <c r="L677">
        <v>0</v>
      </c>
      <c r="M677">
        <v>0</v>
      </c>
      <c r="N677">
        <v>0</v>
      </c>
      <c r="O677">
        <v>15</v>
      </c>
      <c r="P677">
        <v>15</v>
      </c>
      <c r="Q677">
        <v>0</v>
      </c>
      <c r="R677" t="s">
        <v>500</v>
      </c>
    </row>
    <row r="678" spans="1:18">
      <c r="A678" t="s">
        <v>1227</v>
      </c>
      <c r="B678" t="s">
        <v>1369</v>
      </c>
      <c r="C678" t="s">
        <v>1370</v>
      </c>
      <c r="D678" t="s">
        <v>217</v>
      </c>
      <c r="E678" t="s">
        <v>504</v>
      </c>
      <c r="F678" s="1">
        <v>42850</v>
      </c>
      <c r="G678" t="s">
        <v>221</v>
      </c>
      <c r="H678" t="s">
        <v>1228</v>
      </c>
      <c r="I678" s="2" t="s">
        <v>505</v>
      </c>
      <c r="J678" t="s">
        <v>506</v>
      </c>
      <c r="K678">
        <v>0</v>
      </c>
      <c r="L678">
        <v>0</v>
      </c>
      <c r="M678">
        <v>64</v>
      </c>
      <c r="N678">
        <v>0</v>
      </c>
      <c r="O678">
        <v>64</v>
      </c>
      <c r="P678">
        <v>64</v>
      </c>
      <c r="Q678">
        <v>2</v>
      </c>
      <c r="R678" t="s">
        <v>1371</v>
      </c>
    </row>
    <row r="679" spans="1:18">
      <c r="A679" t="s">
        <v>1227</v>
      </c>
      <c r="B679" t="s">
        <v>527</v>
      </c>
      <c r="C679" t="s">
        <v>528</v>
      </c>
      <c r="D679" t="s">
        <v>158</v>
      </c>
      <c r="E679" t="s">
        <v>255</v>
      </c>
      <c r="F679" s="1">
        <v>42850</v>
      </c>
      <c r="G679" t="s">
        <v>221</v>
      </c>
      <c r="H679" t="s">
        <v>1228</v>
      </c>
      <c r="I679" s="2" t="s">
        <v>256</v>
      </c>
      <c r="J679" t="s">
        <v>257</v>
      </c>
      <c r="K679">
        <v>44</v>
      </c>
      <c r="L679">
        <v>0</v>
      </c>
      <c r="M679">
        <v>0</v>
      </c>
      <c r="N679">
        <v>0</v>
      </c>
      <c r="O679">
        <v>15</v>
      </c>
      <c r="P679">
        <v>59</v>
      </c>
      <c r="Q679">
        <v>0</v>
      </c>
      <c r="R679" t="s">
        <v>529</v>
      </c>
    </row>
    <row r="680" spans="1:18">
      <c r="A680" t="s">
        <v>1227</v>
      </c>
      <c r="B680" t="s">
        <v>530</v>
      </c>
      <c r="C680" t="s">
        <v>531</v>
      </c>
      <c r="D680" t="s">
        <v>532</v>
      </c>
      <c r="E680" t="s">
        <v>255</v>
      </c>
      <c r="F680" s="1">
        <v>42850</v>
      </c>
      <c r="G680" t="s">
        <v>221</v>
      </c>
      <c r="H680" t="s">
        <v>1228</v>
      </c>
      <c r="I680" s="2" t="s">
        <v>256</v>
      </c>
      <c r="J680" t="s">
        <v>257</v>
      </c>
      <c r="K680">
        <v>44</v>
      </c>
      <c r="L680">
        <v>0</v>
      </c>
      <c r="M680">
        <v>0</v>
      </c>
      <c r="N680">
        <v>0</v>
      </c>
      <c r="O680">
        <v>15</v>
      </c>
      <c r="P680">
        <v>59</v>
      </c>
      <c r="Q680">
        <v>0</v>
      </c>
      <c r="R680" t="s">
        <v>533</v>
      </c>
    </row>
    <row r="681" spans="1:18">
      <c r="A681" t="s">
        <v>1227</v>
      </c>
      <c r="B681" t="s">
        <v>1140</v>
      </c>
      <c r="C681" t="s">
        <v>1141</v>
      </c>
      <c r="D681" t="s">
        <v>158</v>
      </c>
      <c r="E681" t="s">
        <v>236</v>
      </c>
      <c r="F681" s="1">
        <v>42850</v>
      </c>
      <c r="G681" t="s">
        <v>221</v>
      </c>
      <c r="H681" t="s">
        <v>1228</v>
      </c>
      <c r="I681" s="2" t="s">
        <v>237</v>
      </c>
      <c r="J681" t="s">
        <v>238</v>
      </c>
      <c r="K681">
        <v>0</v>
      </c>
      <c r="L681">
        <v>0</v>
      </c>
      <c r="M681">
        <v>64</v>
      </c>
      <c r="N681">
        <v>0</v>
      </c>
      <c r="O681">
        <v>64</v>
      </c>
      <c r="P681">
        <v>64</v>
      </c>
      <c r="Q681">
        <v>2</v>
      </c>
      <c r="R681" t="s">
        <v>1142</v>
      </c>
    </row>
    <row r="682" spans="1:18">
      <c r="A682" t="s">
        <v>1227</v>
      </c>
      <c r="B682" t="s">
        <v>534</v>
      </c>
      <c r="C682" t="s">
        <v>535</v>
      </c>
      <c r="D682" t="s">
        <v>421</v>
      </c>
      <c r="E682" t="s">
        <v>480</v>
      </c>
      <c r="F682" s="1">
        <v>42850</v>
      </c>
      <c r="G682" t="s">
        <v>221</v>
      </c>
      <c r="H682" t="s">
        <v>1228</v>
      </c>
      <c r="I682" s="2" t="s">
        <v>481</v>
      </c>
      <c r="J682" t="s">
        <v>238</v>
      </c>
      <c r="K682">
        <v>0</v>
      </c>
      <c r="L682">
        <v>0</v>
      </c>
      <c r="M682">
        <v>64</v>
      </c>
      <c r="N682">
        <v>0</v>
      </c>
      <c r="O682">
        <v>64</v>
      </c>
      <c r="P682">
        <v>64</v>
      </c>
      <c r="Q682">
        <v>2</v>
      </c>
      <c r="R682" t="s">
        <v>536</v>
      </c>
    </row>
    <row r="683" spans="1:18">
      <c r="A683" t="s">
        <v>1227</v>
      </c>
      <c r="B683" t="s">
        <v>544</v>
      </c>
      <c r="C683" t="s">
        <v>545</v>
      </c>
      <c r="D683" t="s">
        <v>66</v>
      </c>
      <c r="E683" t="s">
        <v>300</v>
      </c>
      <c r="F683" s="1">
        <v>42850</v>
      </c>
      <c r="G683" t="s">
        <v>221</v>
      </c>
      <c r="H683" t="s">
        <v>1228</v>
      </c>
      <c r="I683" s="2" t="s">
        <v>301</v>
      </c>
      <c r="J683" t="s">
        <v>238</v>
      </c>
      <c r="K683">
        <v>0</v>
      </c>
      <c r="L683">
        <v>0</v>
      </c>
      <c r="M683">
        <v>64</v>
      </c>
      <c r="N683">
        <v>0</v>
      </c>
      <c r="O683">
        <v>64</v>
      </c>
      <c r="P683">
        <v>64</v>
      </c>
      <c r="Q683">
        <v>2</v>
      </c>
      <c r="R683" t="s">
        <v>546</v>
      </c>
    </row>
    <row r="684" spans="1:18">
      <c r="A684" t="s">
        <v>1227</v>
      </c>
      <c r="B684" t="s">
        <v>953</v>
      </c>
      <c r="C684" t="s">
        <v>954</v>
      </c>
      <c r="D684" t="s">
        <v>955</v>
      </c>
      <c r="E684" t="s">
        <v>563</v>
      </c>
      <c r="F684" s="1">
        <v>42850</v>
      </c>
      <c r="G684" t="s">
        <v>221</v>
      </c>
      <c r="H684" t="s">
        <v>1228</v>
      </c>
      <c r="I684" s="2" t="s">
        <v>564</v>
      </c>
      <c r="J684" t="s">
        <v>238</v>
      </c>
      <c r="K684">
        <v>0</v>
      </c>
      <c r="L684">
        <v>0</v>
      </c>
      <c r="M684">
        <v>64</v>
      </c>
      <c r="N684">
        <v>0</v>
      </c>
      <c r="O684">
        <v>64</v>
      </c>
      <c r="P684">
        <v>64</v>
      </c>
      <c r="Q684">
        <v>2</v>
      </c>
      <c r="R684" t="s">
        <v>956</v>
      </c>
    </row>
    <row r="685" spans="1:18">
      <c r="A685" t="s">
        <v>1227</v>
      </c>
      <c r="B685" t="s">
        <v>1372</v>
      </c>
      <c r="C685" t="s">
        <v>538</v>
      </c>
      <c r="D685" t="s">
        <v>1159</v>
      </c>
      <c r="E685" t="s">
        <v>563</v>
      </c>
      <c r="F685" s="1">
        <v>42850</v>
      </c>
      <c r="G685" t="s">
        <v>221</v>
      </c>
      <c r="H685" t="s">
        <v>1228</v>
      </c>
      <c r="I685" s="2" t="s">
        <v>564</v>
      </c>
      <c r="J685" t="s">
        <v>238</v>
      </c>
      <c r="K685">
        <v>0</v>
      </c>
      <c r="L685">
        <v>0</v>
      </c>
      <c r="M685">
        <v>64</v>
      </c>
      <c r="N685">
        <v>0</v>
      </c>
      <c r="O685">
        <v>64</v>
      </c>
      <c r="P685">
        <v>64</v>
      </c>
      <c r="Q685">
        <v>2</v>
      </c>
    </row>
    <row r="686" spans="1:18">
      <c r="A686" t="s">
        <v>1227</v>
      </c>
      <c r="B686" t="s">
        <v>1373</v>
      </c>
      <c r="C686" t="s">
        <v>1374</v>
      </c>
      <c r="D686" t="s">
        <v>158</v>
      </c>
      <c r="E686" t="s">
        <v>549</v>
      </c>
      <c r="F686" s="1">
        <v>42850</v>
      </c>
      <c r="G686" t="s">
        <v>221</v>
      </c>
      <c r="H686" t="s">
        <v>1228</v>
      </c>
      <c r="I686" s="2" t="s">
        <v>550</v>
      </c>
      <c r="J686" t="s">
        <v>551</v>
      </c>
      <c r="K686">
        <v>96</v>
      </c>
      <c r="L686">
        <v>0</v>
      </c>
      <c r="M686">
        <v>0</v>
      </c>
      <c r="N686">
        <v>0</v>
      </c>
      <c r="O686">
        <v>15</v>
      </c>
      <c r="P686">
        <v>64</v>
      </c>
      <c r="Q686">
        <v>0</v>
      </c>
      <c r="R686" t="s">
        <v>1375</v>
      </c>
    </row>
    <row r="687" spans="1:18">
      <c r="A687" t="s">
        <v>1227</v>
      </c>
      <c r="B687" t="s">
        <v>1376</v>
      </c>
      <c r="C687" t="s">
        <v>1377</v>
      </c>
      <c r="D687" t="s">
        <v>130</v>
      </c>
      <c r="E687" t="s">
        <v>549</v>
      </c>
      <c r="F687" s="1">
        <v>42850</v>
      </c>
      <c r="G687" t="s">
        <v>221</v>
      </c>
      <c r="H687" t="s">
        <v>1228</v>
      </c>
      <c r="I687" s="2" t="s">
        <v>550</v>
      </c>
      <c r="J687" t="s">
        <v>551</v>
      </c>
      <c r="K687">
        <v>0</v>
      </c>
      <c r="L687">
        <v>50</v>
      </c>
      <c r="M687">
        <v>0</v>
      </c>
      <c r="N687">
        <v>0</v>
      </c>
      <c r="O687">
        <v>50</v>
      </c>
      <c r="P687">
        <v>50</v>
      </c>
      <c r="Q687">
        <v>1</v>
      </c>
      <c r="R687" t="s">
        <v>1378</v>
      </c>
    </row>
    <row r="688" spans="1:18">
      <c r="A688" t="s">
        <v>1227</v>
      </c>
      <c r="B688" t="s">
        <v>1379</v>
      </c>
      <c r="C688" t="s">
        <v>1380</v>
      </c>
      <c r="D688" t="s">
        <v>1150</v>
      </c>
      <c r="E688" t="s">
        <v>549</v>
      </c>
      <c r="F688" s="1">
        <v>42850</v>
      </c>
      <c r="G688" t="s">
        <v>221</v>
      </c>
      <c r="H688" t="s">
        <v>1228</v>
      </c>
      <c r="I688" s="2" t="s">
        <v>550</v>
      </c>
      <c r="J688" t="s">
        <v>551</v>
      </c>
      <c r="K688">
        <v>96</v>
      </c>
      <c r="L688">
        <v>0</v>
      </c>
      <c r="M688">
        <v>0</v>
      </c>
      <c r="N688">
        <v>0</v>
      </c>
      <c r="O688">
        <v>15</v>
      </c>
      <c r="P688">
        <v>64</v>
      </c>
      <c r="Q688">
        <v>0</v>
      </c>
      <c r="R688" t="s">
        <v>1381</v>
      </c>
    </row>
    <row r="689" spans="1:18">
      <c r="A689" t="s">
        <v>1227</v>
      </c>
      <c r="B689" t="s">
        <v>1382</v>
      </c>
      <c r="C689" t="s">
        <v>1383</v>
      </c>
      <c r="D689" t="s">
        <v>33</v>
      </c>
      <c r="E689" t="s">
        <v>549</v>
      </c>
      <c r="F689" s="1">
        <v>42850</v>
      </c>
      <c r="G689" t="s">
        <v>221</v>
      </c>
      <c r="H689" t="s">
        <v>1228</v>
      </c>
      <c r="I689" s="2" t="s">
        <v>550</v>
      </c>
      <c r="J689" t="s">
        <v>551</v>
      </c>
      <c r="K689">
        <v>96</v>
      </c>
      <c r="L689">
        <v>0</v>
      </c>
      <c r="M689">
        <v>0</v>
      </c>
      <c r="N689">
        <v>0</v>
      </c>
      <c r="O689">
        <v>15</v>
      </c>
      <c r="P689">
        <v>64</v>
      </c>
      <c r="Q689">
        <v>0</v>
      </c>
      <c r="R689" t="s">
        <v>1384</v>
      </c>
    </row>
    <row r="690" spans="1:18">
      <c r="A690" t="s">
        <v>1227</v>
      </c>
      <c r="B690" t="s">
        <v>965</v>
      </c>
      <c r="C690" t="s">
        <v>966</v>
      </c>
      <c r="D690" t="s">
        <v>296</v>
      </c>
      <c r="E690" t="s">
        <v>549</v>
      </c>
      <c r="F690" s="1">
        <v>42850</v>
      </c>
      <c r="G690" t="s">
        <v>221</v>
      </c>
      <c r="H690" t="s">
        <v>1228</v>
      </c>
      <c r="I690" s="2" t="s">
        <v>550</v>
      </c>
      <c r="J690" t="s">
        <v>551</v>
      </c>
      <c r="K690">
        <v>96</v>
      </c>
      <c r="L690">
        <v>0</v>
      </c>
      <c r="M690">
        <v>0</v>
      </c>
      <c r="N690">
        <v>0</v>
      </c>
      <c r="O690">
        <v>15</v>
      </c>
      <c r="P690">
        <v>64</v>
      </c>
      <c r="Q690">
        <v>0</v>
      </c>
      <c r="R690" t="s">
        <v>967</v>
      </c>
    </row>
    <row r="691" spans="1:18">
      <c r="A691" t="s">
        <v>1227</v>
      </c>
      <c r="B691" t="s">
        <v>1385</v>
      </c>
      <c r="C691" t="s">
        <v>1386</v>
      </c>
      <c r="D691" t="s">
        <v>130</v>
      </c>
      <c r="E691" t="s">
        <v>549</v>
      </c>
      <c r="F691" s="1">
        <v>42850</v>
      </c>
      <c r="G691" t="s">
        <v>221</v>
      </c>
      <c r="H691" t="s">
        <v>1228</v>
      </c>
      <c r="I691" s="2" t="s">
        <v>550</v>
      </c>
      <c r="J691" t="s">
        <v>551</v>
      </c>
      <c r="K691">
        <v>96</v>
      </c>
      <c r="L691">
        <v>0</v>
      </c>
      <c r="M691">
        <v>0</v>
      </c>
      <c r="N691">
        <v>0</v>
      </c>
      <c r="O691">
        <v>15</v>
      </c>
      <c r="P691">
        <v>64</v>
      </c>
      <c r="Q691">
        <v>0</v>
      </c>
      <c r="R691" t="s">
        <v>1387</v>
      </c>
    </row>
    <row r="692" spans="1:18">
      <c r="A692" t="s">
        <v>1227</v>
      </c>
      <c r="B692" t="s">
        <v>1388</v>
      </c>
      <c r="C692" t="s">
        <v>1389</v>
      </c>
      <c r="D692" t="s">
        <v>421</v>
      </c>
      <c r="E692" t="s">
        <v>563</v>
      </c>
      <c r="F692" s="1">
        <v>42850</v>
      </c>
      <c r="G692" t="s">
        <v>221</v>
      </c>
      <c r="H692" t="s">
        <v>1228</v>
      </c>
      <c r="I692" s="2" t="s">
        <v>564</v>
      </c>
      <c r="J692" t="s">
        <v>238</v>
      </c>
      <c r="K692">
        <v>0</v>
      </c>
      <c r="L692">
        <v>0</v>
      </c>
      <c r="M692">
        <v>0</v>
      </c>
      <c r="N692">
        <v>0</v>
      </c>
      <c r="O692">
        <v>15</v>
      </c>
      <c r="P692">
        <v>15</v>
      </c>
      <c r="Q692">
        <v>0</v>
      </c>
      <c r="R692" t="s">
        <v>1390</v>
      </c>
    </row>
    <row r="693" spans="1:18">
      <c r="A693" t="s">
        <v>1227</v>
      </c>
      <c r="B693" t="s">
        <v>553</v>
      </c>
      <c r="C693" t="s">
        <v>554</v>
      </c>
      <c r="D693" t="s">
        <v>555</v>
      </c>
      <c r="E693" t="s">
        <v>425</v>
      </c>
      <c r="F693" s="1">
        <v>42850</v>
      </c>
      <c r="G693" t="s">
        <v>221</v>
      </c>
      <c r="H693" t="s">
        <v>1228</v>
      </c>
      <c r="I693" s="2" t="s">
        <v>426</v>
      </c>
      <c r="J693" t="s">
        <v>238</v>
      </c>
      <c r="K693">
        <v>0</v>
      </c>
      <c r="L693">
        <v>0</v>
      </c>
      <c r="M693">
        <v>50</v>
      </c>
      <c r="N693">
        <v>0</v>
      </c>
      <c r="O693">
        <v>50</v>
      </c>
      <c r="P693">
        <v>50</v>
      </c>
      <c r="Q693">
        <v>1</v>
      </c>
      <c r="R693" t="s">
        <v>556</v>
      </c>
    </row>
    <row r="694" spans="1:18">
      <c r="A694" t="s">
        <v>1227</v>
      </c>
      <c r="B694" t="s">
        <v>1391</v>
      </c>
      <c r="C694" t="s">
        <v>1392</v>
      </c>
      <c r="D694" t="s">
        <v>33</v>
      </c>
      <c r="E694" t="s">
        <v>425</v>
      </c>
      <c r="F694" s="1">
        <v>42850</v>
      </c>
      <c r="G694" t="s">
        <v>221</v>
      </c>
      <c r="H694" t="s">
        <v>1228</v>
      </c>
      <c r="I694" s="2" t="s">
        <v>426</v>
      </c>
      <c r="J694" t="s">
        <v>238</v>
      </c>
      <c r="K694">
        <v>0</v>
      </c>
      <c r="L694">
        <v>0</v>
      </c>
      <c r="M694">
        <v>50</v>
      </c>
      <c r="N694">
        <v>0</v>
      </c>
      <c r="O694">
        <v>50</v>
      </c>
      <c r="P694">
        <v>50</v>
      </c>
      <c r="Q694">
        <v>1</v>
      </c>
      <c r="R694" t="s">
        <v>1393</v>
      </c>
    </row>
    <row r="695" spans="1:18">
      <c r="A695" t="s">
        <v>1227</v>
      </c>
      <c r="B695" t="s">
        <v>1394</v>
      </c>
      <c r="C695" t="s">
        <v>1395</v>
      </c>
      <c r="D695" t="s">
        <v>158</v>
      </c>
      <c r="E695" t="s">
        <v>480</v>
      </c>
      <c r="F695" s="1">
        <v>42850</v>
      </c>
      <c r="G695" t="s">
        <v>221</v>
      </c>
      <c r="H695" t="s">
        <v>1228</v>
      </c>
      <c r="I695" s="2" t="s">
        <v>481</v>
      </c>
      <c r="J695" t="s">
        <v>238</v>
      </c>
      <c r="K695">
        <v>0</v>
      </c>
      <c r="L695">
        <v>0</v>
      </c>
      <c r="M695">
        <v>64</v>
      </c>
      <c r="N695">
        <v>0</v>
      </c>
      <c r="O695">
        <v>64</v>
      </c>
      <c r="P695">
        <v>64</v>
      </c>
      <c r="Q695">
        <v>2</v>
      </c>
      <c r="R695" t="s">
        <v>1396</v>
      </c>
    </row>
    <row r="696" spans="1:18">
      <c r="A696" t="s">
        <v>1227</v>
      </c>
      <c r="B696" t="s">
        <v>1397</v>
      </c>
      <c r="C696" t="s">
        <v>1398</v>
      </c>
      <c r="D696" t="s">
        <v>1399</v>
      </c>
      <c r="E696" t="s">
        <v>563</v>
      </c>
      <c r="F696" s="1">
        <v>42850</v>
      </c>
      <c r="G696" t="s">
        <v>221</v>
      </c>
      <c r="H696" t="s">
        <v>1228</v>
      </c>
      <c r="I696" s="2" t="s">
        <v>564</v>
      </c>
      <c r="J696" t="s">
        <v>238</v>
      </c>
      <c r="K696">
        <v>0</v>
      </c>
      <c r="L696">
        <v>0</v>
      </c>
      <c r="M696">
        <v>64</v>
      </c>
      <c r="N696">
        <v>0</v>
      </c>
      <c r="O696">
        <v>64</v>
      </c>
      <c r="P696">
        <v>64</v>
      </c>
      <c r="Q696">
        <v>2</v>
      </c>
      <c r="R696" t="s">
        <v>1400</v>
      </c>
    </row>
    <row r="697" spans="1:18">
      <c r="A697" t="s">
        <v>1227</v>
      </c>
      <c r="B697" t="s">
        <v>1151</v>
      </c>
      <c r="C697" t="s">
        <v>1152</v>
      </c>
      <c r="D697" t="s">
        <v>268</v>
      </c>
      <c r="E697" t="s">
        <v>569</v>
      </c>
      <c r="F697" s="1">
        <v>42850</v>
      </c>
      <c r="G697" t="s">
        <v>221</v>
      </c>
      <c r="H697" t="s">
        <v>1228</v>
      </c>
      <c r="I697" s="2" t="s">
        <v>570</v>
      </c>
      <c r="J697" t="s">
        <v>238</v>
      </c>
      <c r="K697">
        <v>0</v>
      </c>
      <c r="L697">
        <v>0</v>
      </c>
      <c r="M697">
        <v>64</v>
      </c>
      <c r="N697">
        <v>0</v>
      </c>
      <c r="O697">
        <v>64</v>
      </c>
      <c r="P697">
        <v>64</v>
      </c>
      <c r="Q697">
        <v>2</v>
      </c>
      <c r="R697" t="s">
        <v>976</v>
      </c>
    </row>
    <row r="698" spans="1:18">
      <c r="A698" t="s">
        <v>1227</v>
      </c>
      <c r="B698" t="s">
        <v>572</v>
      </c>
      <c r="C698" t="s">
        <v>567</v>
      </c>
      <c r="D698" t="s">
        <v>283</v>
      </c>
      <c r="E698" t="s">
        <v>569</v>
      </c>
      <c r="F698" s="1">
        <v>42850</v>
      </c>
      <c r="G698" t="s">
        <v>221</v>
      </c>
      <c r="H698" t="s">
        <v>1228</v>
      </c>
      <c r="I698" s="2" t="s">
        <v>570</v>
      </c>
      <c r="J698" t="s">
        <v>238</v>
      </c>
      <c r="K698">
        <v>0</v>
      </c>
      <c r="L698">
        <v>0</v>
      </c>
      <c r="M698">
        <v>64</v>
      </c>
      <c r="N698">
        <v>0</v>
      </c>
      <c r="O698">
        <v>64</v>
      </c>
      <c r="P698">
        <v>64</v>
      </c>
      <c r="Q698">
        <v>2</v>
      </c>
      <c r="R698" t="s">
        <v>573</v>
      </c>
    </row>
    <row r="699" spans="1:18">
      <c r="A699" t="s">
        <v>1227</v>
      </c>
      <c r="B699" t="s">
        <v>574</v>
      </c>
      <c r="C699" t="s">
        <v>575</v>
      </c>
      <c r="D699" t="s">
        <v>108</v>
      </c>
      <c r="E699" t="s">
        <v>569</v>
      </c>
      <c r="F699" s="1">
        <v>42850</v>
      </c>
      <c r="G699" t="s">
        <v>221</v>
      </c>
      <c r="H699" t="s">
        <v>1228</v>
      </c>
      <c r="I699" s="2" t="s">
        <v>570</v>
      </c>
      <c r="J699" t="s">
        <v>238</v>
      </c>
      <c r="K699">
        <v>0</v>
      </c>
      <c r="L699">
        <v>0</v>
      </c>
      <c r="M699">
        <v>64</v>
      </c>
      <c r="N699">
        <v>0</v>
      </c>
      <c r="O699">
        <v>64</v>
      </c>
      <c r="P699">
        <v>64</v>
      </c>
      <c r="Q699">
        <v>2</v>
      </c>
      <c r="R699" t="s">
        <v>576</v>
      </c>
    </row>
    <row r="700" spans="1:18">
      <c r="A700" t="s">
        <v>1227</v>
      </c>
      <c r="B700" t="s">
        <v>584</v>
      </c>
      <c r="C700" t="s">
        <v>585</v>
      </c>
      <c r="D700" t="s">
        <v>268</v>
      </c>
      <c r="E700" t="s">
        <v>569</v>
      </c>
      <c r="F700" s="1">
        <v>42850</v>
      </c>
      <c r="G700" t="s">
        <v>221</v>
      </c>
      <c r="H700" t="s">
        <v>1228</v>
      </c>
      <c r="I700" s="2" t="s">
        <v>570</v>
      </c>
      <c r="J700" t="s">
        <v>238</v>
      </c>
      <c r="K700">
        <v>0</v>
      </c>
      <c r="L700">
        <v>0</v>
      </c>
      <c r="M700">
        <v>64</v>
      </c>
      <c r="N700">
        <v>0</v>
      </c>
      <c r="O700">
        <v>64</v>
      </c>
      <c r="P700">
        <v>64</v>
      </c>
      <c r="Q700">
        <v>2</v>
      </c>
      <c r="R700" t="s">
        <v>586</v>
      </c>
    </row>
    <row r="701" spans="1:18">
      <c r="A701" t="s">
        <v>1227</v>
      </c>
      <c r="B701" t="s">
        <v>591</v>
      </c>
      <c r="C701" t="s">
        <v>592</v>
      </c>
      <c r="D701" t="s">
        <v>289</v>
      </c>
      <c r="E701" t="s">
        <v>569</v>
      </c>
      <c r="F701" s="1">
        <v>42850</v>
      </c>
      <c r="G701" t="s">
        <v>221</v>
      </c>
      <c r="H701" t="s">
        <v>1228</v>
      </c>
      <c r="I701" s="2" t="s">
        <v>570</v>
      </c>
      <c r="J701" t="s">
        <v>238</v>
      </c>
      <c r="K701">
        <v>0</v>
      </c>
      <c r="L701">
        <v>50</v>
      </c>
      <c r="M701">
        <v>0</v>
      </c>
      <c r="N701">
        <v>0</v>
      </c>
      <c r="O701">
        <v>50</v>
      </c>
      <c r="P701">
        <v>50</v>
      </c>
      <c r="Q701">
        <v>1</v>
      </c>
      <c r="R701" t="s">
        <v>593</v>
      </c>
    </row>
    <row r="702" spans="1:18">
      <c r="A702" t="s">
        <v>1227</v>
      </c>
      <c r="B702" t="s">
        <v>597</v>
      </c>
      <c r="C702" t="s">
        <v>598</v>
      </c>
      <c r="D702" t="s">
        <v>128</v>
      </c>
      <c r="E702" t="s">
        <v>569</v>
      </c>
      <c r="F702" s="1">
        <v>42850</v>
      </c>
      <c r="G702" t="s">
        <v>221</v>
      </c>
      <c r="H702" t="s">
        <v>1228</v>
      </c>
      <c r="I702" s="2" t="s">
        <v>570</v>
      </c>
      <c r="J702" t="s">
        <v>238</v>
      </c>
      <c r="K702">
        <v>0</v>
      </c>
      <c r="L702">
        <v>0</v>
      </c>
      <c r="M702">
        <v>64</v>
      </c>
      <c r="N702">
        <v>0</v>
      </c>
      <c r="O702">
        <v>64</v>
      </c>
      <c r="P702">
        <v>64</v>
      </c>
      <c r="Q702">
        <v>2</v>
      </c>
      <c r="R702" t="s">
        <v>599</v>
      </c>
    </row>
    <row r="703" spans="1:18">
      <c r="A703" t="s">
        <v>1227</v>
      </c>
      <c r="B703" t="s">
        <v>1153</v>
      </c>
      <c r="C703" t="s">
        <v>1106</v>
      </c>
      <c r="D703" t="s">
        <v>45</v>
      </c>
      <c r="E703" t="s">
        <v>569</v>
      </c>
      <c r="F703" s="1">
        <v>42850</v>
      </c>
      <c r="G703" t="s">
        <v>221</v>
      </c>
      <c r="H703" t="s">
        <v>1228</v>
      </c>
      <c r="I703" s="2" t="s">
        <v>570</v>
      </c>
      <c r="J703" t="s">
        <v>238</v>
      </c>
      <c r="K703">
        <v>0</v>
      </c>
      <c r="L703">
        <v>0</v>
      </c>
      <c r="M703">
        <v>64</v>
      </c>
      <c r="N703">
        <v>0</v>
      </c>
      <c r="O703">
        <v>64</v>
      </c>
      <c r="P703">
        <v>64</v>
      </c>
      <c r="Q703">
        <v>2</v>
      </c>
      <c r="R703" t="s">
        <v>1154</v>
      </c>
    </row>
    <row r="704" spans="1:18">
      <c r="A704" t="s">
        <v>1227</v>
      </c>
      <c r="B704" t="s">
        <v>600</v>
      </c>
      <c r="C704" t="s">
        <v>73</v>
      </c>
      <c r="D704" t="s">
        <v>167</v>
      </c>
      <c r="E704" t="s">
        <v>569</v>
      </c>
      <c r="F704" s="1">
        <v>42850</v>
      </c>
      <c r="G704" t="s">
        <v>221</v>
      </c>
      <c r="H704" t="s">
        <v>1228</v>
      </c>
      <c r="I704" s="2" t="s">
        <v>570</v>
      </c>
      <c r="J704" t="s">
        <v>238</v>
      </c>
      <c r="K704">
        <v>0</v>
      </c>
      <c r="L704">
        <v>0</v>
      </c>
      <c r="M704">
        <v>50</v>
      </c>
      <c r="N704">
        <v>0</v>
      </c>
      <c r="O704">
        <v>50</v>
      </c>
      <c r="P704">
        <v>50</v>
      </c>
      <c r="Q704">
        <v>1</v>
      </c>
      <c r="R704" t="s">
        <v>601</v>
      </c>
    </row>
    <row r="705" spans="1:18">
      <c r="A705" t="s">
        <v>1227</v>
      </c>
      <c r="B705" t="s">
        <v>1158</v>
      </c>
      <c r="C705" t="s">
        <v>39</v>
      </c>
      <c r="D705" t="s">
        <v>1159</v>
      </c>
      <c r="E705" t="s">
        <v>569</v>
      </c>
      <c r="F705" s="1">
        <v>42850</v>
      </c>
      <c r="G705" t="s">
        <v>221</v>
      </c>
      <c r="H705" t="s">
        <v>1228</v>
      </c>
      <c r="I705" s="2" t="s">
        <v>570</v>
      </c>
      <c r="J705" t="s">
        <v>238</v>
      </c>
      <c r="K705">
        <v>0</v>
      </c>
      <c r="L705">
        <v>0</v>
      </c>
      <c r="M705">
        <v>50</v>
      </c>
      <c r="N705">
        <v>0</v>
      </c>
      <c r="O705">
        <v>50</v>
      </c>
      <c r="P705">
        <v>50</v>
      </c>
      <c r="Q705">
        <v>1</v>
      </c>
      <c r="R705" t="s">
        <v>1160</v>
      </c>
    </row>
    <row r="706" spans="1:18">
      <c r="A706" t="s">
        <v>1227</v>
      </c>
      <c r="B706" t="s">
        <v>1161</v>
      </c>
      <c r="C706" t="s">
        <v>1022</v>
      </c>
      <c r="D706" t="s">
        <v>339</v>
      </c>
      <c r="E706" t="s">
        <v>569</v>
      </c>
      <c r="F706" s="1">
        <v>42850</v>
      </c>
      <c r="G706" t="s">
        <v>221</v>
      </c>
      <c r="H706" t="s">
        <v>1228</v>
      </c>
      <c r="I706" s="2" t="s">
        <v>570</v>
      </c>
      <c r="J706" t="s">
        <v>238</v>
      </c>
      <c r="K706">
        <v>0</v>
      </c>
      <c r="L706">
        <v>0</v>
      </c>
      <c r="M706">
        <v>0</v>
      </c>
      <c r="N706">
        <v>0</v>
      </c>
      <c r="O706">
        <v>15</v>
      </c>
      <c r="P706">
        <v>15</v>
      </c>
      <c r="Q706">
        <v>0</v>
      </c>
      <c r="R706" t="s">
        <v>1162</v>
      </c>
    </row>
    <row r="707" spans="1:18">
      <c r="A707" t="s">
        <v>1227</v>
      </c>
      <c r="B707" t="s">
        <v>602</v>
      </c>
      <c r="C707" t="s">
        <v>603</v>
      </c>
      <c r="D707" t="s">
        <v>128</v>
      </c>
      <c r="E707" t="s">
        <v>569</v>
      </c>
      <c r="F707" s="1">
        <v>42850</v>
      </c>
      <c r="G707" t="s">
        <v>221</v>
      </c>
      <c r="H707" t="s">
        <v>1228</v>
      </c>
      <c r="I707" s="2" t="s">
        <v>570</v>
      </c>
      <c r="J707" t="s">
        <v>238</v>
      </c>
      <c r="K707">
        <v>0</v>
      </c>
      <c r="L707">
        <v>50</v>
      </c>
      <c r="M707">
        <v>0</v>
      </c>
      <c r="N707">
        <v>0</v>
      </c>
      <c r="O707">
        <v>50</v>
      </c>
      <c r="P707">
        <v>50</v>
      </c>
      <c r="Q707">
        <v>1</v>
      </c>
      <c r="R707" t="s">
        <v>604</v>
      </c>
    </row>
    <row r="708" spans="1:18">
      <c r="A708" t="s">
        <v>1227</v>
      </c>
      <c r="B708" t="s">
        <v>605</v>
      </c>
      <c r="C708" t="s">
        <v>606</v>
      </c>
      <c r="D708" t="s">
        <v>333</v>
      </c>
      <c r="E708" t="s">
        <v>569</v>
      </c>
      <c r="F708" s="1">
        <v>42850</v>
      </c>
      <c r="G708" t="s">
        <v>221</v>
      </c>
      <c r="H708" t="s">
        <v>1228</v>
      </c>
      <c r="I708" s="2" t="s">
        <v>570</v>
      </c>
      <c r="J708" t="s">
        <v>238</v>
      </c>
      <c r="K708">
        <v>0</v>
      </c>
      <c r="L708">
        <v>0</v>
      </c>
      <c r="M708">
        <v>64</v>
      </c>
      <c r="N708">
        <v>0</v>
      </c>
      <c r="O708">
        <v>64</v>
      </c>
      <c r="P708">
        <v>64</v>
      </c>
      <c r="Q708">
        <v>2</v>
      </c>
      <c r="R708" t="s">
        <v>607</v>
      </c>
    </row>
    <row r="709" spans="1:18">
      <c r="A709" t="s">
        <v>1227</v>
      </c>
      <c r="B709" t="s">
        <v>608</v>
      </c>
      <c r="C709" t="s">
        <v>609</v>
      </c>
      <c r="D709" t="s">
        <v>105</v>
      </c>
      <c r="E709" t="s">
        <v>569</v>
      </c>
      <c r="F709" s="1">
        <v>42850</v>
      </c>
      <c r="G709" t="s">
        <v>221</v>
      </c>
      <c r="H709" t="s">
        <v>1228</v>
      </c>
      <c r="I709" s="2" t="s">
        <v>570</v>
      </c>
      <c r="J709" t="s">
        <v>238</v>
      </c>
      <c r="K709">
        <v>0</v>
      </c>
      <c r="L709">
        <v>0</v>
      </c>
      <c r="M709">
        <v>64</v>
      </c>
      <c r="N709">
        <v>0</v>
      </c>
      <c r="O709">
        <v>64</v>
      </c>
      <c r="P709">
        <v>64</v>
      </c>
      <c r="Q709">
        <v>2</v>
      </c>
      <c r="R709" t="s">
        <v>610</v>
      </c>
    </row>
    <row r="710" spans="1:18">
      <c r="A710" t="s">
        <v>1227</v>
      </c>
      <c r="B710" t="s">
        <v>611</v>
      </c>
      <c r="C710" t="s">
        <v>612</v>
      </c>
      <c r="D710" t="s">
        <v>128</v>
      </c>
      <c r="E710" t="s">
        <v>569</v>
      </c>
      <c r="F710" s="1">
        <v>42850</v>
      </c>
      <c r="G710" t="s">
        <v>221</v>
      </c>
      <c r="H710" t="s">
        <v>1228</v>
      </c>
      <c r="I710" s="2" t="s">
        <v>570</v>
      </c>
      <c r="J710" t="s">
        <v>238</v>
      </c>
      <c r="K710">
        <v>0</v>
      </c>
      <c r="L710">
        <v>0</v>
      </c>
      <c r="M710">
        <v>64</v>
      </c>
      <c r="N710">
        <v>0</v>
      </c>
      <c r="O710">
        <v>64</v>
      </c>
      <c r="P710">
        <v>64</v>
      </c>
      <c r="Q710">
        <v>2</v>
      </c>
      <c r="R710" t="s">
        <v>613</v>
      </c>
    </row>
    <row r="711" spans="1:18">
      <c r="A711" t="s">
        <v>1227</v>
      </c>
      <c r="B711" t="s">
        <v>614</v>
      </c>
      <c r="C711" t="s">
        <v>206</v>
      </c>
      <c r="D711" t="s">
        <v>615</v>
      </c>
      <c r="E711" t="s">
        <v>569</v>
      </c>
      <c r="F711" s="1">
        <v>42850</v>
      </c>
      <c r="G711" t="s">
        <v>221</v>
      </c>
      <c r="H711" t="s">
        <v>1228</v>
      </c>
      <c r="I711" s="2" t="s">
        <v>570</v>
      </c>
      <c r="J711" t="s">
        <v>238</v>
      </c>
      <c r="K711">
        <v>0</v>
      </c>
      <c r="L711">
        <v>0</v>
      </c>
      <c r="M711">
        <v>64</v>
      </c>
      <c r="N711">
        <v>0</v>
      </c>
      <c r="O711">
        <v>64</v>
      </c>
      <c r="P711">
        <v>64</v>
      </c>
      <c r="Q711">
        <v>2</v>
      </c>
      <c r="R711" t="s">
        <v>616</v>
      </c>
    </row>
    <row r="712" spans="1:18">
      <c r="A712" t="s">
        <v>1227</v>
      </c>
      <c r="B712" t="s">
        <v>617</v>
      </c>
      <c r="C712" t="s">
        <v>618</v>
      </c>
      <c r="D712" t="s">
        <v>363</v>
      </c>
      <c r="E712" t="s">
        <v>569</v>
      </c>
      <c r="F712" s="1">
        <v>42850</v>
      </c>
      <c r="G712" t="s">
        <v>221</v>
      </c>
      <c r="H712" t="s">
        <v>1228</v>
      </c>
      <c r="I712" s="2" t="s">
        <v>570</v>
      </c>
      <c r="J712" t="s">
        <v>238</v>
      </c>
      <c r="K712">
        <v>0</v>
      </c>
      <c r="L712">
        <v>0</v>
      </c>
      <c r="M712">
        <v>64</v>
      </c>
      <c r="N712">
        <v>0</v>
      </c>
      <c r="O712">
        <v>64</v>
      </c>
      <c r="P712">
        <v>64</v>
      </c>
      <c r="Q712">
        <v>2</v>
      </c>
      <c r="R712" t="s">
        <v>619</v>
      </c>
    </row>
    <row r="713" spans="1:18">
      <c r="A713" t="s">
        <v>1227</v>
      </c>
      <c r="B713" t="s">
        <v>620</v>
      </c>
      <c r="C713" t="s">
        <v>621</v>
      </c>
      <c r="D713" t="s">
        <v>622</v>
      </c>
      <c r="E713" t="s">
        <v>569</v>
      </c>
      <c r="F713" s="1">
        <v>42850</v>
      </c>
      <c r="G713" t="s">
        <v>221</v>
      </c>
      <c r="H713" t="s">
        <v>1228</v>
      </c>
      <c r="I713" s="2" t="s">
        <v>570</v>
      </c>
      <c r="J713" t="s">
        <v>238</v>
      </c>
      <c r="K713">
        <v>0</v>
      </c>
      <c r="L713">
        <v>0</v>
      </c>
      <c r="M713">
        <v>64</v>
      </c>
      <c r="N713">
        <v>0</v>
      </c>
      <c r="O713">
        <v>64</v>
      </c>
      <c r="P713">
        <v>64</v>
      </c>
      <c r="Q713">
        <v>2</v>
      </c>
      <c r="R713" t="s">
        <v>623</v>
      </c>
    </row>
    <row r="714" spans="1:18">
      <c r="A714" t="s">
        <v>1227</v>
      </c>
      <c r="B714" t="s">
        <v>624</v>
      </c>
      <c r="C714" t="s">
        <v>625</v>
      </c>
      <c r="D714" t="s">
        <v>82</v>
      </c>
      <c r="E714" t="s">
        <v>480</v>
      </c>
      <c r="F714" s="1">
        <v>42850</v>
      </c>
      <c r="G714" t="s">
        <v>221</v>
      </c>
      <c r="H714" t="s">
        <v>1228</v>
      </c>
      <c r="I714" s="2" t="s">
        <v>481</v>
      </c>
      <c r="J714" t="s">
        <v>238</v>
      </c>
      <c r="K714">
        <v>0</v>
      </c>
      <c r="L714">
        <v>0</v>
      </c>
      <c r="M714">
        <v>64</v>
      </c>
      <c r="N714">
        <v>0</v>
      </c>
      <c r="O714">
        <v>64</v>
      </c>
      <c r="P714">
        <v>64</v>
      </c>
      <c r="Q714">
        <v>2</v>
      </c>
      <c r="R714" t="s">
        <v>626</v>
      </c>
    </row>
    <row r="715" spans="1:18">
      <c r="A715" t="s">
        <v>1227</v>
      </c>
      <c r="B715" t="s">
        <v>1166</v>
      </c>
      <c r="C715" t="s">
        <v>1167</v>
      </c>
      <c r="D715" t="s">
        <v>400</v>
      </c>
      <c r="E715" t="s">
        <v>480</v>
      </c>
      <c r="F715" s="1">
        <v>42850</v>
      </c>
      <c r="G715" t="s">
        <v>221</v>
      </c>
      <c r="H715" t="s">
        <v>1228</v>
      </c>
      <c r="I715" s="2" t="s">
        <v>481</v>
      </c>
      <c r="J715" t="s">
        <v>238</v>
      </c>
      <c r="K715">
        <v>0</v>
      </c>
      <c r="L715">
        <v>0</v>
      </c>
      <c r="M715">
        <v>64</v>
      </c>
      <c r="N715">
        <v>0</v>
      </c>
      <c r="O715">
        <v>64</v>
      </c>
      <c r="P715">
        <v>64</v>
      </c>
      <c r="Q715">
        <v>2</v>
      </c>
      <c r="R715" t="s">
        <v>1168</v>
      </c>
    </row>
    <row r="716" spans="1:18">
      <c r="A716" t="s">
        <v>1227</v>
      </c>
      <c r="B716" t="s">
        <v>627</v>
      </c>
      <c r="C716" t="s">
        <v>628</v>
      </c>
      <c r="D716" t="s">
        <v>130</v>
      </c>
      <c r="E716" t="s">
        <v>480</v>
      </c>
      <c r="F716" s="1">
        <v>42850</v>
      </c>
      <c r="G716" t="s">
        <v>221</v>
      </c>
      <c r="H716" t="s">
        <v>1228</v>
      </c>
      <c r="I716" s="2" t="s">
        <v>481</v>
      </c>
      <c r="J716" t="s">
        <v>238</v>
      </c>
      <c r="K716">
        <v>0</v>
      </c>
      <c r="L716">
        <v>0</v>
      </c>
      <c r="M716">
        <v>64</v>
      </c>
      <c r="N716">
        <v>0</v>
      </c>
      <c r="O716">
        <v>64</v>
      </c>
      <c r="P716">
        <v>64</v>
      </c>
      <c r="Q716">
        <v>2</v>
      </c>
      <c r="R716" t="s">
        <v>629</v>
      </c>
    </row>
    <row r="717" spans="1:18">
      <c r="A717" t="s">
        <v>1227</v>
      </c>
      <c r="B717" t="s">
        <v>1169</v>
      </c>
      <c r="C717" t="s">
        <v>241</v>
      </c>
      <c r="D717" t="s">
        <v>283</v>
      </c>
      <c r="E717" t="s">
        <v>480</v>
      </c>
      <c r="F717" s="1">
        <v>42850</v>
      </c>
      <c r="G717" t="s">
        <v>221</v>
      </c>
      <c r="H717" t="s">
        <v>1228</v>
      </c>
      <c r="I717" s="2" t="s">
        <v>481</v>
      </c>
      <c r="J717" t="s">
        <v>238</v>
      </c>
      <c r="K717">
        <v>0</v>
      </c>
      <c r="L717">
        <v>0</v>
      </c>
      <c r="M717">
        <v>64</v>
      </c>
      <c r="N717">
        <v>0</v>
      </c>
      <c r="O717">
        <v>64</v>
      </c>
      <c r="P717">
        <v>64</v>
      </c>
      <c r="Q717">
        <v>2</v>
      </c>
      <c r="R717" t="s">
        <v>1170</v>
      </c>
    </row>
    <row r="718" spans="1:18">
      <c r="A718" t="s">
        <v>1227</v>
      </c>
      <c r="B718" t="s">
        <v>989</v>
      </c>
      <c r="C718" t="s">
        <v>990</v>
      </c>
      <c r="D718" t="s">
        <v>991</v>
      </c>
      <c r="E718" t="s">
        <v>480</v>
      </c>
      <c r="F718" s="1">
        <v>42850</v>
      </c>
      <c r="G718" t="s">
        <v>221</v>
      </c>
      <c r="H718" t="s">
        <v>1228</v>
      </c>
      <c r="I718" s="2" t="s">
        <v>481</v>
      </c>
      <c r="J718" t="s">
        <v>238</v>
      </c>
      <c r="K718">
        <v>0</v>
      </c>
      <c r="L718">
        <v>0</v>
      </c>
      <c r="M718">
        <v>64</v>
      </c>
      <c r="N718">
        <v>0</v>
      </c>
      <c r="O718">
        <v>64</v>
      </c>
      <c r="P718">
        <v>64</v>
      </c>
      <c r="Q718">
        <v>2</v>
      </c>
      <c r="R718" t="s">
        <v>992</v>
      </c>
    </row>
    <row r="719" spans="1:18">
      <c r="A719" t="s">
        <v>1227</v>
      </c>
      <c r="B719" t="s">
        <v>633</v>
      </c>
      <c r="C719" t="s">
        <v>634</v>
      </c>
      <c r="D719" t="s">
        <v>66</v>
      </c>
      <c r="E719" t="s">
        <v>300</v>
      </c>
      <c r="F719" s="1">
        <v>42850</v>
      </c>
      <c r="G719" t="s">
        <v>221</v>
      </c>
      <c r="H719" t="s">
        <v>1228</v>
      </c>
      <c r="I719" s="2" t="s">
        <v>301</v>
      </c>
      <c r="J719" t="s">
        <v>238</v>
      </c>
      <c r="K719">
        <v>0</v>
      </c>
      <c r="L719">
        <v>0</v>
      </c>
      <c r="M719">
        <v>64</v>
      </c>
      <c r="N719">
        <v>0</v>
      </c>
      <c r="O719">
        <v>64</v>
      </c>
      <c r="P719">
        <v>64</v>
      </c>
      <c r="Q719">
        <v>2</v>
      </c>
      <c r="R719" t="s">
        <v>635</v>
      </c>
    </row>
    <row r="720" spans="1:18">
      <c r="A720" t="s">
        <v>1227</v>
      </c>
      <c r="B720" t="s">
        <v>636</v>
      </c>
      <c r="C720" t="s">
        <v>637</v>
      </c>
      <c r="D720" t="s">
        <v>542</v>
      </c>
      <c r="E720" t="s">
        <v>300</v>
      </c>
      <c r="F720" s="1">
        <v>42850</v>
      </c>
      <c r="G720" t="s">
        <v>221</v>
      </c>
      <c r="H720" t="s">
        <v>1228</v>
      </c>
      <c r="I720" s="2" t="s">
        <v>301</v>
      </c>
      <c r="J720" t="s">
        <v>238</v>
      </c>
      <c r="K720">
        <v>0</v>
      </c>
      <c r="L720">
        <v>0</v>
      </c>
      <c r="M720">
        <v>64</v>
      </c>
      <c r="N720">
        <v>0</v>
      </c>
      <c r="O720">
        <v>64</v>
      </c>
      <c r="P720">
        <v>64</v>
      </c>
      <c r="Q720">
        <v>2</v>
      </c>
      <c r="R720" t="s">
        <v>638</v>
      </c>
    </row>
    <row r="721" spans="1:18">
      <c r="A721" t="s">
        <v>1227</v>
      </c>
      <c r="B721" t="s">
        <v>639</v>
      </c>
      <c r="C721" t="s">
        <v>640</v>
      </c>
      <c r="D721" t="s">
        <v>525</v>
      </c>
      <c r="E721" t="s">
        <v>641</v>
      </c>
      <c r="F721" s="1">
        <v>42850</v>
      </c>
      <c r="G721" t="s">
        <v>221</v>
      </c>
      <c r="H721" t="s">
        <v>1228</v>
      </c>
      <c r="I721" s="2" t="s">
        <v>642</v>
      </c>
      <c r="J721" t="s">
        <v>238</v>
      </c>
      <c r="K721">
        <v>0</v>
      </c>
      <c r="L721">
        <v>0</v>
      </c>
      <c r="M721">
        <v>0</v>
      </c>
      <c r="N721">
        <v>0</v>
      </c>
      <c r="O721">
        <v>15</v>
      </c>
      <c r="P721">
        <v>15</v>
      </c>
      <c r="Q721">
        <v>0</v>
      </c>
      <c r="R721" t="s">
        <v>643</v>
      </c>
    </row>
    <row r="722" spans="1:18">
      <c r="A722" t="s">
        <v>1227</v>
      </c>
      <c r="B722" t="s">
        <v>1401</v>
      </c>
      <c r="C722" t="s">
        <v>695</v>
      </c>
      <c r="D722" t="s">
        <v>1402</v>
      </c>
      <c r="E722" t="s">
        <v>480</v>
      </c>
      <c r="F722" s="1">
        <v>42850</v>
      </c>
      <c r="G722" t="s">
        <v>221</v>
      </c>
      <c r="H722" t="s">
        <v>1228</v>
      </c>
      <c r="I722" s="2" t="s">
        <v>481</v>
      </c>
      <c r="J722" t="s">
        <v>238</v>
      </c>
      <c r="K722">
        <v>0</v>
      </c>
      <c r="L722">
        <v>0</v>
      </c>
      <c r="M722">
        <v>64</v>
      </c>
      <c r="N722">
        <v>0</v>
      </c>
      <c r="O722">
        <v>64</v>
      </c>
      <c r="P722">
        <v>64</v>
      </c>
      <c r="Q722">
        <v>2</v>
      </c>
      <c r="R722" t="s">
        <v>1403</v>
      </c>
    </row>
    <row r="723" spans="1:18">
      <c r="A723" t="s">
        <v>1227</v>
      </c>
      <c r="B723" t="s">
        <v>1404</v>
      </c>
      <c r="C723" t="s">
        <v>1405</v>
      </c>
      <c r="D723" t="s">
        <v>514</v>
      </c>
      <c r="E723" t="s">
        <v>563</v>
      </c>
      <c r="F723" s="1">
        <v>42850</v>
      </c>
      <c r="G723" t="s">
        <v>221</v>
      </c>
      <c r="H723" t="s">
        <v>1228</v>
      </c>
      <c r="I723" s="2" t="s">
        <v>564</v>
      </c>
      <c r="J723" t="s">
        <v>238</v>
      </c>
      <c r="K723">
        <v>0</v>
      </c>
      <c r="L723">
        <v>0</v>
      </c>
      <c r="M723">
        <v>0</v>
      </c>
      <c r="N723">
        <v>0</v>
      </c>
      <c r="O723">
        <v>15</v>
      </c>
      <c r="P723">
        <v>15</v>
      </c>
      <c r="Q723">
        <v>0</v>
      </c>
      <c r="R723" t="s">
        <v>1406</v>
      </c>
    </row>
    <row r="724" spans="1:18">
      <c r="A724" t="s">
        <v>1227</v>
      </c>
      <c r="B724" t="s">
        <v>646</v>
      </c>
      <c r="C724" t="s">
        <v>647</v>
      </c>
      <c r="D724" t="s">
        <v>648</v>
      </c>
      <c r="E724" t="s">
        <v>249</v>
      </c>
      <c r="F724" s="1">
        <v>42850</v>
      </c>
      <c r="G724" t="s">
        <v>221</v>
      </c>
      <c r="H724" t="s">
        <v>1228</v>
      </c>
      <c r="I724" s="2" t="s">
        <v>250</v>
      </c>
      <c r="J724" t="s">
        <v>251</v>
      </c>
      <c r="K724">
        <v>0</v>
      </c>
      <c r="L724">
        <v>0</v>
      </c>
      <c r="M724">
        <v>64</v>
      </c>
      <c r="N724">
        <v>0</v>
      </c>
      <c r="O724">
        <v>64</v>
      </c>
      <c r="P724">
        <v>64</v>
      </c>
      <c r="Q724">
        <v>2</v>
      </c>
      <c r="R724" t="s">
        <v>649</v>
      </c>
    </row>
    <row r="725" spans="1:18">
      <c r="A725" t="s">
        <v>1227</v>
      </c>
      <c r="B725" t="s">
        <v>993</v>
      </c>
      <c r="C725" t="s">
        <v>994</v>
      </c>
      <c r="D725" t="s">
        <v>167</v>
      </c>
      <c r="E725" t="s">
        <v>249</v>
      </c>
      <c r="F725" s="1">
        <v>42850</v>
      </c>
      <c r="G725" t="s">
        <v>221</v>
      </c>
      <c r="H725" t="s">
        <v>1228</v>
      </c>
      <c r="I725" s="2" t="s">
        <v>250</v>
      </c>
      <c r="J725" t="s">
        <v>251</v>
      </c>
      <c r="K725">
        <v>0</v>
      </c>
      <c r="L725">
        <v>0</v>
      </c>
      <c r="M725">
        <v>64</v>
      </c>
      <c r="N725">
        <v>0</v>
      </c>
      <c r="O725">
        <v>64</v>
      </c>
      <c r="P725">
        <v>64</v>
      </c>
      <c r="Q725">
        <v>2</v>
      </c>
      <c r="R725" t="s">
        <v>995</v>
      </c>
    </row>
    <row r="726" spans="1:18">
      <c r="A726" t="s">
        <v>1227</v>
      </c>
      <c r="B726" t="s">
        <v>653</v>
      </c>
      <c r="C726" t="s">
        <v>654</v>
      </c>
      <c r="D726" t="s">
        <v>66</v>
      </c>
      <c r="E726" t="s">
        <v>480</v>
      </c>
      <c r="F726" s="1">
        <v>42850</v>
      </c>
      <c r="G726" t="s">
        <v>221</v>
      </c>
      <c r="H726" t="s">
        <v>1228</v>
      </c>
      <c r="I726" s="2" t="s">
        <v>481</v>
      </c>
      <c r="J726" t="s">
        <v>238</v>
      </c>
      <c r="K726">
        <v>0</v>
      </c>
      <c r="L726">
        <v>0</v>
      </c>
      <c r="M726">
        <v>64</v>
      </c>
      <c r="N726">
        <v>0</v>
      </c>
      <c r="O726">
        <v>64</v>
      </c>
      <c r="P726">
        <v>64</v>
      </c>
      <c r="Q726">
        <v>2</v>
      </c>
      <c r="R726" t="s">
        <v>655</v>
      </c>
    </row>
    <row r="727" spans="1:18">
      <c r="A727" t="s">
        <v>1227</v>
      </c>
      <c r="B727" t="s">
        <v>1184</v>
      </c>
      <c r="C727" t="s">
        <v>338</v>
      </c>
      <c r="D727" t="s">
        <v>404</v>
      </c>
      <c r="E727" t="s">
        <v>480</v>
      </c>
      <c r="F727" s="1">
        <v>42850</v>
      </c>
      <c r="G727" t="s">
        <v>221</v>
      </c>
      <c r="H727" t="s">
        <v>1228</v>
      </c>
      <c r="I727" s="2" t="s">
        <v>481</v>
      </c>
      <c r="J727" t="s">
        <v>238</v>
      </c>
      <c r="K727">
        <v>0</v>
      </c>
      <c r="L727">
        <v>0</v>
      </c>
      <c r="M727">
        <v>64</v>
      </c>
      <c r="N727">
        <v>0</v>
      </c>
      <c r="O727">
        <v>64</v>
      </c>
      <c r="P727">
        <v>64</v>
      </c>
      <c r="Q727">
        <v>2</v>
      </c>
      <c r="R727" t="s">
        <v>1185</v>
      </c>
    </row>
    <row r="728" spans="1:18">
      <c r="A728" t="s">
        <v>1227</v>
      </c>
      <c r="B728" t="s">
        <v>656</v>
      </c>
      <c r="C728" t="s">
        <v>657</v>
      </c>
      <c r="D728" t="s">
        <v>201</v>
      </c>
      <c r="E728" t="s">
        <v>480</v>
      </c>
      <c r="F728" s="1">
        <v>42850</v>
      </c>
      <c r="G728" t="s">
        <v>221</v>
      </c>
      <c r="H728" t="s">
        <v>1228</v>
      </c>
      <c r="I728" s="2" t="s">
        <v>481</v>
      </c>
      <c r="J728" t="s">
        <v>238</v>
      </c>
      <c r="K728">
        <v>0</v>
      </c>
      <c r="L728">
        <v>0</v>
      </c>
      <c r="M728">
        <v>64</v>
      </c>
      <c r="N728">
        <v>0</v>
      </c>
      <c r="O728">
        <v>64</v>
      </c>
      <c r="P728">
        <v>64</v>
      </c>
      <c r="Q728">
        <v>2</v>
      </c>
      <c r="R728" t="s">
        <v>658</v>
      </c>
    </row>
    <row r="729" spans="1:18">
      <c r="A729" t="s">
        <v>1227</v>
      </c>
      <c r="B729" t="s">
        <v>1001</v>
      </c>
      <c r="C729" t="s">
        <v>1002</v>
      </c>
      <c r="D729" t="s">
        <v>1003</v>
      </c>
      <c r="E729" t="s">
        <v>998</v>
      </c>
      <c r="F729" s="1">
        <v>42850</v>
      </c>
      <c r="G729" t="s">
        <v>221</v>
      </c>
      <c r="H729" t="s">
        <v>1228</v>
      </c>
      <c r="I729" s="2" t="s">
        <v>999</v>
      </c>
      <c r="J729" t="s">
        <v>1407</v>
      </c>
      <c r="K729">
        <v>56</v>
      </c>
      <c r="L729">
        <v>0</v>
      </c>
      <c r="M729">
        <v>0</v>
      </c>
      <c r="N729">
        <v>0</v>
      </c>
      <c r="O729">
        <v>15</v>
      </c>
      <c r="P729">
        <v>64</v>
      </c>
      <c r="Q729">
        <v>0</v>
      </c>
      <c r="R729" t="s">
        <v>1004</v>
      </c>
    </row>
    <row r="730" spans="1:18">
      <c r="A730" t="s">
        <v>1227</v>
      </c>
      <c r="B730" t="s">
        <v>661</v>
      </c>
      <c r="C730" t="s">
        <v>212</v>
      </c>
      <c r="D730" t="s">
        <v>130</v>
      </c>
      <c r="E730" t="s">
        <v>480</v>
      </c>
      <c r="F730" s="1">
        <v>42850</v>
      </c>
      <c r="G730" t="s">
        <v>221</v>
      </c>
      <c r="H730" t="s">
        <v>1228</v>
      </c>
      <c r="I730" s="2" t="s">
        <v>481</v>
      </c>
      <c r="J730" t="s">
        <v>238</v>
      </c>
      <c r="K730">
        <v>0</v>
      </c>
      <c r="L730">
        <v>0</v>
      </c>
      <c r="M730">
        <v>50</v>
      </c>
      <c r="N730">
        <v>0</v>
      </c>
      <c r="O730">
        <v>50</v>
      </c>
      <c r="P730">
        <v>50</v>
      </c>
      <c r="Q730">
        <v>1</v>
      </c>
      <c r="R730" t="s">
        <v>662</v>
      </c>
    </row>
    <row r="731" spans="1:18">
      <c r="A731" t="s">
        <v>1227</v>
      </c>
      <c r="B731" t="s">
        <v>1186</v>
      </c>
      <c r="C731" t="s">
        <v>1187</v>
      </c>
      <c r="D731" t="s">
        <v>85</v>
      </c>
      <c r="E731" t="s">
        <v>480</v>
      </c>
      <c r="F731" s="1">
        <v>42850</v>
      </c>
      <c r="G731" t="s">
        <v>221</v>
      </c>
      <c r="H731" t="s">
        <v>1228</v>
      </c>
      <c r="I731" s="2" t="s">
        <v>481</v>
      </c>
      <c r="J731" t="s">
        <v>238</v>
      </c>
      <c r="K731">
        <v>0</v>
      </c>
      <c r="L731">
        <v>50</v>
      </c>
      <c r="M731">
        <v>0</v>
      </c>
      <c r="N731">
        <v>0</v>
      </c>
      <c r="O731">
        <v>50</v>
      </c>
      <c r="P731">
        <v>50</v>
      </c>
      <c r="Q731">
        <v>1</v>
      </c>
      <c r="R731" t="s">
        <v>1188</v>
      </c>
    </row>
    <row r="732" spans="1:18">
      <c r="A732" t="s">
        <v>1227</v>
      </c>
      <c r="B732" t="s">
        <v>1408</v>
      </c>
      <c r="C732" t="s">
        <v>1409</v>
      </c>
      <c r="D732" t="s">
        <v>139</v>
      </c>
      <c r="E732" t="s">
        <v>563</v>
      </c>
      <c r="F732" s="1">
        <v>42850</v>
      </c>
      <c r="G732" t="s">
        <v>221</v>
      </c>
      <c r="H732" t="s">
        <v>1228</v>
      </c>
      <c r="I732" s="2" t="s">
        <v>564</v>
      </c>
      <c r="J732" t="s">
        <v>238</v>
      </c>
      <c r="K732">
        <v>0</v>
      </c>
      <c r="L732">
        <v>0</v>
      </c>
      <c r="M732">
        <v>64</v>
      </c>
      <c r="N732">
        <v>0</v>
      </c>
      <c r="O732">
        <v>64</v>
      </c>
      <c r="P732">
        <v>64</v>
      </c>
      <c r="Q732">
        <v>2</v>
      </c>
      <c r="R732" t="s">
        <v>1410</v>
      </c>
    </row>
    <row r="733" spans="1:18">
      <c r="A733" t="s">
        <v>1227</v>
      </c>
      <c r="B733" t="s">
        <v>1411</v>
      </c>
      <c r="C733" t="s">
        <v>887</v>
      </c>
      <c r="D733" t="s">
        <v>279</v>
      </c>
      <c r="E733" t="s">
        <v>480</v>
      </c>
      <c r="F733" s="1">
        <v>42850</v>
      </c>
      <c r="G733" t="s">
        <v>221</v>
      </c>
      <c r="H733" t="s">
        <v>1228</v>
      </c>
      <c r="I733" s="2" t="s">
        <v>481</v>
      </c>
      <c r="J733" t="s">
        <v>238</v>
      </c>
      <c r="K733">
        <v>0</v>
      </c>
      <c r="L733">
        <v>0</v>
      </c>
      <c r="M733">
        <v>64</v>
      </c>
      <c r="N733">
        <v>0</v>
      </c>
      <c r="O733">
        <v>64</v>
      </c>
      <c r="P733">
        <v>64</v>
      </c>
      <c r="Q733">
        <v>2</v>
      </c>
      <c r="R733" t="s">
        <v>1412</v>
      </c>
    </row>
    <row r="734" spans="1:18">
      <c r="A734" t="s">
        <v>1227</v>
      </c>
      <c r="B734" t="s">
        <v>674</v>
      </c>
      <c r="C734" t="s">
        <v>675</v>
      </c>
      <c r="D734" t="s">
        <v>333</v>
      </c>
      <c r="E734" t="s">
        <v>300</v>
      </c>
      <c r="F734" s="1">
        <v>42850</v>
      </c>
      <c r="G734" t="s">
        <v>221</v>
      </c>
      <c r="H734" t="s">
        <v>1228</v>
      </c>
      <c r="I734" s="2" t="s">
        <v>301</v>
      </c>
      <c r="J734" t="s">
        <v>238</v>
      </c>
      <c r="K734">
        <v>0</v>
      </c>
      <c r="L734">
        <v>0</v>
      </c>
      <c r="M734">
        <v>50</v>
      </c>
      <c r="N734">
        <v>0</v>
      </c>
      <c r="O734">
        <v>50</v>
      </c>
      <c r="P734">
        <v>50</v>
      </c>
      <c r="Q734">
        <v>1</v>
      </c>
      <c r="R734" t="s">
        <v>676</v>
      </c>
    </row>
    <row r="735" spans="1:18">
      <c r="A735" t="s">
        <v>1227</v>
      </c>
      <c r="B735" t="s">
        <v>677</v>
      </c>
      <c r="C735" t="s">
        <v>678</v>
      </c>
      <c r="D735" t="s">
        <v>679</v>
      </c>
      <c r="E735" t="s">
        <v>300</v>
      </c>
      <c r="F735" s="1">
        <v>42850</v>
      </c>
      <c r="G735" t="s">
        <v>221</v>
      </c>
      <c r="H735" t="s">
        <v>1228</v>
      </c>
      <c r="I735" s="2" t="s">
        <v>301</v>
      </c>
      <c r="J735" t="s">
        <v>238</v>
      </c>
      <c r="K735">
        <v>0</v>
      </c>
      <c r="L735">
        <v>0</v>
      </c>
      <c r="M735">
        <v>50</v>
      </c>
      <c r="N735">
        <v>0</v>
      </c>
      <c r="O735">
        <v>50</v>
      </c>
      <c r="P735">
        <v>50</v>
      </c>
      <c r="Q735">
        <v>1</v>
      </c>
      <c r="R735" t="s">
        <v>680</v>
      </c>
    </row>
    <row r="736" spans="1:18">
      <c r="A736" t="s">
        <v>1227</v>
      </c>
      <c r="B736" t="s">
        <v>1008</v>
      </c>
      <c r="C736" t="s">
        <v>1009</v>
      </c>
      <c r="D736" t="s">
        <v>48</v>
      </c>
      <c r="E736" t="s">
        <v>425</v>
      </c>
      <c r="F736" s="1">
        <v>42850</v>
      </c>
      <c r="G736" t="s">
        <v>221</v>
      </c>
      <c r="H736" t="s">
        <v>1228</v>
      </c>
      <c r="I736" s="2" t="s">
        <v>426</v>
      </c>
      <c r="J736" t="s">
        <v>238</v>
      </c>
      <c r="K736">
        <v>0</v>
      </c>
      <c r="L736">
        <v>0</v>
      </c>
      <c r="M736">
        <v>50</v>
      </c>
      <c r="N736">
        <v>0</v>
      </c>
      <c r="O736">
        <v>50</v>
      </c>
      <c r="P736">
        <v>50</v>
      </c>
      <c r="Q736">
        <v>1</v>
      </c>
      <c r="R736" t="s">
        <v>1010</v>
      </c>
    </row>
    <row r="737" spans="1:18">
      <c r="A737" t="s">
        <v>1227</v>
      </c>
      <c r="B737" t="s">
        <v>684</v>
      </c>
      <c r="C737" t="s">
        <v>685</v>
      </c>
      <c r="D737" t="s">
        <v>396</v>
      </c>
      <c r="E737" t="s">
        <v>480</v>
      </c>
      <c r="F737" s="1">
        <v>42850</v>
      </c>
      <c r="G737" t="s">
        <v>221</v>
      </c>
      <c r="H737" t="s">
        <v>1228</v>
      </c>
      <c r="I737" s="2" t="s">
        <v>481</v>
      </c>
      <c r="J737" t="s">
        <v>238</v>
      </c>
      <c r="K737">
        <v>0</v>
      </c>
      <c r="L737">
        <v>0</v>
      </c>
      <c r="M737">
        <v>64</v>
      </c>
      <c r="N737">
        <v>0</v>
      </c>
      <c r="O737">
        <v>64</v>
      </c>
      <c r="P737">
        <v>64</v>
      </c>
      <c r="Q737">
        <v>2</v>
      </c>
    </row>
    <row r="738" spans="1:18">
      <c r="A738" t="s">
        <v>1227</v>
      </c>
      <c r="B738" t="s">
        <v>686</v>
      </c>
      <c r="C738" t="s">
        <v>687</v>
      </c>
      <c r="D738" t="s">
        <v>45</v>
      </c>
      <c r="E738" t="s">
        <v>480</v>
      </c>
      <c r="F738" s="1">
        <v>42850</v>
      </c>
      <c r="G738" t="s">
        <v>221</v>
      </c>
      <c r="H738" t="s">
        <v>1228</v>
      </c>
      <c r="I738" s="2" t="s">
        <v>481</v>
      </c>
      <c r="J738" t="s">
        <v>238</v>
      </c>
      <c r="K738">
        <v>0</v>
      </c>
      <c r="L738">
        <v>0</v>
      </c>
      <c r="M738">
        <v>64</v>
      </c>
      <c r="N738">
        <v>0</v>
      </c>
      <c r="O738">
        <v>64</v>
      </c>
      <c r="P738">
        <v>64</v>
      </c>
      <c r="Q738">
        <v>2</v>
      </c>
    </row>
    <row r="739" spans="1:18">
      <c r="A739" t="s">
        <v>1227</v>
      </c>
      <c r="B739" t="s">
        <v>690</v>
      </c>
      <c r="C739" t="s">
        <v>691</v>
      </c>
      <c r="D739" t="s">
        <v>20</v>
      </c>
      <c r="E739" t="s">
        <v>480</v>
      </c>
      <c r="F739" s="1">
        <v>42850</v>
      </c>
      <c r="G739" t="s">
        <v>221</v>
      </c>
      <c r="H739" t="s">
        <v>1228</v>
      </c>
      <c r="I739" s="2" t="s">
        <v>481</v>
      </c>
      <c r="J739" t="s">
        <v>238</v>
      </c>
      <c r="K739">
        <v>0</v>
      </c>
      <c r="L739">
        <v>0</v>
      </c>
      <c r="M739">
        <v>64</v>
      </c>
      <c r="N739">
        <v>0</v>
      </c>
      <c r="O739">
        <v>64</v>
      </c>
      <c r="P739">
        <v>64</v>
      </c>
      <c r="Q739">
        <v>2</v>
      </c>
    </row>
    <row r="740" spans="1:18">
      <c r="A740" t="s">
        <v>1227</v>
      </c>
      <c r="B740" t="s">
        <v>694</v>
      </c>
      <c r="C740" t="s">
        <v>695</v>
      </c>
      <c r="D740" t="s">
        <v>170</v>
      </c>
      <c r="E740" t="s">
        <v>563</v>
      </c>
      <c r="F740" s="1">
        <v>42850</v>
      </c>
      <c r="G740" t="s">
        <v>221</v>
      </c>
      <c r="H740" t="s">
        <v>1228</v>
      </c>
      <c r="I740" s="2" t="s">
        <v>564</v>
      </c>
      <c r="J740" t="s">
        <v>238</v>
      </c>
      <c r="K740">
        <v>0</v>
      </c>
      <c r="L740">
        <v>0</v>
      </c>
      <c r="M740">
        <v>64</v>
      </c>
      <c r="N740">
        <v>0</v>
      </c>
      <c r="O740">
        <v>64</v>
      </c>
      <c r="P740">
        <v>64</v>
      </c>
      <c r="Q740">
        <v>2</v>
      </c>
    </row>
    <row r="741" spans="1:18">
      <c r="A741" t="s">
        <v>1227</v>
      </c>
      <c r="B741" t="s">
        <v>696</v>
      </c>
      <c r="C741" t="s">
        <v>672</v>
      </c>
      <c r="D741" t="s">
        <v>697</v>
      </c>
      <c r="E741" t="s">
        <v>563</v>
      </c>
      <c r="F741" s="1">
        <v>42850</v>
      </c>
      <c r="G741" t="s">
        <v>221</v>
      </c>
      <c r="H741" t="s">
        <v>1228</v>
      </c>
      <c r="I741" s="2" t="s">
        <v>564</v>
      </c>
      <c r="J741" t="s">
        <v>238</v>
      </c>
      <c r="K741">
        <v>0</v>
      </c>
      <c r="L741">
        <v>50</v>
      </c>
      <c r="M741">
        <v>0</v>
      </c>
      <c r="N741">
        <v>0</v>
      </c>
      <c r="O741">
        <v>50</v>
      </c>
      <c r="P741">
        <v>50</v>
      </c>
      <c r="Q741">
        <v>1</v>
      </c>
    </row>
    <row r="742" spans="1:18">
      <c r="A742" t="s">
        <v>1227</v>
      </c>
      <c r="B742" t="s">
        <v>698</v>
      </c>
      <c r="C742" t="s">
        <v>417</v>
      </c>
      <c r="D742" t="s">
        <v>699</v>
      </c>
      <c r="E742" t="s">
        <v>563</v>
      </c>
      <c r="F742" s="1">
        <v>42850</v>
      </c>
      <c r="G742" t="s">
        <v>221</v>
      </c>
      <c r="H742" t="s">
        <v>1228</v>
      </c>
      <c r="I742" s="2" t="s">
        <v>564</v>
      </c>
      <c r="J742" t="s">
        <v>238</v>
      </c>
      <c r="K742">
        <v>0</v>
      </c>
      <c r="L742">
        <v>0</v>
      </c>
      <c r="M742">
        <v>0</v>
      </c>
      <c r="N742">
        <v>0</v>
      </c>
      <c r="O742">
        <v>15</v>
      </c>
      <c r="P742">
        <v>15</v>
      </c>
      <c r="Q742">
        <v>0</v>
      </c>
    </row>
    <row r="743" spans="1:18">
      <c r="A743" t="s">
        <v>1227</v>
      </c>
      <c r="B743" t="s">
        <v>1413</v>
      </c>
      <c r="C743" t="s">
        <v>210</v>
      </c>
      <c r="D743" t="s">
        <v>211</v>
      </c>
      <c r="E743" t="s">
        <v>480</v>
      </c>
      <c r="F743" s="1">
        <v>42850</v>
      </c>
      <c r="G743" t="s">
        <v>221</v>
      </c>
      <c r="H743" t="s">
        <v>1228</v>
      </c>
      <c r="I743" s="2" t="s">
        <v>481</v>
      </c>
      <c r="J743" t="s">
        <v>238</v>
      </c>
      <c r="K743">
        <v>0</v>
      </c>
      <c r="L743">
        <v>0</v>
      </c>
      <c r="M743">
        <v>64</v>
      </c>
      <c r="N743">
        <v>0</v>
      </c>
      <c r="O743">
        <v>64</v>
      </c>
      <c r="P743">
        <v>64</v>
      </c>
      <c r="Q743">
        <v>2</v>
      </c>
      <c r="R743" t="s">
        <v>1414</v>
      </c>
    </row>
    <row r="744" spans="1:18">
      <c r="A744" t="s">
        <v>1227</v>
      </c>
      <c r="B744" t="s">
        <v>1019</v>
      </c>
      <c r="C744" t="s">
        <v>1020</v>
      </c>
      <c r="D744" t="s">
        <v>170</v>
      </c>
      <c r="E744" t="s">
        <v>563</v>
      </c>
      <c r="F744" s="1">
        <v>42850</v>
      </c>
      <c r="G744" t="s">
        <v>221</v>
      </c>
      <c r="H744" t="s">
        <v>1228</v>
      </c>
      <c r="I744" s="2" t="s">
        <v>564</v>
      </c>
      <c r="J744" t="s">
        <v>238</v>
      </c>
      <c r="K744">
        <v>0</v>
      </c>
      <c r="L744">
        <v>0</v>
      </c>
      <c r="M744">
        <v>64</v>
      </c>
      <c r="N744">
        <v>0</v>
      </c>
      <c r="O744">
        <v>64</v>
      </c>
      <c r="P744">
        <v>64</v>
      </c>
      <c r="Q744">
        <v>2</v>
      </c>
    </row>
    <row r="745" spans="1:18">
      <c r="A745" t="s">
        <v>1227</v>
      </c>
      <c r="B745" t="s">
        <v>1197</v>
      </c>
      <c r="C745" t="s">
        <v>1198</v>
      </c>
      <c r="D745" t="s">
        <v>1176</v>
      </c>
      <c r="E745" t="s">
        <v>563</v>
      </c>
      <c r="F745" s="1">
        <v>42850</v>
      </c>
      <c r="G745" t="s">
        <v>221</v>
      </c>
      <c r="H745" t="s">
        <v>1228</v>
      </c>
      <c r="I745" s="2" t="s">
        <v>564</v>
      </c>
      <c r="J745" t="s">
        <v>238</v>
      </c>
      <c r="K745">
        <v>0</v>
      </c>
      <c r="L745">
        <v>0</v>
      </c>
      <c r="M745">
        <v>64</v>
      </c>
      <c r="N745">
        <v>0</v>
      </c>
      <c r="O745">
        <v>64</v>
      </c>
      <c r="P745">
        <v>64</v>
      </c>
      <c r="Q745">
        <v>2</v>
      </c>
      <c r="R745" t="s">
        <v>1199</v>
      </c>
    </row>
    <row r="746" spans="1:18">
      <c r="A746" t="s">
        <v>1227</v>
      </c>
      <c r="B746" t="s">
        <v>1415</v>
      </c>
      <c r="C746" t="s">
        <v>1416</v>
      </c>
      <c r="D746" t="s">
        <v>242</v>
      </c>
      <c r="E746" t="s">
        <v>480</v>
      </c>
      <c r="F746" s="1">
        <v>42850</v>
      </c>
      <c r="G746" t="s">
        <v>221</v>
      </c>
      <c r="H746" t="s">
        <v>1228</v>
      </c>
      <c r="I746" s="2" t="s">
        <v>481</v>
      </c>
      <c r="J746" t="s">
        <v>238</v>
      </c>
      <c r="K746">
        <v>0</v>
      </c>
      <c r="L746">
        <v>0</v>
      </c>
      <c r="M746">
        <v>64</v>
      </c>
      <c r="N746">
        <v>0</v>
      </c>
      <c r="O746">
        <v>64</v>
      </c>
      <c r="P746">
        <v>64</v>
      </c>
      <c r="Q746">
        <v>2</v>
      </c>
      <c r="R746" t="s">
        <v>1417</v>
      </c>
    </row>
    <row r="747" spans="1:18">
      <c r="A747" t="s">
        <v>1227</v>
      </c>
      <c r="B747" t="s">
        <v>1021</v>
      </c>
      <c r="C747" t="s">
        <v>1022</v>
      </c>
      <c r="D747" t="s">
        <v>1023</v>
      </c>
      <c r="E747" t="s">
        <v>563</v>
      </c>
      <c r="F747" s="1">
        <v>42850</v>
      </c>
      <c r="G747" t="s">
        <v>221</v>
      </c>
      <c r="H747" t="s">
        <v>1228</v>
      </c>
      <c r="I747" s="2" t="s">
        <v>564</v>
      </c>
      <c r="J747" t="s">
        <v>238</v>
      </c>
      <c r="K747">
        <v>0</v>
      </c>
      <c r="L747">
        <v>0</v>
      </c>
      <c r="M747">
        <v>0</v>
      </c>
      <c r="N747">
        <v>0</v>
      </c>
      <c r="O747">
        <v>15</v>
      </c>
      <c r="P747">
        <v>15</v>
      </c>
      <c r="Q747">
        <v>0</v>
      </c>
    </row>
    <row r="748" spans="1:18">
      <c r="A748" t="s">
        <v>1227</v>
      </c>
      <c r="B748" t="s">
        <v>1026</v>
      </c>
      <c r="C748" t="s">
        <v>1027</v>
      </c>
      <c r="D748" t="s">
        <v>201</v>
      </c>
      <c r="E748" t="s">
        <v>480</v>
      </c>
      <c r="F748" s="1">
        <v>42850</v>
      </c>
      <c r="G748" t="s">
        <v>221</v>
      </c>
      <c r="H748" t="s">
        <v>1228</v>
      </c>
      <c r="I748" s="2" t="s">
        <v>481</v>
      </c>
      <c r="J748" t="s">
        <v>238</v>
      </c>
      <c r="K748">
        <v>0</v>
      </c>
      <c r="L748">
        <v>0</v>
      </c>
      <c r="M748">
        <v>64</v>
      </c>
      <c r="N748">
        <v>0</v>
      </c>
      <c r="O748">
        <v>64</v>
      </c>
      <c r="P748">
        <v>64</v>
      </c>
      <c r="Q748">
        <v>2</v>
      </c>
    </row>
    <row r="749" spans="1:18">
      <c r="A749" t="s">
        <v>1227</v>
      </c>
      <c r="B749" t="s">
        <v>1200</v>
      </c>
      <c r="C749" t="s">
        <v>484</v>
      </c>
      <c r="D749" t="s">
        <v>705</v>
      </c>
      <c r="E749" t="s">
        <v>563</v>
      </c>
      <c r="F749" s="1">
        <v>42850</v>
      </c>
      <c r="G749" t="s">
        <v>221</v>
      </c>
      <c r="H749" t="s">
        <v>1228</v>
      </c>
      <c r="I749" s="2" t="s">
        <v>564</v>
      </c>
      <c r="J749" t="s">
        <v>238</v>
      </c>
      <c r="K749">
        <v>0</v>
      </c>
      <c r="L749">
        <v>0</v>
      </c>
      <c r="M749">
        <v>0</v>
      </c>
      <c r="N749">
        <v>0</v>
      </c>
      <c r="O749">
        <v>15</v>
      </c>
      <c r="P749">
        <v>15</v>
      </c>
      <c r="Q749">
        <v>0</v>
      </c>
      <c r="R749" t="s">
        <v>1201</v>
      </c>
    </row>
    <row r="750" spans="1:18">
      <c r="A750" t="s">
        <v>1227</v>
      </c>
      <c r="B750" t="s">
        <v>1205</v>
      </c>
      <c r="C750" t="s">
        <v>672</v>
      </c>
      <c r="D750" t="s">
        <v>161</v>
      </c>
      <c r="E750" t="s">
        <v>480</v>
      </c>
      <c r="F750" s="1">
        <v>42850</v>
      </c>
      <c r="G750" t="s">
        <v>221</v>
      </c>
      <c r="H750" t="s">
        <v>1228</v>
      </c>
      <c r="I750" s="2" t="s">
        <v>481</v>
      </c>
      <c r="J750" t="s">
        <v>238</v>
      </c>
      <c r="K750">
        <v>0</v>
      </c>
      <c r="L750">
        <v>0</v>
      </c>
      <c r="M750">
        <v>64</v>
      </c>
      <c r="N750">
        <v>0</v>
      </c>
      <c r="O750">
        <v>64</v>
      </c>
      <c r="P750">
        <v>64</v>
      </c>
      <c r="Q750">
        <v>2</v>
      </c>
      <c r="R750" t="s">
        <v>1206</v>
      </c>
    </row>
    <row r="751" spans="1:18">
      <c r="A751" t="s">
        <v>1227</v>
      </c>
      <c r="B751" t="s">
        <v>1418</v>
      </c>
      <c r="C751" t="s">
        <v>1419</v>
      </c>
      <c r="D751" t="s">
        <v>128</v>
      </c>
      <c r="E751" t="s">
        <v>300</v>
      </c>
      <c r="F751" s="1">
        <v>42850</v>
      </c>
      <c r="G751" t="s">
        <v>221</v>
      </c>
      <c r="H751" t="s">
        <v>1228</v>
      </c>
      <c r="I751" s="2" t="s">
        <v>301</v>
      </c>
      <c r="J751" t="s">
        <v>238</v>
      </c>
      <c r="K751">
        <v>0</v>
      </c>
      <c r="L751">
        <v>0</v>
      </c>
      <c r="M751">
        <v>64</v>
      </c>
      <c r="N751">
        <v>0</v>
      </c>
      <c r="O751">
        <v>64</v>
      </c>
      <c r="P751">
        <v>64</v>
      </c>
      <c r="Q751">
        <v>2</v>
      </c>
      <c r="R751" t="s">
        <v>1420</v>
      </c>
    </row>
    <row r="752" spans="1:18">
      <c r="A752" t="s">
        <v>1227</v>
      </c>
      <c r="B752" t="s">
        <v>1421</v>
      </c>
      <c r="C752" t="s">
        <v>1422</v>
      </c>
      <c r="D752" t="s">
        <v>1423</v>
      </c>
      <c r="E752" t="s">
        <v>867</v>
      </c>
      <c r="F752" s="1">
        <v>42850</v>
      </c>
      <c r="G752" t="s">
        <v>221</v>
      </c>
      <c r="H752" t="s">
        <v>1228</v>
      </c>
      <c r="I752" s="2" t="s">
        <v>868</v>
      </c>
      <c r="J752" t="s">
        <v>1231</v>
      </c>
      <c r="K752">
        <v>54</v>
      </c>
      <c r="L752">
        <v>0</v>
      </c>
      <c r="M752">
        <v>0</v>
      </c>
      <c r="N752">
        <v>0</v>
      </c>
      <c r="O752">
        <v>15</v>
      </c>
      <c r="P752">
        <v>64</v>
      </c>
      <c r="Q752">
        <v>0</v>
      </c>
      <c r="R752" t="s">
        <v>1424</v>
      </c>
    </row>
    <row r="753" spans="1:17">
      <c r="A753" t="s">
        <v>1227</v>
      </c>
      <c r="B753" t="s">
        <v>199</v>
      </c>
      <c r="C753" t="s">
        <v>200</v>
      </c>
      <c r="D753" t="s">
        <v>201</v>
      </c>
      <c r="E753" t="s">
        <v>21</v>
      </c>
      <c r="F753" s="1">
        <v>42850</v>
      </c>
      <c r="G753" t="s">
        <v>221</v>
      </c>
      <c r="H753" t="s">
        <v>1228</v>
      </c>
      <c r="I753" s="2" t="s">
        <v>22</v>
      </c>
      <c r="J753" t="s">
        <v>700</v>
      </c>
      <c r="K753">
        <v>0</v>
      </c>
      <c r="L753">
        <v>0</v>
      </c>
      <c r="M753">
        <v>50</v>
      </c>
      <c r="N753">
        <v>0</v>
      </c>
      <c r="O753">
        <v>50</v>
      </c>
      <c r="P753">
        <v>50</v>
      </c>
      <c r="Q753">
        <v>1</v>
      </c>
    </row>
    <row r="754" spans="1:17">
      <c r="A754" t="s">
        <v>1227</v>
      </c>
      <c r="B754" t="s">
        <v>18</v>
      </c>
      <c r="C754" t="s">
        <v>19</v>
      </c>
      <c r="D754" t="s">
        <v>20</v>
      </c>
      <c r="E754" t="s">
        <v>21</v>
      </c>
      <c r="F754" s="1">
        <v>42850</v>
      </c>
      <c r="G754" t="s">
        <v>221</v>
      </c>
      <c r="H754" t="s">
        <v>1228</v>
      </c>
      <c r="I754" s="2" t="s">
        <v>22</v>
      </c>
      <c r="J754" t="s">
        <v>700</v>
      </c>
      <c r="K754">
        <v>0</v>
      </c>
      <c r="L754">
        <v>0</v>
      </c>
      <c r="M754">
        <v>64</v>
      </c>
      <c r="N754">
        <v>0</v>
      </c>
      <c r="O754">
        <v>64</v>
      </c>
      <c r="P754">
        <v>64</v>
      </c>
      <c r="Q754">
        <v>2</v>
      </c>
    </row>
    <row r="755" spans="1:17">
      <c r="A755" t="s">
        <v>1227</v>
      </c>
      <c r="B755" t="s">
        <v>1425</v>
      </c>
      <c r="C755" t="s">
        <v>702</v>
      </c>
      <c r="D755" t="s">
        <v>127</v>
      </c>
      <c r="E755" t="s">
        <v>21</v>
      </c>
      <c r="F755" s="1">
        <v>42850</v>
      </c>
      <c r="G755" t="s">
        <v>221</v>
      </c>
      <c r="H755" t="s">
        <v>1228</v>
      </c>
      <c r="I755" s="2" t="s">
        <v>22</v>
      </c>
      <c r="J755" t="s">
        <v>700</v>
      </c>
      <c r="K755">
        <v>0</v>
      </c>
      <c r="L755">
        <v>50</v>
      </c>
      <c r="M755">
        <v>0</v>
      </c>
      <c r="N755">
        <v>0</v>
      </c>
      <c r="O755">
        <v>50</v>
      </c>
      <c r="P755">
        <v>50</v>
      </c>
      <c r="Q755">
        <v>1</v>
      </c>
    </row>
    <row r="756" spans="1:17">
      <c r="A756" t="s">
        <v>1227</v>
      </c>
      <c r="B756" t="s">
        <v>701</v>
      </c>
      <c r="C756" t="s">
        <v>702</v>
      </c>
      <c r="D756" t="s">
        <v>20</v>
      </c>
      <c r="E756" t="s">
        <v>21</v>
      </c>
      <c r="F756" s="1">
        <v>42850</v>
      </c>
      <c r="G756" t="s">
        <v>221</v>
      </c>
      <c r="H756" t="s">
        <v>1228</v>
      </c>
      <c r="I756" s="2" t="s">
        <v>22</v>
      </c>
      <c r="J756" t="s">
        <v>700</v>
      </c>
      <c r="K756">
        <v>0</v>
      </c>
      <c r="L756">
        <v>50</v>
      </c>
      <c r="M756">
        <v>0</v>
      </c>
      <c r="N756">
        <v>0</v>
      </c>
      <c r="O756">
        <v>50</v>
      </c>
      <c r="P756">
        <v>50</v>
      </c>
      <c r="Q756">
        <v>1</v>
      </c>
    </row>
    <row r="757" spans="1:17">
      <c r="A757" t="s">
        <v>1227</v>
      </c>
      <c r="B757" t="s">
        <v>703</v>
      </c>
      <c r="C757" t="s">
        <v>704</v>
      </c>
      <c r="D757" t="s">
        <v>705</v>
      </c>
      <c r="E757" t="s">
        <v>21</v>
      </c>
      <c r="F757" s="1">
        <v>42850</v>
      </c>
      <c r="G757" t="s">
        <v>221</v>
      </c>
      <c r="H757" t="s">
        <v>1228</v>
      </c>
      <c r="I757" s="2" t="s">
        <v>22</v>
      </c>
      <c r="J757" t="s">
        <v>700</v>
      </c>
      <c r="K757">
        <v>44</v>
      </c>
      <c r="L757">
        <v>0</v>
      </c>
      <c r="M757">
        <v>0</v>
      </c>
      <c r="N757">
        <v>0</v>
      </c>
      <c r="O757">
        <v>15</v>
      </c>
      <c r="P757">
        <v>59</v>
      </c>
      <c r="Q757">
        <v>0</v>
      </c>
    </row>
    <row r="758" spans="1:17">
      <c r="A758" t="s">
        <v>1227</v>
      </c>
      <c r="B758" t="s">
        <v>83</v>
      </c>
      <c r="C758" t="s">
        <v>84</v>
      </c>
      <c r="D758" t="s">
        <v>85</v>
      </c>
      <c r="E758" t="s">
        <v>21</v>
      </c>
      <c r="F758" s="1">
        <v>42850</v>
      </c>
      <c r="G758" t="s">
        <v>221</v>
      </c>
      <c r="H758" t="s">
        <v>1228</v>
      </c>
      <c r="I758" s="2" t="s">
        <v>22</v>
      </c>
      <c r="J758" t="s">
        <v>700</v>
      </c>
      <c r="K758">
        <v>0</v>
      </c>
      <c r="L758">
        <v>0</v>
      </c>
      <c r="M758">
        <v>50</v>
      </c>
      <c r="N758">
        <v>0</v>
      </c>
      <c r="O758">
        <v>50</v>
      </c>
      <c r="P758">
        <v>50</v>
      </c>
      <c r="Q758">
        <v>1</v>
      </c>
    </row>
    <row r="759" spans="1:17">
      <c r="A759" t="s">
        <v>1227</v>
      </c>
      <c r="B759" t="s">
        <v>706</v>
      </c>
      <c r="C759" t="s">
        <v>707</v>
      </c>
      <c r="D759" t="s">
        <v>66</v>
      </c>
      <c r="E759" t="s">
        <v>21</v>
      </c>
      <c r="F759" s="1">
        <v>42850</v>
      </c>
      <c r="G759" t="s">
        <v>221</v>
      </c>
      <c r="H759" t="s">
        <v>1228</v>
      </c>
      <c r="I759" s="2" t="s">
        <v>22</v>
      </c>
      <c r="J759" t="s">
        <v>700</v>
      </c>
      <c r="K759">
        <v>0</v>
      </c>
      <c r="L759">
        <v>50</v>
      </c>
      <c r="M759">
        <v>0</v>
      </c>
      <c r="N759">
        <v>0</v>
      </c>
      <c r="O759">
        <v>50</v>
      </c>
      <c r="P759">
        <v>50</v>
      </c>
      <c r="Q759">
        <v>1</v>
      </c>
    </row>
    <row r="760" spans="1:17">
      <c r="A760" t="s">
        <v>1227</v>
      </c>
      <c r="B760" t="s">
        <v>1207</v>
      </c>
      <c r="C760" t="s">
        <v>1208</v>
      </c>
      <c r="D760" t="s">
        <v>108</v>
      </c>
      <c r="E760" t="s">
        <v>21</v>
      </c>
      <c r="F760" s="1">
        <v>42850</v>
      </c>
      <c r="G760" t="s">
        <v>221</v>
      </c>
      <c r="H760" t="s">
        <v>1228</v>
      </c>
      <c r="I760" s="2" t="s">
        <v>22</v>
      </c>
      <c r="J760" t="s">
        <v>700</v>
      </c>
      <c r="K760">
        <v>0</v>
      </c>
      <c r="L760">
        <v>50</v>
      </c>
      <c r="M760">
        <v>0</v>
      </c>
      <c r="N760">
        <v>0</v>
      </c>
      <c r="O760">
        <v>50</v>
      </c>
      <c r="P760">
        <v>50</v>
      </c>
      <c r="Q760">
        <v>1</v>
      </c>
    </row>
    <row r="761" spans="1:17">
      <c r="A761" t="s">
        <v>1227</v>
      </c>
      <c r="B761" t="s">
        <v>205</v>
      </c>
      <c r="C761" t="s">
        <v>206</v>
      </c>
      <c r="D761" t="s">
        <v>88</v>
      </c>
      <c r="E761" t="s">
        <v>21</v>
      </c>
      <c r="F761" s="1">
        <v>42850</v>
      </c>
      <c r="G761" t="s">
        <v>221</v>
      </c>
      <c r="H761" t="s">
        <v>1228</v>
      </c>
      <c r="I761" s="2" t="s">
        <v>22</v>
      </c>
      <c r="J761" t="s">
        <v>700</v>
      </c>
      <c r="K761">
        <v>0</v>
      </c>
      <c r="L761">
        <v>0</v>
      </c>
      <c r="M761">
        <v>50</v>
      </c>
      <c r="N761">
        <v>0</v>
      </c>
      <c r="O761">
        <v>50</v>
      </c>
      <c r="P761">
        <v>50</v>
      </c>
      <c r="Q761">
        <v>1</v>
      </c>
    </row>
    <row r="762" spans="1:17">
      <c r="A762" t="s">
        <v>1227</v>
      </c>
      <c r="B762" t="s">
        <v>1209</v>
      </c>
      <c r="C762" t="s">
        <v>709</v>
      </c>
      <c r="D762" t="s">
        <v>204</v>
      </c>
      <c r="E762" t="s">
        <v>21</v>
      </c>
      <c r="F762" s="1">
        <v>42850</v>
      </c>
      <c r="G762" t="s">
        <v>221</v>
      </c>
      <c r="H762" t="s">
        <v>1228</v>
      </c>
      <c r="I762" s="2" t="s">
        <v>22</v>
      </c>
      <c r="J762" t="s">
        <v>700</v>
      </c>
      <c r="K762">
        <v>0</v>
      </c>
      <c r="L762">
        <v>0</v>
      </c>
      <c r="M762">
        <v>50</v>
      </c>
      <c r="N762">
        <v>0</v>
      </c>
      <c r="O762">
        <v>50</v>
      </c>
      <c r="P762">
        <v>50</v>
      </c>
      <c r="Q762">
        <v>1</v>
      </c>
    </row>
    <row r="763" spans="1:17">
      <c r="A763" t="s">
        <v>1227</v>
      </c>
      <c r="B763" t="s">
        <v>708</v>
      </c>
      <c r="C763" t="s">
        <v>709</v>
      </c>
      <c r="D763" t="s">
        <v>710</v>
      </c>
      <c r="E763" t="s">
        <v>21</v>
      </c>
      <c r="F763" s="1">
        <v>42850</v>
      </c>
      <c r="G763" t="s">
        <v>221</v>
      </c>
      <c r="H763" t="s">
        <v>1228</v>
      </c>
      <c r="I763" s="2" t="s">
        <v>22</v>
      </c>
      <c r="J763" t="s">
        <v>700</v>
      </c>
      <c r="K763">
        <v>44</v>
      </c>
      <c r="L763">
        <v>0</v>
      </c>
      <c r="M763">
        <v>0</v>
      </c>
      <c r="N763">
        <v>0</v>
      </c>
      <c r="O763">
        <v>15</v>
      </c>
      <c r="P763">
        <v>59</v>
      </c>
      <c r="Q763">
        <v>0</v>
      </c>
    </row>
    <row r="764" spans="1:17">
      <c r="A764" t="s">
        <v>1227</v>
      </c>
      <c r="B764" t="s">
        <v>106</v>
      </c>
      <c r="C764" t="s">
        <v>107</v>
      </c>
      <c r="D764" t="s">
        <v>108</v>
      </c>
      <c r="E764" t="s">
        <v>21</v>
      </c>
      <c r="F764" s="1">
        <v>42850</v>
      </c>
      <c r="G764" t="s">
        <v>221</v>
      </c>
      <c r="H764" t="s">
        <v>1228</v>
      </c>
      <c r="I764" s="2" t="s">
        <v>22</v>
      </c>
      <c r="J764" t="s">
        <v>700</v>
      </c>
      <c r="K764">
        <v>0</v>
      </c>
      <c r="L764">
        <v>50</v>
      </c>
      <c r="M764">
        <v>0</v>
      </c>
      <c r="N764">
        <v>0</v>
      </c>
      <c r="O764">
        <v>50</v>
      </c>
      <c r="P764">
        <v>50</v>
      </c>
      <c r="Q764">
        <v>1</v>
      </c>
    </row>
    <row r="765" spans="1:17">
      <c r="A765" t="s">
        <v>1227</v>
      </c>
      <c r="B765" t="s">
        <v>207</v>
      </c>
      <c r="C765" t="s">
        <v>208</v>
      </c>
      <c r="D765" t="s">
        <v>209</v>
      </c>
      <c r="E765" t="s">
        <v>21</v>
      </c>
      <c r="F765" s="1">
        <v>42850</v>
      </c>
      <c r="G765" t="s">
        <v>221</v>
      </c>
      <c r="H765" t="s">
        <v>1228</v>
      </c>
      <c r="I765" s="2" t="s">
        <v>22</v>
      </c>
      <c r="J765" t="s">
        <v>700</v>
      </c>
      <c r="K765">
        <v>0</v>
      </c>
      <c r="L765">
        <v>50</v>
      </c>
      <c r="M765">
        <v>0</v>
      </c>
      <c r="N765">
        <v>0</v>
      </c>
      <c r="O765">
        <v>50</v>
      </c>
      <c r="P765">
        <v>50</v>
      </c>
      <c r="Q765">
        <v>1</v>
      </c>
    </row>
    <row r="766" spans="1:17">
      <c r="A766" t="s">
        <v>1227</v>
      </c>
      <c r="B766" t="s">
        <v>713</v>
      </c>
      <c r="C766" t="s">
        <v>714</v>
      </c>
      <c r="D766" t="s">
        <v>699</v>
      </c>
      <c r="E766" t="s">
        <v>26</v>
      </c>
      <c r="F766" s="1">
        <v>42850</v>
      </c>
      <c r="G766" t="s">
        <v>221</v>
      </c>
      <c r="H766" t="s">
        <v>1228</v>
      </c>
      <c r="I766" s="2" t="s">
        <v>27</v>
      </c>
      <c r="J766" t="s">
        <v>715</v>
      </c>
      <c r="K766">
        <v>40</v>
      </c>
      <c r="L766">
        <v>0</v>
      </c>
      <c r="M766">
        <v>0</v>
      </c>
      <c r="N766">
        <v>0</v>
      </c>
      <c r="O766">
        <v>15</v>
      </c>
      <c r="P766">
        <v>55</v>
      </c>
      <c r="Q766">
        <v>0</v>
      </c>
    </row>
    <row r="767" spans="1:17">
      <c r="A767" t="s">
        <v>1227</v>
      </c>
      <c r="B767" t="s">
        <v>120</v>
      </c>
      <c r="C767" t="s">
        <v>121</v>
      </c>
      <c r="D767" t="s">
        <v>122</v>
      </c>
      <c r="E767" t="s">
        <v>26</v>
      </c>
      <c r="F767" s="1">
        <v>42850</v>
      </c>
      <c r="G767" t="s">
        <v>221</v>
      </c>
      <c r="H767" t="s">
        <v>1228</v>
      </c>
      <c r="I767" s="2" t="s">
        <v>27</v>
      </c>
      <c r="J767" t="s">
        <v>715</v>
      </c>
      <c r="K767">
        <v>40</v>
      </c>
      <c r="L767">
        <v>0</v>
      </c>
      <c r="M767">
        <v>0</v>
      </c>
      <c r="N767">
        <v>0</v>
      </c>
      <c r="O767">
        <v>15</v>
      </c>
      <c r="P767">
        <v>55</v>
      </c>
      <c r="Q767">
        <v>0</v>
      </c>
    </row>
    <row r="768" spans="1:17">
      <c r="A768" t="s">
        <v>1227</v>
      </c>
      <c r="B768" t="s">
        <v>28</v>
      </c>
      <c r="C768" t="s">
        <v>29</v>
      </c>
      <c r="D768" t="s">
        <v>30</v>
      </c>
      <c r="E768" t="s">
        <v>26</v>
      </c>
      <c r="F768" s="1">
        <v>42850</v>
      </c>
      <c r="G768" t="s">
        <v>221</v>
      </c>
      <c r="H768" t="s">
        <v>1228</v>
      </c>
      <c r="I768" s="2" t="s">
        <v>27</v>
      </c>
      <c r="J768" t="s">
        <v>715</v>
      </c>
      <c r="K768">
        <v>40</v>
      </c>
      <c r="L768">
        <v>0</v>
      </c>
      <c r="M768">
        <v>0</v>
      </c>
      <c r="N768">
        <v>0</v>
      </c>
      <c r="O768">
        <v>15</v>
      </c>
      <c r="P768">
        <v>55</v>
      </c>
      <c r="Q768">
        <v>0</v>
      </c>
    </row>
    <row r="769" spans="1:17">
      <c r="A769" t="s">
        <v>1227</v>
      </c>
      <c r="B769" t="s">
        <v>123</v>
      </c>
      <c r="C769" t="s">
        <v>124</v>
      </c>
      <c r="D769" t="s">
        <v>105</v>
      </c>
      <c r="E769" t="s">
        <v>26</v>
      </c>
      <c r="F769" s="1">
        <v>42850</v>
      </c>
      <c r="G769" t="s">
        <v>221</v>
      </c>
      <c r="H769" t="s">
        <v>1228</v>
      </c>
      <c r="I769" s="2" t="s">
        <v>27</v>
      </c>
      <c r="J769" t="s">
        <v>715</v>
      </c>
      <c r="K769">
        <v>40</v>
      </c>
      <c r="L769">
        <v>0</v>
      </c>
      <c r="M769">
        <v>0</v>
      </c>
      <c r="N769">
        <v>0</v>
      </c>
      <c r="O769">
        <v>15</v>
      </c>
      <c r="P769">
        <v>55</v>
      </c>
      <c r="Q769">
        <v>0</v>
      </c>
    </row>
    <row r="770" spans="1:17">
      <c r="A770" t="s">
        <v>1227</v>
      </c>
      <c r="B770" t="s">
        <v>716</v>
      </c>
      <c r="C770" t="s">
        <v>717</v>
      </c>
      <c r="D770" t="s">
        <v>91</v>
      </c>
      <c r="E770" t="s">
        <v>26</v>
      </c>
      <c r="F770" s="1">
        <v>42850</v>
      </c>
      <c r="G770" t="s">
        <v>221</v>
      </c>
      <c r="H770" t="s">
        <v>1228</v>
      </c>
      <c r="I770" s="2" t="s">
        <v>27</v>
      </c>
      <c r="J770" t="s">
        <v>715</v>
      </c>
      <c r="K770">
        <v>40</v>
      </c>
      <c r="L770">
        <v>0</v>
      </c>
      <c r="M770">
        <v>0</v>
      </c>
      <c r="N770">
        <v>0</v>
      </c>
      <c r="O770">
        <v>15</v>
      </c>
      <c r="P770">
        <v>55</v>
      </c>
      <c r="Q770">
        <v>0</v>
      </c>
    </row>
    <row r="771" spans="1:17">
      <c r="A771" t="s">
        <v>1227</v>
      </c>
      <c r="B771" t="s">
        <v>718</v>
      </c>
      <c r="C771" t="s">
        <v>719</v>
      </c>
      <c r="D771" t="s">
        <v>720</v>
      </c>
      <c r="E771" t="s">
        <v>26</v>
      </c>
      <c r="F771" s="1">
        <v>42850</v>
      </c>
      <c r="G771" t="s">
        <v>221</v>
      </c>
      <c r="H771" t="s">
        <v>1228</v>
      </c>
      <c r="I771" s="2" t="s">
        <v>27</v>
      </c>
      <c r="J771" t="s">
        <v>715</v>
      </c>
      <c r="K771">
        <v>40</v>
      </c>
      <c r="L771">
        <v>0</v>
      </c>
      <c r="M771">
        <v>0</v>
      </c>
      <c r="N771">
        <v>0</v>
      </c>
      <c r="O771">
        <v>15</v>
      </c>
      <c r="P771">
        <v>55</v>
      </c>
      <c r="Q771">
        <v>0</v>
      </c>
    </row>
    <row r="772" spans="1:17">
      <c r="A772" t="s">
        <v>1227</v>
      </c>
      <c r="B772" t="s">
        <v>1212</v>
      </c>
      <c r="C772" t="s">
        <v>1213</v>
      </c>
      <c r="D772" t="s">
        <v>188</v>
      </c>
      <c r="E772" t="s">
        <v>26</v>
      </c>
      <c r="F772" s="1">
        <v>42850</v>
      </c>
      <c r="G772" t="s">
        <v>221</v>
      </c>
      <c r="H772" t="s">
        <v>1228</v>
      </c>
      <c r="I772" s="2" t="s">
        <v>27</v>
      </c>
      <c r="J772" t="s">
        <v>715</v>
      </c>
      <c r="K772">
        <v>40</v>
      </c>
      <c r="L772">
        <v>0</v>
      </c>
      <c r="M772">
        <v>0</v>
      </c>
      <c r="N772">
        <v>0</v>
      </c>
      <c r="O772">
        <v>15</v>
      </c>
      <c r="P772">
        <v>55</v>
      </c>
      <c r="Q772">
        <v>0</v>
      </c>
    </row>
    <row r="773" spans="1:17">
      <c r="A773" t="s">
        <v>1227</v>
      </c>
      <c r="B773" t="s">
        <v>721</v>
      </c>
      <c r="C773" t="s">
        <v>722</v>
      </c>
      <c r="D773" t="s">
        <v>723</v>
      </c>
      <c r="E773" t="s">
        <v>26</v>
      </c>
      <c r="F773" s="1">
        <v>42850</v>
      </c>
      <c r="G773" t="s">
        <v>221</v>
      </c>
      <c r="H773" t="s">
        <v>1228</v>
      </c>
      <c r="I773" s="2" t="s">
        <v>27</v>
      </c>
      <c r="J773" t="s">
        <v>715</v>
      </c>
      <c r="K773">
        <v>40</v>
      </c>
      <c r="L773">
        <v>0</v>
      </c>
      <c r="M773">
        <v>0</v>
      </c>
      <c r="N773">
        <v>0</v>
      </c>
      <c r="O773">
        <v>15</v>
      </c>
      <c r="P773">
        <v>55</v>
      </c>
      <c r="Q773">
        <v>0</v>
      </c>
    </row>
    <row r="774" spans="1:17">
      <c r="A774" t="s">
        <v>1227</v>
      </c>
      <c r="B774" t="s">
        <v>125</v>
      </c>
      <c r="C774" t="s">
        <v>126</v>
      </c>
      <c r="D774" t="s">
        <v>91</v>
      </c>
      <c r="E774" t="s">
        <v>26</v>
      </c>
      <c r="F774" s="1">
        <v>42850</v>
      </c>
      <c r="G774" t="s">
        <v>221</v>
      </c>
      <c r="H774" t="s">
        <v>1228</v>
      </c>
      <c r="I774" s="2" t="s">
        <v>27</v>
      </c>
      <c r="J774" t="s">
        <v>715</v>
      </c>
      <c r="K774">
        <v>0</v>
      </c>
      <c r="L774">
        <v>0</v>
      </c>
      <c r="M774">
        <v>64</v>
      </c>
      <c r="N774">
        <v>0</v>
      </c>
      <c r="O774">
        <v>64</v>
      </c>
      <c r="P774">
        <v>64</v>
      </c>
      <c r="Q774">
        <v>2</v>
      </c>
    </row>
    <row r="775" spans="1:17">
      <c r="A775" t="s">
        <v>1227</v>
      </c>
      <c r="B775" t="s">
        <v>1033</v>
      </c>
      <c r="C775" t="s">
        <v>1034</v>
      </c>
      <c r="D775" t="s">
        <v>1035</v>
      </c>
      <c r="E775" t="s">
        <v>39</v>
      </c>
      <c r="F775" s="1">
        <v>42850</v>
      </c>
      <c r="G775" t="s">
        <v>221</v>
      </c>
      <c r="H775" t="s">
        <v>1228</v>
      </c>
      <c r="I775" s="2" t="s">
        <v>40</v>
      </c>
      <c r="J775" t="s">
        <v>238</v>
      </c>
      <c r="K775">
        <v>0</v>
      </c>
      <c r="L775">
        <v>50</v>
      </c>
      <c r="M775">
        <v>0</v>
      </c>
      <c r="N775">
        <v>0</v>
      </c>
      <c r="O775">
        <v>50</v>
      </c>
      <c r="P775">
        <v>50</v>
      </c>
      <c r="Q775">
        <v>1</v>
      </c>
    </row>
    <row r="776" spans="1:17">
      <c r="A776" t="s">
        <v>1227</v>
      </c>
      <c r="B776" t="s">
        <v>162</v>
      </c>
      <c r="C776" t="s">
        <v>163</v>
      </c>
      <c r="D776" t="s">
        <v>164</v>
      </c>
      <c r="E776" t="s">
        <v>39</v>
      </c>
      <c r="F776" s="1">
        <v>42850</v>
      </c>
      <c r="G776" t="s">
        <v>221</v>
      </c>
      <c r="H776" t="s">
        <v>1228</v>
      </c>
      <c r="I776" s="2" t="s">
        <v>40</v>
      </c>
      <c r="J776" t="s">
        <v>238</v>
      </c>
      <c r="K776">
        <v>0</v>
      </c>
      <c r="L776">
        <v>50</v>
      </c>
      <c r="M776">
        <v>0</v>
      </c>
      <c r="N776">
        <v>0</v>
      </c>
      <c r="O776">
        <v>50</v>
      </c>
      <c r="P776">
        <v>50</v>
      </c>
      <c r="Q776">
        <v>1</v>
      </c>
    </row>
    <row r="777" spans="1:17">
      <c r="A777" t="s">
        <v>1227</v>
      </c>
      <c r="B777" t="s">
        <v>36</v>
      </c>
      <c r="C777" t="s">
        <v>37</v>
      </c>
      <c r="D777" t="s">
        <v>38</v>
      </c>
      <c r="E777" t="s">
        <v>39</v>
      </c>
      <c r="F777" s="1">
        <v>42850</v>
      </c>
      <c r="G777" t="s">
        <v>221</v>
      </c>
      <c r="H777" t="s">
        <v>1228</v>
      </c>
      <c r="I777" s="2" t="s">
        <v>40</v>
      </c>
      <c r="J777" t="s">
        <v>238</v>
      </c>
      <c r="K777">
        <v>0</v>
      </c>
      <c r="L777">
        <v>0</v>
      </c>
      <c r="M777">
        <v>64</v>
      </c>
      <c r="N777">
        <v>0</v>
      </c>
      <c r="O777">
        <v>64</v>
      </c>
      <c r="P777">
        <v>64</v>
      </c>
      <c r="Q777">
        <v>2</v>
      </c>
    </row>
    <row r="778" spans="1:17">
      <c r="A778" t="s">
        <v>1227</v>
      </c>
      <c r="B778" t="s">
        <v>165</v>
      </c>
      <c r="C778" t="s">
        <v>166</v>
      </c>
      <c r="D778" t="s">
        <v>167</v>
      </c>
      <c r="E778" t="s">
        <v>39</v>
      </c>
      <c r="F778" s="1">
        <v>42850</v>
      </c>
      <c r="G778" t="s">
        <v>221</v>
      </c>
      <c r="H778" t="s">
        <v>1228</v>
      </c>
      <c r="I778" s="2" t="s">
        <v>40</v>
      </c>
      <c r="J778" t="s">
        <v>238</v>
      </c>
      <c r="K778">
        <v>0</v>
      </c>
      <c r="L778">
        <v>0</v>
      </c>
      <c r="M778">
        <v>50</v>
      </c>
      <c r="N778">
        <v>0</v>
      </c>
      <c r="O778">
        <v>50</v>
      </c>
      <c r="P778">
        <v>50</v>
      </c>
      <c r="Q778">
        <v>1</v>
      </c>
    </row>
    <row r="779" spans="1:17">
      <c r="A779" t="s">
        <v>1227</v>
      </c>
      <c r="B779" t="s">
        <v>86</v>
      </c>
      <c r="C779" t="s">
        <v>87</v>
      </c>
      <c r="D779" t="s">
        <v>88</v>
      </c>
      <c r="E779" t="s">
        <v>39</v>
      </c>
      <c r="F779" s="1">
        <v>42850</v>
      </c>
      <c r="G779" t="s">
        <v>221</v>
      </c>
      <c r="H779" t="s">
        <v>1228</v>
      </c>
      <c r="I779" s="2" t="s">
        <v>40</v>
      </c>
      <c r="J779" t="s">
        <v>238</v>
      </c>
      <c r="K779">
        <v>0</v>
      </c>
      <c r="L779">
        <v>0</v>
      </c>
      <c r="M779">
        <v>50</v>
      </c>
      <c r="N779">
        <v>0</v>
      </c>
      <c r="O779">
        <v>50</v>
      </c>
      <c r="P779">
        <v>50</v>
      </c>
      <c r="Q779">
        <v>1</v>
      </c>
    </row>
    <row r="780" spans="1:17">
      <c r="A780" t="s">
        <v>1227</v>
      </c>
      <c r="B780" t="s">
        <v>41</v>
      </c>
      <c r="C780" t="s">
        <v>42</v>
      </c>
      <c r="D780" t="s">
        <v>33</v>
      </c>
      <c r="E780" t="s">
        <v>39</v>
      </c>
      <c r="F780" s="1">
        <v>42850</v>
      </c>
      <c r="G780" t="s">
        <v>221</v>
      </c>
      <c r="H780" t="s">
        <v>1228</v>
      </c>
      <c r="I780" s="2" t="s">
        <v>40</v>
      </c>
      <c r="J780" t="s">
        <v>238</v>
      </c>
      <c r="K780">
        <v>0</v>
      </c>
      <c r="L780">
        <v>0</v>
      </c>
      <c r="M780">
        <v>50</v>
      </c>
      <c r="N780">
        <v>0</v>
      </c>
      <c r="O780">
        <v>50</v>
      </c>
      <c r="P780">
        <v>50</v>
      </c>
      <c r="Q780">
        <v>1</v>
      </c>
    </row>
    <row r="781" spans="1:17">
      <c r="A781" t="s">
        <v>1227</v>
      </c>
      <c r="B781" t="s">
        <v>1426</v>
      </c>
      <c r="C781" t="s">
        <v>210</v>
      </c>
      <c r="D781" t="s">
        <v>128</v>
      </c>
      <c r="E781" t="s">
        <v>39</v>
      </c>
      <c r="F781" s="1">
        <v>42850</v>
      </c>
      <c r="G781" t="s">
        <v>221</v>
      </c>
      <c r="H781" t="s">
        <v>1228</v>
      </c>
      <c r="I781" s="2" t="s">
        <v>40</v>
      </c>
      <c r="J781" t="s">
        <v>238</v>
      </c>
      <c r="K781">
        <v>0</v>
      </c>
      <c r="L781">
        <v>0</v>
      </c>
      <c r="M781">
        <v>50</v>
      </c>
      <c r="N781">
        <v>0</v>
      </c>
      <c r="O781">
        <v>50</v>
      </c>
      <c r="P781">
        <v>50</v>
      </c>
      <c r="Q781">
        <v>1</v>
      </c>
    </row>
    <row r="782" spans="1:17">
      <c r="A782" t="s">
        <v>1227</v>
      </c>
      <c r="B782" t="s">
        <v>171</v>
      </c>
      <c r="C782" t="s">
        <v>172</v>
      </c>
      <c r="D782" t="s">
        <v>139</v>
      </c>
      <c r="E782" t="s">
        <v>39</v>
      </c>
      <c r="F782" s="1">
        <v>42850</v>
      </c>
      <c r="G782" t="s">
        <v>221</v>
      </c>
      <c r="H782" t="s">
        <v>1228</v>
      </c>
      <c r="I782" s="2" t="s">
        <v>40</v>
      </c>
      <c r="J782" t="s">
        <v>238</v>
      </c>
      <c r="K782">
        <v>0</v>
      </c>
      <c r="L782">
        <v>50</v>
      </c>
      <c r="M782">
        <v>0</v>
      </c>
      <c r="N782">
        <v>0</v>
      </c>
      <c r="O782">
        <v>50</v>
      </c>
      <c r="P782">
        <v>50</v>
      </c>
      <c r="Q782">
        <v>1</v>
      </c>
    </row>
    <row r="783" spans="1:17">
      <c r="A783" t="s">
        <v>1227</v>
      </c>
      <c r="B783" t="s">
        <v>43</v>
      </c>
      <c r="C783" t="s">
        <v>44</v>
      </c>
      <c r="D783" t="s">
        <v>45</v>
      </c>
      <c r="E783" t="s">
        <v>39</v>
      </c>
      <c r="F783" s="1">
        <v>42850</v>
      </c>
      <c r="G783" t="s">
        <v>221</v>
      </c>
      <c r="H783" t="s">
        <v>1228</v>
      </c>
      <c r="I783" s="2" t="s">
        <v>40</v>
      </c>
      <c r="J783" t="s">
        <v>238</v>
      </c>
      <c r="K783">
        <v>0</v>
      </c>
      <c r="L783">
        <v>0</v>
      </c>
      <c r="M783">
        <v>64</v>
      </c>
      <c r="N783">
        <v>0</v>
      </c>
      <c r="O783">
        <v>64</v>
      </c>
      <c r="P783">
        <v>64</v>
      </c>
      <c r="Q783">
        <v>2</v>
      </c>
    </row>
    <row r="784" spans="1:17">
      <c r="A784" t="s">
        <v>1227</v>
      </c>
      <c r="B784" t="s">
        <v>46</v>
      </c>
      <c r="C784" t="s">
        <v>47</v>
      </c>
      <c r="D784" t="s">
        <v>48</v>
      </c>
      <c r="E784" t="s">
        <v>39</v>
      </c>
      <c r="F784" s="1">
        <v>42850</v>
      </c>
      <c r="G784" t="s">
        <v>221</v>
      </c>
      <c r="H784" t="s">
        <v>1228</v>
      </c>
      <c r="I784" s="2" t="s">
        <v>40</v>
      </c>
      <c r="J784" t="s">
        <v>238</v>
      </c>
      <c r="K784">
        <v>0</v>
      </c>
      <c r="L784">
        <v>0</v>
      </c>
      <c r="M784">
        <v>64</v>
      </c>
      <c r="N784">
        <v>0</v>
      </c>
      <c r="O784">
        <v>64</v>
      </c>
      <c r="P784">
        <v>64</v>
      </c>
      <c r="Q784">
        <v>2</v>
      </c>
    </row>
    <row r="785" spans="1:17">
      <c r="A785" t="s">
        <v>1227</v>
      </c>
      <c r="B785" t="s">
        <v>49</v>
      </c>
      <c r="C785" t="s">
        <v>50</v>
      </c>
      <c r="D785" t="s">
        <v>25</v>
      </c>
      <c r="E785" t="s">
        <v>39</v>
      </c>
      <c r="F785" s="1">
        <v>42850</v>
      </c>
      <c r="G785" t="s">
        <v>221</v>
      </c>
      <c r="H785" t="s">
        <v>1228</v>
      </c>
      <c r="I785" s="2" t="s">
        <v>40</v>
      </c>
      <c r="J785" t="s">
        <v>238</v>
      </c>
      <c r="K785">
        <v>0</v>
      </c>
      <c r="L785">
        <v>0</v>
      </c>
      <c r="M785">
        <v>64</v>
      </c>
      <c r="N785">
        <v>0</v>
      </c>
      <c r="O785">
        <v>64</v>
      </c>
      <c r="P785">
        <v>64</v>
      </c>
      <c r="Q785">
        <v>2</v>
      </c>
    </row>
    <row r="786" spans="1:17">
      <c r="A786" t="s">
        <v>1227</v>
      </c>
      <c r="B786" t="s">
        <v>1042</v>
      </c>
      <c r="C786" t="s">
        <v>531</v>
      </c>
      <c r="D786" t="s">
        <v>88</v>
      </c>
      <c r="E786" t="s">
        <v>39</v>
      </c>
      <c r="F786" s="1">
        <v>42850</v>
      </c>
      <c r="G786" t="s">
        <v>221</v>
      </c>
      <c r="H786" t="s">
        <v>1228</v>
      </c>
      <c r="I786" s="2" t="s">
        <v>40</v>
      </c>
      <c r="J786" t="s">
        <v>238</v>
      </c>
      <c r="K786">
        <v>0</v>
      </c>
      <c r="L786">
        <v>0</v>
      </c>
      <c r="M786">
        <v>50</v>
      </c>
      <c r="N786">
        <v>0</v>
      </c>
      <c r="O786">
        <v>50</v>
      </c>
      <c r="P786">
        <v>50</v>
      </c>
      <c r="Q786">
        <v>1</v>
      </c>
    </row>
    <row r="787" spans="1:17">
      <c r="A787" t="s">
        <v>1227</v>
      </c>
      <c r="B787" t="s">
        <v>89</v>
      </c>
      <c r="C787" t="s">
        <v>90</v>
      </c>
      <c r="D787" t="s">
        <v>91</v>
      </c>
      <c r="E787" t="s">
        <v>39</v>
      </c>
      <c r="F787" s="1">
        <v>42850</v>
      </c>
      <c r="G787" t="s">
        <v>221</v>
      </c>
      <c r="H787" t="s">
        <v>1228</v>
      </c>
      <c r="I787" s="2" t="s">
        <v>40</v>
      </c>
      <c r="J787" t="s">
        <v>238</v>
      </c>
      <c r="K787">
        <v>0</v>
      </c>
      <c r="L787">
        <v>0</v>
      </c>
      <c r="M787">
        <v>50</v>
      </c>
      <c r="N787">
        <v>0</v>
      </c>
      <c r="O787">
        <v>50</v>
      </c>
      <c r="P787">
        <v>50</v>
      </c>
      <c r="Q787">
        <v>1</v>
      </c>
    </row>
    <row r="788" spans="1:17">
      <c r="A788" t="s">
        <v>1227</v>
      </c>
      <c r="B788" t="s">
        <v>173</v>
      </c>
      <c r="C788" t="s">
        <v>174</v>
      </c>
      <c r="D788" t="s">
        <v>175</v>
      </c>
      <c r="E788" t="s">
        <v>39</v>
      </c>
      <c r="F788" s="1">
        <v>42850</v>
      </c>
      <c r="G788" t="s">
        <v>221</v>
      </c>
      <c r="H788" t="s">
        <v>1228</v>
      </c>
      <c r="I788" s="2" t="s">
        <v>40</v>
      </c>
      <c r="J788" t="s">
        <v>238</v>
      </c>
      <c r="K788">
        <v>0</v>
      </c>
      <c r="L788">
        <v>50</v>
      </c>
      <c r="M788">
        <v>0</v>
      </c>
      <c r="N788">
        <v>0</v>
      </c>
      <c r="O788">
        <v>50</v>
      </c>
      <c r="P788">
        <v>50</v>
      </c>
      <c r="Q788">
        <v>1</v>
      </c>
    </row>
    <row r="789" spans="1:17">
      <c r="A789" t="s">
        <v>1227</v>
      </c>
      <c r="B789" t="s">
        <v>1427</v>
      </c>
      <c r="C789" t="s">
        <v>1428</v>
      </c>
      <c r="D789" t="s">
        <v>1429</v>
      </c>
      <c r="E789" t="s">
        <v>39</v>
      </c>
      <c r="F789" s="1">
        <v>42850</v>
      </c>
      <c r="G789" t="s">
        <v>221</v>
      </c>
      <c r="H789" t="s">
        <v>1228</v>
      </c>
      <c r="I789" s="2" t="s">
        <v>40</v>
      </c>
      <c r="J789" t="s">
        <v>238</v>
      </c>
      <c r="K789">
        <v>0</v>
      </c>
      <c r="L789">
        <v>0</v>
      </c>
      <c r="M789">
        <v>0</v>
      </c>
      <c r="N789">
        <v>0</v>
      </c>
      <c r="O789">
        <v>15</v>
      </c>
      <c r="P789">
        <v>15</v>
      </c>
      <c r="Q789">
        <v>0</v>
      </c>
    </row>
    <row r="790" spans="1:17">
      <c r="A790" t="s">
        <v>1227</v>
      </c>
      <c r="B790" t="s">
        <v>1430</v>
      </c>
      <c r="C790" t="s">
        <v>1431</v>
      </c>
      <c r="D790" t="s">
        <v>58</v>
      </c>
      <c r="E790" t="s">
        <v>179</v>
      </c>
      <c r="F790" s="1">
        <v>42850</v>
      </c>
      <c r="G790" t="s">
        <v>221</v>
      </c>
      <c r="H790" t="s">
        <v>1228</v>
      </c>
      <c r="I790" s="2" t="s">
        <v>180</v>
      </c>
      <c r="J790" t="s">
        <v>748</v>
      </c>
      <c r="K790">
        <v>26</v>
      </c>
      <c r="L790">
        <v>0</v>
      </c>
      <c r="M790">
        <v>0</v>
      </c>
      <c r="N790">
        <v>0</v>
      </c>
      <c r="O790">
        <v>15</v>
      </c>
      <c r="P790">
        <v>41</v>
      </c>
      <c r="Q790">
        <v>0</v>
      </c>
    </row>
    <row r="791" spans="1:17">
      <c r="A791" t="s">
        <v>1227</v>
      </c>
      <c r="B791" t="s">
        <v>131</v>
      </c>
      <c r="C791" t="s">
        <v>132</v>
      </c>
      <c r="D791" t="s">
        <v>92</v>
      </c>
      <c r="E791" t="s">
        <v>54</v>
      </c>
      <c r="F791" s="1">
        <v>42850</v>
      </c>
      <c r="G791" t="s">
        <v>221</v>
      </c>
      <c r="H791" t="s">
        <v>1228</v>
      </c>
      <c r="I791" s="2" t="s">
        <v>55</v>
      </c>
      <c r="J791" t="s">
        <v>238</v>
      </c>
      <c r="K791">
        <v>0</v>
      </c>
      <c r="L791">
        <v>0</v>
      </c>
      <c r="M791">
        <v>50</v>
      </c>
      <c r="N791">
        <v>0</v>
      </c>
      <c r="O791">
        <v>50</v>
      </c>
      <c r="P791">
        <v>50</v>
      </c>
      <c r="Q791">
        <v>1</v>
      </c>
    </row>
    <row r="792" spans="1:17">
      <c r="A792" t="s">
        <v>1227</v>
      </c>
      <c r="B792" t="s">
        <v>1432</v>
      </c>
      <c r="C792" t="s">
        <v>1433</v>
      </c>
      <c r="D792" t="s">
        <v>92</v>
      </c>
      <c r="E792" t="s">
        <v>770</v>
      </c>
      <c r="F792" s="1">
        <v>42850</v>
      </c>
      <c r="G792" t="s">
        <v>221</v>
      </c>
      <c r="H792" t="s">
        <v>1228</v>
      </c>
      <c r="I792" s="2" t="s">
        <v>771</v>
      </c>
      <c r="J792" t="s">
        <v>772</v>
      </c>
      <c r="K792">
        <v>0</v>
      </c>
      <c r="L792">
        <v>0</v>
      </c>
      <c r="M792">
        <v>50</v>
      </c>
      <c r="N792">
        <v>0</v>
      </c>
      <c r="O792">
        <v>50</v>
      </c>
      <c r="P792">
        <v>50</v>
      </c>
      <c r="Q792">
        <v>1</v>
      </c>
    </row>
    <row r="793" spans="1:17">
      <c r="A793" t="s">
        <v>1227</v>
      </c>
      <c r="B793" t="s">
        <v>64</v>
      </c>
      <c r="C793" t="s">
        <v>65</v>
      </c>
      <c r="D793" t="s">
        <v>66</v>
      </c>
      <c r="E793" t="s">
        <v>62</v>
      </c>
      <c r="F793" s="1">
        <v>42850</v>
      </c>
      <c r="G793" t="s">
        <v>221</v>
      </c>
      <c r="H793" t="s">
        <v>1228</v>
      </c>
      <c r="I793" s="2" t="s">
        <v>63</v>
      </c>
      <c r="J793" t="s">
        <v>778</v>
      </c>
      <c r="K793">
        <v>34</v>
      </c>
      <c r="L793">
        <v>0</v>
      </c>
      <c r="M793">
        <v>0</v>
      </c>
      <c r="N793">
        <v>0</v>
      </c>
      <c r="O793">
        <v>15</v>
      </c>
      <c r="P793">
        <v>49</v>
      </c>
      <c r="Q793">
        <v>0</v>
      </c>
    </row>
    <row r="794" spans="1:17">
      <c r="A794" t="s">
        <v>1227</v>
      </c>
      <c r="B794" t="s">
        <v>67</v>
      </c>
      <c r="C794" t="s">
        <v>68</v>
      </c>
      <c r="D794" t="s">
        <v>20</v>
      </c>
      <c r="E794" t="s">
        <v>62</v>
      </c>
      <c r="F794" s="1">
        <v>42850</v>
      </c>
      <c r="G794" t="s">
        <v>221</v>
      </c>
      <c r="H794" t="s">
        <v>1228</v>
      </c>
      <c r="I794" s="2" t="s">
        <v>63</v>
      </c>
      <c r="J794" t="s">
        <v>778</v>
      </c>
      <c r="K794">
        <v>34</v>
      </c>
      <c r="L794">
        <v>0</v>
      </c>
      <c r="M794">
        <v>0</v>
      </c>
      <c r="N794">
        <v>0</v>
      </c>
      <c r="O794">
        <v>15</v>
      </c>
      <c r="P794">
        <v>49</v>
      </c>
      <c r="Q794">
        <v>0</v>
      </c>
    </row>
    <row r="795" spans="1:17">
      <c r="A795" t="s">
        <v>1227</v>
      </c>
      <c r="B795" t="s">
        <v>72</v>
      </c>
      <c r="C795" t="s">
        <v>73</v>
      </c>
      <c r="D795" t="s">
        <v>74</v>
      </c>
      <c r="E795" t="s">
        <v>62</v>
      </c>
      <c r="F795" s="1">
        <v>42850</v>
      </c>
      <c r="G795" t="s">
        <v>221</v>
      </c>
      <c r="H795" t="s">
        <v>1228</v>
      </c>
      <c r="I795" s="2" t="s">
        <v>63</v>
      </c>
      <c r="J795" t="s">
        <v>778</v>
      </c>
      <c r="K795">
        <v>34</v>
      </c>
      <c r="L795">
        <v>0</v>
      </c>
      <c r="M795">
        <v>0</v>
      </c>
      <c r="N795">
        <v>0</v>
      </c>
      <c r="O795">
        <v>15</v>
      </c>
      <c r="P795">
        <v>49</v>
      </c>
      <c r="Q795">
        <v>0</v>
      </c>
    </row>
    <row r="796" spans="1:17">
      <c r="A796" t="s">
        <v>1227</v>
      </c>
      <c r="B796" t="s">
        <v>779</v>
      </c>
      <c r="C796" t="s">
        <v>780</v>
      </c>
      <c r="D796" t="s">
        <v>139</v>
      </c>
      <c r="E796" t="s">
        <v>62</v>
      </c>
      <c r="F796" s="1">
        <v>42850</v>
      </c>
      <c r="G796" t="s">
        <v>221</v>
      </c>
      <c r="H796" t="s">
        <v>1228</v>
      </c>
      <c r="I796" s="2" t="s">
        <v>63</v>
      </c>
      <c r="J796" t="s">
        <v>778</v>
      </c>
      <c r="K796">
        <v>34</v>
      </c>
      <c r="L796">
        <v>0</v>
      </c>
      <c r="M796">
        <v>0</v>
      </c>
      <c r="N796">
        <v>0</v>
      </c>
      <c r="O796">
        <v>15</v>
      </c>
      <c r="P796">
        <v>49</v>
      </c>
      <c r="Q796">
        <v>0</v>
      </c>
    </row>
    <row r="797" spans="1:17">
      <c r="A797" t="s">
        <v>1227</v>
      </c>
      <c r="B797" t="s">
        <v>77</v>
      </c>
      <c r="C797" t="s">
        <v>78</v>
      </c>
      <c r="D797" t="s">
        <v>79</v>
      </c>
      <c r="E797" t="s">
        <v>62</v>
      </c>
      <c r="F797" s="1">
        <v>42850</v>
      </c>
      <c r="G797" t="s">
        <v>221</v>
      </c>
      <c r="H797" t="s">
        <v>1228</v>
      </c>
      <c r="I797" s="2" t="s">
        <v>63</v>
      </c>
      <c r="J797" t="s">
        <v>778</v>
      </c>
      <c r="K797">
        <v>0</v>
      </c>
      <c r="L797">
        <v>0</v>
      </c>
      <c r="M797">
        <v>64</v>
      </c>
      <c r="N797">
        <v>0</v>
      </c>
      <c r="O797">
        <v>64</v>
      </c>
      <c r="P797">
        <v>64</v>
      </c>
      <c r="Q797">
        <v>2</v>
      </c>
    </row>
    <row r="798" spans="1:17">
      <c r="A798" t="s">
        <v>1227</v>
      </c>
      <c r="B798" t="s">
        <v>93</v>
      </c>
      <c r="C798" t="s">
        <v>94</v>
      </c>
      <c r="D798" t="s">
        <v>33</v>
      </c>
      <c r="E798" t="s">
        <v>62</v>
      </c>
      <c r="F798" s="1">
        <v>42850</v>
      </c>
      <c r="G798" t="s">
        <v>221</v>
      </c>
      <c r="H798" t="s">
        <v>1228</v>
      </c>
      <c r="I798" s="2" t="s">
        <v>63</v>
      </c>
      <c r="J798" t="s">
        <v>778</v>
      </c>
      <c r="K798">
        <v>0</v>
      </c>
      <c r="L798">
        <v>0</v>
      </c>
      <c r="M798">
        <v>50</v>
      </c>
      <c r="N798">
        <v>0</v>
      </c>
      <c r="O798">
        <v>50</v>
      </c>
      <c r="P798">
        <v>50</v>
      </c>
      <c r="Q798">
        <v>1</v>
      </c>
    </row>
    <row r="799" spans="1:17">
      <c r="A799" t="s">
        <v>1227</v>
      </c>
      <c r="B799" t="s">
        <v>784</v>
      </c>
      <c r="C799" t="s">
        <v>785</v>
      </c>
      <c r="D799" t="s">
        <v>268</v>
      </c>
      <c r="E799" t="s">
        <v>62</v>
      </c>
      <c r="F799" s="1">
        <v>42850</v>
      </c>
      <c r="G799" t="s">
        <v>221</v>
      </c>
      <c r="H799" t="s">
        <v>1228</v>
      </c>
      <c r="I799" s="2" t="s">
        <v>63</v>
      </c>
      <c r="J799" t="s">
        <v>778</v>
      </c>
      <c r="K799">
        <v>34</v>
      </c>
      <c r="L799">
        <v>0</v>
      </c>
      <c r="M799">
        <v>0</v>
      </c>
      <c r="N799">
        <v>0</v>
      </c>
      <c r="O799">
        <v>15</v>
      </c>
      <c r="P799">
        <v>49</v>
      </c>
      <c r="Q799">
        <v>0</v>
      </c>
    </row>
    <row r="800" spans="1:17">
      <c r="A800" t="s">
        <v>1227</v>
      </c>
      <c r="B800" t="s">
        <v>80</v>
      </c>
      <c r="C800" t="s">
        <v>81</v>
      </c>
      <c r="D800" t="s">
        <v>82</v>
      </c>
      <c r="E800" t="s">
        <v>62</v>
      </c>
      <c r="F800" s="1">
        <v>42850</v>
      </c>
      <c r="G800" t="s">
        <v>221</v>
      </c>
      <c r="H800" t="s">
        <v>1228</v>
      </c>
      <c r="I800" s="2" t="s">
        <v>63</v>
      </c>
      <c r="J800" t="s">
        <v>778</v>
      </c>
      <c r="K800">
        <v>34</v>
      </c>
      <c r="L800">
        <v>0</v>
      </c>
      <c r="M800">
        <v>0</v>
      </c>
      <c r="N800">
        <v>0</v>
      </c>
      <c r="O800">
        <v>15</v>
      </c>
      <c r="P800">
        <v>49</v>
      </c>
      <c r="Q800">
        <v>0</v>
      </c>
    </row>
    <row r="801" spans="1:17">
      <c r="A801" t="s">
        <v>1227</v>
      </c>
      <c r="B801" t="s">
        <v>213</v>
      </c>
      <c r="C801" t="s">
        <v>214</v>
      </c>
      <c r="D801" t="s">
        <v>158</v>
      </c>
      <c r="E801" t="s">
        <v>62</v>
      </c>
      <c r="F801" s="1">
        <v>42850</v>
      </c>
      <c r="G801" t="s">
        <v>221</v>
      </c>
      <c r="H801" t="s">
        <v>1228</v>
      </c>
      <c r="I801" s="2" t="s">
        <v>63</v>
      </c>
      <c r="J801" t="s">
        <v>778</v>
      </c>
      <c r="K801">
        <v>34</v>
      </c>
      <c r="L801">
        <v>0</v>
      </c>
      <c r="M801">
        <v>0</v>
      </c>
      <c r="N801">
        <v>0</v>
      </c>
      <c r="O801">
        <v>15</v>
      </c>
      <c r="P801">
        <v>49</v>
      </c>
      <c r="Q801">
        <v>0</v>
      </c>
    </row>
    <row r="802" spans="1:17">
      <c r="A802" t="s">
        <v>1227</v>
      </c>
      <c r="B802" t="s">
        <v>788</v>
      </c>
      <c r="C802" t="s">
        <v>789</v>
      </c>
      <c r="D802" t="s">
        <v>790</v>
      </c>
      <c r="E802" t="s">
        <v>62</v>
      </c>
      <c r="F802" s="1">
        <v>42850</v>
      </c>
      <c r="G802" t="s">
        <v>221</v>
      </c>
      <c r="H802" t="s">
        <v>1228</v>
      </c>
      <c r="I802" s="2" t="s">
        <v>63</v>
      </c>
      <c r="J802" t="s">
        <v>778</v>
      </c>
      <c r="K802">
        <v>34</v>
      </c>
      <c r="L802">
        <v>0</v>
      </c>
      <c r="M802">
        <v>0</v>
      </c>
      <c r="N802">
        <v>0</v>
      </c>
      <c r="O802">
        <v>15</v>
      </c>
      <c r="P802">
        <v>49</v>
      </c>
      <c r="Q802">
        <v>0</v>
      </c>
    </row>
    <row r="803" spans="1:17">
      <c r="A803" t="s">
        <v>1227</v>
      </c>
      <c r="B803" t="s">
        <v>1434</v>
      </c>
      <c r="C803" t="s">
        <v>1435</v>
      </c>
      <c r="D803" t="s">
        <v>404</v>
      </c>
      <c r="E803" t="s">
        <v>62</v>
      </c>
      <c r="F803" s="1">
        <v>42850</v>
      </c>
      <c r="G803" t="s">
        <v>221</v>
      </c>
      <c r="H803" t="s">
        <v>1228</v>
      </c>
      <c r="I803" s="2" t="s">
        <v>63</v>
      </c>
      <c r="J803" t="s">
        <v>778</v>
      </c>
      <c r="K803">
        <v>0</v>
      </c>
      <c r="L803">
        <v>50</v>
      </c>
      <c r="M803">
        <v>0</v>
      </c>
      <c r="N803">
        <v>0</v>
      </c>
      <c r="O803">
        <v>50</v>
      </c>
      <c r="P803">
        <v>50</v>
      </c>
      <c r="Q803">
        <v>1</v>
      </c>
    </row>
    <row r="804" spans="1:17">
      <c r="A804" t="s">
        <v>1227</v>
      </c>
      <c r="B804" t="s">
        <v>1436</v>
      </c>
      <c r="C804" t="s">
        <v>1435</v>
      </c>
      <c r="D804" t="s">
        <v>389</v>
      </c>
      <c r="E804" t="s">
        <v>62</v>
      </c>
      <c r="F804" s="1">
        <v>42850</v>
      </c>
      <c r="G804" t="s">
        <v>221</v>
      </c>
      <c r="H804" t="s">
        <v>1228</v>
      </c>
      <c r="I804" s="2" t="s">
        <v>63</v>
      </c>
      <c r="J804" t="s">
        <v>778</v>
      </c>
      <c r="K804">
        <v>0</v>
      </c>
      <c r="L804">
        <v>50</v>
      </c>
      <c r="M804">
        <v>0</v>
      </c>
      <c r="N804">
        <v>0</v>
      </c>
      <c r="O804">
        <v>50</v>
      </c>
      <c r="P804">
        <v>50</v>
      </c>
      <c r="Q804">
        <v>1</v>
      </c>
    </row>
    <row r="805" spans="1:17">
      <c r="A805" t="s">
        <v>1227</v>
      </c>
      <c r="B805" t="s">
        <v>137</v>
      </c>
      <c r="C805" t="s">
        <v>138</v>
      </c>
      <c r="D805" t="s">
        <v>139</v>
      </c>
      <c r="E805" t="s">
        <v>140</v>
      </c>
      <c r="F805" s="1">
        <v>42850</v>
      </c>
      <c r="G805" t="s">
        <v>221</v>
      </c>
      <c r="H805" t="s">
        <v>1228</v>
      </c>
      <c r="I805" s="2" t="s">
        <v>141</v>
      </c>
      <c r="J805" t="s">
        <v>802</v>
      </c>
      <c r="K805">
        <v>0</v>
      </c>
      <c r="L805">
        <v>0</v>
      </c>
      <c r="M805">
        <v>50</v>
      </c>
      <c r="N805">
        <v>0</v>
      </c>
      <c r="O805">
        <v>50</v>
      </c>
      <c r="P805">
        <v>50</v>
      </c>
      <c r="Q805">
        <v>1</v>
      </c>
    </row>
    <row r="806" spans="1:17">
      <c r="A806" t="s">
        <v>1227</v>
      </c>
      <c r="B806" t="s">
        <v>142</v>
      </c>
      <c r="C806" t="s">
        <v>143</v>
      </c>
      <c r="D806" t="s">
        <v>144</v>
      </c>
      <c r="E806" t="s">
        <v>140</v>
      </c>
      <c r="F806" s="1">
        <v>42850</v>
      </c>
      <c r="G806" t="s">
        <v>221</v>
      </c>
      <c r="H806" t="s">
        <v>1228</v>
      </c>
      <c r="I806" s="2" t="s">
        <v>141</v>
      </c>
      <c r="J806" t="s">
        <v>802</v>
      </c>
      <c r="K806">
        <v>0</v>
      </c>
      <c r="L806">
        <v>0</v>
      </c>
      <c r="M806">
        <v>50</v>
      </c>
      <c r="N806">
        <v>0</v>
      </c>
      <c r="O806">
        <v>50</v>
      </c>
      <c r="P806">
        <v>50</v>
      </c>
      <c r="Q806">
        <v>1</v>
      </c>
    </row>
    <row r="807" spans="1:17">
      <c r="A807" t="s">
        <v>1227</v>
      </c>
      <c r="B807" t="s">
        <v>1217</v>
      </c>
      <c r="C807" t="s">
        <v>1218</v>
      </c>
      <c r="D807" t="s">
        <v>1219</v>
      </c>
      <c r="E807" t="s">
        <v>140</v>
      </c>
      <c r="F807" s="1">
        <v>42850</v>
      </c>
      <c r="G807" t="s">
        <v>221</v>
      </c>
      <c r="H807" t="s">
        <v>1228</v>
      </c>
      <c r="I807" s="2" t="s">
        <v>141</v>
      </c>
      <c r="J807" t="s">
        <v>802</v>
      </c>
      <c r="K807">
        <v>22</v>
      </c>
      <c r="L807">
        <v>0</v>
      </c>
      <c r="M807">
        <v>0</v>
      </c>
      <c r="N807">
        <v>0</v>
      </c>
      <c r="O807">
        <v>15</v>
      </c>
      <c r="P807">
        <v>37</v>
      </c>
      <c r="Q807">
        <v>0</v>
      </c>
    </row>
    <row r="808" spans="1:17">
      <c r="A808" t="s">
        <v>1227</v>
      </c>
      <c r="B808" t="s">
        <v>1221</v>
      </c>
      <c r="C808" t="s">
        <v>177</v>
      </c>
      <c r="D808" t="s">
        <v>733</v>
      </c>
      <c r="E808" t="s">
        <v>140</v>
      </c>
      <c r="F808" s="1">
        <v>42850</v>
      </c>
      <c r="G808" t="s">
        <v>221</v>
      </c>
      <c r="H808" t="s">
        <v>1228</v>
      </c>
      <c r="I808" s="2" t="s">
        <v>141</v>
      </c>
      <c r="J808" t="s">
        <v>802</v>
      </c>
      <c r="K808">
        <v>22</v>
      </c>
      <c r="L808">
        <v>0</v>
      </c>
      <c r="M808">
        <v>0</v>
      </c>
      <c r="N808">
        <v>0</v>
      </c>
      <c r="O808">
        <v>15</v>
      </c>
      <c r="P808">
        <v>37</v>
      </c>
      <c r="Q808">
        <v>0</v>
      </c>
    </row>
    <row r="809" spans="1:17">
      <c r="A809" t="s">
        <v>1227</v>
      </c>
      <c r="B809" t="s">
        <v>189</v>
      </c>
      <c r="C809" t="s">
        <v>177</v>
      </c>
      <c r="D809" t="s">
        <v>33</v>
      </c>
      <c r="E809" t="s">
        <v>140</v>
      </c>
      <c r="F809" s="1">
        <v>42850</v>
      </c>
      <c r="G809" t="s">
        <v>221</v>
      </c>
      <c r="H809" t="s">
        <v>1228</v>
      </c>
      <c r="I809" s="2" t="s">
        <v>141</v>
      </c>
      <c r="J809" t="s">
        <v>802</v>
      </c>
      <c r="K809">
        <v>0</v>
      </c>
      <c r="L809">
        <v>0</v>
      </c>
      <c r="M809">
        <v>50</v>
      </c>
      <c r="N809">
        <v>0</v>
      </c>
      <c r="O809">
        <v>50</v>
      </c>
      <c r="P809">
        <v>50</v>
      </c>
      <c r="Q809">
        <v>1</v>
      </c>
    </row>
    <row r="810" spans="1:17">
      <c r="A810" t="s">
        <v>1227</v>
      </c>
      <c r="B810" t="s">
        <v>190</v>
      </c>
      <c r="C810" t="s">
        <v>191</v>
      </c>
      <c r="D810" t="s">
        <v>119</v>
      </c>
      <c r="E810" t="s">
        <v>140</v>
      </c>
      <c r="F810" s="1">
        <v>42850</v>
      </c>
      <c r="G810" t="s">
        <v>221</v>
      </c>
      <c r="H810" t="s">
        <v>1228</v>
      </c>
      <c r="I810" s="2" t="s">
        <v>141</v>
      </c>
      <c r="J810" t="s">
        <v>802</v>
      </c>
      <c r="K810">
        <v>22</v>
      </c>
      <c r="L810">
        <v>0</v>
      </c>
      <c r="M810">
        <v>0</v>
      </c>
      <c r="N810">
        <v>0</v>
      </c>
      <c r="O810">
        <v>15</v>
      </c>
      <c r="P810">
        <v>37</v>
      </c>
      <c r="Q810">
        <v>0</v>
      </c>
    </row>
    <row r="811" spans="1:17">
      <c r="A811" t="s">
        <v>1227</v>
      </c>
      <c r="B811" t="s">
        <v>1222</v>
      </c>
      <c r="C811" t="s">
        <v>1223</v>
      </c>
      <c r="D811" t="s">
        <v>479</v>
      </c>
      <c r="E811" t="s">
        <v>140</v>
      </c>
      <c r="F811" s="1">
        <v>42850</v>
      </c>
      <c r="G811" t="s">
        <v>221</v>
      </c>
      <c r="H811" t="s">
        <v>1228</v>
      </c>
      <c r="I811" s="2" t="s">
        <v>141</v>
      </c>
      <c r="J811" t="s">
        <v>802</v>
      </c>
      <c r="K811">
        <v>22</v>
      </c>
      <c r="L811">
        <v>0</v>
      </c>
      <c r="M811">
        <v>0</v>
      </c>
      <c r="N811">
        <v>0</v>
      </c>
      <c r="O811">
        <v>15</v>
      </c>
      <c r="P811">
        <v>37</v>
      </c>
      <c r="Q811">
        <v>0</v>
      </c>
    </row>
    <row r="812" spans="1:17">
      <c r="A812" t="s">
        <v>1227</v>
      </c>
      <c r="B812" t="s">
        <v>147</v>
      </c>
      <c r="C812" t="s">
        <v>148</v>
      </c>
      <c r="D812" t="s">
        <v>30</v>
      </c>
      <c r="E812" t="s">
        <v>140</v>
      </c>
      <c r="F812" s="1">
        <v>42850</v>
      </c>
      <c r="G812" t="s">
        <v>221</v>
      </c>
      <c r="H812" t="s">
        <v>1228</v>
      </c>
      <c r="I812" s="2" t="s">
        <v>141</v>
      </c>
      <c r="J812" t="s">
        <v>802</v>
      </c>
      <c r="K812">
        <v>0</v>
      </c>
      <c r="L812">
        <v>0</v>
      </c>
      <c r="M812">
        <v>50</v>
      </c>
      <c r="N812">
        <v>0</v>
      </c>
      <c r="O812">
        <v>50</v>
      </c>
      <c r="P812">
        <v>50</v>
      </c>
      <c r="Q812">
        <v>1</v>
      </c>
    </row>
    <row r="813" spans="1:17">
      <c r="A813" t="s">
        <v>1227</v>
      </c>
      <c r="B813" t="s">
        <v>192</v>
      </c>
      <c r="C813" t="s">
        <v>193</v>
      </c>
      <c r="D813" t="s">
        <v>194</v>
      </c>
      <c r="E813" t="s">
        <v>140</v>
      </c>
      <c r="F813" s="1">
        <v>42850</v>
      </c>
      <c r="G813" t="s">
        <v>221</v>
      </c>
      <c r="H813" t="s">
        <v>1228</v>
      </c>
      <c r="I813" s="2" t="s">
        <v>141</v>
      </c>
      <c r="J813" t="s">
        <v>802</v>
      </c>
      <c r="K813">
        <v>0</v>
      </c>
      <c r="L813">
        <v>0</v>
      </c>
      <c r="M813">
        <v>50</v>
      </c>
      <c r="N813">
        <v>0</v>
      </c>
      <c r="O813">
        <v>50</v>
      </c>
      <c r="P813">
        <v>50</v>
      </c>
      <c r="Q813">
        <v>1</v>
      </c>
    </row>
    <row r="814" spans="1:17">
      <c r="A814" t="s">
        <v>1227</v>
      </c>
      <c r="B814" t="s">
        <v>803</v>
      </c>
      <c r="C814" t="s">
        <v>804</v>
      </c>
      <c r="D814" t="s">
        <v>739</v>
      </c>
      <c r="E814" t="s">
        <v>140</v>
      </c>
      <c r="F814" s="1">
        <v>42850</v>
      </c>
      <c r="G814" t="s">
        <v>221</v>
      </c>
      <c r="H814" t="s">
        <v>1228</v>
      </c>
      <c r="I814" s="2" t="s">
        <v>141</v>
      </c>
      <c r="J814" t="s">
        <v>802</v>
      </c>
      <c r="K814">
        <v>22</v>
      </c>
      <c r="L814">
        <v>0</v>
      </c>
      <c r="M814">
        <v>0</v>
      </c>
      <c r="N814">
        <v>0</v>
      </c>
      <c r="O814">
        <v>15</v>
      </c>
      <c r="P814">
        <v>37</v>
      </c>
      <c r="Q814">
        <v>0</v>
      </c>
    </row>
    <row r="815" spans="1:17">
      <c r="A815" t="s">
        <v>1227</v>
      </c>
      <c r="B815" t="s">
        <v>149</v>
      </c>
      <c r="C815" t="s">
        <v>150</v>
      </c>
      <c r="D815" t="s">
        <v>74</v>
      </c>
      <c r="E815" t="s">
        <v>140</v>
      </c>
      <c r="F815" s="1">
        <v>42850</v>
      </c>
      <c r="G815" t="s">
        <v>221</v>
      </c>
      <c r="H815" t="s">
        <v>1228</v>
      </c>
      <c r="I815" s="2" t="s">
        <v>141</v>
      </c>
      <c r="J815" t="s">
        <v>802</v>
      </c>
      <c r="K815">
        <v>22</v>
      </c>
      <c r="L815">
        <v>0</v>
      </c>
      <c r="M815">
        <v>0</v>
      </c>
      <c r="N815">
        <v>0</v>
      </c>
      <c r="O815">
        <v>15</v>
      </c>
      <c r="P815">
        <v>37</v>
      </c>
      <c r="Q815">
        <v>0</v>
      </c>
    </row>
    <row r="816" spans="1:17">
      <c r="A816" t="s">
        <v>1227</v>
      </c>
      <c r="B816" t="s">
        <v>807</v>
      </c>
      <c r="C816" t="s">
        <v>808</v>
      </c>
      <c r="D816" t="s">
        <v>111</v>
      </c>
      <c r="E816" t="s">
        <v>140</v>
      </c>
      <c r="F816" s="1">
        <v>42850</v>
      </c>
      <c r="G816" t="s">
        <v>221</v>
      </c>
      <c r="H816" t="s">
        <v>1228</v>
      </c>
      <c r="I816" s="2" t="s">
        <v>141</v>
      </c>
      <c r="J816" t="s">
        <v>802</v>
      </c>
      <c r="K816">
        <v>22</v>
      </c>
      <c r="L816">
        <v>0</v>
      </c>
      <c r="M816">
        <v>0</v>
      </c>
      <c r="N816">
        <v>0</v>
      </c>
      <c r="O816">
        <v>15</v>
      </c>
      <c r="P816">
        <v>37</v>
      </c>
      <c r="Q816">
        <v>0</v>
      </c>
    </row>
    <row r="817" spans="1:18">
      <c r="A817" t="s">
        <v>1227</v>
      </c>
      <c r="B817" t="s">
        <v>1224</v>
      </c>
      <c r="C817" t="s">
        <v>1225</v>
      </c>
      <c r="D817" t="s">
        <v>959</v>
      </c>
      <c r="E817" t="s">
        <v>140</v>
      </c>
      <c r="F817" s="1">
        <v>42850</v>
      </c>
      <c r="G817" t="s">
        <v>221</v>
      </c>
      <c r="H817" t="s">
        <v>1228</v>
      </c>
      <c r="I817" s="2" t="s">
        <v>141</v>
      </c>
      <c r="J817" t="s">
        <v>802</v>
      </c>
      <c r="K817">
        <v>22</v>
      </c>
      <c r="L817">
        <v>0</v>
      </c>
      <c r="M817">
        <v>0</v>
      </c>
      <c r="N817">
        <v>0</v>
      </c>
      <c r="O817">
        <v>15</v>
      </c>
      <c r="P817">
        <v>37</v>
      </c>
      <c r="Q817">
        <v>0</v>
      </c>
    </row>
    <row r="818" spans="1:18">
      <c r="A818" t="s">
        <v>1227</v>
      </c>
      <c r="B818" t="s">
        <v>1437</v>
      </c>
      <c r="C818" t="s">
        <v>1438</v>
      </c>
      <c r="D818" t="s">
        <v>404</v>
      </c>
      <c r="E818" t="s">
        <v>140</v>
      </c>
      <c r="F818" s="1">
        <v>42850</v>
      </c>
      <c r="G818" t="s">
        <v>221</v>
      </c>
      <c r="H818" t="s">
        <v>1228</v>
      </c>
      <c r="I818" s="2" t="s">
        <v>141</v>
      </c>
      <c r="J818" t="s">
        <v>802</v>
      </c>
      <c r="K818">
        <v>0</v>
      </c>
      <c r="L818">
        <v>0</v>
      </c>
      <c r="M818">
        <v>50</v>
      </c>
      <c r="N818">
        <v>0</v>
      </c>
      <c r="O818">
        <v>50</v>
      </c>
      <c r="P818">
        <v>50</v>
      </c>
      <c r="Q818">
        <v>1</v>
      </c>
    </row>
    <row r="819" spans="1:18">
      <c r="A819" t="s">
        <v>1227</v>
      </c>
      <c r="B819" t="s">
        <v>215</v>
      </c>
      <c r="C819" t="s">
        <v>216</v>
      </c>
      <c r="D819" t="s">
        <v>217</v>
      </c>
      <c r="E819" t="s">
        <v>218</v>
      </c>
      <c r="F819" s="1">
        <v>42850</v>
      </c>
      <c r="G819" t="s">
        <v>221</v>
      </c>
      <c r="H819" t="s">
        <v>1228</v>
      </c>
      <c r="I819" s="2" t="s">
        <v>219</v>
      </c>
      <c r="J819" t="s">
        <v>1226</v>
      </c>
      <c r="K819">
        <v>0</v>
      </c>
      <c r="L819">
        <v>0</v>
      </c>
      <c r="M819">
        <v>50</v>
      </c>
      <c r="N819">
        <v>0</v>
      </c>
      <c r="O819">
        <v>50</v>
      </c>
      <c r="P819">
        <v>50</v>
      </c>
      <c r="Q819">
        <v>1</v>
      </c>
    </row>
    <row r="820" spans="1:18">
      <c r="A820" t="s">
        <v>1439</v>
      </c>
      <c r="B820" t="s">
        <v>230</v>
      </c>
      <c r="C820" t="s">
        <v>231</v>
      </c>
      <c r="D820" t="s">
        <v>232</v>
      </c>
      <c r="E820" t="s">
        <v>226</v>
      </c>
      <c r="F820" s="1">
        <v>42856</v>
      </c>
      <c r="G820" t="s">
        <v>1079</v>
      </c>
      <c r="H820" t="s">
        <v>1440</v>
      </c>
      <c r="I820" s="2" t="s">
        <v>227</v>
      </c>
      <c r="J820" t="s">
        <v>228</v>
      </c>
      <c r="K820">
        <v>58</v>
      </c>
      <c r="L820">
        <v>0</v>
      </c>
      <c r="M820">
        <v>0</v>
      </c>
      <c r="N820">
        <v>0</v>
      </c>
      <c r="O820">
        <v>15</v>
      </c>
      <c r="P820">
        <v>73</v>
      </c>
      <c r="Q820">
        <v>0</v>
      </c>
      <c r="R820" t="s">
        <v>233</v>
      </c>
    </row>
    <row r="821" spans="1:18">
      <c r="A821" t="s">
        <v>1439</v>
      </c>
      <c r="B821" t="s">
        <v>1441</v>
      </c>
      <c r="C821" t="s">
        <v>842</v>
      </c>
      <c r="D821" t="s">
        <v>88</v>
      </c>
      <c r="E821" t="s">
        <v>226</v>
      </c>
      <c r="F821" s="1">
        <v>42856</v>
      </c>
      <c r="G821" t="s">
        <v>1079</v>
      </c>
      <c r="H821" t="s">
        <v>1440</v>
      </c>
      <c r="I821" s="2" t="s">
        <v>227</v>
      </c>
      <c r="J821" t="s">
        <v>228</v>
      </c>
      <c r="K821">
        <v>58</v>
      </c>
      <c r="L821">
        <v>0</v>
      </c>
      <c r="M821">
        <v>0</v>
      </c>
      <c r="N821">
        <v>0</v>
      </c>
      <c r="O821">
        <v>15</v>
      </c>
      <c r="P821">
        <v>73</v>
      </c>
      <c r="Q821">
        <v>0</v>
      </c>
      <c r="R821" t="s">
        <v>1442</v>
      </c>
    </row>
    <row r="822" spans="1:18">
      <c r="A822" t="s">
        <v>1439</v>
      </c>
      <c r="B822" t="s">
        <v>810</v>
      </c>
      <c r="C822" t="s">
        <v>811</v>
      </c>
      <c r="D822" t="s">
        <v>812</v>
      </c>
      <c r="E822" t="s">
        <v>226</v>
      </c>
      <c r="F822" s="1">
        <v>42856</v>
      </c>
      <c r="G822" t="s">
        <v>1079</v>
      </c>
      <c r="H822" t="s">
        <v>1440</v>
      </c>
      <c r="I822" s="2" t="s">
        <v>227</v>
      </c>
      <c r="J822" t="s">
        <v>228</v>
      </c>
      <c r="K822">
        <v>58</v>
      </c>
      <c r="L822">
        <v>0</v>
      </c>
      <c r="M822">
        <v>0</v>
      </c>
      <c r="N822">
        <v>0</v>
      </c>
      <c r="O822">
        <v>15</v>
      </c>
      <c r="P822">
        <v>73</v>
      </c>
      <c r="Q822">
        <v>0</v>
      </c>
      <c r="R822" t="s">
        <v>815</v>
      </c>
    </row>
    <row r="823" spans="1:18">
      <c r="A823" t="s">
        <v>1439</v>
      </c>
      <c r="B823" t="s">
        <v>234</v>
      </c>
      <c r="C823" t="s">
        <v>235</v>
      </c>
      <c r="D823" t="s">
        <v>130</v>
      </c>
      <c r="E823" t="s">
        <v>236</v>
      </c>
      <c r="F823" s="1">
        <v>42856</v>
      </c>
      <c r="G823" t="s">
        <v>1079</v>
      </c>
      <c r="H823" t="s">
        <v>1440</v>
      </c>
      <c r="I823" s="2" t="s">
        <v>237</v>
      </c>
      <c r="J823" t="s">
        <v>238</v>
      </c>
      <c r="K823">
        <v>0</v>
      </c>
      <c r="L823">
        <v>0</v>
      </c>
      <c r="M823">
        <v>136</v>
      </c>
      <c r="N823">
        <v>0</v>
      </c>
      <c r="O823">
        <v>136</v>
      </c>
      <c r="P823">
        <v>136</v>
      </c>
      <c r="Q823">
        <v>2</v>
      </c>
      <c r="R823" t="s">
        <v>239</v>
      </c>
    </row>
    <row r="824" spans="1:18">
      <c r="A824" t="s">
        <v>1439</v>
      </c>
      <c r="B824" t="s">
        <v>1443</v>
      </c>
      <c r="C824" t="s">
        <v>274</v>
      </c>
      <c r="D824" t="s">
        <v>756</v>
      </c>
      <c r="E824" t="s">
        <v>867</v>
      </c>
      <c r="F824" s="1">
        <v>42856</v>
      </c>
      <c r="G824" t="s">
        <v>1079</v>
      </c>
      <c r="H824" t="s">
        <v>1440</v>
      </c>
      <c r="I824" s="2" t="s">
        <v>868</v>
      </c>
      <c r="J824" t="s">
        <v>1231</v>
      </c>
      <c r="K824">
        <v>54</v>
      </c>
      <c r="L824">
        <v>0</v>
      </c>
      <c r="M824">
        <v>0</v>
      </c>
      <c r="N824">
        <v>0</v>
      </c>
      <c r="O824">
        <v>15</v>
      </c>
      <c r="P824">
        <v>69</v>
      </c>
      <c r="Q824">
        <v>0</v>
      </c>
      <c r="R824" t="s">
        <v>1444</v>
      </c>
    </row>
    <row r="825" spans="1:18">
      <c r="A825" t="s">
        <v>1439</v>
      </c>
      <c r="B825" t="s">
        <v>1229</v>
      </c>
      <c r="C825" t="s">
        <v>1230</v>
      </c>
      <c r="D825" t="s">
        <v>217</v>
      </c>
      <c r="E825" t="s">
        <v>867</v>
      </c>
      <c r="F825" s="1">
        <v>42856</v>
      </c>
      <c r="G825" t="s">
        <v>1079</v>
      </c>
      <c r="H825" t="s">
        <v>1440</v>
      </c>
      <c r="I825" s="2" t="s">
        <v>868</v>
      </c>
      <c r="J825" t="s">
        <v>1231</v>
      </c>
      <c r="K825">
        <v>54</v>
      </c>
      <c r="L825">
        <v>0</v>
      </c>
      <c r="M825">
        <v>0</v>
      </c>
      <c r="N825">
        <v>0</v>
      </c>
      <c r="O825">
        <v>15</v>
      </c>
      <c r="P825">
        <v>69</v>
      </c>
      <c r="Q825">
        <v>0</v>
      </c>
      <c r="R825" t="s">
        <v>1232</v>
      </c>
    </row>
    <row r="826" spans="1:18">
      <c r="A826" t="s">
        <v>1439</v>
      </c>
      <c r="B826" t="s">
        <v>1233</v>
      </c>
      <c r="C826" t="s">
        <v>332</v>
      </c>
      <c r="D826" t="s">
        <v>1234</v>
      </c>
      <c r="E826" t="s">
        <v>867</v>
      </c>
      <c r="F826" s="1">
        <v>42856</v>
      </c>
      <c r="G826" t="s">
        <v>1079</v>
      </c>
      <c r="H826" t="s">
        <v>1440</v>
      </c>
      <c r="I826" s="2" t="s">
        <v>868</v>
      </c>
      <c r="J826" t="s">
        <v>1231</v>
      </c>
      <c r="K826">
        <v>54</v>
      </c>
      <c r="L826">
        <v>0</v>
      </c>
      <c r="M826">
        <v>0</v>
      </c>
      <c r="N826">
        <v>0</v>
      </c>
      <c r="O826">
        <v>15</v>
      </c>
      <c r="P826">
        <v>69</v>
      </c>
      <c r="Q826">
        <v>0</v>
      </c>
      <c r="R826" t="s">
        <v>1235</v>
      </c>
    </row>
    <row r="827" spans="1:18">
      <c r="A827" t="s">
        <v>1439</v>
      </c>
      <c r="B827" t="s">
        <v>822</v>
      </c>
      <c r="C827" t="s">
        <v>823</v>
      </c>
      <c r="D827" t="s">
        <v>225</v>
      </c>
      <c r="E827" t="s">
        <v>300</v>
      </c>
      <c r="F827" s="1">
        <v>42856</v>
      </c>
      <c r="G827" t="s">
        <v>1079</v>
      </c>
      <c r="H827" t="s">
        <v>1440</v>
      </c>
      <c r="I827" s="2" t="s">
        <v>301</v>
      </c>
      <c r="J827" t="s">
        <v>238</v>
      </c>
      <c r="K827">
        <v>0</v>
      </c>
      <c r="L827">
        <v>0</v>
      </c>
      <c r="M827">
        <v>136</v>
      </c>
      <c r="N827">
        <v>0</v>
      </c>
      <c r="O827">
        <v>136</v>
      </c>
      <c r="P827">
        <v>136</v>
      </c>
      <c r="Q827">
        <v>2</v>
      </c>
      <c r="R827" t="s">
        <v>824</v>
      </c>
    </row>
    <row r="828" spans="1:18">
      <c r="A828" t="s">
        <v>1439</v>
      </c>
      <c r="B828" t="s">
        <v>1249</v>
      </c>
      <c r="C828" t="s">
        <v>1250</v>
      </c>
      <c r="D828" t="s">
        <v>720</v>
      </c>
      <c r="E828" t="s">
        <v>563</v>
      </c>
      <c r="F828" s="1">
        <v>42856</v>
      </c>
      <c r="G828" t="s">
        <v>1079</v>
      </c>
      <c r="H828" t="s">
        <v>1440</v>
      </c>
      <c r="I828" s="2" t="s">
        <v>564</v>
      </c>
      <c r="J828" t="s">
        <v>238</v>
      </c>
      <c r="K828">
        <v>0</v>
      </c>
      <c r="L828">
        <v>0</v>
      </c>
      <c r="M828">
        <v>136</v>
      </c>
      <c r="N828">
        <v>0</v>
      </c>
      <c r="O828">
        <v>136</v>
      </c>
      <c r="P828">
        <v>136</v>
      </c>
      <c r="Q828">
        <v>2</v>
      </c>
      <c r="R828" t="s">
        <v>1251</v>
      </c>
    </row>
    <row r="829" spans="1:18">
      <c r="A829" t="s">
        <v>1439</v>
      </c>
      <c r="B829" t="s">
        <v>825</v>
      </c>
      <c r="C829" t="s">
        <v>826</v>
      </c>
      <c r="D829" t="s">
        <v>130</v>
      </c>
      <c r="E829" t="s">
        <v>425</v>
      </c>
      <c r="F829" s="1">
        <v>42856</v>
      </c>
      <c r="G829" t="s">
        <v>1079</v>
      </c>
      <c r="H829" t="s">
        <v>1440</v>
      </c>
      <c r="I829" s="2" t="s">
        <v>426</v>
      </c>
      <c r="J829" t="s">
        <v>238</v>
      </c>
      <c r="K829">
        <v>0</v>
      </c>
      <c r="L829">
        <v>50</v>
      </c>
      <c r="M829">
        <v>0</v>
      </c>
      <c r="N829">
        <v>0</v>
      </c>
      <c r="O829">
        <v>50</v>
      </c>
      <c r="P829">
        <v>50</v>
      </c>
      <c r="Q829">
        <v>1</v>
      </c>
      <c r="R829" t="s">
        <v>827</v>
      </c>
    </row>
    <row r="830" spans="1:18">
      <c r="A830" t="s">
        <v>1439</v>
      </c>
      <c r="B830" t="s">
        <v>1263</v>
      </c>
      <c r="C830" t="s">
        <v>1264</v>
      </c>
      <c r="D830" t="s">
        <v>111</v>
      </c>
      <c r="E830" t="s">
        <v>480</v>
      </c>
      <c r="F830" s="1">
        <v>42856</v>
      </c>
      <c r="G830" t="s">
        <v>1079</v>
      </c>
      <c r="H830" t="s">
        <v>1440</v>
      </c>
      <c r="I830" s="2" t="s">
        <v>481</v>
      </c>
      <c r="J830" t="s">
        <v>238</v>
      </c>
      <c r="K830">
        <v>0</v>
      </c>
      <c r="L830">
        <v>50</v>
      </c>
      <c r="M830">
        <v>0</v>
      </c>
      <c r="N830">
        <v>0</v>
      </c>
      <c r="O830">
        <v>50</v>
      </c>
      <c r="P830">
        <v>50</v>
      </c>
      <c r="Q830">
        <v>1</v>
      </c>
      <c r="R830" t="s">
        <v>827</v>
      </c>
    </row>
    <row r="831" spans="1:18">
      <c r="A831" t="s">
        <v>1439</v>
      </c>
      <c r="B831" t="s">
        <v>1445</v>
      </c>
      <c r="C831" t="s">
        <v>1267</v>
      </c>
      <c r="D831" t="s">
        <v>61</v>
      </c>
      <c r="E831" t="s">
        <v>243</v>
      </c>
      <c r="F831" s="1">
        <v>42856</v>
      </c>
      <c r="G831" t="s">
        <v>1079</v>
      </c>
      <c r="H831" t="s">
        <v>1440</v>
      </c>
      <c r="I831" s="2" t="s">
        <v>244</v>
      </c>
      <c r="J831" t="s">
        <v>245</v>
      </c>
      <c r="K831">
        <v>52</v>
      </c>
      <c r="L831">
        <v>0</v>
      </c>
      <c r="M831">
        <v>0</v>
      </c>
      <c r="N831">
        <v>0</v>
      </c>
      <c r="O831">
        <v>15</v>
      </c>
      <c r="P831">
        <v>67</v>
      </c>
      <c r="Q831">
        <v>0</v>
      </c>
      <c r="R831" t="s">
        <v>1446</v>
      </c>
    </row>
    <row r="832" spans="1:18">
      <c r="A832" t="s">
        <v>1439</v>
      </c>
      <c r="B832" t="s">
        <v>271</v>
      </c>
      <c r="C832" t="s">
        <v>272</v>
      </c>
      <c r="D832" t="s">
        <v>74</v>
      </c>
      <c r="E832" t="s">
        <v>269</v>
      </c>
      <c r="F832" s="1">
        <v>42856</v>
      </c>
      <c r="G832" t="s">
        <v>1079</v>
      </c>
      <c r="H832" t="s">
        <v>1440</v>
      </c>
      <c r="I832" s="2" t="s">
        <v>270</v>
      </c>
      <c r="J832" t="s">
        <v>238</v>
      </c>
      <c r="K832">
        <v>0</v>
      </c>
      <c r="L832">
        <v>0</v>
      </c>
      <c r="M832">
        <v>0</v>
      </c>
      <c r="N832">
        <v>0</v>
      </c>
      <c r="O832">
        <v>15</v>
      </c>
      <c r="P832">
        <v>15</v>
      </c>
      <c r="Q832">
        <v>0</v>
      </c>
    </row>
    <row r="833" spans="1:18">
      <c r="A833" t="s">
        <v>1439</v>
      </c>
      <c r="B833" t="s">
        <v>1081</v>
      </c>
      <c r="C833" t="s">
        <v>1082</v>
      </c>
      <c r="D833" t="s">
        <v>128</v>
      </c>
      <c r="E833" t="s">
        <v>549</v>
      </c>
      <c r="F833" s="1">
        <v>42856</v>
      </c>
      <c r="G833" t="s">
        <v>1079</v>
      </c>
      <c r="H833" t="s">
        <v>1440</v>
      </c>
      <c r="I833" s="2" t="s">
        <v>550</v>
      </c>
      <c r="J833" t="s">
        <v>551</v>
      </c>
      <c r="K833">
        <v>0</v>
      </c>
      <c r="L833">
        <v>50</v>
      </c>
      <c r="M833">
        <v>0</v>
      </c>
      <c r="N833">
        <v>0</v>
      </c>
      <c r="O833">
        <v>50</v>
      </c>
      <c r="P833">
        <v>50</v>
      </c>
      <c r="Q833">
        <v>1</v>
      </c>
      <c r="R833" t="s">
        <v>1083</v>
      </c>
    </row>
    <row r="834" spans="1:18">
      <c r="A834" t="s">
        <v>1439</v>
      </c>
      <c r="B834" t="s">
        <v>834</v>
      </c>
      <c r="C834" t="s">
        <v>332</v>
      </c>
      <c r="D834" t="s">
        <v>835</v>
      </c>
      <c r="E834" t="s">
        <v>249</v>
      </c>
      <c r="F834" s="1">
        <v>42856</v>
      </c>
      <c r="G834" t="s">
        <v>1079</v>
      </c>
      <c r="H834" t="s">
        <v>1440</v>
      </c>
      <c r="I834" s="2" t="s">
        <v>250</v>
      </c>
      <c r="J834" t="s">
        <v>251</v>
      </c>
      <c r="K834">
        <v>0</v>
      </c>
      <c r="L834">
        <v>50</v>
      </c>
      <c r="M834">
        <v>0</v>
      </c>
      <c r="N834">
        <v>0</v>
      </c>
      <c r="O834">
        <v>50</v>
      </c>
      <c r="P834">
        <v>50</v>
      </c>
      <c r="Q834">
        <v>1</v>
      </c>
      <c r="R834" t="s">
        <v>836</v>
      </c>
    </row>
    <row r="835" spans="1:18">
      <c r="A835" t="s">
        <v>1439</v>
      </c>
      <c r="B835" t="s">
        <v>277</v>
      </c>
      <c r="C835" t="s">
        <v>278</v>
      </c>
      <c r="D835" t="s">
        <v>279</v>
      </c>
      <c r="E835" t="s">
        <v>249</v>
      </c>
      <c r="F835" s="1">
        <v>42856</v>
      </c>
      <c r="G835" t="s">
        <v>1079</v>
      </c>
      <c r="H835" t="s">
        <v>1440</v>
      </c>
      <c r="I835" s="2" t="s">
        <v>250</v>
      </c>
      <c r="J835" t="s">
        <v>251</v>
      </c>
      <c r="K835">
        <v>0</v>
      </c>
      <c r="L835">
        <v>50</v>
      </c>
      <c r="M835">
        <v>0</v>
      </c>
      <c r="N835">
        <v>0</v>
      </c>
      <c r="O835">
        <v>50</v>
      </c>
      <c r="P835">
        <v>50</v>
      </c>
      <c r="Q835">
        <v>1</v>
      </c>
      <c r="R835" t="s">
        <v>280</v>
      </c>
    </row>
    <row r="836" spans="1:18">
      <c r="A836" t="s">
        <v>1439</v>
      </c>
      <c r="B836" t="s">
        <v>281</v>
      </c>
      <c r="C836" t="s">
        <v>282</v>
      </c>
      <c r="D836" t="s">
        <v>283</v>
      </c>
      <c r="E836" t="s">
        <v>249</v>
      </c>
      <c r="F836" s="1">
        <v>42856</v>
      </c>
      <c r="G836" t="s">
        <v>1079</v>
      </c>
      <c r="H836" t="s">
        <v>1440</v>
      </c>
      <c r="I836" s="2" t="s">
        <v>250</v>
      </c>
      <c r="J836" t="s">
        <v>251</v>
      </c>
      <c r="K836">
        <v>0</v>
      </c>
      <c r="L836">
        <v>50</v>
      </c>
      <c r="M836">
        <v>0</v>
      </c>
      <c r="N836">
        <v>0</v>
      </c>
      <c r="O836">
        <v>50</v>
      </c>
      <c r="P836">
        <v>50</v>
      </c>
      <c r="Q836">
        <v>1</v>
      </c>
      <c r="R836" t="s">
        <v>284</v>
      </c>
    </row>
    <row r="837" spans="1:18">
      <c r="A837" t="s">
        <v>1439</v>
      </c>
      <c r="B837" t="s">
        <v>1447</v>
      </c>
      <c r="C837" t="s">
        <v>1448</v>
      </c>
      <c r="D837" t="s">
        <v>733</v>
      </c>
      <c r="E837" t="s">
        <v>1449</v>
      </c>
      <c r="F837" s="1">
        <v>42856</v>
      </c>
      <c r="G837" t="s">
        <v>1079</v>
      </c>
      <c r="H837" t="s">
        <v>1440</v>
      </c>
      <c r="I837" s="2" t="s">
        <v>1450</v>
      </c>
      <c r="J837" t="s">
        <v>238</v>
      </c>
      <c r="K837">
        <v>0</v>
      </c>
      <c r="L837">
        <v>0</v>
      </c>
      <c r="M837">
        <v>50</v>
      </c>
      <c r="N837">
        <v>0</v>
      </c>
      <c r="O837">
        <v>50</v>
      </c>
      <c r="P837">
        <v>50</v>
      </c>
      <c r="Q837">
        <v>1</v>
      </c>
      <c r="R837" t="s">
        <v>1451</v>
      </c>
    </row>
    <row r="838" spans="1:18">
      <c r="A838" t="s">
        <v>1439</v>
      </c>
      <c r="B838" t="s">
        <v>837</v>
      </c>
      <c r="C838" t="s">
        <v>838</v>
      </c>
      <c r="D838" t="s">
        <v>839</v>
      </c>
      <c r="E838" t="s">
        <v>226</v>
      </c>
      <c r="F838" s="1">
        <v>42856</v>
      </c>
      <c r="G838" t="s">
        <v>1079</v>
      </c>
      <c r="H838" t="s">
        <v>1440</v>
      </c>
      <c r="I838" s="2" t="s">
        <v>227</v>
      </c>
      <c r="J838" t="s">
        <v>228</v>
      </c>
      <c r="K838">
        <v>58</v>
      </c>
      <c r="L838">
        <v>0</v>
      </c>
      <c r="M838">
        <v>0</v>
      </c>
      <c r="N838">
        <v>0</v>
      </c>
      <c r="O838">
        <v>15</v>
      </c>
      <c r="P838">
        <v>73</v>
      </c>
      <c r="Q838">
        <v>0</v>
      </c>
      <c r="R838" t="s">
        <v>840</v>
      </c>
    </row>
    <row r="839" spans="1:18">
      <c r="A839" t="s">
        <v>1439</v>
      </c>
      <c r="B839" t="s">
        <v>285</v>
      </c>
      <c r="C839" t="s">
        <v>224</v>
      </c>
      <c r="D839" t="s">
        <v>82</v>
      </c>
      <c r="E839" t="s">
        <v>226</v>
      </c>
      <c r="F839" s="1">
        <v>42856</v>
      </c>
      <c r="G839" t="s">
        <v>1079</v>
      </c>
      <c r="H839" t="s">
        <v>1440</v>
      </c>
      <c r="I839" s="2" t="s">
        <v>227</v>
      </c>
      <c r="J839" t="s">
        <v>228</v>
      </c>
      <c r="K839">
        <v>58</v>
      </c>
      <c r="L839">
        <v>0</v>
      </c>
      <c r="M839">
        <v>0</v>
      </c>
      <c r="N839">
        <v>0</v>
      </c>
      <c r="O839">
        <v>15</v>
      </c>
      <c r="P839">
        <v>73</v>
      </c>
      <c r="Q839">
        <v>0</v>
      </c>
      <c r="R839" t="s">
        <v>286</v>
      </c>
    </row>
    <row r="840" spans="1:18">
      <c r="A840" t="s">
        <v>1439</v>
      </c>
      <c r="B840" t="s">
        <v>841</v>
      </c>
      <c r="C840" t="s">
        <v>842</v>
      </c>
      <c r="D840" t="s">
        <v>843</v>
      </c>
      <c r="E840" t="s">
        <v>226</v>
      </c>
      <c r="F840" s="1">
        <v>42856</v>
      </c>
      <c r="G840" t="s">
        <v>1079</v>
      </c>
      <c r="H840" t="s">
        <v>1440</v>
      </c>
      <c r="I840" s="2" t="s">
        <v>227</v>
      </c>
      <c r="J840" t="s">
        <v>228</v>
      </c>
      <c r="K840">
        <v>58</v>
      </c>
      <c r="L840">
        <v>0</v>
      </c>
      <c r="M840">
        <v>0</v>
      </c>
      <c r="N840">
        <v>0</v>
      </c>
      <c r="O840">
        <v>15</v>
      </c>
      <c r="P840">
        <v>73</v>
      </c>
      <c r="Q840">
        <v>0</v>
      </c>
      <c r="R840" t="s">
        <v>844</v>
      </c>
    </row>
    <row r="841" spans="1:18">
      <c r="A841" t="s">
        <v>1439</v>
      </c>
      <c r="B841" t="s">
        <v>845</v>
      </c>
      <c r="C841" t="s">
        <v>842</v>
      </c>
      <c r="D841" t="s">
        <v>846</v>
      </c>
      <c r="E841" t="s">
        <v>226</v>
      </c>
      <c r="F841" s="1">
        <v>42856</v>
      </c>
      <c r="G841" t="s">
        <v>1079</v>
      </c>
      <c r="H841" t="s">
        <v>1440</v>
      </c>
      <c r="I841" s="2" t="s">
        <v>227</v>
      </c>
      <c r="J841" t="s">
        <v>228</v>
      </c>
      <c r="K841">
        <v>58</v>
      </c>
      <c r="L841">
        <v>0</v>
      </c>
      <c r="M841">
        <v>0</v>
      </c>
      <c r="N841">
        <v>0</v>
      </c>
      <c r="O841">
        <v>15</v>
      </c>
      <c r="P841">
        <v>73</v>
      </c>
      <c r="Q841">
        <v>0</v>
      </c>
      <c r="R841" t="s">
        <v>847</v>
      </c>
    </row>
    <row r="842" spans="1:18">
      <c r="A842" t="s">
        <v>1439</v>
      </c>
      <c r="B842" t="s">
        <v>1084</v>
      </c>
      <c r="C842" t="s">
        <v>1085</v>
      </c>
      <c r="D842" t="s">
        <v>217</v>
      </c>
      <c r="E842" t="s">
        <v>243</v>
      </c>
      <c r="F842" s="1">
        <v>42856</v>
      </c>
      <c r="G842" t="s">
        <v>1079</v>
      </c>
      <c r="H842" t="s">
        <v>1440</v>
      </c>
      <c r="I842" s="2" t="s">
        <v>244</v>
      </c>
      <c r="J842" t="s">
        <v>245</v>
      </c>
      <c r="K842">
        <v>0</v>
      </c>
      <c r="L842">
        <v>50</v>
      </c>
      <c r="M842">
        <v>0</v>
      </c>
      <c r="N842">
        <v>0</v>
      </c>
      <c r="O842">
        <v>50</v>
      </c>
      <c r="P842">
        <v>50</v>
      </c>
      <c r="Q842">
        <v>1</v>
      </c>
      <c r="R842" t="s">
        <v>1086</v>
      </c>
    </row>
    <row r="843" spans="1:18">
      <c r="A843" t="s">
        <v>1439</v>
      </c>
      <c r="B843" t="s">
        <v>1087</v>
      </c>
      <c r="C843" t="s">
        <v>1088</v>
      </c>
      <c r="D843" t="s">
        <v>127</v>
      </c>
      <c r="E843" t="s">
        <v>243</v>
      </c>
      <c r="F843" s="1">
        <v>42856</v>
      </c>
      <c r="G843" t="s">
        <v>1079</v>
      </c>
      <c r="H843" t="s">
        <v>1440</v>
      </c>
      <c r="I843" s="2" t="s">
        <v>244</v>
      </c>
      <c r="J843" t="s">
        <v>245</v>
      </c>
      <c r="K843">
        <v>52</v>
      </c>
      <c r="L843">
        <v>0</v>
      </c>
      <c r="M843">
        <v>0</v>
      </c>
      <c r="N843">
        <v>0</v>
      </c>
      <c r="O843">
        <v>15</v>
      </c>
      <c r="P843">
        <v>67</v>
      </c>
      <c r="Q843">
        <v>0</v>
      </c>
      <c r="R843" t="s">
        <v>1089</v>
      </c>
    </row>
    <row r="844" spans="1:18">
      <c r="A844" t="s">
        <v>1439</v>
      </c>
      <c r="B844" t="s">
        <v>287</v>
      </c>
      <c r="C844" t="s">
        <v>288</v>
      </c>
      <c r="D844" t="s">
        <v>289</v>
      </c>
      <c r="E844" t="s">
        <v>243</v>
      </c>
      <c r="F844" s="1">
        <v>42856</v>
      </c>
      <c r="G844" t="s">
        <v>1079</v>
      </c>
      <c r="H844" t="s">
        <v>1440</v>
      </c>
      <c r="I844" s="2" t="s">
        <v>244</v>
      </c>
      <c r="J844" t="s">
        <v>245</v>
      </c>
      <c r="K844">
        <v>52</v>
      </c>
      <c r="L844">
        <v>0</v>
      </c>
      <c r="M844">
        <v>0</v>
      </c>
      <c r="N844">
        <v>0</v>
      </c>
      <c r="O844">
        <v>15</v>
      </c>
      <c r="P844">
        <v>67</v>
      </c>
      <c r="Q844">
        <v>0</v>
      </c>
      <c r="R844" t="s">
        <v>290</v>
      </c>
    </row>
    <row r="845" spans="1:18">
      <c r="A845" t="s">
        <v>1439</v>
      </c>
      <c r="B845" t="s">
        <v>849</v>
      </c>
      <c r="C845" t="s">
        <v>850</v>
      </c>
      <c r="D845" t="s">
        <v>851</v>
      </c>
      <c r="E845" t="s">
        <v>236</v>
      </c>
      <c r="F845" s="1">
        <v>42856</v>
      </c>
      <c r="G845" t="s">
        <v>1079</v>
      </c>
      <c r="H845" t="s">
        <v>1440</v>
      </c>
      <c r="I845" s="2" t="s">
        <v>237</v>
      </c>
      <c r="J845" t="s">
        <v>238</v>
      </c>
      <c r="K845">
        <v>0</v>
      </c>
      <c r="L845">
        <v>0</v>
      </c>
      <c r="M845">
        <v>0</v>
      </c>
      <c r="N845">
        <v>0</v>
      </c>
      <c r="O845">
        <v>15</v>
      </c>
      <c r="P845">
        <v>15</v>
      </c>
      <c r="Q845">
        <v>0</v>
      </c>
      <c r="R845" t="s">
        <v>852</v>
      </c>
    </row>
    <row r="846" spans="1:18">
      <c r="A846" t="s">
        <v>1439</v>
      </c>
      <c r="B846" t="s">
        <v>291</v>
      </c>
      <c r="C846" t="s">
        <v>292</v>
      </c>
      <c r="D846" t="s">
        <v>105</v>
      </c>
      <c r="E846" t="s">
        <v>236</v>
      </c>
      <c r="F846" s="1">
        <v>42856</v>
      </c>
      <c r="G846" t="s">
        <v>1079</v>
      </c>
      <c r="H846" t="s">
        <v>1440</v>
      </c>
      <c r="I846" s="2" t="s">
        <v>237</v>
      </c>
      <c r="J846" t="s">
        <v>238</v>
      </c>
      <c r="K846">
        <v>0</v>
      </c>
      <c r="L846">
        <v>0</v>
      </c>
      <c r="M846">
        <v>136</v>
      </c>
      <c r="N846">
        <v>0</v>
      </c>
      <c r="O846">
        <v>136</v>
      </c>
      <c r="P846">
        <v>136</v>
      </c>
      <c r="Q846">
        <v>2</v>
      </c>
      <c r="R846" t="s">
        <v>293</v>
      </c>
    </row>
    <row r="847" spans="1:18">
      <c r="A847" t="s">
        <v>1439</v>
      </c>
      <c r="B847" t="s">
        <v>294</v>
      </c>
      <c r="C847" t="s">
        <v>295</v>
      </c>
      <c r="D847" t="s">
        <v>296</v>
      </c>
      <c r="E847" t="s">
        <v>236</v>
      </c>
      <c r="F847" s="1">
        <v>42856</v>
      </c>
      <c r="G847" t="s">
        <v>1079</v>
      </c>
      <c r="H847" t="s">
        <v>1440</v>
      </c>
      <c r="I847" s="2" t="s">
        <v>237</v>
      </c>
      <c r="J847" t="s">
        <v>238</v>
      </c>
      <c r="K847">
        <v>0</v>
      </c>
      <c r="L847">
        <v>50</v>
      </c>
      <c r="M847">
        <v>0</v>
      </c>
      <c r="N847">
        <v>0</v>
      </c>
      <c r="O847">
        <v>50</v>
      </c>
      <c r="P847">
        <v>50</v>
      </c>
      <c r="Q847">
        <v>1</v>
      </c>
      <c r="R847" t="s">
        <v>297</v>
      </c>
    </row>
    <row r="848" spans="1:18">
      <c r="A848" t="s">
        <v>1439</v>
      </c>
      <c r="B848" t="s">
        <v>298</v>
      </c>
      <c r="C848" t="s">
        <v>299</v>
      </c>
      <c r="D848" t="s">
        <v>175</v>
      </c>
      <c r="E848" t="s">
        <v>300</v>
      </c>
      <c r="F848" s="1">
        <v>42856</v>
      </c>
      <c r="G848" t="s">
        <v>1079</v>
      </c>
      <c r="H848" t="s">
        <v>1440</v>
      </c>
      <c r="I848" s="2" t="s">
        <v>301</v>
      </c>
      <c r="J848" t="s">
        <v>238</v>
      </c>
      <c r="K848">
        <v>0</v>
      </c>
      <c r="L848">
        <v>0</v>
      </c>
      <c r="M848">
        <v>136</v>
      </c>
      <c r="N848">
        <v>0</v>
      </c>
      <c r="O848">
        <v>136</v>
      </c>
      <c r="P848">
        <v>136</v>
      </c>
      <c r="Q848">
        <v>2</v>
      </c>
      <c r="R848" t="s">
        <v>302</v>
      </c>
    </row>
    <row r="849" spans="1:18">
      <c r="A849" t="s">
        <v>1439</v>
      </c>
      <c r="B849" t="s">
        <v>303</v>
      </c>
      <c r="C849" t="s">
        <v>304</v>
      </c>
      <c r="D849" t="s">
        <v>66</v>
      </c>
      <c r="E849" t="s">
        <v>300</v>
      </c>
      <c r="F849" s="1">
        <v>42856</v>
      </c>
      <c r="G849" t="s">
        <v>1079</v>
      </c>
      <c r="H849" t="s">
        <v>1440</v>
      </c>
      <c r="I849" s="2" t="s">
        <v>301</v>
      </c>
      <c r="J849" t="s">
        <v>238</v>
      </c>
      <c r="K849">
        <v>0</v>
      </c>
      <c r="L849">
        <v>0</v>
      </c>
      <c r="M849">
        <v>136</v>
      </c>
      <c r="N849">
        <v>0</v>
      </c>
      <c r="O849">
        <v>136</v>
      </c>
      <c r="P849">
        <v>136</v>
      </c>
      <c r="Q849">
        <v>2</v>
      </c>
      <c r="R849" t="s">
        <v>305</v>
      </c>
    </row>
    <row r="850" spans="1:18">
      <c r="A850" t="s">
        <v>1439</v>
      </c>
      <c r="B850" t="s">
        <v>312</v>
      </c>
      <c r="C850" t="s">
        <v>313</v>
      </c>
      <c r="D850" t="s">
        <v>20</v>
      </c>
      <c r="E850" t="s">
        <v>300</v>
      </c>
      <c r="F850" s="1">
        <v>42856</v>
      </c>
      <c r="G850" t="s">
        <v>1079</v>
      </c>
      <c r="H850" t="s">
        <v>1440</v>
      </c>
      <c r="I850" s="2" t="s">
        <v>301</v>
      </c>
      <c r="J850" t="s">
        <v>238</v>
      </c>
      <c r="K850">
        <v>0</v>
      </c>
      <c r="L850">
        <v>0</v>
      </c>
      <c r="M850">
        <v>136</v>
      </c>
      <c r="N850">
        <v>0</v>
      </c>
      <c r="O850">
        <v>136</v>
      </c>
      <c r="P850">
        <v>136</v>
      </c>
      <c r="Q850">
        <v>2</v>
      </c>
      <c r="R850" t="s">
        <v>314</v>
      </c>
    </row>
    <row r="851" spans="1:18">
      <c r="A851" t="s">
        <v>1439</v>
      </c>
      <c r="B851" t="s">
        <v>315</v>
      </c>
      <c r="C851" t="s">
        <v>316</v>
      </c>
      <c r="D851" t="s">
        <v>317</v>
      </c>
      <c r="E851" t="s">
        <v>300</v>
      </c>
      <c r="F851" s="1">
        <v>42856</v>
      </c>
      <c r="G851" t="s">
        <v>1079</v>
      </c>
      <c r="H851" t="s">
        <v>1440</v>
      </c>
      <c r="I851" s="2" t="s">
        <v>301</v>
      </c>
      <c r="J851" t="s">
        <v>238</v>
      </c>
      <c r="K851">
        <v>0</v>
      </c>
      <c r="L851">
        <v>0</v>
      </c>
      <c r="M851">
        <v>136</v>
      </c>
      <c r="N851">
        <v>0</v>
      </c>
      <c r="O851">
        <v>136</v>
      </c>
      <c r="P851">
        <v>136</v>
      </c>
      <c r="Q851">
        <v>2</v>
      </c>
      <c r="R851" t="s">
        <v>318</v>
      </c>
    </row>
    <row r="852" spans="1:18">
      <c r="A852" t="s">
        <v>1439</v>
      </c>
      <c r="B852" t="s">
        <v>319</v>
      </c>
      <c r="C852" t="s">
        <v>316</v>
      </c>
      <c r="D852" t="s">
        <v>139</v>
      </c>
      <c r="E852" t="s">
        <v>300</v>
      </c>
      <c r="F852" s="1">
        <v>42856</v>
      </c>
      <c r="G852" t="s">
        <v>1079</v>
      </c>
      <c r="H852" t="s">
        <v>1440</v>
      </c>
      <c r="I852" s="2" t="s">
        <v>301</v>
      </c>
      <c r="J852" t="s">
        <v>238</v>
      </c>
      <c r="K852">
        <v>0</v>
      </c>
      <c r="L852">
        <v>0</v>
      </c>
      <c r="M852">
        <v>136</v>
      </c>
      <c r="N852">
        <v>0</v>
      </c>
      <c r="O852">
        <v>136</v>
      </c>
      <c r="P852">
        <v>136</v>
      </c>
      <c r="Q852">
        <v>2</v>
      </c>
      <c r="R852" t="s">
        <v>320</v>
      </c>
    </row>
    <row r="853" spans="1:18">
      <c r="A853" t="s">
        <v>1439</v>
      </c>
      <c r="B853" t="s">
        <v>321</v>
      </c>
      <c r="C853" t="s">
        <v>322</v>
      </c>
      <c r="D853" t="s">
        <v>323</v>
      </c>
      <c r="E853" t="s">
        <v>300</v>
      </c>
      <c r="F853" s="1">
        <v>42856</v>
      </c>
      <c r="G853" t="s">
        <v>1079</v>
      </c>
      <c r="H853" t="s">
        <v>1440</v>
      </c>
      <c r="I853" s="2" t="s">
        <v>301</v>
      </c>
      <c r="J853" t="s">
        <v>238</v>
      </c>
      <c r="K853">
        <v>0</v>
      </c>
      <c r="L853">
        <v>0</v>
      </c>
      <c r="M853">
        <v>136</v>
      </c>
      <c r="N853">
        <v>0</v>
      </c>
      <c r="O853">
        <v>136</v>
      </c>
      <c r="P853">
        <v>136</v>
      </c>
      <c r="Q853">
        <v>2</v>
      </c>
      <c r="R853" t="s">
        <v>324</v>
      </c>
    </row>
    <row r="854" spans="1:18">
      <c r="A854" t="s">
        <v>1439</v>
      </c>
      <c r="B854" t="s">
        <v>325</v>
      </c>
      <c r="C854" t="s">
        <v>326</v>
      </c>
      <c r="D854" t="s">
        <v>217</v>
      </c>
      <c r="E854" t="s">
        <v>300</v>
      </c>
      <c r="F854" s="1">
        <v>42856</v>
      </c>
      <c r="G854" t="s">
        <v>1079</v>
      </c>
      <c r="H854" t="s">
        <v>1440</v>
      </c>
      <c r="I854" s="2" t="s">
        <v>301</v>
      </c>
      <c r="J854" t="s">
        <v>238</v>
      </c>
      <c r="K854">
        <v>0</v>
      </c>
      <c r="L854">
        <v>50</v>
      </c>
      <c r="M854">
        <v>0</v>
      </c>
      <c r="N854">
        <v>0</v>
      </c>
      <c r="O854">
        <v>50</v>
      </c>
      <c r="P854">
        <v>50</v>
      </c>
      <c r="Q854">
        <v>1</v>
      </c>
      <c r="R854" t="s">
        <v>327</v>
      </c>
    </row>
    <row r="855" spans="1:18">
      <c r="A855" t="s">
        <v>1439</v>
      </c>
      <c r="B855" t="s">
        <v>1093</v>
      </c>
      <c r="C855" t="s">
        <v>1094</v>
      </c>
      <c r="D855" t="s">
        <v>1095</v>
      </c>
      <c r="E855" t="s">
        <v>300</v>
      </c>
      <c r="F855" s="1">
        <v>42856</v>
      </c>
      <c r="G855" t="s">
        <v>1079</v>
      </c>
      <c r="H855" t="s">
        <v>1440</v>
      </c>
      <c r="I855" s="2" t="s">
        <v>301</v>
      </c>
      <c r="J855" t="s">
        <v>238</v>
      </c>
      <c r="K855">
        <v>0</v>
      </c>
      <c r="L855">
        <v>50</v>
      </c>
      <c r="M855">
        <v>0</v>
      </c>
      <c r="N855">
        <v>0</v>
      </c>
      <c r="O855">
        <v>50</v>
      </c>
      <c r="P855">
        <v>50</v>
      </c>
      <c r="Q855">
        <v>1</v>
      </c>
      <c r="R855" t="s">
        <v>1096</v>
      </c>
    </row>
    <row r="856" spans="1:18">
      <c r="A856" t="s">
        <v>1439</v>
      </c>
      <c r="B856" t="s">
        <v>335</v>
      </c>
      <c r="C856" t="s">
        <v>121</v>
      </c>
      <c r="D856" t="s">
        <v>130</v>
      </c>
      <c r="E856" t="s">
        <v>300</v>
      </c>
      <c r="F856" s="1">
        <v>42856</v>
      </c>
      <c r="G856" t="s">
        <v>1079</v>
      </c>
      <c r="H856" t="s">
        <v>1440</v>
      </c>
      <c r="I856" s="2" t="s">
        <v>301</v>
      </c>
      <c r="J856" t="s">
        <v>238</v>
      </c>
      <c r="K856">
        <v>0</v>
      </c>
      <c r="L856">
        <v>0</v>
      </c>
      <c r="M856">
        <v>136</v>
      </c>
      <c r="N856">
        <v>0</v>
      </c>
      <c r="O856">
        <v>136</v>
      </c>
      <c r="P856">
        <v>136</v>
      </c>
      <c r="Q856">
        <v>2</v>
      </c>
      <c r="R856" t="s">
        <v>336</v>
      </c>
    </row>
    <row r="857" spans="1:18">
      <c r="A857" t="s">
        <v>1439</v>
      </c>
      <c r="B857" t="s">
        <v>337</v>
      </c>
      <c r="C857" t="s">
        <v>338</v>
      </c>
      <c r="D857" t="s">
        <v>339</v>
      </c>
      <c r="E857" t="s">
        <v>300</v>
      </c>
      <c r="F857" s="1">
        <v>42856</v>
      </c>
      <c r="G857" t="s">
        <v>1079</v>
      </c>
      <c r="H857" t="s">
        <v>1440</v>
      </c>
      <c r="I857" s="2" t="s">
        <v>301</v>
      </c>
      <c r="J857" t="s">
        <v>238</v>
      </c>
      <c r="K857">
        <v>0</v>
      </c>
      <c r="L857">
        <v>0</v>
      </c>
      <c r="M857">
        <v>136</v>
      </c>
      <c r="N857">
        <v>0</v>
      </c>
      <c r="O857">
        <v>136</v>
      </c>
      <c r="P857">
        <v>136</v>
      </c>
      <c r="Q857">
        <v>2</v>
      </c>
      <c r="R857" t="s">
        <v>340</v>
      </c>
    </row>
    <row r="858" spans="1:18">
      <c r="A858" t="s">
        <v>1439</v>
      </c>
      <c r="B858" t="s">
        <v>341</v>
      </c>
      <c r="C858" t="s">
        <v>342</v>
      </c>
      <c r="D858" t="s">
        <v>175</v>
      </c>
      <c r="E858" t="s">
        <v>300</v>
      </c>
      <c r="F858" s="1">
        <v>42856</v>
      </c>
      <c r="G858" t="s">
        <v>1079</v>
      </c>
      <c r="H858" t="s">
        <v>1440</v>
      </c>
      <c r="I858" s="2" t="s">
        <v>301</v>
      </c>
      <c r="J858" t="s">
        <v>238</v>
      </c>
      <c r="K858">
        <v>0</v>
      </c>
      <c r="L858">
        <v>0</v>
      </c>
      <c r="M858">
        <v>136</v>
      </c>
      <c r="N858">
        <v>0</v>
      </c>
      <c r="O858">
        <v>136</v>
      </c>
      <c r="P858">
        <v>136</v>
      </c>
      <c r="Q858">
        <v>2</v>
      </c>
      <c r="R858" t="s">
        <v>343</v>
      </c>
    </row>
    <row r="859" spans="1:18">
      <c r="A859" t="s">
        <v>1439</v>
      </c>
      <c r="B859" t="s">
        <v>344</v>
      </c>
      <c r="C859" t="s">
        <v>345</v>
      </c>
      <c r="D859" t="s">
        <v>268</v>
      </c>
      <c r="E859" t="s">
        <v>300</v>
      </c>
      <c r="F859" s="1">
        <v>42856</v>
      </c>
      <c r="G859" t="s">
        <v>1079</v>
      </c>
      <c r="H859" t="s">
        <v>1440</v>
      </c>
      <c r="I859" s="2" t="s">
        <v>301</v>
      </c>
      <c r="J859" t="s">
        <v>238</v>
      </c>
      <c r="K859">
        <v>0</v>
      </c>
      <c r="L859">
        <v>0</v>
      </c>
      <c r="M859">
        <v>136</v>
      </c>
      <c r="N859">
        <v>0</v>
      </c>
      <c r="O859">
        <v>136</v>
      </c>
      <c r="P859">
        <v>136</v>
      </c>
      <c r="Q859">
        <v>2</v>
      </c>
      <c r="R859" t="s">
        <v>346</v>
      </c>
    </row>
    <row r="860" spans="1:18">
      <c r="A860" t="s">
        <v>1439</v>
      </c>
      <c r="B860" t="s">
        <v>347</v>
      </c>
      <c r="C860" t="s">
        <v>348</v>
      </c>
      <c r="D860" t="s">
        <v>349</v>
      </c>
      <c r="E860" t="s">
        <v>300</v>
      </c>
      <c r="F860" s="1">
        <v>42856</v>
      </c>
      <c r="G860" t="s">
        <v>1079</v>
      </c>
      <c r="H860" t="s">
        <v>1440</v>
      </c>
      <c r="I860" s="2" t="s">
        <v>301</v>
      </c>
      <c r="J860" t="s">
        <v>238</v>
      </c>
      <c r="K860">
        <v>0</v>
      </c>
      <c r="L860">
        <v>0</v>
      </c>
      <c r="M860">
        <v>136</v>
      </c>
      <c r="N860">
        <v>0</v>
      </c>
      <c r="O860">
        <v>136</v>
      </c>
      <c r="P860">
        <v>136</v>
      </c>
      <c r="Q860">
        <v>2</v>
      </c>
      <c r="R860" t="s">
        <v>350</v>
      </c>
    </row>
    <row r="861" spans="1:18">
      <c r="A861" t="s">
        <v>1439</v>
      </c>
      <c r="B861" t="s">
        <v>856</v>
      </c>
      <c r="C861" t="s">
        <v>352</v>
      </c>
      <c r="D861" t="s">
        <v>264</v>
      </c>
      <c r="E861" t="s">
        <v>300</v>
      </c>
      <c r="F861" s="1">
        <v>42856</v>
      </c>
      <c r="G861" t="s">
        <v>1079</v>
      </c>
      <c r="H861" t="s">
        <v>1440</v>
      </c>
      <c r="I861" s="2" t="s">
        <v>301</v>
      </c>
      <c r="J861" t="s">
        <v>238</v>
      </c>
      <c r="K861">
        <v>0</v>
      </c>
      <c r="L861">
        <v>0</v>
      </c>
      <c r="M861">
        <v>136</v>
      </c>
      <c r="N861">
        <v>0</v>
      </c>
      <c r="O861">
        <v>136</v>
      </c>
      <c r="P861">
        <v>136</v>
      </c>
      <c r="Q861">
        <v>2</v>
      </c>
      <c r="R861" t="s">
        <v>857</v>
      </c>
    </row>
    <row r="862" spans="1:18">
      <c r="A862" t="s">
        <v>1439</v>
      </c>
      <c r="B862" t="s">
        <v>351</v>
      </c>
      <c r="C862" t="s">
        <v>352</v>
      </c>
      <c r="D862" t="s">
        <v>85</v>
      </c>
      <c r="E862" t="s">
        <v>300</v>
      </c>
      <c r="F862" s="1">
        <v>42856</v>
      </c>
      <c r="G862" t="s">
        <v>1079</v>
      </c>
      <c r="H862" t="s">
        <v>1440</v>
      </c>
      <c r="I862" s="2" t="s">
        <v>301</v>
      </c>
      <c r="J862" t="s">
        <v>238</v>
      </c>
      <c r="K862">
        <v>0</v>
      </c>
      <c r="L862">
        <v>50</v>
      </c>
      <c r="M862">
        <v>0</v>
      </c>
      <c r="N862">
        <v>0</v>
      </c>
      <c r="O862">
        <v>50</v>
      </c>
      <c r="P862">
        <v>50</v>
      </c>
      <c r="Q862">
        <v>1</v>
      </c>
      <c r="R862" t="s">
        <v>353</v>
      </c>
    </row>
    <row r="863" spans="1:18">
      <c r="A863" t="s">
        <v>1439</v>
      </c>
      <c r="B863" t="s">
        <v>354</v>
      </c>
      <c r="C863" t="s">
        <v>355</v>
      </c>
      <c r="D863" t="s">
        <v>356</v>
      </c>
      <c r="E863" t="s">
        <v>300</v>
      </c>
      <c r="F863" s="1">
        <v>42856</v>
      </c>
      <c r="G863" t="s">
        <v>1079</v>
      </c>
      <c r="H863" t="s">
        <v>1440</v>
      </c>
      <c r="I863" s="2" t="s">
        <v>301</v>
      </c>
      <c r="J863" t="s">
        <v>238</v>
      </c>
      <c r="K863">
        <v>0</v>
      </c>
      <c r="L863">
        <v>0</v>
      </c>
      <c r="M863">
        <v>50</v>
      </c>
      <c r="N863">
        <v>0</v>
      </c>
      <c r="O863">
        <v>50</v>
      </c>
      <c r="P863">
        <v>50</v>
      </c>
      <c r="Q863">
        <v>1</v>
      </c>
      <c r="R863" t="s">
        <v>357</v>
      </c>
    </row>
    <row r="864" spans="1:18">
      <c r="A864" t="s">
        <v>1439</v>
      </c>
      <c r="B864" t="s">
        <v>358</v>
      </c>
      <c r="C864" t="s">
        <v>359</v>
      </c>
      <c r="D864" t="s">
        <v>20</v>
      </c>
      <c r="E864" t="s">
        <v>300</v>
      </c>
      <c r="F864" s="1">
        <v>42856</v>
      </c>
      <c r="G864" t="s">
        <v>1079</v>
      </c>
      <c r="H864" t="s">
        <v>1440</v>
      </c>
      <c r="I864" s="2" t="s">
        <v>301</v>
      </c>
      <c r="J864" t="s">
        <v>238</v>
      </c>
      <c r="K864">
        <v>0</v>
      </c>
      <c r="L864">
        <v>0</v>
      </c>
      <c r="M864">
        <v>50</v>
      </c>
      <c r="N864">
        <v>0</v>
      </c>
      <c r="O864">
        <v>50</v>
      </c>
      <c r="P864">
        <v>50</v>
      </c>
      <c r="Q864">
        <v>1</v>
      </c>
      <c r="R864" t="s">
        <v>360</v>
      </c>
    </row>
    <row r="865" spans="1:18">
      <c r="A865" t="s">
        <v>1439</v>
      </c>
      <c r="B865" t="s">
        <v>361</v>
      </c>
      <c r="C865" t="s">
        <v>362</v>
      </c>
      <c r="D865" t="s">
        <v>363</v>
      </c>
      <c r="E865" t="s">
        <v>300</v>
      </c>
      <c r="F865" s="1">
        <v>42856</v>
      </c>
      <c r="G865" t="s">
        <v>1079</v>
      </c>
      <c r="H865" t="s">
        <v>1440</v>
      </c>
      <c r="I865" s="2" t="s">
        <v>301</v>
      </c>
      <c r="J865" t="s">
        <v>238</v>
      </c>
      <c r="K865">
        <v>0</v>
      </c>
      <c r="L865">
        <v>0</v>
      </c>
      <c r="M865">
        <v>136</v>
      </c>
      <c r="N865">
        <v>0</v>
      </c>
      <c r="O865">
        <v>136</v>
      </c>
      <c r="P865">
        <v>136</v>
      </c>
      <c r="Q865">
        <v>2</v>
      </c>
      <c r="R865" t="s">
        <v>364</v>
      </c>
    </row>
    <row r="866" spans="1:18">
      <c r="A866" t="s">
        <v>1439</v>
      </c>
      <c r="B866" t="s">
        <v>368</v>
      </c>
      <c r="C866" t="s">
        <v>369</v>
      </c>
      <c r="D866" t="s">
        <v>370</v>
      </c>
      <c r="E866" t="s">
        <v>300</v>
      </c>
      <c r="F866" s="1">
        <v>42856</v>
      </c>
      <c r="G866" t="s">
        <v>1079</v>
      </c>
      <c r="H866" t="s">
        <v>1440</v>
      </c>
      <c r="I866" s="2" t="s">
        <v>301</v>
      </c>
      <c r="J866" t="s">
        <v>238</v>
      </c>
      <c r="K866">
        <v>0</v>
      </c>
      <c r="L866">
        <v>50</v>
      </c>
      <c r="M866">
        <v>0</v>
      </c>
      <c r="N866">
        <v>0</v>
      </c>
      <c r="O866">
        <v>50</v>
      </c>
      <c r="P866">
        <v>50</v>
      </c>
      <c r="Q866">
        <v>1</v>
      </c>
      <c r="R866" t="s">
        <v>371</v>
      </c>
    </row>
    <row r="867" spans="1:18">
      <c r="A867" t="s">
        <v>1439</v>
      </c>
      <c r="B867" t="s">
        <v>1103</v>
      </c>
      <c r="C867" t="s">
        <v>90</v>
      </c>
      <c r="D867" t="s">
        <v>74</v>
      </c>
      <c r="E867" t="s">
        <v>300</v>
      </c>
      <c r="F867" s="1">
        <v>42856</v>
      </c>
      <c r="G867" t="s">
        <v>1079</v>
      </c>
      <c r="H867" t="s">
        <v>1440</v>
      </c>
      <c r="I867" s="2" t="s">
        <v>301</v>
      </c>
      <c r="J867" t="s">
        <v>238</v>
      </c>
      <c r="K867">
        <v>0</v>
      </c>
      <c r="L867">
        <v>50</v>
      </c>
      <c r="M867">
        <v>0</v>
      </c>
      <c r="N867">
        <v>0</v>
      </c>
      <c r="O867">
        <v>50</v>
      </c>
      <c r="P867">
        <v>50</v>
      </c>
      <c r="Q867">
        <v>1</v>
      </c>
      <c r="R867" t="s">
        <v>1104</v>
      </c>
    </row>
    <row r="868" spans="1:18">
      <c r="A868" t="s">
        <v>1439</v>
      </c>
      <c r="B868" t="s">
        <v>372</v>
      </c>
      <c r="C868" t="s">
        <v>373</v>
      </c>
      <c r="D868" t="s">
        <v>48</v>
      </c>
      <c r="E868" t="s">
        <v>236</v>
      </c>
      <c r="F868" s="1">
        <v>42856</v>
      </c>
      <c r="G868" t="s">
        <v>1079</v>
      </c>
      <c r="H868" t="s">
        <v>1440</v>
      </c>
      <c r="I868" s="2" t="s">
        <v>237</v>
      </c>
      <c r="J868" t="s">
        <v>238</v>
      </c>
      <c r="K868">
        <v>0</v>
      </c>
      <c r="L868">
        <v>0</v>
      </c>
      <c r="M868">
        <v>0</v>
      </c>
      <c r="N868">
        <v>0</v>
      </c>
      <c r="O868">
        <v>15</v>
      </c>
      <c r="P868">
        <v>15</v>
      </c>
      <c r="Q868">
        <v>0</v>
      </c>
      <c r="R868" t="s">
        <v>374</v>
      </c>
    </row>
    <row r="869" spans="1:18">
      <c r="A869" t="s">
        <v>1439</v>
      </c>
      <c r="B869" t="s">
        <v>1273</v>
      </c>
      <c r="C869" t="s">
        <v>1274</v>
      </c>
      <c r="D869" t="s">
        <v>92</v>
      </c>
      <c r="E869" t="s">
        <v>236</v>
      </c>
      <c r="F869" s="1">
        <v>42856</v>
      </c>
      <c r="G869" t="s">
        <v>1079</v>
      </c>
      <c r="H869" t="s">
        <v>1440</v>
      </c>
      <c r="I869" s="2" t="s">
        <v>237</v>
      </c>
      <c r="J869" t="s">
        <v>238</v>
      </c>
      <c r="K869">
        <v>0</v>
      </c>
      <c r="L869">
        <v>0</v>
      </c>
      <c r="M869">
        <v>136</v>
      </c>
      <c r="N869">
        <v>0</v>
      </c>
      <c r="O869">
        <v>136</v>
      </c>
      <c r="P869">
        <v>136</v>
      </c>
      <c r="Q869">
        <v>2</v>
      </c>
      <c r="R869" t="s">
        <v>1275</v>
      </c>
    </row>
    <row r="870" spans="1:18">
      <c r="A870" t="s">
        <v>1439</v>
      </c>
      <c r="B870" t="s">
        <v>1105</v>
      </c>
      <c r="C870" t="s">
        <v>1106</v>
      </c>
      <c r="D870" t="s">
        <v>66</v>
      </c>
      <c r="E870" t="s">
        <v>236</v>
      </c>
      <c r="F870" s="1">
        <v>42856</v>
      </c>
      <c r="G870" t="s">
        <v>1079</v>
      </c>
      <c r="H870" t="s">
        <v>1440</v>
      </c>
      <c r="I870" s="2" t="s">
        <v>237</v>
      </c>
      <c r="J870" t="s">
        <v>238</v>
      </c>
      <c r="K870">
        <v>0</v>
      </c>
      <c r="L870">
        <v>50</v>
      </c>
      <c r="M870">
        <v>0</v>
      </c>
      <c r="N870">
        <v>0</v>
      </c>
      <c r="O870">
        <v>50</v>
      </c>
      <c r="P870">
        <v>50</v>
      </c>
      <c r="Q870">
        <v>1</v>
      </c>
      <c r="R870" t="s">
        <v>1107</v>
      </c>
    </row>
    <row r="871" spans="1:18">
      <c r="A871" t="s">
        <v>1439</v>
      </c>
      <c r="B871" t="s">
        <v>1276</v>
      </c>
      <c r="C871" t="s">
        <v>420</v>
      </c>
      <c r="D871" t="s">
        <v>130</v>
      </c>
      <c r="E871" t="s">
        <v>867</v>
      </c>
      <c r="F871" s="1">
        <v>42856</v>
      </c>
      <c r="G871" t="s">
        <v>1079</v>
      </c>
      <c r="H871" t="s">
        <v>1440</v>
      </c>
      <c r="I871" s="2" t="s">
        <v>868</v>
      </c>
      <c r="J871" t="s">
        <v>1231</v>
      </c>
      <c r="K871">
        <v>54</v>
      </c>
      <c r="L871">
        <v>0</v>
      </c>
      <c r="M871">
        <v>0</v>
      </c>
      <c r="N871">
        <v>0</v>
      </c>
      <c r="O871">
        <v>15</v>
      </c>
      <c r="P871">
        <v>69</v>
      </c>
      <c r="Q871">
        <v>0</v>
      </c>
      <c r="R871" t="s">
        <v>1277</v>
      </c>
    </row>
    <row r="872" spans="1:18">
      <c r="A872" t="s">
        <v>1439</v>
      </c>
      <c r="B872" t="s">
        <v>1281</v>
      </c>
      <c r="C872" t="s">
        <v>163</v>
      </c>
      <c r="D872" t="s">
        <v>158</v>
      </c>
      <c r="E872" t="s">
        <v>867</v>
      </c>
      <c r="F872" s="1">
        <v>42856</v>
      </c>
      <c r="G872" t="s">
        <v>1079</v>
      </c>
      <c r="H872" t="s">
        <v>1440</v>
      </c>
      <c r="I872" s="2" t="s">
        <v>868</v>
      </c>
      <c r="J872" t="s">
        <v>1231</v>
      </c>
      <c r="K872">
        <v>54</v>
      </c>
      <c r="L872">
        <v>0</v>
      </c>
      <c r="M872">
        <v>0</v>
      </c>
      <c r="N872">
        <v>0</v>
      </c>
      <c r="O872">
        <v>15</v>
      </c>
      <c r="P872">
        <v>69</v>
      </c>
      <c r="Q872">
        <v>0</v>
      </c>
      <c r="R872" t="s">
        <v>1282</v>
      </c>
    </row>
    <row r="873" spans="1:18">
      <c r="A873" t="s">
        <v>1439</v>
      </c>
      <c r="B873" t="s">
        <v>1452</v>
      </c>
      <c r="C873" t="s">
        <v>1453</v>
      </c>
      <c r="D873" t="s">
        <v>1454</v>
      </c>
      <c r="E873" t="s">
        <v>867</v>
      </c>
      <c r="F873" s="1">
        <v>42856</v>
      </c>
      <c r="G873" t="s">
        <v>1079</v>
      </c>
      <c r="H873" t="s">
        <v>1440</v>
      </c>
      <c r="I873" s="2" t="s">
        <v>868</v>
      </c>
      <c r="J873" t="s">
        <v>1231</v>
      </c>
      <c r="K873">
        <v>54</v>
      </c>
      <c r="L873">
        <v>0</v>
      </c>
      <c r="M873">
        <v>0</v>
      </c>
      <c r="N873">
        <v>0</v>
      </c>
      <c r="O873">
        <v>15</v>
      </c>
      <c r="P873">
        <v>69</v>
      </c>
      <c r="Q873">
        <v>0</v>
      </c>
      <c r="R873" t="s">
        <v>1455</v>
      </c>
    </row>
    <row r="874" spans="1:18">
      <c r="A874" t="s">
        <v>1439</v>
      </c>
      <c r="B874" t="s">
        <v>1293</v>
      </c>
      <c r="C874" t="s">
        <v>954</v>
      </c>
      <c r="D874" t="s">
        <v>268</v>
      </c>
      <c r="E874" t="s">
        <v>867</v>
      </c>
      <c r="F874" s="1">
        <v>42856</v>
      </c>
      <c r="G874" t="s">
        <v>1079</v>
      </c>
      <c r="H874" t="s">
        <v>1440</v>
      </c>
      <c r="I874" s="2" t="s">
        <v>868</v>
      </c>
      <c r="J874" t="s">
        <v>1231</v>
      </c>
      <c r="K874">
        <v>54</v>
      </c>
      <c r="L874">
        <v>0</v>
      </c>
      <c r="M874">
        <v>0</v>
      </c>
      <c r="N874">
        <v>0</v>
      </c>
      <c r="O874">
        <v>15</v>
      </c>
      <c r="P874">
        <v>69</v>
      </c>
      <c r="Q874">
        <v>0</v>
      </c>
      <c r="R874" t="s">
        <v>1294</v>
      </c>
    </row>
    <row r="875" spans="1:18">
      <c r="A875" t="s">
        <v>1439</v>
      </c>
      <c r="B875" t="s">
        <v>865</v>
      </c>
      <c r="C875" t="s">
        <v>866</v>
      </c>
      <c r="D875" t="s">
        <v>66</v>
      </c>
      <c r="E875" t="s">
        <v>867</v>
      </c>
      <c r="F875" s="1">
        <v>42856</v>
      </c>
      <c r="G875" t="s">
        <v>1079</v>
      </c>
      <c r="H875" t="s">
        <v>1440</v>
      </c>
      <c r="I875" s="2" t="s">
        <v>868</v>
      </c>
      <c r="J875" t="s">
        <v>1231</v>
      </c>
      <c r="K875">
        <v>54</v>
      </c>
      <c r="L875">
        <v>0</v>
      </c>
      <c r="M875">
        <v>0</v>
      </c>
      <c r="N875">
        <v>0</v>
      </c>
      <c r="O875">
        <v>15</v>
      </c>
      <c r="P875">
        <v>69</v>
      </c>
      <c r="Q875">
        <v>0</v>
      </c>
      <c r="R875" t="s">
        <v>870</v>
      </c>
    </row>
    <row r="876" spans="1:18">
      <c r="A876" t="s">
        <v>1439</v>
      </c>
      <c r="B876" t="s">
        <v>1456</v>
      </c>
      <c r="C876" t="s">
        <v>1457</v>
      </c>
      <c r="D876" t="s">
        <v>333</v>
      </c>
      <c r="E876" t="s">
        <v>867</v>
      </c>
      <c r="F876" s="1">
        <v>42856</v>
      </c>
      <c r="G876" t="s">
        <v>1079</v>
      </c>
      <c r="H876" t="s">
        <v>1440</v>
      </c>
      <c r="I876" s="2" t="s">
        <v>868</v>
      </c>
      <c r="J876" t="s">
        <v>1231</v>
      </c>
      <c r="K876">
        <v>54</v>
      </c>
      <c r="L876">
        <v>0</v>
      </c>
      <c r="M876">
        <v>0</v>
      </c>
      <c r="N876">
        <v>0</v>
      </c>
      <c r="O876">
        <v>15</v>
      </c>
      <c r="P876">
        <v>69</v>
      </c>
      <c r="Q876">
        <v>0</v>
      </c>
      <c r="R876" t="s">
        <v>1458</v>
      </c>
    </row>
    <row r="877" spans="1:18">
      <c r="A877" t="s">
        <v>1439</v>
      </c>
      <c r="B877" t="s">
        <v>871</v>
      </c>
      <c r="C877" t="s">
        <v>872</v>
      </c>
      <c r="D877" t="s">
        <v>873</v>
      </c>
      <c r="E877" t="s">
        <v>867</v>
      </c>
      <c r="F877" s="1">
        <v>42856</v>
      </c>
      <c r="G877" t="s">
        <v>1079</v>
      </c>
      <c r="H877" t="s">
        <v>1440</v>
      </c>
      <c r="I877" s="2" t="s">
        <v>868</v>
      </c>
      <c r="J877" t="s">
        <v>1231</v>
      </c>
      <c r="K877">
        <v>54</v>
      </c>
      <c r="L877">
        <v>0</v>
      </c>
      <c r="M877">
        <v>0</v>
      </c>
      <c r="N877">
        <v>0</v>
      </c>
      <c r="O877">
        <v>15</v>
      </c>
      <c r="P877">
        <v>69</v>
      </c>
      <c r="Q877">
        <v>0</v>
      </c>
      <c r="R877" t="s">
        <v>874</v>
      </c>
    </row>
    <row r="878" spans="1:18">
      <c r="A878" t="s">
        <v>1439</v>
      </c>
      <c r="B878" t="s">
        <v>1301</v>
      </c>
      <c r="C878" t="s">
        <v>1302</v>
      </c>
      <c r="D878" t="s">
        <v>1303</v>
      </c>
      <c r="E878" t="s">
        <v>867</v>
      </c>
      <c r="F878" s="1">
        <v>42856</v>
      </c>
      <c r="G878" t="s">
        <v>1079</v>
      </c>
      <c r="H878" t="s">
        <v>1440</v>
      </c>
      <c r="I878" s="2" t="s">
        <v>868</v>
      </c>
      <c r="J878" t="s">
        <v>1231</v>
      </c>
      <c r="K878">
        <v>54</v>
      </c>
      <c r="L878">
        <v>0</v>
      </c>
      <c r="M878">
        <v>0</v>
      </c>
      <c r="N878">
        <v>0</v>
      </c>
      <c r="O878">
        <v>15</v>
      </c>
      <c r="P878">
        <v>69</v>
      </c>
      <c r="Q878">
        <v>0</v>
      </c>
      <c r="R878" t="s">
        <v>607</v>
      </c>
    </row>
    <row r="879" spans="1:18">
      <c r="A879" t="s">
        <v>1439</v>
      </c>
      <c r="B879" t="s">
        <v>1304</v>
      </c>
      <c r="C879" t="s">
        <v>1305</v>
      </c>
      <c r="D879" t="s">
        <v>264</v>
      </c>
      <c r="E879" t="s">
        <v>867</v>
      </c>
      <c r="F879" s="1">
        <v>42856</v>
      </c>
      <c r="G879" t="s">
        <v>1079</v>
      </c>
      <c r="H879" t="s">
        <v>1440</v>
      </c>
      <c r="I879" s="2" t="s">
        <v>868</v>
      </c>
      <c r="J879" t="s">
        <v>1231</v>
      </c>
      <c r="K879">
        <v>54</v>
      </c>
      <c r="L879">
        <v>0</v>
      </c>
      <c r="M879">
        <v>0</v>
      </c>
      <c r="N879">
        <v>0</v>
      </c>
      <c r="O879">
        <v>15</v>
      </c>
      <c r="P879">
        <v>69</v>
      </c>
      <c r="Q879">
        <v>0</v>
      </c>
      <c r="R879" t="s">
        <v>1306</v>
      </c>
    </row>
    <row r="880" spans="1:18">
      <c r="A880" t="s">
        <v>1439</v>
      </c>
      <c r="B880" t="s">
        <v>1311</v>
      </c>
      <c r="C880" t="s">
        <v>1312</v>
      </c>
      <c r="D880" t="s">
        <v>296</v>
      </c>
      <c r="E880" t="s">
        <v>867</v>
      </c>
      <c r="F880" s="1">
        <v>42856</v>
      </c>
      <c r="G880" t="s">
        <v>1079</v>
      </c>
      <c r="H880" t="s">
        <v>1440</v>
      </c>
      <c r="I880" s="2" t="s">
        <v>868</v>
      </c>
      <c r="J880" t="s">
        <v>1231</v>
      </c>
      <c r="K880">
        <v>54</v>
      </c>
      <c r="L880">
        <v>0</v>
      </c>
      <c r="M880">
        <v>0</v>
      </c>
      <c r="N880">
        <v>0</v>
      </c>
      <c r="O880">
        <v>15</v>
      </c>
      <c r="P880">
        <v>69</v>
      </c>
      <c r="Q880">
        <v>0</v>
      </c>
      <c r="R880" t="s">
        <v>1313</v>
      </c>
    </row>
    <row r="881" spans="1:18">
      <c r="A881" t="s">
        <v>1439</v>
      </c>
      <c r="B881" t="s">
        <v>1317</v>
      </c>
      <c r="C881" t="s">
        <v>1318</v>
      </c>
      <c r="D881" t="s">
        <v>389</v>
      </c>
      <c r="E881" t="s">
        <v>867</v>
      </c>
      <c r="F881" s="1">
        <v>42856</v>
      </c>
      <c r="G881" t="s">
        <v>1079</v>
      </c>
      <c r="H881" t="s">
        <v>1440</v>
      </c>
      <c r="I881" s="2" t="s">
        <v>868</v>
      </c>
      <c r="J881" t="s">
        <v>1231</v>
      </c>
      <c r="K881">
        <v>54</v>
      </c>
      <c r="L881">
        <v>0</v>
      </c>
      <c r="M881">
        <v>0</v>
      </c>
      <c r="N881">
        <v>0</v>
      </c>
      <c r="O881">
        <v>15</v>
      </c>
      <c r="P881">
        <v>69</v>
      </c>
      <c r="Q881">
        <v>0</v>
      </c>
      <c r="R881" t="s">
        <v>1319</v>
      </c>
    </row>
    <row r="882" spans="1:18">
      <c r="A882" t="s">
        <v>1439</v>
      </c>
      <c r="B882" t="s">
        <v>1320</v>
      </c>
      <c r="C882" t="s">
        <v>1321</v>
      </c>
      <c r="D882" t="s">
        <v>130</v>
      </c>
      <c r="E882" t="s">
        <v>867</v>
      </c>
      <c r="F882" s="1">
        <v>42856</v>
      </c>
      <c r="G882" t="s">
        <v>1079</v>
      </c>
      <c r="H882" t="s">
        <v>1440</v>
      </c>
      <c r="I882" s="2" t="s">
        <v>868</v>
      </c>
      <c r="J882" t="s">
        <v>1231</v>
      </c>
      <c r="K882">
        <v>54</v>
      </c>
      <c r="L882">
        <v>0</v>
      </c>
      <c r="M882">
        <v>0</v>
      </c>
      <c r="N882">
        <v>0</v>
      </c>
      <c r="O882">
        <v>15</v>
      </c>
      <c r="P882">
        <v>69</v>
      </c>
      <c r="Q882">
        <v>0</v>
      </c>
      <c r="R882" t="s">
        <v>1322</v>
      </c>
    </row>
    <row r="883" spans="1:18">
      <c r="A883" t="s">
        <v>1439</v>
      </c>
      <c r="B883" t="s">
        <v>1326</v>
      </c>
      <c r="C883" t="s">
        <v>1327</v>
      </c>
      <c r="D883" t="s">
        <v>88</v>
      </c>
      <c r="E883" t="s">
        <v>867</v>
      </c>
      <c r="F883" s="1">
        <v>42856</v>
      </c>
      <c r="G883" t="s">
        <v>1079</v>
      </c>
      <c r="H883" t="s">
        <v>1440</v>
      </c>
      <c r="I883" s="2" t="s">
        <v>868</v>
      </c>
      <c r="J883" t="s">
        <v>1231</v>
      </c>
      <c r="K883">
        <v>54</v>
      </c>
      <c r="L883">
        <v>0</v>
      </c>
      <c r="M883">
        <v>0</v>
      </c>
      <c r="N883">
        <v>0</v>
      </c>
      <c r="O883">
        <v>15</v>
      </c>
      <c r="P883">
        <v>69</v>
      </c>
      <c r="Q883">
        <v>0</v>
      </c>
      <c r="R883" t="s">
        <v>1328</v>
      </c>
    </row>
    <row r="884" spans="1:18">
      <c r="A884" t="s">
        <v>1439</v>
      </c>
      <c r="B884" t="s">
        <v>381</v>
      </c>
      <c r="C884" t="s">
        <v>382</v>
      </c>
      <c r="D884" t="s">
        <v>268</v>
      </c>
      <c r="E884" t="s">
        <v>226</v>
      </c>
      <c r="F884" s="1">
        <v>42856</v>
      </c>
      <c r="G884" t="s">
        <v>1079</v>
      </c>
      <c r="H884" t="s">
        <v>1440</v>
      </c>
      <c r="I884" s="2" t="s">
        <v>227</v>
      </c>
      <c r="J884" t="s">
        <v>228</v>
      </c>
      <c r="K884">
        <v>58</v>
      </c>
      <c r="L884">
        <v>0</v>
      </c>
      <c r="M884">
        <v>0</v>
      </c>
      <c r="N884">
        <v>0</v>
      </c>
      <c r="O884">
        <v>15</v>
      </c>
      <c r="P884">
        <v>73</v>
      </c>
      <c r="Q884">
        <v>0</v>
      </c>
      <c r="R884" t="s">
        <v>383</v>
      </c>
    </row>
    <row r="885" spans="1:18">
      <c r="A885" t="s">
        <v>1439</v>
      </c>
      <c r="B885" t="s">
        <v>1459</v>
      </c>
      <c r="C885" t="s">
        <v>1460</v>
      </c>
      <c r="D885" t="s">
        <v>1461</v>
      </c>
      <c r="E885" t="s">
        <v>226</v>
      </c>
      <c r="F885" s="1">
        <v>42856</v>
      </c>
      <c r="G885" t="s">
        <v>1079</v>
      </c>
      <c r="H885" t="s">
        <v>1440</v>
      </c>
      <c r="I885" s="2" t="s">
        <v>227</v>
      </c>
      <c r="J885" t="s">
        <v>228</v>
      </c>
      <c r="K885">
        <v>58</v>
      </c>
      <c r="L885">
        <v>0</v>
      </c>
      <c r="M885">
        <v>0</v>
      </c>
      <c r="N885">
        <v>0</v>
      </c>
      <c r="O885">
        <v>15</v>
      </c>
      <c r="P885">
        <v>73</v>
      </c>
      <c r="Q885">
        <v>0</v>
      </c>
      <c r="R885" t="s">
        <v>1462</v>
      </c>
    </row>
    <row r="886" spans="1:18">
      <c r="A886" t="s">
        <v>1439</v>
      </c>
      <c r="B886" t="s">
        <v>387</v>
      </c>
      <c r="C886" t="s">
        <v>388</v>
      </c>
      <c r="D886" t="s">
        <v>389</v>
      </c>
      <c r="E886" t="s">
        <v>226</v>
      </c>
      <c r="F886" s="1">
        <v>42856</v>
      </c>
      <c r="G886" t="s">
        <v>1079</v>
      </c>
      <c r="H886" t="s">
        <v>1440</v>
      </c>
      <c r="I886" s="2" t="s">
        <v>227</v>
      </c>
      <c r="J886" t="s">
        <v>228</v>
      </c>
      <c r="K886">
        <v>58</v>
      </c>
      <c r="L886">
        <v>0</v>
      </c>
      <c r="M886">
        <v>0</v>
      </c>
      <c r="N886">
        <v>0</v>
      </c>
      <c r="O886">
        <v>15</v>
      </c>
      <c r="P886">
        <v>73</v>
      </c>
      <c r="Q886">
        <v>0</v>
      </c>
      <c r="R886" t="s">
        <v>390</v>
      </c>
    </row>
    <row r="887" spans="1:18">
      <c r="A887" t="s">
        <v>1439</v>
      </c>
      <c r="B887" t="s">
        <v>1463</v>
      </c>
      <c r="C887" t="s">
        <v>388</v>
      </c>
      <c r="D887" t="s">
        <v>1303</v>
      </c>
      <c r="E887" t="s">
        <v>226</v>
      </c>
      <c r="F887" s="1">
        <v>42856</v>
      </c>
      <c r="G887" t="s">
        <v>1079</v>
      </c>
      <c r="H887" t="s">
        <v>1440</v>
      </c>
      <c r="I887" s="2" t="s">
        <v>227</v>
      </c>
      <c r="J887" t="s">
        <v>228</v>
      </c>
      <c r="K887">
        <v>58</v>
      </c>
      <c r="L887">
        <v>0</v>
      </c>
      <c r="M887">
        <v>0</v>
      </c>
      <c r="N887">
        <v>0</v>
      </c>
      <c r="O887">
        <v>15</v>
      </c>
      <c r="P887">
        <v>73</v>
      </c>
      <c r="Q887">
        <v>0</v>
      </c>
      <c r="R887" t="s">
        <v>1464</v>
      </c>
    </row>
    <row r="888" spans="1:18">
      <c r="A888" t="s">
        <v>1439</v>
      </c>
      <c r="B888" t="s">
        <v>391</v>
      </c>
      <c r="C888" t="s">
        <v>392</v>
      </c>
      <c r="D888" t="s">
        <v>88</v>
      </c>
      <c r="E888" t="s">
        <v>226</v>
      </c>
      <c r="F888" s="1">
        <v>42856</v>
      </c>
      <c r="G888" t="s">
        <v>1079</v>
      </c>
      <c r="H888" t="s">
        <v>1440</v>
      </c>
      <c r="I888" s="2" t="s">
        <v>227</v>
      </c>
      <c r="J888" t="s">
        <v>228</v>
      </c>
      <c r="K888">
        <v>58</v>
      </c>
      <c r="L888">
        <v>0</v>
      </c>
      <c r="M888">
        <v>0</v>
      </c>
      <c r="N888">
        <v>0</v>
      </c>
      <c r="O888">
        <v>15</v>
      </c>
      <c r="P888">
        <v>73</v>
      </c>
      <c r="Q888">
        <v>0</v>
      </c>
      <c r="R888" t="s">
        <v>393</v>
      </c>
    </row>
    <row r="889" spans="1:18">
      <c r="A889" t="s">
        <v>1439</v>
      </c>
      <c r="B889" t="s">
        <v>394</v>
      </c>
      <c r="C889" t="s">
        <v>395</v>
      </c>
      <c r="D889" t="s">
        <v>396</v>
      </c>
      <c r="E889" t="s">
        <v>226</v>
      </c>
      <c r="F889" s="1">
        <v>42856</v>
      </c>
      <c r="G889" t="s">
        <v>1079</v>
      </c>
      <c r="H889" t="s">
        <v>1440</v>
      </c>
      <c r="I889" s="2" t="s">
        <v>227</v>
      </c>
      <c r="J889" t="s">
        <v>228</v>
      </c>
      <c r="K889">
        <v>58</v>
      </c>
      <c r="L889">
        <v>0</v>
      </c>
      <c r="M889">
        <v>0</v>
      </c>
      <c r="N889">
        <v>0</v>
      </c>
      <c r="O889">
        <v>15</v>
      </c>
      <c r="P889">
        <v>73</v>
      </c>
      <c r="Q889">
        <v>0</v>
      </c>
      <c r="R889" t="s">
        <v>397</v>
      </c>
    </row>
    <row r="890" spans="1:18">
      <c r="A890" t="s">
        <v>1439</v>
      </c>
      <c r="B890" t="s">
        <v>398</v>
      </c>
      <c r="C890" t="s">
        <v>399</v>
      </c>
      <c r="D890" t="s">
        <v>400</v>
      </c>
      <c r="E890" t="s">
        <v>226</v>
      </c>
      <c r="F890" s="1">
        <v>42856</v>
      </c>
      <c r="G890" t="s">
        <v>1079</v>
      </c>
      <c r="H890" t="s">
        <v>1440</v>
      </c>
      <c r="I890" s="2" t="s">
        <v>227</v>
      </c>
      <c r="J890" t="s">
        <v>228</v>
      </c>
      <c r="K890">
        <v>58</v>
      </c>
      <c r="L890">
        <v>0</v>
      </c>
      <c r="M890">
        <v>0</v>
      </c>
      <c r="N890">
        <v>0</v>
      </c>
      <c r="O890">
        <v>15</v>
      </c>
      <c r="P890">
        <v>73</v>
      </c>
      <c r="Q890">
        <v>0</v>
      </c>
      <c r="R890" t="s">
        <v>401</v>
      </c>
    </row>
    <row r="891" spans="1:18">
      <c r="A891" t="s">
        <v>1439</v>
      </c>
      <c r="B891" t="s">
        <v>402</v>
      </c>
      <c r="C891" t="s">
        <v>403</v>
      </c>
      <c r="D891" t="s">
        <v>404</v>
      </c>
      <c r="E891" t="s">
        <v>226</v>
      </c>
      <c r="F891" s="1">
        <v>42856</v>
      </c>
      <c r="G891" t="s">
        <v>1079</v>
      </c>
      <c r="H891" t="s">
        <v>1440</v>
      </c>
      <c r="I891" s="2" t="s">
        <v>227</v>
      </c>
      <c r="J891" t="s">
        <v>228</v>
      </c>
      <c r="K891">
        <v>58</v>
      </c>
      <c r="L891">
        <v>0</v>
      </c>
      <c r="M891">
        <v>0</v>
      </c>
      <c r="N891">
        <v>0</v>
      </c>
      <c r="O891">
        <v>15</v>
      </c>
      <c r="P891">
        <v>73</v>
      </c>
      <c r="Q891">
        <v>0</v>
      </c>
      <c r="R891" t="s">
        <v>405</v>
      </c>
    </row>
    <row r="892" spans="1:18">
      <c r="A892" t="s">
        <v>1439</v>
      </c>
      <c r="B892" t="s">
        <v>406</v>
      </c>
      <c r="C892" t="s">
        <v>407</v>
      </c>
      <c r="D892" t="s">
        <v>408</v>
      </c>
      <c r="E892" t="s">
        <v>226</v>
      </c>
      <c r="F892" s="1">
        <v>42856</v>
      </c>
      <c r="G892" t="s">
        <v>1079</v>
      </c>
      <c r="H892" t="s">
        <v>1440</v>
      </c>
      <c r="I892" s="2" t="s">
        <v>227</v>
      </c>
      <c r="J892" t="s">
        <v>228</v>
      </c>
      <c r="K892">
        <v>58</v>
      </c>
      <c r="L892">
        <v>0</v>
      </c>
      <c r="M892">
        <v>0</v>
      </c>
      <c r="N892">
        <v>0</v>
      </c>
      <c r="O892">
        <v>15</v>
      </c>
      <c r="P892">
        <v>73</v>
      </c>
      <c r="Q892">
        <v>0</v>
      </c>
      <c r="R892" t="s">
        <v>409</v>
      </c>
    </row>
    <row r="893" spans="1:18">
      <c r="A893" t="s">
        <v>1439</v>
      </c>
      <c r="B893" t="s">
        <v>413</v>
      </c>
      <c r="C893" t="s">
        <v>414</v>
      </c>
      <c r="D893" t="s">
        <v>130</v>
      </c>
      <c r="E893" t="s">
        <v>226</v>
      </c>
      <c r="F893" s="1">
        <v>42856</v>
      </c>
      <c r="G893" t="s">
        <v>1079</v>
      </c>
      <c r="H893" t="s">
        <v>1440</v>
      </c>
      <c r="I893" s="2" t="s">
        <v>227</v>
      </c>
      <c r="J893" t="s">
        <v>228</v>
      </c>
      <c r="K893">
        <v>58</v>
      </c>
      <c r="L893">
        <v>0</v>
      </c>
      <c r="M893">
        <v>0</v>
      </c>
      <c r="N893">
        <v>0</v>
      </c>
      <c r="O893">
        <v>15</v>
      </c>
      <c r="P893">
        <v>73</v>
      </c>
      <c r="Q893">
        <v>0</v>
      </c>
      <c r="R893" t="s">
        <v>415</v>
      </c>
    </row>
    <row r="894" spans="1:18">
      <c r="A894" t="s">
        <v>1439</v>
      </c>
      <c r="B894" t="s">
        <v>1337</v>
      </c>
      <c r="C894" t="s">
        <v>1338</v>
      </c>
      <c r="D894" t="s">
        <v>289</v>
      </c>
      <c r="E894" t="s">
        <v>480</v>
      </c>
      <c r="F894" s="1">
        <v>42856</v>
      </c>
      <c r="G894" t="s">
        <v>1079</v>
      </c>
      <c r="H894" t="s">
        <v>1440</v>
      </c>
      <c r="I894" s="2" t="s">
        <v>481</v>
      </c>
      <c r="J894" t="s">
        <v>238</v>
      </c>
      <c r="K894">
        <v>0</v>
      </c>
      <c r="L894">
        <v>0</v>
      </c>
      <c r="M894">
        <v>136</v>
      </c>
      <c r="N894">
        <v>0</v>
      </c>
      <c r="O894">
        <v>136</v>
      </c>
      <c r="P894">
        <v>136</v>
      </c>
      <c r="Q894">
        <v>2</v>
      </c>
      <c r="R894" t="s">
        <v>1339</v>
      </c>
    </row>
    <row r="895" spans="1:18">
      <c r="A895" t="s">
        <v>1439</v>
      </c>
      <c r="B895" t="s">
        <v>423</v>
      </c>
      <c r="C895" t="s">
        <v>424</v>
      </c>
      <c r="D895" t="s">
        <v>130</v>
      </c>
      <c r="E895" t="s">
        <v>425</v>
      </c>
      <c r="F895" s="1">
        <v>42856</v>
      </c>
      <c r="G895" t="s">
        <v>1079</v>
      </c>
      <c r="H895" t="s">
        <v>1440</v>
      </c>
      <c r="I895" s="2" t="s">
        <v>426</v>
      </c>
      <c r="J895" t="s">
        <v>238</v>
      </c>
      <c r="K895">
        <v>0</v>
      </c>
      <c r="L895">
        <v>0</v>
      </c>
      <c r="M895">
        <v>0</v>
      </c>
      <c r="N895">
        <v>0</v>
      </c>
      <c r="O895">
        <v>15</v>
      </c>
      <c r="P895">
        <v>15</v>
      </c>
      <c r="Q895">
        <v>0</v>
      </c>
      <c r="R895" t="s">
        <v>427</v>
      </c>
    </row>
    <row r="896" spans="1:18">
      <c r="A896" t="s">
        <v>1439</v>
      </c>
      <c r="B896" t="s">
        <v>927</v>
      </c>
      <c r="C896" t="s">
        <v>928</v>
      </c>
      <c r="D896" t="s">
        <v>264</v>
      </c>
      <c r="E896" t="s">
        <v>249</v>
      </c>
      <c r="F896" s="1">
        <v>42856</v>
      </c>
      <c r="G896" t="s">
        <v>1079</v>
      </c>
      <c r="H896" t="s">
        <v>1440</v>
      </c>
      <c r="I896" s="2" t="s">
        <v>250</v>
      </c>
      <c r="J896" t="s">
        <v>251</v>
      </c>
      <c r="K896">
        <v>0</v>
      </c>
      <c r="L896">
        <v>50</v>
      </c>
      <c r="M896">
        <v>0</v>
      </c>
      <c r="N896">
        <v>0</v>
      </c>
      <c r="O896">
        <v>50</v>
      </c>
      <c r="P896">
        <v>50</v>
      </c>
      <c r="Q896">
        <v>1</v>
      </c>
      <c r="R896" t="s">
        <v>929</v>
      </c>
    </row>
    <row r="897" spans="1:18">
      <c r="A897" t="s">
        <v>1439</v>
      </c>
      <c r="B897" t="s">
        <v>439</v>
      </c>
      <c r="C897" t="s">
        <v>440</v>
      </c>
      <c r="D897" t="s">
        <v>441</v>
      </c>
      <c r="E897" t="s">
        <v>249</v>
      </c>
      <c r="F897" s="1">
        <v>42856</v>
      </c>
      <c r="G897" t="s">
        <v>1079</v>
      </c>
      <c r="H897" t="s">
        <v>1440</v>
      </c>
      <c r="I897" s="2" t="s">
        <v>250</v>
      </c>
      <c r="J897" t="s">
        <v>251</v>
      </c>
      <c r="K897">
        <v>0</v>
      </c>
      <c r="L897">
        <v>50</v>
      </c>
      <c r="M897">
        <v>0</v>
      </c>
      <c r="N897">
        <v>0</v>
      </c>
      <c r="O897">
        <v>50</v>
      </c>
      <c r="P897">
        <v>50</v>
      </c>
      <c r="Q897">
        <v>1</v>
      </c>
      <c r="R897" t="s">
        <v>442</v>
      </c>
    </row>
    <row r="898" spans="1:18">
      <c r="A898" t="s">
        <v>1439</v>
      </c>
      <c r="B898" t="s">
        <v>930</v>
      </c>
      <c r="C898" t="s">
        <v>931</v>
      </c>
      <c r="D898" t="s">
        <v>932</v>
      </c>
      <c r="E898" t="s">
        <v>249</v>
      </c>
      <c r="F898" s="1">
        <v>42856</v>
      </c>
      <c r="G898" t="s">
        <v>1079</v>
      </c>
      <c r="H898" t="s">
        <v>1440</v>
      </c>
      <c r="I898" s="2" t="s">
        <v>250</v>
      </c>
      <c r="J898" t="s">
        <v>251</v>
      </c>
      <c r="K898">
        <v>0</v>
      </c>
      <c r="L898">
        <v>50</v>
      </c>
      <c r="M898">
        <v>0</v>
      </c>
      <c r="N898">
        <v>0</v>
      </c>
      <c r="O898">
        <v>50</v>
      </c>
      <c r="P898">
        <v>50</v>
      </c>
      <c r="Q898">
        <v>1</v>
      </c>
      <c r="R898" t="s">
        <v>933</v>
      </c>
    </row>
    <row r="899" spans="1:18">
      <c r="A899" t="s">
        <v>1439</v>
      </c>
      <c r="B899" t="s">
        <v>443</v>
      </c>
      <c r="C899" t="s">
        <v>444</v>
      </c>
      <c r="D899" t="s">
        <v>445</v>
      </c>
      <c r="E899" t="s">
        <v>249</v>
      </c>
      <c r="F899" s="1">
        <v>42856</v>
      </c>
      <c r="G899" t="s">
        <v>1079</v>
      </c>
      <c r="H899" t="s">
        <v>1440</v>
      </c>
      <c r="I899" s="2" t="s">
        <v>250</v>
      </c>
      <c r="J899" t="s">
        <v>251</v>
      </c>
      <c r="K899">
        <v>0</v>
      </c>
      <c r="L899">
        <v>50</v>
      </c>
      <c r="M899">
        <v>0</v>
      </c>
      <c r="N899">
        <v>0</v>
      </c>
      <c r="O899">
        <v>50</v>
      </c>
      <c r="P899">
        <v>50</v>
      </c>
      <c r="Q899">
        <v>1</v>
      </c>
      <c r="R899" t="s">
        <v>446</v>
      </c>
    </row>
    <row r="900" spans="1:18">
      <c r="A900" t="s">
        <v>1439</v>
      </c>
      <c r="B900" t="s">
        <v>447</v>
      </c>
      <c r="C900" t="s">
        <v>448</v>
      </c>
      <c r="D900" t="s">
        <v>20</v>
      </c>
      <c r="E900" t="s">
        <v>249</v>
      </c>
      <c r="F900" s="1">
        <v>42856</v>
      </c>
      <c r="G900" t="s">
        <v>1079</v>
      </c>
      <c r="H900" t="s">
        <v>1440</v>
      </c>
      <c r="I900" s="2" t="s">
        <v>250</v>
      </c>
      <c r="J900" t="s">
        <v>251</v>
      </c>
      <c r="K900">
        <v>0</v>
      </c>
      <c r="L900">
        <v>50</v>
      </c>
      <c r="M900">
        <v>0</v>
      </c>
      <c r="N900">
        <v>0</v>
      </c>
      <c r="O900">
        <v>50</v>
      </c>
      <c r="P900">
        <v>50</v>
      </c>
      <c r="Q900">
        <v>1</v>
      </c>
      <c r="R900" t="s">
        <v>449</v>
      </c>
    </row>
    <row r="901" spans="1:18">
      <c r="A901" t="s">
        <v>1439</v>
      </c>
      <c r="B901" t="s">
        <v>450</v>
      </c>
      <c r="C901" t="s">
        <v>451</v>
      </c>
      <c r="D901" t="s">
        <v>92</v>
      </c>
      <c r="E901" t="s">
        <v>249</v>
      </c>
      <c r="F901" s="1">
        <v>42856</v>
      </c>
      <c r="G901" t="s">
        <v>1079</v>
      </c>
      <c r="H901" t="s">
        <v>1440</v>
      </c>
      <c r="I901" s="2" t="s">
        <v>250</v>
      </c>
      <c r="J901" t="s">
        <v>251</v>
      </c>
      <c r="K901">
        <v>0</v>
      </c>
      <c r="L901">
        <v>50</v>
      </c>
      <c r="M901">
        <v>0</v>
      </c>
      <c r="N901">
        <v>0</v>
      </c>
      <c r="O901">
        <v>50</v>
      </c>
      <c r="P901">
        <v>50</v>
      </c>
      <c r="Q901">
        <v>1</v>
      </c>
      <c r="R901" t="s">
        <v>452</v>
      </c>
    </row>
    <row r="902" spans="1:18">
      <c r="A902" t="s">
        <v>1439</v>
      </c>
      <c r="B902" t="s">
        <v>937</v>
      </c>
      <c r="C902" t="s">
        <v>938</v>
      </c>
      <c r="D902" t="s">
        <v>939</v>
      </c>
      <c r="E902" t="s">
        <v>249</v>
      </c>
      <c r="F902" s="1">
        <v>42856</v>
      </c>
      <c r="G902" t="s">
        <v>1079</v>
      </c>
      <c r="H902" t="s">
        <v>1440</v>
      </c>
      <c r="I902" s="2" t="s">
        <v>250</v>
      </c>
      <c r="J902" t="s">
        <v>251</v>
      </c>
      <c r="K902">
        <v>0</v>
      </c>
      <c r="L902">
        <v>50</v>
      </c>
      <c r="M902">
        <v>0</v>
      </c>
      <c r="N902">
        <v>0</v>
      </c>
      <c r="O902">
        <v>50</v>
      </c>
      <c r="P902">
        <v>50</v>
      </c>
      <c r="Q902">
        <v>1</v>
      </c>
      <c r="R902" t="s">
        <v>940</v>
      </c>
    </row>
    <row r="903" spans="1:18">
      <c r="A903" t="s">
        <v>1439</v>
      </c>
      <c r="B903" t="s">
        <v>1465</v>
      </c>
      <c r="C903" t="s">
        <v>1466</v>
      </c>
      <c r="D903" t="s">
        <v>201</v>
      </c>
      <c r="E903" t="s">
        <v>243</v>
      </c>
      <c r="F903" s="1">
        <v>42856</v>
      </c>
      <c r="G903" t="s">
        <v>1079</v>
      </c>
      <c r="H903" t="s">
        <v>1440</v>
      </c>
      <c r="I903" s="2" t="s">
        <v>244</v>
      </c>
      <c r="J903" t="s">
        <v>245</v>
      </c>
      <c r="K903">
        <v>52</v>
      </c>
      <c r="L903">
        <v>0</v>
      </c>
      <c r="M903">
        <v>0</v>
      </c>
      <c r="N903">
        <v>0</v>
      </c>
      <c r="O903">
        <v>15</v>
      </c>
      <c r="P903">
        <v>67</v>
      </c>
      <c r="Q903">
        <v>0</v>
      </c>
      <c r="R903" t="s">
        <v>1467</v>
      </c>
    </row>
    <row r="904" spans="1:18">
      <c r="A904" t="s">
        <v>1439</v>
      </c>
      <c r="B904" t="s">
        <v>1342</v>
      </c>
      <c r="C904" t="s">
        <v>163</v>
      </c>
      <c r="D904" t="s">
        <v>710</v>
      </c>
      <c r="E904" t="s">
        <v>243</v>
      </c>
      <c r="F904" s="1">
        <v>42856</v>
      </c>
      <c r="G904" t="s">
        <v>1079</v>
      </c>
      <c r="H904" t="s">
        <v>1440</v>
      </c>
      <c r="I904" s="2" t="s">
        <v>244</v>
      </c>
      <c r="J904" t="s">
        <v>245</v>
      </c>
      <c r="K904">
        <v>52</v>
      </c>
      <c r="L904">
        <v>0</v>
      </c>
      <c r="M904">
        <v>0</v>
      </c>
      <c r="N904">
        <v>0</v>
      </c>
      <c r="O904">
        <v>15</v>
      </c>
      <c r="P904">
        <v>67</v>
      </c>
      <c r="Q904">
        <v>0</v>
      </c>
      <c r="R904" t="s">
        <v>1343</v>
      </c>
    </row>
    <row r="905" spans="1:18">
      <c r="A905" t="s">
        <v>1439</v>
      </c>
      <c r="B905" t="s">
        <v>941</v>
      </c>
      <c r="C905" t="s">
        <v>942</v>
      </c>
      <c r="D905" t="s">
        <v>127</v>
      </c>
      <c r="E905" t="s">
        <v>243</v>
      </c>
      <c r="F905" s="1">
        <v>42856</v>
      </c>
      <c r="G905" t="s">
        <v>1079</v>
      </c>
      <c r="H905" t="s">
        <v>1440</v>
      </c>
      <c r="I905" s="2" t="s">
        <v>244</v>
      </c>
      <c r="J905" t="s">
        <v>245</v>
      </c>
      <c r="K905">
        <v>52</v>
      </c>
      <c r="L905">
        <v>0</v>
      </c>
      <c r="M905">
        <v>0</v>
      </c>
      <c r="N905">
        <v>0</v>
      </c>
      <c r="O905">
        <v>15</v>
      </c>
      <c r="P905">
        <v>67</v>
      </c>
      <c r="Q905">
        <v>0</v>
      </c>
      <c r="R905" t="s">
        <v>943</v>
      </c>
    </row>
    <row r="906" spans="1:18">
      <c r="A906" t="s">
        <v>1439</v>
      </c>
      <c r="B906" t="s">
        <v>453</v>
      </c>
      <c r="C906" t="s">
        <v>254</v>
      </c>
      <c r="D906" t="s">
        <v>454</v>
      </c>
      <c r="E906" t="s">
        <v>243</v>
      </c>
      <c r="F906" s="1">
        <v>42856</v>
      </c>
      <c r="G906" t="s">
        <v>1079</v>
      </c>
      <c r="H906" t="s">
        <v>1440</v>
      </c>
      <c r="I906" s="2" t="s">
        <v>244</v>
      </c>
      <c r="J906" t="s">
        <v>245</v>
      </c>
      <c r="K906">
        <v>52</v>
      </c>
      <c r="L906">
        <v>0</v>
      </c>
      <c r="M906">
        <v>0</v>
      </c>
      <c r="N906">
        <v>0</v>
      </c>
      <c r="O906">
        <v>15</v>
      </c>
      <c r="P906">
        <v>67</v>
      </c>
      <c r="Q906">
        <v>0</v>
      </c>
      <c r="R906" t="s">
        <v>455</v>
      </c>
    </row>
    <row r="907" spans="1:18">
      <c r="A907" t="s">
        <v>1439</v>
      </c>
      <c r="B907" t="s">
        <v>1347</v>
      </c>
      <c r="C907" t="s">
        <v>1348</v>
      </c>
      <c r="D907" t="s">
        <v>479</v>
      </c>
      <c r="E907" t="s">
        <v>243</v>
      </c>
      <c r="F907" s="1">
        <v>42856</v>
      </c>
      <c r="G907" t="s">
        <v>1079</v>
      </c>
      <c r="H907" t="s">
        <v>1440</v>
      </c>
      <c r="I907" s="2" t="s">
        <v>244</v>
      </c>
      <c r="J907" t="s">
        <v>245</v>
      </c>
      <c r="K907">
        <v>52</v>
      </c>
      <c r="L907">
        <v>0</v>
      </c>
      <c r="M907">
        <v>0</v>
      </c>
      <c r="N907">
        <v>0</v>
      </c>
      <c r="O907">
        <v>15</v>
      </c>
      <c r="P907">
        <v>67</v>
      </c>
      <c r="Q907">
        <v>0</v>
      </c>
      <c r="R907" t="s">
        <v>1349</v>
      </c>
    </row>
    <row r="908" spans="1:18">
      <c r="A908" t="s">
        <v>1439</v>
      </c>
      <c r="B908" t="s">
        <v>456</v>
      </c>
      <c r="C908" t="s">
        <v>457</v>
      </c>
      <c r="D908" t="s">
        <v>333</v>
      </c>
      <c r="E908" t="s">
        <v>243</v>
      </c>
      <c r="F908" s="1">
        <v>42856</v>
      </c>
      <c r="G908" t="s">
        <v>1079</v>
      </c>
      <c r="H908" t="s">
        <v>1440</v>
      </c>
      <c r="I908" s="2" t="s">
        <v>244</v>
      </c>
      <c r="J908" t="s">
        <v>245</v>
      </c>
      <c r="K908">
        <v>52</v>
      </c>
      <c r="L908">
        <v>0</v>
      </c>
      <c r="M908">
        <v>0</v>
      </c>
      <c r="N908">
        <v>0</v>
      </c>
      <c r="O908">
        <v>15</v>
      </c>
      <c r="P908">
        <v>67</v>
      </c>
      <c r="Q908">
        <v>0</v>
      </c>
      <c r="R908" t="s">
        <v>458</v>
      </c>
    </row>
    <row r="909" spans="1:18">
      <c r="A909" t="s">
        <v>1439</v>
      </c>
      <c r="B909" t="s">
        <v>459</v>
      </c>
      <c r="C909" t="s">
        <v>460</v>
      </c>
      <c r="D909" t="s">
        <v>33</v>
      </c>
      <c r="E909" t="s">
        <v>243</v>
      </c>
      <c r="F909" s="1">
        <v>42856</v>
      </c>
      <c r="G909" t="s">
        <v>1079</v>
      </c>
      <c r="H909" t="s">
        <v>1440</v>
      </c>
      <c r="I909" s="2" t="s">
        <v>244</v>
      </c>
      <c r="J909" t="s">
        <v>245</v>
      </c>
      <c r="K909">
        <v>52</v>
      </c>
      <c r="L909">
        <v>0</v>
      </c>
      <c r="M909">
        <v>0</v>
      </c>
      <c r="N909">
        <v>0</v>
      </c>
      <c r="O909">
        <v>15</v>
      </c>
      <c r="P909">
        <v>67</v>
      </c>
      <c r="Q909">
        <v>0</v>
      </c>
      <c r="R909" t="s">
        <v>461</v>
      </c>
    </row>
    <row r="910" spans="1:18">
      <c r="A910" t="s">
        <v>1439</v>
      </c>
      <c r="B910" t="s">
        <v>1350</v>
      </c>
      <c r="C910" t="s">
        <v>1351</v>
      </c>
      <c r="D910" t="s">
        <v>170</v>
      </c>
      <c r="E910" t="s">
        <v>867</v>
      </c>
      <c r="F910" s="1">
        <v>42856</v>
      </c>
      <c r="G910" t="s">
        <v>1079</v>
      </c>
      <c r="H910" t="s">
        <v>1440</v>
      </c>
      <c r="I910" s="2" t="s">
        <v>868</v>
      </c>
      <c r="J910" t="s">
        <v>1231</v>
      </c>
      <c r="K910">
        <v>54</v>
      </c>
      <c r="L910">
        <v>0</v>
      </c>
      <c r="M910">
        <v>0</v>
      </c>
      <c r="N910">
        <v>0</v>
      </c>
      <c r="O910">
        <v>15</v>
      </c>
      <c r="P910">
        <v>69</v>
      </c>
      <c r="Q910">
        <v>0</v>
      </c>
      <c r="R910" t="s">
        <v>1352</v>
      </c>
    </row>
    <row r="911" spans="1:18">
      <c r="A911" t="s">
        <v>1439</v>
      </c>
      <c r="B911" t="s">
        <v>944</v>
      </c>
      <c r="C911" t="s">
        <v>945</v>
      </c>
      <c r="D911" t="s">
        <v>158</v>
      </c>
      <c r="E911" t="s">
        <v>430</v>
      </c>
      <c r="F911" s="1">
        <v>42856</v>
      </c>
      <c r="G911" t="s">
        <v>1079</v>
      </c>
      <c r="H911" t="s">
        <v>1440</v>
      </c>
      <c r="I911" s="2" t="s">
        <v>431</v>
      </c>
      <c r="J911" t="s">
        <v>238</v>
      </c>
      <c r="K911">
        <v>0</v>
      </c>
      <c r="L911">
        <v>0</v>
      </c>
      <c r="M911">
        <v>136</v>
      </c>
      <c r="N911">
        <v>0</v>
      </c>
      <c r="O911">
        <v>136</v>
      </c>
      <c r="P911">
        <v>136</v>
      </c>
      <c r="Q911">
        <v>2</v>
      </c>
      <c r="R911" t="s">
        <v>946</v>
      </c>
    </row>
    <row r="912" spans="1:18">
      <c r="A912" t="s">
        <v>1439</v>
      </c>
      <c r="B912" t="s">
        <v>1120</v>
      </c>
      <c r="C912" t="s">
        <v>1121</v>
      </c>
      <c r="D912" t="s">
        <v>1122</v>
      </c>
      <c r="E912" t="s">
        <v>480</v>
      </c>
      <c r="F912" s="1">
        <v>42856</v>
      </c>
      <c r="G912" t="s">
        <v>1079</v>
      </c>
      <c r="H912" t="s">
        <v>1440</v>
      </c>
      <c r="I912" s="2" t="s">
        <v>481</v>
      </c>
      <c r="J912" t="s">
        <v>238</v>
      </c>
      <c r="K912">
        <v>0</v>
      </c>
      <c r="L912">
        <v>0</v>
      </c>
      <c r="M912">
        <v>136</v>
      </c>
      <c r="N912">
        <v>0</v>
      </c>
      <c r="O912">
        <v>136</v>
      </c>
      <c r="P912">
        <v>136</v>
      </c>
      <c r="Q912">
        <v>2</v>
      </c>
      <c r="R912" t="s">
        <v>1123</v>
      </c>
    </row>
    <row r="913" spans="1:18">
      <c r="A913" t="s">
        <v>1439</v>
      </c>
      <c r="B913" t="s">
        <v>486</v>
      </c>
      <c r="C913" t="s">
        <v>95</v>
      </c>
      <c r="D913" t="s">
        <v>96</v>
      </c>
      <c r="E913" t="s">
        <v>480</v>
      </c>
      <c r="F913" s="1">
        <v>42856</v>
      </c>
      <c r="G913" t="s">
        <v>1079</v>
      </c>
      <c r="H913" t="s">
        <v>1440</v>
      </c>
      <c r="I913" s="2" t="s">
        <v>481</v>
      </c>
      <c r="J913" t="s">
        <v>238</v>
      </c>
      <c r="K913">
        <v>0</v>
      </c>
      <c r="L913">
        <v>0</v>
      </c>
      <c r="M913">
        <v>136</v>
      </c>
      <c r="N913">
        <v>0</v>
      </c>
      <c r="O913">
        <v>136</v>
      </c>
      <c r="P913">
        <v>136</v>
      </c>
      <c r="Q913">
        <v>2</v>
      </c>
      <c r="R913" t="s">
        <v>487</v>
      </c>
    </row>
    <row r="914" spans="1:18">
      <c r="A914" t="s">
        <v>1439</v>
      </c>
      <c r="B914" t="s">
        <v>1356</v>
      </c>
      <c r="C914" t="s">
        <v>1357</v>
      </c>
      <c r="D914" t="s">
        <v>158</v>
      </c>
      <c r="E914" t="s">
        <v>480</v>
      </c>
      <c r="F914" s="1">
        <v>42856</v>
      </c>
      <c r="G914" t="s">
        <v>1079</v>
      </c>
      <c r="H914" t="s">
        <v>1440</v>
      </c>
      <c r="I914" s="2" t="s">
        <v>481</v>
      </c>
      <c r="J914" t="s">
        <v>238</v>
      </c>
      <c r="K914">
        <v>0</v>
      </c>
      <c r="L914">
        <v>0</v>
      </c>
      <c r="M914">
        <v>136</v>
      </c>
      <c r="N914">
        <v>0</v>
      </c>
      <c r="O914">
        <v>136</v>
      </c>
      <c r="P914">
        <v>136</v>
      </c>
      <c r="Q914">
        <v>2</v>
      </c>
      <c r="R914" t="s">
        <v>1358</v>
      </c>
    </row>
    <row r="915" spans="1:18">
      <c r="A915" t="s">
        <v>1439</v>
      </c>
      <c r="B915" t="s">
        <v>1468</v>
      </c>
      <c r="C915" t="s">
        <v>352</v>
      </c>
      <c r="D915" t="s">
        <v>33</v>
      </c>
      <c r="E915" t="s">
        <v>496</v>
      </c>
      <c r="F915" s="1">
        <v>42856</v>
      </c>
      <c r="G915" t="s">
        <v>1079</v>
      </c>
      <c r="H915" t="s">
        <v>1440</v>
      </c>
      <c r="I915" s="2" t="s">
        <v>497</v>
      </c>
      <c r="J915" t="s">
        <v>238</v>
      </c>
      <c r="K915">
        <v>0</v>
      </c>
      <c r="L915">
        <v>0</v>
      </c>
      <c r="M915">
        <v>136</v>
      </c>
      <c r="N915">
        <v>0</v>
      </c>
      <c r="O915">
        <v>136</v>
      </c>
      <c r="P915">
        <v>136</v>
      </c>
      <c r="Q915">
        <v>2</v>
      </c>
      <c r="R915" t="s">
        <v>1165</v>
      </c>
    </row>
    <row r="916" spans="1:18">
      <c r="A916" t="s">
        <v>1439</v>
      </c>
      <c r="B916" t="s">
        <v>1140</v>
      </c>
      <c r="C916" t="s">
        <v>1141</v>
      </c>
      <c r="D916" t="s">
        <v>158</v>
      </c>
      <c r="E916" t="s">
        <v>236</v>
      </c>
      <c r="F916" s="1">
        <v>42856</v>
      </c>
      <c r="G916" t="s">
        <v>1079</v>
      </c>
      <c r="H916" t="s">
        <v>1440</v>
      </c>
      <c r="I916" s="2" t="s">
        <v>237</v>
      </c>
      <c r="J916" t="s">
        <v>238</v>
      </c>
      <c r="K916">
        <v>0</v>
      </c>
      <c r="L916">
        <v>0</v>
      </c>
      <c r="M916">
        <v>136</v>
      </c>
      <c r="N916">
        <v>0</v>
      </c>
      <c r="O916">
        <v>136</v>
      </c>
      <c r="P916">
        <v>136</v>
      </c>
      <c r="Q916">
        <v>2</v>
      </c>
      <c r="R916" t="s">
        <v>1142</v>
      </c>
    </row>
    <row r="917" spans="1:18">
      <c r="A917" t="s">
        <v>1439</v>
      </c>
      <c r="B917" t="s">
        <v>537</v>
      </c>
      <c r="C917" t="s">
        <v>538</v>
      </c>
      <c r="D917" t="s">
        <v>333</v>
      </c>
      <c r="E917" t="s">
        <v>300</v>
      </c>
      <c r="F917" s="1">
        <v>42856</v>
      </c>
      <c r="G917" t="s">
        <v>1079</v>
      </c>
      <c r="H917" t="s">
        <v>1440</v>
      </c>
      <c r="I917" s="2" t="s">
        <v>301</v>
      </c>
      <c r="J917" t="s">
        <v>238</v>
      </c>
      <c r="K917">
        <v>0</v>
      </c>
      <c r="L917">
        <v>0</v>
      </c>
      <c r="M917">
        <v>136</v>
      </c>
      <c r="N917">
        <v>0</v>
      </c>
      <c r="O917">
        <v>136</v>
      </c>
      <c r="P917">
        <v>136</v>
      </c>
      <c r="Q917">
        <v>2</v>
      </c>
      <c r="R917" t="s">
        <v>539</v>
      </c>
    </row>
    <row r="918" spans="1:18">
      <c r="A918" t="s">
        <v>1439</v>
      </c>
      <c r="B918" t="s">
        <v>953</v>
      </c>
      <c r="C918" t="s">
        <v>954</v>
      </c>
      <c r="D918" t="s">
        <v>955</v>
      </c>
      <c r="E918" t="s">
        <v>563</v>
      </c>
      <c r="F918" s="1">
        <v>42856</v>
      </c>
      <c r="G918" t="s">
        <v>1079</v>
      </c>
      <c r="H918" t="s">
        <v>1440</v>
      </c>
      <c r="I918" s="2" t="s">
        <v>564</v>
      </c>
      <c r="J918" t="s">
        <v>238</v>
      </c>
      <c r="K918">
        <v>0</v>
      </c>
      <c r="L918">
        <v>0</v>
      </c>
      <c r="M918">
        <v>136</v>
      </c>
      <c r="N918">
        <v>0</v>
      </c>
      <c r="O918">
        <v>136</v>
      </c>
      <c r="P918">
        <v>136</v>
      </c>
      <c r="Q918">
        <v>2</v>
      </c>
      <c r="R918" t="s">
        <v>956</v>
      </c>
    </row>
    <row r="919" spans="1:18">
      <c r="A919" t="s">
        <v>1439</v>
      </c>
      <c r="B919" t="s">
        <v>1373</v>
      </c>
      <c r="C919" t="s">
        <v>1374</v>
      </c>
      <c r="D919" t="s">
        <v>158</v>
      </c>
      <c r="E919" t="s">
        <v>549</v>
      </c>
      <c r="F919" s="1">
        <v>42856</v>
      </c>
      <c r="G919" t="s">
        <v>1079</v>
      </c>
      <c r="H919" t="s">
        <v>1440</v>
      </c>
      <c r="I919" s="2" t="s">
        <v>550</v>
      </c>
      <c r="J919" t="s">
        <v>551</v>
      </c>
      <c r="K919">
        <v>0</v>
      </c>
      <c r="L919">
        <v>50</v>
      </c>
      <c r="M919">
        <v>0</v>
      </c>
      <c r="N919">
        <v>0</v>
      </c>
      <c r="O919">
        <v>50</v>
      </c>
      <c r="P919">
        <v>50</v>
      </c>
      <c r="Q919">
        <v>1</v>
      </c>
      <c r="R919" t="s">
        <v>1375</v>
      </c>
    </row>
    <row r="920" spans="1:18">
      <c r="A920" t="s">
        <v>1439</v>
      </c>
      <c r="B920" t="s">
        <v>1376</v>
      </c>
      <c r="C920" t="s">
        <v>1377</v>
      </c>
      <c r="D920" t="s">
        <v>130</v>
      </c>
      <c r="E920" t="s">
        <v>549</v>
      </c>
      <c r="F920" s="1">
        <v>42856</v>
      </c>
      <c r="G920" t="s">
        <v>1079</v>
      </c>
      <c r="H920" t="s">
        <v>1440</v>
      </c>
      <c r="I920" s="2" t="s">
        <v>550</v>
      </c>
      <c r="J920" t="s">
        <v>551</v>
      </c>
      <c r="K920">
        <v>0</v>
      </c>
      <c r="L920">
        <v>50</v>
      </c>
      <c r="M920">
        <v>0</v>
      </c>
      <c r="N920">
        <v>0</v>
      </c>
      <c r="O920">
        <v>50</v>
      </c>
      <c r="P920">
        <v>50</v>
      </c>
      <c r="Q920">
        <v>1</v>
      </c>
      <c r="R920" t="s">
        <v>1378</v>
      </c>
    </row>
    <row r="921" spans="1:18">
      <c r="A921" t="s">
        <v>1439</v>
      </c>
      <c r="B921" t="s">
        <v>961</v>
      </c>
      <c r="C921" t="s">
        <v>962</v>
      </c>
      <c r="D921" t="s">
        <v>963</v>
      </c>
      <c r="E921" t="s">
        <v>549</v>
      </c>
      <c r="F921" s="1">
        <v>42856</v>
      </c>
      <c r="G921" t="s">
        <v>1079</v>
      </c>
      <c r="H921" t="s">
        <v>1440</v>
      </c>
      <c r="I921" s="2" t="s">
        <v>550</v>
      </c>
      <c r="J921" t="s">
        <v>551</v>
      </c>
      <c r="K921">
        <v>0</v>
      </c>
      <c r="L921">
        <v>50</v>
      </c>
      <c r="M921">
        <v>0</v>
      </c>
      <c r="N921">
        <v>0</v>
      </c>
      <c r="O921">
        <v>50</v>
      </c>
      <c r="P921">
        <v>50</v>
      </c>
      <c r="Q921">
        <v>1</v>
      </c>
      <c r="R921" t="s">
        <v>964</v>
      </c>
    </row>
    <row r="922" spans="1:18">
      <c r="A922" t="s">
        <v>1439</v>
      </c>
      <c r="B922" t="s">
        <v>1379</v>
      </c>
      <c r="C922" t="s">
        <v>1380</v>
      </c>
      <c r="D922" t="s">
        <v>1150</v>
      </c>
      <c r="E922" t="s">
        <v>549</v>
      </c>
      <c r="F922" s="1">
        <v>42856</v>
      </c>
      <c r="G922" t="s">
        <v>1079</v>
      </c>
      <c r="H922" t="s">
        <v>1440</v>
      </c>
      <c r="I922" s="2" t="s">
        <v>550</v>
      </c>
      <c r="J922" t="s">
        <v>551</v>
      </c>
      <c r="K922">
        <v>0</v>
      </c>
      <c r="L922">
        <v>50</v>
      </c>
      <c r="M922">
        <v>0</v>
      </c>
      <c r="N922">
        <v>0</v>
      </c>
      <c r="O922">
        <v>50</v>
      </c>
      <c r="P922">
        <v>50</v>
      </c>
      <c r="Q922">
        <v>1</v>
      </c>
      <c r="R922" t="s">
        <v>1381</v>
      </c>
    </row>
    <row r="923" spans="1:18">
      <c r="A923" t="s">
        <v>1439</v>
      </c>
      <c r="B923" t="s">
        <v>1469</v>
      </c>
      <c r="C923" t="s">
        <v>1470</v>
      </c>
      <c r="D923" t="s">
        <v>82</v>
      </c>
      <c r="E923" t="s">
        <v>549</v>
      </c>
      <c r="F923" s="1">
        <v>42856</v>
      </c>
      <c r="G923" t="s">
        <v>1079</v>
      </c>
      <c r="H923" t="s">
        <v>1440</v>
      </c>
      <c r="I923" s="2" t="s">
        <v>550</v>
      </c>
      <c r="J923" t="s">
        <v>551</v>
      </c>
      <c r="K923">
        <v>0</v>
      </c>
      <c r="L923">
        <v>50</v>
      </c>
      <c r="M923">
        <v>0</v>
      </c>
      <c r="N923">
        <v>0</v>
      </c>
      <c r="O923">
        <v>50</v>
      </c>
      <c r="P923">
        <v>50</v>
      </c>
      <c r="Q923">
        <v>1</v>
      </c>
      <c r="R923" t="s">
        <v>1471</v>
      </c>
    </row>
    <row r="924" spans="1:18">
      <c r="A924" t="s">
        <v>1439</v>
      </c>
      <c r="B924" t="s">
        <v>547</v>
      </c>
      <c r="C924" t="s">
        <v>548</v>
      </c>
      <c r="D924" t="s">
        <v>242</v>
      </c>
      <c r="E924" t="s">
        <v>549</v>
      </c>
      <c r="F924" s="1">
        <v>42856</v>
      </c>
      <c r="G924" t="s">
        <v>1079</v>
      </c>
      <c r="H924" t="s">
        <v>1440</v>
      </c>
      <c r="I924" s="2" t="s">
        <v>550</v>
      </c>
      <c r="J924" t="s">
        <v>551</v>
      </c>
      <c r="K924">
        <v>0</v>
      </c>
      <c r="L924">
        <v>50</v>
      </c>
      <c r="M924">
        <v>0</v>
      </c>
      <c r="N924">
        <v>0</v>
      </c>
      <c r="O924">
        <v>50</v>
      </c>
      <c r="P924">
        <v>50</v>
      </c>
      <c r="Q924">
        <v>1</v>
      </c>
      <c r="R924" t="s">
        <v>552</v>
      </c>
    </row>
    <row r="925" spans="1:18">
      <c r="A925" t="s">
        <v>1439</v>
      </c>
      <c r="B925" t="s">
        <v>1472</v>
      </c>
      <c r="C925" t="s">
        <v>1473</v>
      </c>
      <c r="D925" t="s">
        <v>119</v>
      </c>
      <c r="E925" t="s">
        <v>563</v>
      </c>
      <c r="F925" s="1">
        <v>42856</v>
      </c>
      <c r="G925" t="s">
        <v>1079</v>
      </c>
      <c r="H925" t="s">
        <v>1440</v>
      </c>
      <c r="I925" s="2" t="s">
        <v>564</v>
      </c>
      <c r="J925" t="s">
        <v>238</v>
      </c>
      <c r="K925">
        <v>0</v>
      </c>
      <c r="L925">
        <v>0</v>
      </c>
      <c r="M925">
        <v>136</v>
      </c>
      <c r="N925">
        <v>0</v>
      </c>
      <c r="O925">
        <v>136</v>
      </c>
      <c r="P925">
        <v>136</v>
      </c>
      <c r="Q925">
        <v>2</v>
      </c>
      <c r="R925" t="s">
        <v>1474</v>
      </c>
    </row>
    <row r="926" spans="1:18">
      <c r="A926" t="s">
        <v>1439</v>
      </c>
      <c r="B926" t="s">
        <v>553</v>
      </c>
      <c r="C926" t="s">
        <v>554</v>
      </c>
      <c r="D926" t="s">
        <v>555</v>
      </c>
      <c r="E926" t="s">
        <v>425</v>
      </c>
      <c r="F926" s="1">
        <v>42856</v>
      </c>
      <c r="G926" t="s">
        <v>1079</v>
      </c>
      <c r="H926" t="s">
        <v>1440</v>
      </c>
      <c r="I926" s="2" t="s">
        <v>426</v>
      </c>
      <c r="J926" t="s">
        <v>238</v>
      </c>
      <c r="K926">
        <v>0</v>
      </c>
      <c r="L926">
        <v>50</v>
      </c>
      <c r="M926">
        <v>0</v>
      </c>
      <c r="N926">
        <v>0</v>
      </c>
      <c r="O926">
        <v>50</v>
      </c>
      <c r="P926">
        <v>50</v>
      </c>
      <c r="Q926">
        <v>1</v>
      </c>
      <c r="R926" t="s">
        <v>556</v>
      </c>
    </row>
    <row r="927" spans="1:18">
      <c r="A927" t="s">
        <v>1439</v>
      </c>
      <c r="B927" t="s">
        <v>971</v>
      </c>
      <c r="C927" t="s">
        <v>163</v>
      </c>
      <c r="D927" t="s">
        <v>400</v>
      </c>
      <c r="E927" t="s">
        <v>425</v>
      </c>
      <c r="F927" s="1">
        <v>42856</v>
      </c>
      <c r="G927" t="s">
        <v>1079</v>
      </c>
      <c r="H927" t="s">
        <v>1440</v>
      </c>
      <c r="I927" s="2" t="s">
        <v>426</v>
      </c>
      <c r="J927" t="s">
        <v>238</v>
      </c>
      <c r="K927">
        <v>0</v>
      </c>
      <c r="L927">
        <v>50</v>
      </c>
      <c r="M927">
        <v>0</v>
      </c>
      <c r="N927">
        <v>0</v>
      </c>
      <c r="O927">
        <v>50</v>
      </c>
      <c r="P927">
        <v>50</v>
      </c>
      <c r="Q927">
        <v>1</v>
      </c>
      <c r="R927" t="s">
        <v>972</v>
      </c>
    </row>
    <row r="928" spans="1:18">
      <c r="A928" t="s">
        <v>1439</v>
      </c>
      <c r="B928" t="s">
        <v>1148</v>
      </c>
      <c r="C928" t="s">
        <v>1149</v>
      </c>
      <c r="D928" t="s">
        <v>1150</v>
      </c>
      <c r="E928" t="s">
        <v>425</v>
      </c>
      <c r="F928" s="1">
        <v>42856</v>
      </c>
      <c r="G928" t="s">
        <v>1079</v>
      </c>
      <c r="H928" t="s">
        <v>1440</v>
      </c>
      <c r="I928" s="2" t="s">
        <v>426</v>
      </c>
      <c r="J928" t="s">
        <v>238</v>
      </c>
      <c r="K928">
        <v>0</v>
      </c>
      <c r="L928">
        <v>50</v>
      </c>
      <c r="M928">
        <v>0</v>
      </c>
      <c r="N928">
        <v>0</v>
      </c>
      <c r="O928">
        <v>50</v>
      </c>
      <c r="P928">
        <v>50</v>
      </c>
      <c r="Q928">
        <v>1</v>
      </c>
      <c r="R928" t="s">
        <v>626</v>
      </c>
    </row>
    <row r="929" spans="1:18">
      <c r="A929" t="s">
        <v>1439</v>
      </c>
      <c r="B929" t="s">
        <v>1394</v>
      </c>
      <c r="C929" t="s">
        <v>1395</v>
      </c>
      <c r="D929" t="s">
        <v>158</v>
      </c>
      <c r="E929" t="s">
        <v>480</v>
      </c>
      <c r="F929" s="1">
        <v>42856</v>
      </c>
      <c r="G929" t="s">
        <v>1079</v>
      </c>
      <c r="H929" t="s">
        <v>1440</v>
      </c>
      <c r="I929" s="2" t="s">
        <v>481</v>
      </c>
      <c r="J929" t="s">
        <v>238</v>
      </c>
      <c r="K929">
        <v>0</v>
      </c>
      <c r="L929">
        <v>0</v>
      </c>
      <c r="M929">
        <v>136</v>
      </c>
      <c r="N929">
        <v>0</v>
      </c>
      <c r="O929">
        <v>136</v>
      </c>
      <c r="P929">
        <v>136</v>
      </c>
      <c r="Q929">
        <v>2</v>
      </c>
      <c r="R929" t="s">
        <v>1396</v>
      </c>
    </row>
    <row r="930" spans="1:18">
      <c r="A930" t="s">
        <v>1439</v>
      </c>
      <c r="B930" t="s">
        <v>1475</v>
      </c>
      <c r="C930" t="s">
        <v>1476</v>
      </c>
      <c r="D930" t="s">
        <v>119</v>
      </c>
      <c r="E930" t="s">
        <v>480</v>
      </c>
      <c r="F930" s="1">
        <v>42856</v>
      </c>
      <c r="G930" t="s">
        <v>1079</v>
      </c>
      <c r="H930" t="s">
        <v>1440</v>
      </c>
      <c r="I930" s="2" t="s">
        <v>481</v>
      </c>
      <c r="J930" t="s">
        <v>238</v>
      </c>
      <c r="K930">
        <v>0</v>
      </c>
      <c r="L930">
        <v>0</v>
      </c>
      <c r="M930">
        <v>136</v>
      </c>
      <c r="N930">
        <v>0</v>
      </c>
      <c r="O930">
        <v>136</v>
      </c>
      <c r="P930">
        <v>136</v>
      </c>
      <c r="Q930">
        <v>2</v>
      </c>
      <c r="R930" t="s">
        <v>1477</v>
      </c>
    </row>
    <row r="931" spans="1:18">
      <c r="A931" t="s">
        <v>1439</v>
      </c>
      <c r="B931" t="s">
        <v>1478</v>
      </c>
      <c r="C931" t="s">
        <v>1022</v>
      </c>
      <c r="D931" t="s">
        <v>158</v>
      </c>
      <c r="E931" t="s">
        <v>563</v>
      </c>
      <c r="F931" s="1">
        <v>42856</v>
      </c>
      <c r="G931" t="s">
        <v>1079</v>
      </c>
      <c r="H931" t="s">
        <v>1440</v>
      </c>
      <c r="I931" s="2" t="s">
        <v>564</v>
      </c>
      <c r="J931" t="s">
        <v>238</v>
      </c>
      <c r="K931">
        <v>0</v>
      </c>
      <c r="L931">
        <v>50</v>
      </c>
      <c r="M931">
        <v>0</v>
      </c>
      <c r="N931">
        <v>0</v>
      </c>
      <c r="O931">
        <v>50</v>
      </c>
      <c r="P931">
        <v>50</v>
      </c>
      <c r="Q931">
        <v>1</v>
      </c>
      <c r="R931" t="s">
        <v>1479</v>
      </c>
    </row>
    <row r="932" spans="1:18">
      <c r="A932" t="s">
        <v>1439</v>
      </c>
      <c r="B932" t="s">
        <v>977</v>
      </c>
      <c r="C932" t="s">
        <v>978</v>
      </c>
      <c r="D932" t="s">
        <v>917</v>
      </c>
      <c r="E932" t="s">
        <v>563</v>
      </c>
      <c r="F932" s="1">
        <v>42856</v>
      </c>
      <c r="G932" t="s">
        <v>1079</v>
      </c>
      <c r="H932" t="s">
        <v>1440</v>
      </c>
      <c r="I932" s="2" t="s">
        <v>564</v>
      </c>
      <c r="J932" t="s">
        <v>238</v>
      </c>
      <c r="K932">
        <v>0</v>
      </c>
      <c r="L932">
        <v>0</v>
      </c>
      <c r="M932">
        <v>0</v>
      </c>
      <c r="N932">
        <v>0</v>
      </c>
      <c r="O932">
        <v>15</v>
      </c>
      <c r="P932">
        <v>15</v>
      </c>
      <c r="Q932">
        <v>0</v>
      </c>
      <c r="R932" t="s">
        <v>979</v>
      </c>
    </row>
    <row r="933" spans="1:18">
      <c r="A933" t="s">
        <v>1439</v>
      </c>
      <c r="B933" t="s">
        <v>1151</v>
      </c>
      <c r="C933" t="s">
        <v>1152</v>
      </c>
      <c r="D933" t="s">
        <v>268</v>
      </c>
      <c r="E933" t="s">
        <v>569</v>
      </c>
      <c r="F933" s="1">
        <v>42856</v>
      </c>
      <c r="G933" t="s">
        <v>1079</v>
      </c>
      <c r="H933" t="s">
        <v>1440</v>
      </c>
      <c r="I933" s="2" t="s">
        <v>570</v>
      </c>
      <c r="J933" t="s">
        <v>238</v>
      </c>
      <c r="K933">
        <v>0</v>
      </c>
      <c r="L933">
        <v>0</v>
      </c>
      <c r="M933">
        <v>136</v>
      </c>
      <c r="N933">
        <v>0</v>
      </c>
      <c r="O933">
        <v>136</v>
      </c>
      <c r="P933">
        <v>136</v>
      </c>
      <c r="Q933">
        <v>2</v>
      </c>
      <c r="R933" t="s">
        <v>976</v>
      </c>
    </row>
    <row r="934" spans="1:18">
      <c r="A934" t="s">
        <v>1439</v>
      </c>
      <c r="B934" t="s">
        <v>574</v>
      </c>
      <c r="C934" t="s">
        <v>575</v>
      </c>
      <c r="D934" t="s">
        <v>108</v>
      </c>
      <c r="E934" t="s">
        <v>569</v>
      </c>
      <c r="F934" s="1">
        <v>42856</v>
      </c>
      <c r="G934" t="s">
        <v>1079</v>
      </c>
      <c r="H934" t="s">
        <v>1440</v>
      </c>
      <c r="I934" s="2" t="s">
        <v>570</v>
      </c>
      <c r="J934" t="s">
        <v>238</v>
      </c>
      <c r="K934">
        <v>0</v>
      </c>
      <c r="L934">
        <v>0</v>
      </c>
      <c r="M934">
        <v>136</v>
      </c>
      <c r="N934">
        <v>0</v>
      </c>
      <c r="O934">
        <v>136</v>
      </c>
      <c r="P934">
        <v>136</v>
      </c>
      <c r="Q934">
        <v>2</v>
      </c>
      <c r="R934" t="s">
        <v>576</v>
      </c>
    </row>
    <row r="935" spans="1:18">
      <c r="A935" t="s">
        <v>1439</v>
      </c>
      <c r="B935" t="s">
        <v>1480</v>
      </c>
      <c r="C935" t="s">
        <v>1481</v>
      </c>
      <c r="D935" t="s">
        <v>201</v>
      </c>
      <c r="E935" t="s">
        <v>569</v>
      </c>
      <c r="F935" s="1">
        <v>42856</v>
      </c>
      <c r="G935" t="s">
        <v>1079</v>
      </c>
      <c r="H935" t="s">
        <v>1440</v>
      </c>
      <c r="I935" s="2" t="s">
        <v>570</v>
      </c>
      <c r="J935" t="s">
        <v>238</v>
      </c>
      <c r="K935">
        <v>0</v>
      </c>
      <c r="L935">
        <v>0</v>
      </c>
      <c r="M935">
        <v>136</v>
      </c>
      <c r="N935">
        <v>0</v>
      </c>
      <c r="O935">
        <v>136</v>
      </c>
      <c r="P935">
        <v>136</v>
      </c>
      <c r="Q935">
        <v>2</v>
      </c>
      <c r="R935" t="s">
        <v>1482</v>
      </c>
    </row>
    <row r="936" spans="1:18">
      <c r="A936" t="s">
        <v>1439</v>
      </c>
      <c r="B936" t="s">
        <v>584</v>
      </c>
      <c r="C936" t="s">
        <v>585</v>
      </c>
      <c r="D936" t="s">
        <v>268</v>
      </c>
      <c r="E936" t="s">
        <v>569</v>
      </c>
      <c r="F936" s="1">
        <v>42856</v>
      </c>
      <c r="G936" t="s">
        <v>1079</v>
      </c>
      <c r="H936" t="s">
        <v>1440</v>
      </c>
      <c r="I936" s="2" t="s">
        <v>570</v>
      </c>
      <c r="J936" t="s">
        <v>238</v>
      </c>
      <c r="K936">
        <v>0</v>
      </c>
      <c r="L936">
        <v>0</v>
      </c>
      <c r="M936">
        <v>136</v>
      </c>
      <c r="N936">
        <v>0</v>
      </c>
      <c r="O936">
        <v>136</v>
      </c>
      <c r="P936">
        <v>136</v>
      </c>
      <c r="Q936">
        <v>2</v>
      </c>
      <c r="R936" t="s">
        <v>586</v>
      </c>
    </row>
    <row r="937" spans="1:18">
      <c r="A937" t="s">
        <v>1439</v>
      </c>
      <c r="B937" t="s">
        <v>597</v>
      </c>
      <c r="C937" t="s">
        <v>598</v>
      </c>
      <c r="D937" t="s">
        <v>128</v>
      </c>
      <c r="E937" t="s">
        <v>569</v>
      </c>
      <c r="F937" s="1">
        <v>42856</v>
      </c>
      <c r="G937" t="s">
        <v>1079</v>
      </c>
      <c r="H937" t="s">
        <v>1440</v>
      </c>
      <c r="I937" s="2" t="s">
        <v>570</v>
      </c>
      <c r="J937" t="s">
        <v>238</v>
      </c>
      <c r="K937">
        <v>0</v>
      </c>
      <c r="L937">
        <v>0</v>
      </c>
      <c r="M937">
        <v>136</v>
      </c>
      <c r="N937">
        <v>0</v>
      </c>
      <c r="O937">
        <v>136</v>
      </c>
      <c r="P937">
        <v>136</v>
      </c>
      <c r="Q937">
        <v>2</v>
      </c>
      <c r="R937" t="s">
        <v>599</v>
      </c>
    </row>
    <row r="938" spans="1:18">
      <c r="A938" t="s">
        <v>1439</v>
      </c>
      <c r="B938" t="s">
        <v>1153</v>
      </c>
      <c r="C938" t="s">
        <v>1106</v>
      </c>
      <c r="D938" t="s">
        <v>45</v>
      </c>
      <c r="E938" t="s">
        <v>569</v>
      </c>
      <c r="F938" s="1">
        <v>42856</v>
      </c>
      <c r="G938" t="s">
        <v>1079</v>
      </c>
      <c r="H938" t="s">
        <v>1440</v>
      </c>
      <c r="I938" s="2" t="s">
        <v>570</v>
      </c>
      <c r="J938" t="s">
        <v>238</v>
      </c>
      <c r="K938">
        <v>0</v>
      </c>
      <c r="L938">
        <v>0</v>
      </c>
      <c r="M938">
        <v>136</v>
      </c>
      <c r="N938">
        <v>0</v>
      </c>
      <c r="O938">
        <v>136</v>
      </c>
      <c r="P938">
        <v>136</v>
      </c>
      <c r="Q938">
        <v>2</v>
      </c>
      <c r="R938" t="s">
        <v>1154</v>
      </c>
    </row>
    <row r="939" spans="1:18">
      <c r="A939" t="s">
        <v>1439</v>
      </c>
      <c r="B939" t="s">
        <v>1158</v>
      </c>
      <c r="C939" t="s">
        <v>39</v>
      </c>
      <c r="D939" t="s">
        <v>1159</v>
      </c>
      <c r="E939" t="s">
        <v>569</v>
      </c>
      <c r="F939" s="1">
        <v>42856</v>
      </c>
      <c r="G939" t="s">
        <v>1079</v>
      </c>
      <c r="H939" t="s">
        <v>1440</v>
      </c>
      <c r="I939" s="2" t="s">
        <v>570</v>
      </c>
      <c r="J939" t="s">
        <v>238</v>
      </c>
      <c r="K939">
        <v>0</v>
      </c>
      <c r="L939">
        <v>50</v>
      </c>
      <c r="M939">
        <v>0</v>
      </c>
      <c r="N939">
        <v>0</v>
      </c>
      <c r="O939">
        <v>50</v>
      </c>
      <c r="P939">
        <v>50</v>
      </c>
      <c r="Q939">
        <v>1</v>
      </c>
      <c r="R939" t="s">
        <v>1160</v>
      </c>
    </row>
    <row r="940" spans="1:18">
      <c r="A940" t="s">
        <v>1439</v>
      </c>
      <c r="B940" t="s">
        <v>1161</v>
      </c>
      <c r="C940" t="s">
        <v>1022</v>
      </c>
      <c r="D940" t="s">
        <v>339</v>
      </c>
      <c r="E940" t="s">
        <v>569</v>
      </c>
      <c r="F940" s="1">
        <v>42856</v>
      </c>
      <c r="G940" t="s">
        <v>1079</v>
      </c>
      <c r="H940" t="s">
        <v>1440</v>
      </c>
      <c r="I940" s="2" t="s">
        <v>570</v>
      </c>
      <c r="J940" t="s">
        <v>238</v>
      </c>
      <c r="K940">
        <v>0</v>
      </c>
      <c r="L940">
        <v>0</v>
      </c>
      <c r="M940">
        <v>0</v>
      </c>
      <c r="N940">
        <v>0</v>
      </c>
      <c r="O940">
        <v>15</v>
      </c>
      <c r="P940">
        <v>15</v>
      </c>
      <c r="Q940">
        <v>0</v>
      </c>
      <c r="R940" t="s">
        <v>1162</v>
      </c>
    </row>
    <row r="941" spans="1:18">
      <c r="A941" t="s">
        <v>1439</v>
      </c>
      <c r="B941" t="s">
        <v>605</v>
      </c>
      <c r="C941" t="s">
        <v>606</v>
      </c>
      <c r="D941" t="s">
        <v>333</v>
      </c>
      <c r="E941" t="s">
        <v>569</v>
      </c>
      <c r="F941" s="1">
        <v>42856</v>
      </c>
      <c r="G941" t="s">
        <v>1079</v>
      </c>
      <c r="H941" t="s">
        <v>1440</v>
      </c>
      <c r="I941" s="2" t="s">
        <v>570</v>
      </c>
      <c r="J941" t="s">
        <v>238</v>
      </c>
      <c r="K941">
        <v>0</v>
      </c>
      <c r="L941">
        <v>0</v>
      </c>
      <c r="M941">
        <v>136</v>
      </c>
      <c r="N941">
        <v>0</v>
      </c>
      <c r="O941">
        <v>136</v>
      </c>
      <c r="P941">
        <v>136</v>
      </c>
      <c r="Q941">
        <v>2</v>
      </c>
      <c r="R941" t="s">
        <v>607</v>
      </c>
    </row>
    <row r="942" spans="1:18">
      <c r="A942" t="s">
        <v>1439</v>
      </c>
      <c r="B942" t="s">
        <v>1483</v>
      </c>
      <c r="C942" t="s">
        <v>1484</v>
      </c>
      <c r="D942" t="s">
        <v>404</v>
      </c>
      <c r="E942" t="s">
        <v>569</v>
      </c>
      <c r="F942" s="1">
        <v>42856</v>
      </c>
      <c r="G942" t="s">
        <v>1079</v>
      </c>
      <c r="H942" t="s">
        <v>1440</v>
      </c>
      <c r="I942" s="2" t="s">
        <v>570</v>
      </c>
      <c r="J942" t="s">
        <v>238</v>
      </c>
      <c r="K942">
        <v>0</v>
      </c>
      <c r="L942">
        <v>0</v>
      </c>
      <c r="M942">
        <v>136</v>
      </c>
      <c r="N942">
        <v>0</v>
      </c>
      <c r="O942">
        <v>136</v>
      </c>
      <c r="P942">
        <v>136</v>
      </c>
      <c r="Q942">
        <v>2</v>
      </c>
      <c r="R942" t="s">
        <v>1485</v>
      </c>
    </row>
    <row r="943" spans="1:18">
      <c r="A943" t="s">
        <v>1439</v>
      </c>
      <c r="B943" t="s">
        <v>608</v>
      </c>
      <c r="C943" t="s">
        <v>609</v>
      </c>
      <c r="D943" t="s">
        <v>105</v>
      </c>
      <c r="E943" t="s">
        <v>569</v>
      </c>
      <c r="F943" s="1">
        <v>42856</v>
      </c>
      <c r="G943" t="s">
        <v>1079</v>
      </c>
      <c r="H943" t="s">
        <v>1440</v>
      </c>
      <c r="I943" s="2" t="s">
        <v>570</v>
      </c>
      <c r="J943" t="s">
        <v>238</v>
      </c>
      <c r="K943">
        <v>0</v>
      </c>
      <c r="L943">
        <v>0</v>
      </c>
      <c r="M943">
        <v>136</v>
      </c>
      <c r="N943">
        <v>0</v>
      </c>
      <c r="O943">
        <v>136</v>
      </c>
      <c r="P943">
        <v>136</v>
      </c>
      <c r="Q943">
        <v>2</v>
      </c>
      <c r="R943" t="s">
        <v>610</v>
      </c>
    </row>
    <row r="944" spans="1:18">
      <c r="A944" t="s">
        <v>1439</v>
      </c>
      <c r="B944" t="s">
        <v>611</v>
      </c>
      <c r="C944" t="s">
        <v>612</v>
      </c>
      <c r="D944" t="s">
        <v>128</v>
      </c>
      <c r="E944" t="s">
        <v>569</v>
      </c>
      <c r="F944" s="1">
        <v>42856</v>
      </c>
      <c r="G944" t="s">
        <v>1079</v>
      </c>
      <c r="H944" t="s">
        <v>1440</v>
      </c>
      <c r="I944" s="2" t="s">
        <v>570</v>
      </c>
      <c r="J944" t="s">
        <v>238</v>
      </c>
      <c r="K944">
        <v>0</v>
      </c>
      <c r="L944">
        <v>0</v>
      </c>
      <c r="M944">
        <v>136</v>
      </c>
      <c r="N944">
        <v>0</v>
      </c>
      <c r="O944">
        <v>136</v>
      </c>
      <c r="P944">
        <v>136</v>
      </c>
      <c r="Q944">
        <v>2</v>
      </c>
      <c r="R944" t="s">
        <v>613</v>
      </c>
    </row>
    <row r="945" spans="1:18">
      <c r="A945" t="s">
        <v>1439</v>
      </c>
      <c r="B945" t="s">
        <v>614</v>
      </c>
      <c r="C945" t="s">
        <v>206</v>
      </c>
      <c r="D945" t="s">
        <v>615</v>
      </c>
      <c r="E945" t="s">
        <v>569</v>
      </c>
      <c r="F945" s="1">
        <v>42856</v>
      </c>
      <c r="G945" t="s">
        <v>1079</v>
      </c>
      <c r="H945" t="s">
        <v>1440</v>
      </c>
      <c r="I945" s="2" t="s">
        <v>570</v>
      </c>
      <c r="J945" t="s">
        <v>238</v>
      </c>
      <c r="K945">
        <v>0</v>
      </c>
      <c r="L945">
        <v>50</v>
      </c>
      <c r="M945">
        <v>0</v>
      </c>
      <c r="N945">
        <v>0</v>
      </c>
      <c r="O945">
        <v>50</v>
      </c>
      <c r="P945">
        <v>50</v>
      </c>
      <c r="Q945">
        <v>1</v>
      </c>
      <c r="R945" t="s">
        <v>616</v>
      </c>
    </row>
    <row r="946" spans="1:18">
      <c r="A946" t="s">
        <v>1439</v>
      </c>
      <c r="B946" t="s">
        <v>624</v>
      </c>
      <c r="C946" t="s">
        <v>625</v>
      </c>
      <c r="D946" t="s">
        <v>82</v>
      </c>
      <c r="E946" t="s">
        <v>480</v>
      </c>
      <c r="F946" s="1">
        <v>42856</v>
      </c>
      <c r="G946" t="s">
        <v>1079</v>
      </c>
      <c r="H946" t="s">
        <v>1440</v>
      </c>
      <c r="I946" s="2" t="s">
        <v>481</v>
      </c>
      <c r="J946" t="s">
        <v>238</v>
      </c>
      <c r="K946">
        <v>0</v>
      </c>
      <c r="L946">
        <v>0</v>
      </c>
      <c r="M946">
        <v>136</v>
      </c>
      <c r="N946">
        <v>0</v>
      </c>
      <c r="O946">
        <v>136</v>
      </c>
      <c r="P946">
        <v>136</v>
      </c>
      <c r="Q946">
        <v>2</v>
      </c>
      <c r="R946" t="s">
        <v>626</v>
      </c>
    </row>
    <row r="947" spans="1:18">
      <c r="A947" t="s">
        <v>1439</v>
      </c>
      <c r="B947" t="s">
        <v>1166</v>
      </c>
      <c r="C947" t="s">
        <v>1167</v>
      </c>
      <c r="D947" t="s">
        <v>400</v>
      </c>
      <c r="E947" t="s">
        <v>480</v>
      </c>
      <c r="F947" s="1">
        <v>42856</v>
      </c>
      <c r="G947" t="s">
        <v>1079</v>
      </c>
      <c r="H947" t="s">
        <v>1440</v>
      </c>
      <c r="I947" s="2" t="s">
        <v>481</v>
      </c>
      <c r="J947" t="s">
        <v>238</v>
      </c>
      <c r="K947">
        <v>0</v>
      </c>
      <c r="L947">
        <v>0</v>
      </c>
      <c r="M947">
        <v>136</v>
      </c>
      <c r="N947">
        <v>0</v>
      </c>
      <c r="O947">
        <v>136</v>
      </c>
      <c r="P947">
        <v>136</v>
      </c>
      <c r="Q947">
        <v>2</v>
      </c>
      <c r="R947" t="s">
        <v>1168</v>
      </c>
    </row>
    <row r="948" spans="1:18">
      <c r="A948" t="s">
        <v>1439</v>
      </c>
      <c r="B948" t="s">
        <v>1169</v>
      </c>
      <c r="C948" t="s">
        <v>241</v>
      </c>
      <c r="D948" t="s">
        <v>283</v>
      </c>
      <c r="E948" t="s">
        <v>480</v>
      </c>
      <c r="F948" s="1">
        <v>42856</v>
      </c>
      <c r="G948" t="s">
        <v>1079</v>
      </c>
      <c r="H948" t="s">
        <v>1440</v>
      </c>
      <c r="I948" s="2" t="s">
        <v>481</v>
      </c>
      <c r="J948" t="s">
        <v>238</v>
      </c>
      <c r="K948">
        <v>0</v>
      </c>
      <c r="L948">
        <v>0</v>
      </c>
      <c r="M948">
        <v>136</v>
      </c>
      <c r="N948">
        <v>0</v>
      </c>
      <c r="O948">
        <v>136</v>
      </c>
      <c r="P948">
        <v>136</v>
      </c>
      <c r="Q948">
        <v>2</v>
      </c>
      <c r="R948" t="s">
        <v>1170</v>
      </c>
    </row>
    <row r="949" spans="1:18">
      <c r="A949" t="s">
        <v>1439</v>
      </c>
      <c r="B949" t="s">
        <v>630</v>
      </c>
      <c r="C949" t="s">
        <v>631</v>
      </c>
      <c r="D949" t="s">
        <v>85</v>
      </c>
      <c r="E949" t="s">
        <v>226</v>
      </c>
      <c r="F949" s="1">
        <v>42856</v>
      </c>
      <c r="G949" t="s">
        <v>1079</v>
      </c>
      <c r="H949" t="s">
        <v>1440</v>
      </c>
      <c r="I949" s="2" t="s">
        <v>227</v>
      </c>
      <c r="J949" t="s">
        <v>228</v>
      </c>
      <c r="K949">
        <v>58</v>
      </c>
      <c r="L949">
        <v>0</v>
      </c>
      <c r="M949">
        <v>0</v>
      </c>
      <c r="N949">
        <v>0</v>
      </c>
      <c r="O949">
        <v>15</v>
      </c>
      <c r="P949">
        <v>73</v>
      </c>
      <c r="Q949">
        <v>0</v>
      </c>
      <c r="R949" t="s">
        <v>632</v>
      </c>
    </row>
    <row r="950" spans="1:18">
      <c r="A950" t="s">
        <v>1439</v>
      </c>
      <c r="B950" t="s">
        <v>1486</v>
      </c>
      <c r="C950" t="s">
        <v>39</v>
      </c>
      <c r="D950" t="s">
        <v>33</v>
      </c>
      <c r="E950" t="s">
        <v>1449</v>
      </c>
      <c r="F950" s="1">
        <v>42856</v>
      </c>
      <c r="G950" t="s">
        <v>1079</v>
      </c>
      <c r="H950" t="s">
        <v>1440</v>
      </c>
      <c r="I950" s="2" t="s">
        <v>1450</v>
      </c>
      <c r="J950" t="s">
        <v>238</v>
      </c>
      <c r="K950">
        <v>0</v>
      </c>
      <c r="L950">
        <v>0</v>
      </c>
      <c r="M950">
        <v>50</v>
      </c>
      <c r="N950">
        <v>0</v>
      </c>
      <c r="O950">
        <v>50</v>
      </c>
      <c r="P950">
        <v>50</v>
      </c>
      <c r="Q950">
        <v>1</v>
      </c>
      <c r="R950" t="s">
        <v>1487</v>
      </c>
    </row>
    <row r="951" spans="1:18">
      <c r="A951" t="s">
        <v>1439</v>
      </c>
      <c r="B951" t="s">
        <v>1488</v>
      </c>
      <c r="C951" t="s">
        <v>39</v>
      </c>
      <c r="D951" t="s">
        <v>333</v>
      </c>
      <c r="E951" t="s">
        <v>1449</v>
      </c>
      <c r="F951" s="1">
        <v>42856</v>
      </c>
      <c r="G951" t="s">
        <v>1079</v>
      </c>
      <c r="H951" t="s">
        <v>1440</v>
      </c>
      <c r="I951" s="2" t="s">
        <v>1450</v>
      </c>
      <c r="J951" t="s">
        <v>238</v>
      </c>
      <c r="K951">
        <v>0</v>
      </c>
      <c r="L951">
        <v>0</v>
      </c>
      <c r="M951">
        <v>50</v>
      </c>
      <c r="N951">
        <v>0</v>
      </c>
      <c r="O951">
        <v>50</v>
      </c>
      <c r="P951">
        <v>50</v>
      </c>
      <c r="Q951">
        <v>1</v>
      </c>
      <c r="R951" t="s">
        <v>1489</v>
      </c>
    </row>
    <row r="952" spans="1:18">
      <c r="A952" t="s">
        <v>1439</v>
      </c>
      <c r="B952" t="s">
        <v>1490</v>
      </c>
      <c r="C952" t="s">
        <v>1448</v>
      </c>
      <c r="D952" t="s">
        <v>33</v>
      </c>
      <c r="E952" t="s">
        <v>1449</v>
      </c>
      <c r="F952" s="1">
        <v>42856</v>
      </c>
      <c r="G952" t="s">
        <v>1079</v>
      </c>
      <c r="H952" t="s">
        <v>1440</v>
      </c>
      <c r="I952" s="2" t="s">
        <v>1450</v>
      </c>
      <c r="J952" t="s">
        <v>238</v>
      </c>
      <c r="K952">
        <v>0</v>
      </c>
      <c r="L952">
        <v>0</v>
      </c>
      <c r="M952">
        <v>50</v>
      </c>
      <c r="N952">
        <v>0</v>
      </c>
      <c r="O952">
        <v>50</v>
      </c>
      <c r="P952">
        <v>50</v>
      </c>
      <c r="Q952">
        <v>1</v>
      </c>
      <c r="R952" t="s">
        <v>1491</v>
      </c>
    </row>
    <row r="953" spans="1:18">
      <c r="A953" t="s">
        <v>1439</v>
      </c>
      <c r="B953" t="s">
        <v>1171</v>
      </c>
      <c r="C953" t="s">
        <v>1172</v>
      </c>
      <c r="D953" t="s">
        <v>1173</v>
      </c>
      <c r="E953" t="s">
        <v>549</v>
      </c>
      <c r="F953" s="1">
        <v>42856</v>
      </c>
      <c r="G953" t="s">
        <v>1079</v>
      </c>
      <c r="H953" t="s">
        <v>1440</v>
      </c>
      <c r="I953" s="2" t="s">
        <v>550</v>
      </c>
      <c r="J953" t="s">
        <v>551</v>
      </c>
      <c r="K953">
        <v>0</v>
      </c>
      <c r="L953">
        <v>50</v>
      </c>
      <c r="M953">
        <v>0</v>
      </c>
      <c r="N953">
        <v>0</v>
      </c>
      <c r="O953">
        <v>50</v>
      </c>
      <c r="P953">
        <v>50</v>
      </c>
      <c r="Q953">
        <v>1</v>
      </c>
      <c r="R953" t="s">
        <v>1174</v>
      </c>
    </row>
    <row r="954" spans="1:18">
      <c r="A954" t="s">
        <v>1439</v>
      </c>
      <c r="B954" t="s">
        <v>1492</v>
      </c>
      <c r="C954" t="s">
        <v>1493</v>
      </c>
      <c r="D954" t="s">
        <v>1494</v>
      </c>
      <c r="E954" t="s">
        <v>300</v>
      </c>
      <c r="F954" s="1">
        <v>42856</v>
      </c>
      <c r="G954" t="s">
        <v>1079</v>
      </c>
      <c r="H954" t="s">
        <v>1440</v>
      </c>
      <c r="I954" s="2" t="s">
        <v>301</v>
      </c>
      <c r="J954" t="s">
        <v>238</v>
      </c>
      <c r="K954">
        <v>0</v>
      </c>
      <c r="L954">
        <v>0</v>
      </c>
      <c r="M954">
        <v>136</v>
      </c>
      <c r="N954">
        <v>0</v>
      </c>
      <c r="O954">
        <v>136</v>
      </c>
      <c r="P954">
        <v>136</v>
      </c>
      <c r="Q954">
        <v>2</v>
      </c>
      <c r="R954" t="s">
        <v>1495</v>
      </c>
    </row>
    <row r="955" spans="1:18">
      <c r="A955" t="s">
        <v>1439</v>
      </c>
      <c r="B955" t="s">
        <v>633</v>
      </c>
      <c r="C955" t="s">
        <v>634</v>
      </c>
      <c r="D955" t="s">
        <v>66</v>
      </c>
      <c r="E955" t="s">
        <v>300</v>
      </c>
      <c r="F955" s="1">
        <v>42856</v>
      </c>
      <c r="G955" t="s">
        <v>1079</v>
      </c>
      <c r="H955" t="s">
        <v>1440</v>
      </c>
      <c r="I955" s="2" t="s">
        <v>301</v>
      </c>
      <c r="J955" t="s">
        <v>238</v>
      </c>
      <c r="K955">
        <v>0</v>
      </c>
      <c r="L955">
        <v>0</v>
      </c>
      <c r="M955">
        <v>136</v>
      </c>
      <c r="N955">
        <v>0</v>
      </c>
      <c r="O955">
        <v>136</v>
      </c>
      <c r="P955">
        <v>136</v>
      </c>
      <c r="Q955">
        <v>2</v>
      </c>
      <c r="R955" t="s">
        <v>635</v>
      </c>
    </row>
    <row r="956" spans="1:18">
      <c r="A956" t="s">
        <v>1439</v>
      </c>
      <c r="B956" t="s">
        <v>636</v>
      </c>
      <c r="C956" t="s">
        <v>637</v>
      </c>
      <c r="D956" t="s">
        <v>542</v>
      </c>
      <c r="E956" t="s">
        <v>300</v>
      </c>
      <c r="F956" s="1">
        <v>42856</v>
      </c>
      <c r="G956" t="s">
        <v>1079</v>
      </c>
      <c r="H956" t="s">
        <v>1440</v>
      </c>
      <c r="I956" s="2" t="s">
        <v>301</v>
      </c>
      <c r="J956" t="s">
        <v>238</v>
      </c>
      <c r="K956">
        <v>0</v>
      </c>
      <c r="L956">
        <v>0</v>
      </c>
      <c r="M956">
        <v>136</v>
      </c>
      <c r="N956">
        <v>0</v>
      </c>
      <c r="O956">
        <v>136</v>
      </c>
      <c r="P956">
        <v>136</v>
      </c>
      <c r="Q956">
        <v>2</v>
      </c>
      <c r="R956" t="s">
        <v>638</v>
      </c>
    </row>
    <row r="957" spans="1:18">
      <c r="A957" t="s">
        <v>1439</v>
      </c>
      <c r="B957" t="s">
        <v>1175</v>
      </c>
      <c r="C957" t="s">
        <v>654</v>
      </c>
      <c r="D957" t="s">
        <v>1176</v>
      </c>
      <c r="E957" t="s">
        <v>480</v>
      </c>
      <c r="F957" s="1">
        <v>42856</v>
      </c>
      <c r="G957" t="s">
        <v>1079</v>
      </c>
      <c r="H957" t="s">
        <v>1440</v>
      </c>
      <c r="I957" s="2" t="s">
        <v>481</v>
      </c>
      <c r="J957" t="s">
        <v>238</v>
      </c>
      <c r="K957">
        <v>0</v>
      </c>
      <c r="L957">
        <v>0</v>
      </c>
      <c r="M957">
        <v>136</v>
      </c>
      <c r="N957">
        <v>0</v>
      </c>
      <c r="O957">
        <v>136</v>
      </c>
      <c r="P957">
        <v>136</v>
      </c>
      <c r="Q957">
        <v>2</v>
      </c>
      <c r="R957" t="s">
        <v>1177</v>
      </c>
    </row>
    <row r="958" spans="1:18">
      <c r="A958" t="s">
        <v>1439</v>
      </c>
      <c r="B958" t="s">
        <v>1404</v>
      </c>
      <c r="C958" t="s">
        <v>1405</v>
      </c>
      <c r="D958" t="s">
        <v>514</v>
      </c>
      <c r="E958" t="s">
        <v>563</v>
      </c>
      <c r="F958" s="1">
        <v>42856</v>
      </c>
      <c r="G958" t="s">
        <v>1079</v>
      </c>
      <c r="H958" t="s">
        <v>1440</v>
      </c>
      <c r="I958" s="2" t="s">
        <v>564</v>
      </c>
      <c r="J958" t="s">
        <v>238</v>
      </c>
      <c r="K958">
        <v>0</v>
      </c>
      <c r="L958">
        <v>0</v>
      </c>
      <c r="M958">
        <v>136</v>
      </c>
      <c r="N958">
        <v>0</v>
      </c>
      <c r="O958">
        <v>136</v>
      </c>
      <c r="P958">
        <v>136</v>
      </c>
      <c r="Q958">
        <v>2</v>
      </c>
      <c r="R958" t="s">
        <v>1406</v>
      </c>
    </row>
    <row r="959" spans="1:18">
      <c r="A959" t="s">
        <v>1439</v>
      </c>
      <c r="B959" t="s">
        <v>646</v>
      </c>
      <c r="C959" t="s">
        <v>647</v>
      </c>
      <c r="D959" t="s">
        <v>648</v>
      </c>
      <c r="E959" t="s">
        <v>249</v>
      </c>
      <c r="F959" s="1">
        <v>42856</v>
      </c>
      <c r="G959" t="s">
        <v>1079</v>
      </c>
      <c r="H959" t="s">
        <v>1440</v>
      </c>
      <c r="I959" s="2" t="s">
        <v>250</v>
      </c>
      <c r="J959" t="s">
        <v>251</v>
      </c>
      <c r="K959">
        <v>60</v>
      </c>
      <c r="L959">
        <v>0</v>
      </c>
      <c r="M959">
        <v>0</v>
      </c>
      <c r="N959">
        <v>0</v>
      </c>
      <c r="O959">
        <v>15</v>
      </c>
      <c r="P959">
        <v>75</v>
      </c>
      <c r="Q959">
        <v>0</v>
      </c>
      <c r="R959" t="s">
        <v>649</v>
      </c>
    </row>
    <row r="960" spans="1:18">
      <c r="A960" t="s">
        <v>1439</v>
      </c>
      <c r="B960" t="s">
        <v>653</v>
      </c>
      <c r="C960" t="s">
        <v>654</v>
      </c>
      <c r="D960" t="s">
        <v>66</v>
      </c>
      <c r="E960" t="s">
        <v>480</v>
      </c>
      <c r="F960" s="1">
        <v>42856</v>
      </c>
      <c r="G960" t="s">
        <v>1079</v>
      </c>
      <c r="H960" t="s">
        <v>1440</v>
      </c>
      <c r="I960" s="2" t="s">
        <v>481</v>
      </c>
      <c r="J960" t="s">
        <v>238</v>
      </c>
      <c r="K960">
        <v>0</v>
      </c>
      <c r="L960">
        <v>0</v>
      </c>
      <c r="M960">
        <v>136</v>
      </c>
      <c r="N960">
        <v>0</v>
      </c>
      <c r="O960">
        <v>136</v>
      </c>
      <c r="P960">
        <v>136</v>
      </c>
      <c r="Q960">
        <v>2</v>
      </c>
      <c r="R960" t="s">
        <v>655</v>
      </c>
    </row>
    <row r="961" spans="1:18">
      <c r="A961" t="s">
        <v>1439</v>
      </c>
      <c r="B961" t="s">
        <v>1181</v>
      </c>
      <c r="C961" t="s">
        <v>1182</v>
      </c>
      <c r="D961" t="s">
        <v>389</v>
      </c>
      <c r="E961" t="s">
        <v>480</v>
      </c>
      <c r="F961" s="1">
        <v>42856</v>
      </c>
      <c r="G961" t="s">
        <v>1079</v>
      </c>
      <c r="H961" t="s">
        <v>1440</v>
      </c>
      <c r="I961" s="2" t="s">
        <v>481</v>
      </c>
      <c r="J961" t="s">
        <v>238</v>
      </c>
      <c r="K961">
        <v>0</v>
      </c>
      <c r="L961">
        <v>0</v>
      </c>
      <c r="M961">
        <v>136</v>
      </c>
      <c r="N961">
        <v>0</v>
      </c>
      <c r="O961">
        <v>136</v>
      </c>
      <c r="P961">
        <v>136</v>
      </c>
      <c r="Q961">
        <v>2</v>
      </c>
      <c r="R961" t="s">
        <v>1183</v>
      </c>
    </row>
    <row r="962" spans="1:18">
      <c r="A962" t="s">
        <v>1439</v>
      </c>
      <c r="B962" t="s">
        <v>1496</v>
      </c>
      <c r="C962" t="s">
        <v>1497</v>
      </c>
      <c r="D962" t="s">
        <v>130</v>
      </c>
      <c r="E962" t="s">
        <v>569</v>
      </c>
      <c r="F962" s="1">
        <v>42856</v>
      </c>
      <c r="G962" t="s">
        <v>1079</v>
      </c>
      <c r="H962" t="s">
        <v>1440</v>
      </c>
      <c r="I962" s="2" t="s">
        <v>570</v>
      </c>
      <c r="J962" t="s">
        <v>238</v>
      </c>
      <c r="K962">
        <v>0</v>
      </c>
      <c r="L962">
        <v>0</v>
      </c>
      <c r="M962">
        <v>0</v>
      </c>
      <c r="N962">
        <v>0</v>
      </c>
      <c r="O962">
        <v>15</v>
      </c>
      <c r="P962">
        <v>15</v>
      </c>
      <c r="Q962">
        <v>0</v>
      </c>
      <c r="R962" t="s">
        <v>1498</v>
      </c>
    </row>
    <row r="963" spans="1:18">
      <c r="A963" t="s">
        <v>1439</v>
      </c>
      <c r="B963" t="s">
        <v>1499</v>
      </c>
      <c r="C963" t="s">
        <v>1497</v>
      </c>
      <c r="D963" t="s">
        <v>1494</v>
      </c>
      <c r="E963" t="s">
        <v>569</v>
      </c>
      <c r="F963" s="1">
        <v>42856</v>
      </c>
      <c r="G963" t="s">
        <v>1079</v>
      </c>
      <c r="H963" t="s">
        <v>1440</v>
      </c>
      <c r="I963" s="2" t="s">
        <v>570</v>
      </c>
      <c r="J963" t="s">
        <v>238</v>
      </c>
      <c r="K963">
        <v>0</v>
      </c>
      <c r="L963">
        <v>0</v>
      </c>
      <c r="M963">
        <v>0</v>
      </c>
      <c r="N963">
        <v>0</v>
      </c>
      <c r="O963">
        <v>15</v>
      </c>
      <c r="P963">
        <v>15</v>
      </c>
      <c r="Q963">
        <v>0</v>
      </c>
      <c r="R963" t="s">
        <v>1500</v>
      </c>
    </row>
    <row r="964" spans="1:18">
      <c r="A964" t="s">
        <v>1439</v>
      </c>
      <c r="B964" t="s">
        <v>656</v>
      </c>
      <c r="C964" t="s">
        <v>657</v>
      </c>
      <c r="D964" t="s">
        <v>201</v>
      </c>
      <c r="E964" t="s">
        <v>480</v>
      </c>
      <c r="F964" s="1">
        <v>42856</v>
      </c>
      <c r="G964" t="s">
        <v>1079</v>
      </c>
      <c r="H964" t="s">
        <v>1440</v>
      </c>
      <c r="I964" s="2" t="s">
        <v>481</v>
      </c>
      <c r="J964" t="s">
        <v>238</v>
      </c>
      <c r="K964">
        <v>0</v>
      </c>
      <c r="L964">
        <v>0</v>
      </c>
      <c r="M964">
        <v>136</v>
      </c>
      <c r="N964">
        <v>0</v>
      </c>
      <c r="O964">
        <v>136</v>
      </c>
      <c r="P964">
        <v>136</v>
      </c>
      <c r="Q964">
        <v>2</v>
      </c>
      <c r="R964" t="s">
        <v>658</v>
      </c>
    </row>
    <row r="965" spans="1:18">
      <c r="A965" t="s">
        <v>1439</v>
      </c>
      <c r="B965" t="s">
        <v>1501</v>
      </c>
      <c r="C965" t="s">
        <v>1502</v>
      </c>
      <c r="D965" t="s">
        <v>139</v>
      </c>
      <c r="E965" t="s">
        <v>236</v>
      </c>
      <c r="F965" s="1">
        <v>42856</v>
      </c>
      <c r="G965" t="s">
        <v>1079</v>
      </c>
      <c r="H965" t="s">
        <v>1440</v>
      </c>
      <c r="I965" s="2" t="s">
        <v>237</v>
      </c>
      <c r="J965" t="s">
        <v>238</v>
      </c>
      <c r="K965">
        <v>0</v>
      </c>
      <c r="L965">
        <v>0</v>
      </c>
      <c r="M965">
        <v>50</v>
      </c>
      <c r="N965">
        <v>0</v>
      </c>
      <c r="O965">
        <v>50</v>
      </c>
      <c r="P965">
        <v>50</v>
      </c>
      <c r="Q965">
        <v>1</v>
      </c>
      <c r="R965" t="s">
        <v>1503</v>
      </c>
    </row>
    <row r="966" spans="1:18">
      <c r="A966" t="s">
        <v>1439</v>
      </c>
      <c r="B966" t="s">
        <v>661</v>
      </c>
      <c r="C966" t="s">
        <v>212</v>
      </c>
      <c r="D966" t="s">
        <v>130</v>
      </c>
      <c r="E966" t="s">
        <v>480</v>
      </c>
      <c r="F966" s="1">
        <v>42856</v>
      </c>
      <c r="G966" t="s">
        <v>1079</v>
      </c>
      <c r="H966" t="s">
        <v>1440</v>
      </c>
      <c r="I966" s="2" t="s">
        <v>481</v>
      </c>
      <c r="J966" t="s">
        <v>238</v>
      </c>
      <c r="K966">
        <v>0</v>
      </c>
      <c r="L966">
        <v>0</v>
      </c>
      <c r="M966">
        <v>50</v>
      </c>
      <c r="N966">
        <v>0</v>
      </c>
      <c r="O966">
        <v>50</v>
      </c>
      <c r="P966">
        <v>50</v>
      </c>
      <c r="Q966">
        <v>1</v>
      </c>
      <c r="R966" t="s">
        <v>662</v>
      </c>
    </row>
    <row r="967" spans="1:18">
      <c r="A967" t="s">
        <v>1439</v>
      </c>
      <c r="B967" t="s">
        <v>1408</v>
      </c>
      <c r="C967" t="s">
        <v>1409</v>
      </c>
      <c r="D967" t="s">
        <v>139</v>
      </c>
      <c r="E967" t="s">
        <v>563</v>
      </c>
      <c r="F967" s="1">
        <v>42856</v>
      </c>
      <c r="G967" t="s">
        <v>1079</v>
      </c>
      <c r="H967" t="s">
        <v>1440</v>
      </c>
      <c r="I967" s="2" t="s">
        <v>564</v>
      </c>
      <c r="J967" t="s">
        <v>238</v>
      </c>
      <c r="K967">
        <v>0</v>
      </c>
      <c r="L967">
        <v>0</v>
      </c>
      <c r="M967">
        <v>0</v>
      </c>
      <c r="N967">
        <v>0</v>
      </c>
      <c r="O967">
        <v>15</v>
      </c>
      <c r="P967">
        <v>15</v>
      </c>
      <c r="Q967">
        <v>0</v>
      </c>
      <c r="R967" t="s">
        <v>1410</v>
      </c>
    </row>
    <row r="968" spans="1:18">
      <c r="A968" t="s">
        <v>1439</v>
      </c>
      <c r="B968" t="s">
        <v>1195</v>
      </c>
      <c r="C968" t="s">
        <v>883</v>
      </c>
      <c r="D968" t="s">
        <v>130</v>
      </c>
      <c r="E968" t="s">
        <v>480</v>
      </c>
      <c r="F968" s="1">
        <v>42856</v>
      </c>
      <c r="G968" t="s">
        <v>1079</v>
      </c>
      <c r="H968" t="s">
        <v>1440</v>
      </c>
      <c r="I968" s="2" t="s">
        <v>481</v>
      </c>
      <c r="J968" t="s">
        <v>238</v>
      </c>
      <c r="K968">
        <v>0</v>
      </c>
      <c r="L968">
        <v>0</v>
      </c>
      <c r="M968">
        <v>136</v>
      </c>
      <c r="N968">
        <v>0</v>
      </c>
      <c r="O968">
        <v>136</v>
      </c>
      <c r="P968">
        <v>136</v>
      </c>
      <c r="Q968">
        <v>2</v>
      </c>
      <c r="R968" t="s">
        <v>1196</v>
      </c>
    </row>
    <row r="969" spans="1:18">
      <c r="A969" t="s">
        <v>1439</v>
      </c>
      <c r="B969" t="s">
        <v>1504</v>
      </c>
      <c r="C969" t="s">
        <v>1505</v>
      </c>
      <c r="D969" t="s">
        <v>92</v>
      </c>
      <c r="E969" t="s">
        <v>563</v>
      </c>
      <c r="F969" s="1">
        <v>42856</v>
      </c>
      <c r="G969" t="s">
        <v>1079</v>
      </c>
      <c r="H969" t="s">
        <v>1440</v>
      </c>
      <c r="I969" s="2" t="s">
        <v>564</v>
      </c>
      <c r="J969" t="s">
        <v>238</v>
      </c>
      <c r="K969">
        <v>0</v>
      </c>
      <c r="L969">
        <v>0</v>
      </c>
      <c r="M969">
        <v>136</v>
      </c>
      <c r="N969">
        <v>0</v>
      </c>
      <c r="O969">
        <v>136</v>
      </c>
      <c r="P969">
        <v>136</v>
      </c>
      <c r="Q969">
        <v>2</v>
      </c>
      <c r="R969" t="s">
        <v>1506</v>
      </c>
    </row>
    <row r="970" spans="1:18">
      <c r="A970" t="s">
        <v>1439</v>
      </c>
      <c r="B970" t="s">
        <v>681</v>
      </c>
      <c r="C970" t="s">
        <v>682</v>
      </c>
      <c r="D970" t="s">
        <v>232</v>
      </c>
      <c r="E970" t="s">
        <v>563</v>
      </c>
      <c r="F970" s="1">
        <v>42856</v>
      </c>
      <c r="G970" t="s">
        <v>1079</v>
      </c>
      <c r="H970" t="s">
        <v>1440</v>
      </c>
      <c r="I970" s="2" t="s">
        <v>564</v>
      </c>
      <c r="J970" t="s">
        <v>238</v>
      </c>
      <c r="K970">
        <v>0</v>
      </c>
      <c r="L970">
        <v>0</v>
      </c>
      <c r="M970">
        <v>0</v>
      </c>
      <c r="N970">
        <v>0</v>
      </c>
      <c r="O970">
        <v>15</v>
      </c>
      <c r="P970">
        <v>15</v>
      </c>
      <c r="Q970">
        <v>0</v>
      </c>
    </row>
    <row r="971" spans="1:18">
      <c r="A971" t="s">
        <v>1439</v>
      </c>
      <c r="B971" t="s">
        <v>1507</v>
      </c>
      <c r="C971" t="s">
        <v>1508</v>
      </c>
      <c r="D971" t="s">
        <v>161</v>
      </c>
      <c r="E971" t="s">
        <v>563</v>
      </c>
      <c r="F971" s="1">
        <v>42856</v>
      </c>
      <c r="G971" t="s">
        <v>1079</v>
      </c>
      <c r="H971" t="s">
        <v>1440</v>
      </c>
      <c r="I971" s="2" t="s">
        <v>564</v>
      </c>
      <c r="J971" t="s">
        <v>238</v>
      </c>
      <c r="K971">
        <v>0</v>
      </c>
      <c r="L971">
        <v>0</v>
      </c>
      <c r="M971">
        <v>0</v>
      </c>
      <c r="N971">
        <v>0</v>
      </c>
      <c r="O971">
        <v>15</v>
      </c>
      <c r="P971">
        <v>15</v>
      </c>
      <c r="Q971">
        <v>0</v>
      </c>
      <c r="R971" t="s">
        <v>1509</v>
      </c>
    </row>
    <row r="972" spans="1:18">
      <c r="A972" t="s">
        <v>1439</v>
      </c>
      <c r="B972" t="s">
        <v>686</v>
      </c>
      <c r="C972" t="s">
        <v>687</v>
      </c>
      <c r="D972" t="s">
        <v>45</v>
      </c>
      <c r="E972" t="s">
        <v>480</v>
      </c>
      <c r="F972" s="1">
        <v>42856</v>
      </c>
      <c r="G972" t="s">
        <v>1079</v>
      </c>
      <c r="H972" t="s">
        <v>1440</v>
      </c>
      <c r="I972" s="2" t="s">
        <v>481</v>
      </c>
      <c r="J972" t="s">
        <v>238</v>
      </c>
      <c r="K972">
        <v>0</v>
      </c>
      <c r="L972">
        <v>0</v>
      </c>
      <c r="M972">
        <v>136</v>
      </c>
      <c r="N972">
        <v>0</v>
      </c>
      <c r="O972">
        <v>136</v>
      </c>
      <c r="P972">
        <v>136</v>
      </c>
      <c r="Q972">
        <v>2</v>
      </c>
    </row>
    <row r="973" spans="1:18">
      <c r="A973" t="s">
        <v>1439</v>
      </c>
      <c r="B973" t="s">
        <v>690</v>
      </c>
      <c r="C973" t="s">
        <v>691</v>
      </c>
      <c r="D973" t="s">
        <v>20</v>
      </c>
      <c r="E973" t="s">
        <v>480</v>
      </c>
      <c r="F973" s="1">
        <v>42856</v>
      </c>
      <c r="G973" t="s">
        <v>1079</v>
      </c>
      <c r="H973" t="s">
        <v>1440</v>
      </c>
      <c r="I973" s="2" t="s">
        <v>481</v>
      </c>
      <c r="J973" t="s">
        <v>238</v>
      </c>
      <c r="K973">
        <v>0</v>
      </c>
      <c r="L973">
        <v>0</v>
      </c>
      <c r="M973">
        <v>136</v>
      </c>
      <c r="N973">
        <v>0</v>
      </c>
      <c r="O973">
        <v>136</v>
      </c>
      <c r="P973">
        <v>136</v>
      </c>
      <c r="Q973">
        <v>2</v>
      </c>
    </row>
    <row r="974" spans="1:18">
      <c r="A974" t="s">
        <v>1439</v>
      </c>
      <c r="B974" t="s">
        <v>1016</v>
      </c>
      <c r="C974" t="s">
        <v>1017</v>
      </c>
      <c r="D974" t="s">
        <v>1018</v>
      </c>
      <c r="E974" t="s">
        <v>563</v>
      </c>
      <c r="F974" s="1">
        <v>42856</v>
      </c>
      <c r="G974" t="s">
        <v>1079</v>
      </c>
      <c r="H974" t="s">
        <v>1440</v>
      </c>
      <c r="I974" s="2" t="s">
        <v>564</v>
      </c>
      <c r="J974" t="s">
        <v>238</v>
      </c>
      <c r="K974">
        <v>0</v>
      </c>
      <c r="L974">
        <v>0</v>
      </c>
      <c r="M974">
        <v>136</v>
      </c>
      <c r="N974">
        <v>0</v>
      </c>
      <c r="O974">
        <v>136</v>
      </c>
      <c r="P974">
        <v>136</v>
      </c>
      <c r="Q974">
        <v>2</v>
      </c>
    </row>
    <row r="975" spans="1:18">
      <c r="A975" t="s">
        <v>1439</v>
      </c>
      <c r="B975" t="s">
        <v>696</v>
      </c>
      <c r="C975" t="s">
        <v>672</v>
      </c>
      <c r="D975" t="s">
        <v>697</v>
      </c>
      <c r="E975" t="s">
        <v>563</v>
      </c>
      <c r="F975" s="1">
        <v>42856</v>
      </c>
      <c r="G975" t="s">
        <v>1079</v>
      </c>
      <c r="H975" t="s">
        <v>1440</v>
      </c>
      <c r="I975" s="2" t="s">
        <v>564</v>
      </c>
      <c r="J975" t="s">
        <v>238</v>
      </c>
      <c r="K975">
        <v>0</v>
      </c>
      <c r="L975">
        <v>0</v>
      </c>
      <c r="M975">
        <v>0</v>
      </c>
      <c r="N975">
        <v>0</v>
      </c>
      <c r="O975">
        <v>15</v>
      </c>
      <c r="P975">
        <v>15</v>
      </c>
      <c r="Q975">
        <v>0</v>
      </c>
    </row>
    <row r="976" spans="1:18">
      <c r="A976" t="s">
        <v>1439</v>
      </c>
      <c r="B976" t="s">
        <v>698</v>
      </c>
      <c r="C976" t="s">
        <v>417</v>
      </c>
      <c r="D976" t="s">
        <v>699</v>
      </c>
      <c r="E976" t="s">
        <v>563</v>
      </c>
      <c r="F976" s="1">
        <v>42856</v>
      </c>
      <c r="G976" t="s">
        <v>1079</v>
      </c>
      <c r="H976" t="s">
        <v>1440</v>
      </c>
      <c r="I976" s="2" t="s">
        <v>564</v>
      </c>
      <c r="J976" t="s">
        <v>238</v>
      </c>
      <c r="K976">
        <v>0</v>
      </c>
      <c r="L976">
        <v>50</v>
      </c>
      <c r="M976">
        <v>0</v>
      </c>
      <c r="N976">
        <v>0</v>
      </c>
      <c r="O976">
        <v>50</v>
      </c>
      <c r="P976">
        <v>50</v>
      </c>
      <c r="Q976">
        <v>1</v>
      </c>
    </row>
    <row r="977" spans="1:18">
      <c r="A977" t="s">
        <v>1439</v>
      </c>
      <c r="B977" t="s">
        <v>1413</v>
      </c>
      <c r="C977" t="s">
        <v>210</v>
      </c>
      <c r="D977" t="s">
        <v>211</v>
      </c>
      <c r="E977" t="s">
        <v>480</v>
      </c>
      <c r="F977" s="1">
        <v>42856</v>
      </c>
      <c r="G977" t="s">
        <v>1079</v>
      </c>
      <c r="H977" t="s">
        <v>1440</v>
      </c>
      <c r="I977" s="2" t="s">
        <v>481</v>
      </c>
      <c r="J977" t="s">
        <v>238</v>
      </c>
      <c r="K977">
        <v>0</v>
      </c>
      <c r="L977">
        <v>50</v>
      </c>
      <c r="M977">
        <v>0</v>
      </c>
      <c r="N977">
        <v>0</v>
      </c>
      <c r="O977">
        <v>50</v>
      </c>
      <c r="P977">
        <v>50</v>
      </c>
      <c r="Q977">
        <v>1</v>
      </c>
      <c r="R977" t="s">
        <v>1414</v>
      </c>
    </row>
    <row r="978" spans="1:18">
      <c r="A978" t="s">
        <v>1439</v>
      </c>
      <c r="B978" t="s">
        <v>1019</v>
      </c>
      <c r="C978" t="s">
        <v>1020</v>
      </c>
      <c r="D978" t="s">
        <v>170</v>
      </c>
      <c r="E978" t="s">
        <v>563</v>
      </c>
      <c r="F978" s="1">
        <v>42856</v>
      </c>
      <c r="G978" t="s">
        <v>1079</v>
      </c>
      <c r="H978" t="s">
        <v>1440</v>
      </c>
      <c r="I978" s="2" t="s">
        <v>564</v>
      </c>
      <c r="J978" t="s">
        <v>238</v>
      </c>
      <c r="K978">
        <v>0</v>
      </c>
      <c r="L978">
        <v>50</v>
      </c>
      <c r="M978">
        <v>0</v>
      </c>
      <c r="N978">
        <v>0</v>
      </c>
      <c r="O978">
        <v>50</v>
      </c>
      <c r="P978">
        <v>50</v>
      </c>
      <c r="Q978">
        <v>1</v>
      </c>
    </row>
    <row r="979" spans="1:18">
      <c r="A979" t="s">
        <v>1439</v>
      </c>
      <c r="B979" t="s">
        <v>1197</v>
      </c>
      <c r="C979" t="s">
        <v>1198</v>
      </c>
      <c r="D979" t="s">
        <v>1176</v>
      </c>
      <c r="E979" t="s">
        <v>563</v>
      </c>
      <c r="F979" s="1">
        <v>42856</v>
      </c>
      <c r="G979" t="s">
        <v>1079</v>
      </c>
      <c r="H979" t="s">
        <v>1440</v>
      </c>
      <c r="I979" s="2" t="s">
        <v>564</v>
      </c>
      <c r="J979" t="s">
        <v>238</v>
      </c>
      <c r="K979">
        <v>0</v>
      </c>
      <c r="L979">
        <v>50</v>
      </c>
      <c r="M979">
        <v>0</v>
      </c>
      <c r="N979">
        <v>0</v>
      </c>
      <c r="O979">
        <v>50</v>
      </c>
      <c r="P979">
        <v>50</v>
      </c>
      <c r="Q979">
        <v>1</v>
      </c>
      <c r="R979" t="s">
        <v>1199</v>
      </c>
    </row>
    <row r="980" spans="1:18">
      <c r="A980" t="s">
        <v>1439</v>
      </c>
      <c r="B980" t="s">
        <v>1510</v>
      </c>
      <c r="C980" t="s">
        <v>1511</v>
      </c>
      <c r="D980" t="s">
        <v>264</v>
      </c>
      <c r="E980" t="s">
        <v>249</v>
      </c>
      <c r="F980" s="1">
        <v>42856</v>
      </c>
      <c r="G980" t="s">
        <v>1079</v>
      </c>
      <c r="H980" t="s">
        <v>1440</v>
      </c>
      <c r="I980" s="2" t="s">
        <v>250</v>
      </c>
      <c r="J980" t="s">
        <v>251</v>
      </c>
      <c r="K980">
        <v>0</v>
      </c>
      <c r="L980">
        <v>50</v>
      </c>
      <c r="M980">
        <v>0</v>
      </c>
      <c r="N980">
        <v>0</v>
      </c>
      <c r="O980">
        <v>50</v>
      </c>
      <c r="P980">
        <v>50</v>
      </c>
      <c r="Q980">
        <v>1</v>
      </c>
      <c r="R980" t="s">
        <v>1512</v>
      </c>
    </row>
    <row r="981" spans="1:18">
      <c r="A981" t="s">
        <v>1439</v>
      </c>
      <c r="B981" t="s">
        <v>1513</v>
      </c>
      <c r="C981" t="s">
        <v>1514</v>
      </c>
      <c r="D981" t="s">
        <v>1515</v>
      </c>
      <c r="E981" t="s">
        <v>249</v>
      </c>
      <c r="F981" s="1">
        <v>42856</v>
      </c>
      <c r="G981" t="s">
        <v>1079</v>
      </c>
      <c r="H981" t="s">
        <v>1440</v>
      </c>
      <c r="I981" s="2" t="s">
        <v>250</v>
      </c>
      <c r="J981" t="s">
        <v>251</v>
      </c>
      <c r="K981">
        <v>0</v>
      </c>
      <c r="L981">
        <v>50</v>
      </c>
      <c r="M981">
        <v>0</v>
      </c>
      <c r="N981">
        <v>0</v>
      </c>
      <c r="O981">
        <v>50</v>
      </c>
      <c r="P981">
        <v>50</v>
      </c>
      <c r="Q981">
        <v>1</v>
      </c>
      <c r="R981" t="s">
        <v>1516</v>
      </c>
    </row>
    <row r="982" spans="1:18">
      <c r="A982" t="s">
        <v>1439</v>
      </c>
      <c r="B982" t="s">
        <v>1021</v>
      </c>
      <c r="C982" t="s">
        <v>1022</v>
      </c>
      <c r="D982" t="s">
        <v>1023</v>
      </c>
      <c r="E982" t="s">
        <v>563</v>
      </c>
      <c r="F982" s="1">
        <v>42856</v>
      </c>
      <c r="G982" t="s">
        <v>1079</v>
      </c>
      <c r="H982" t="s">
        <v>1440</v>
      </c>
      <c r="I982" s="2" t="s">
        <v>564</v>
      </c>
      <c r="J982" t="s">
        <v>238</v>
      </c>
      <c r="K982">
        <v>0</v>
      </c>
      <c r="L982">
        <v>0</v>
      </c>
      <c r="M982">
        <v>0</v>
      </c>
      <c r="N982">
        <v>0</v>
      </c>
      <c r="O982">
        <v>15</v>
      </c>
      <c r="P982">
        <v>15</v>
      </c>
      <c r="Q982">
        <v>0</v>
      </c>
    </row>
    <row r="983" spans="1:18">
      <c r="A983" t="s">
        <v>1439</v>
      </c>
      <c r="B983" t="s">
        <v>1517</v>
      </c>
      <c r="C983" t="s">
        <v>1518</v>
      </c>
      <c r="D983" t="s">
        <v>158</v>
      </c>
      <c r="E983" t="s">
        <v>867</v>
      </c>
      <c r="F983" s="1">
        <v>42856</v>
      </c>
      <c r="G983" t="s">
        <v>1079</v>
      </c>
      <c r="H983" t="s">
        <v>1440</v>
      </c>
      <c r="I983" s="2" t="s">
        <v>868</v>
      </c>
      <c r="J983" t="s">
        <v>1231</v>
      </c>
      <c r="K983">
        <v>54</v>
      </c>
      <c r="L983">
        <v>0</v>
      </c>
      <c r="M983">
        <v>0</v>
      </c>
      <c r="N983">
        <v>0</v>
      </c>
      <c r="O983">
        <v>15</v>
      </c>
      <c r="P983">
        <v>69</v>
      </c>
      <c r="Q983">
        <v>0</v>
      </c>
      <c r="R983" t="s">
        <v>1519</v>
      </c>
    </row>
    <row r="984" spans="1:18">
      <c r="A984" t="s">
        <v>1439</v>
      </c>
      <c r="B984" t="s">
        <v>1200</v>
      </c>
      <c r="C984" t="s">
        <v>484</v>
      </c>
      <c r="D984" t="s">
        <v>705</v>
      </c>
      <c r="E984" t="s">
        <v>563</v>
      </c>
      <c r="F984" s="1">
        <v>42856</v>
      </c>
      <c r="G984" t="s">
        <v>1079</v>
      </c>
      <c r="H984" t="s">
        <v>1440</v>
      </c>
      <c r="I984" s="2" t="s">
        <v>564</v>
      </c>
      <c r="J984" t="s">
        <v>238</v>
      </c>
      <c r="K984">
        <v>0</v>
      </c>
      <c r="L984">
        <v>0</v>
      </c>
      <c r="M984">
        <v>0</v>
      </c>
      <c r="N984">
        <v>0</v>
      </c>
      <c r="O984">
        <v>15</v>
      </c>
      <c r="P984">
        <v>15</v>
      </c>
      <c r="Q984">
        <v>0</v>
      </c>
      <c r="R984" t="s">
        <v>1201</v>
      </c>
    </row>
    <row r="985" spans="1:18">
      <c r="A985" t="s">
        <v>1439</v>
      </c>
      <c r="B985" t="s">
        <v>1520</v>
      </c>
      <c r="C985" t="s">
        <v>448</v>
      </c>
      <c r="D985" t="s">
        <v>767</v>
      </c>
      <c r="E985" t="s">
        <v>549</v>
      </c>
      <c r="F985" s="1">
        <v>42856</v>
      </c>
      <c r="G985" t="s">
        <v>1079</v>
      </c>
      <c r="H985" t="s">
        <v>1440</v>
      </c>
      <c r="I985" s="2" t="s">
        <v>550</v>
      </c>
      <c r="J985" t="s">
        <v>551</v>
      </c>
      <c r="K985">
        <v>0</v>
      </c>
      <c r="L985">
        <v>50</v>
      </c>
      <c r="M985">
        <v>0</v>
      </c>
      <c r="N985">
        <v>0</v>
      </c>
      <c r="O985">
        <v>50</v>
      </c>
      <c r="P985">
        <v>50</v>
      </c>
      <c r="Q985">
        <v>1</v>
      </c>
      <c r="R985" t="s">
        <v>1521</v>
      </c>
    </row>
    <row r="986" spans="1:18">
      <c r="A986" t="s">
        <v>1439</v>
      </c>
      <c r="B986" t="s">
        <v>1205</v>
      </c>
      <c r="C986" t="s">
        <v>672</v>
      </c>
      <c r="D986" t="s">
        <v>161</v>
      </c>
      <c r="E986" t="s">
        <v>480</v>
      </c>
      <c r="F986" s="1">
        <v>42856</v>
      </c>
      <c r="G986" t="s">
        <v>1079</v>
      </c>
      <c r="H986" t="s">
        <v>1440</v>
      </c>
      <c r="I986" s="2" t="s">
        <v>481</v>
      </c>
      <c r="J986" t="s">
        <v>238</v>
      </c>
      <c r="K986">
        <v>0</v>
      </c>
      <c r="L986">
        <v>0</v>
      </c>
      <c r="M986">
        <v>136</v>
      </c>
      <c r="N986">
        <v>0</v>
      </c>
      <c r="O986">
        <v>136</v>
      </c>
      <c r="P986">
        <v>136</v>
      </c>
      <c r="Q986">
        <v>2</v>
      </c>
      <c r="R986" t="s">
        <v>1206</v>
      </c>
    </row>
    <row r="987" spans="1:18">
      <c r="A987" t="s">
        <v>1439</v>
      </c>
      <c r="B987" t="s">
        <v>1522</v>
      </c>
      <c r="C987" t="s">
        <v>1523</v>
      </c>
      <c r="D987" t="s">
        <v>45</v>
      </c>
      <c r="E987" t="s">
        <v>563</v>
      </c>
      <c r="F987" s="1">
        <v>42856</v>
      </c>
      <c r="G987" t="s">
        <v>1079</v>
      </c>
      <c r="H987" t="s">
        <v>1440</v>
      </c>
      <c r="I987" s="2" t="s">
        <v>564</v>
      </c>
      <c r="J987" t="s">
        <v>238</v>
      </c>
      <c r="K987">
        <v>0</v>
      </c>
      <c r="L987">
        <v>50</v>
      </c>
      <c r="M987">
        <v>0</v>
      </c>
      <c r="N987">
        <v>0</v>
      </c>
      <c r="O987">
        <v>50</v>
      </c>
      <c r="P987">
        <v>50</v>
      </c>
      <c r="Q987">
        <v>1</v>
      </c>
      <c r="R987" t="s">
        <v>1524</v>
      </c>
    </row>
    <row r="988" spans="1:18">
      <c r="A988" t="s">
        <v>1439</v>
      </c>
      <c r="B988" t="s">
        <v>1525</v>
      </c>
      <c r="C988" t="s">
        <v>1526</v>
      </c>
      <c r="D988" t="s">
        <v>175</v>
      </c>
      <c r="E988" t="s">
        <v>867</v>
      </c>
      <c r="F988" s="1">
        <v>42856</v>
      </c>
      <c r="G988" t="s">
        <v>1079</v>
      </c>
      <c r="H988" t="s">
        <v>1440</v>
      </c>
      <c r="I988" s="2" t="s">
        <v>868</v>
      </c>
      <c r="J988" t="s">
        <v>1231</v>
      </c>
      <c r="K988">
        <v>54</v>
      </c>
      <c r="L988">
        <v>0</v>
      </c>
      <c r="M988">
        <v>0</v>
      </c>
      <c r="N988">
        <v>0</v>
      </c>
      <c r="O988">
        <v>15</v>
      </c>
      <c r="P988">
        <v>69</v>
      </c>
      <c r="Q988">
        <v>0</v>
      </c>
      <c r="R988" t="s">
        <v>1527</v>
      </c>
    </row>
    <row r="989" spans="1:18">
      <c r="A989" t="s">
        <v>1439</v>
      </c>
      <c r="B989" t="s">
        <v>199</v>
      </c>
      <c r="C989" t="s">
        <v>200</v>
      </c>
      <c r="D989" t="s">
        <v>201</v>
      </c>
      <c r="E989" t="s">
        <v>21</v>
      </c>
      <c r="F989" s="1">
        <v>42856</v>
      </c>
      <c r="G989" t="s">
        <v>1079</v>
      </c>
      <c r="H989" t="s">
        <v>1440</v>
      </c>
      <c r="I989" s="2" t="s">
        <v>22</v>
      </c>
      <c r="J989" t="s">
        <v>700</v>
      </c>
      <c r="K989">
        <v>44</v>
      </c>
      <c r="L989">
        <v>0</v>
      </c>
      <c r="M989">
        <v>0</v>
      </c>
      <c r="N989">
        <v>0</v>
      </c>
      <c r="O989">
        <v>15</v>
      </c>
      <c r="P989">
        <v>59</v>
      </c>
      <c r="Q989">
        <v>0</v>
      </c>
    </row>
    <row r="990" spans="1:18">
      <c r="A990" t="s">
        <v>1439</v>
      </c>
      <c r="B990" t="s">
        <v>701</v>
      </c>
      <c r="C990" t="s">
        <v>702</v>
      </c>
      <c r="D990" t="s">
        <v>20</v>
      </c>
      <c r="E990" t="s">
        <v>21</v>
      </c>
      <c r="F990" s="1">
        <v>42856</v>
      </c>
      <c r="G990" t="s">
        <v>1079</v>
      </c>
      <c r="H990" t="s">
        <v>1440</v>
      </c>
      <c r="I990" s="2" t="s">
        <v>22</v>
      </c>
      <c r="J990" t="s">
        <v>700</v>
      </c>
      <c r="K990">
        <v>44</v>
      </c>
      <c r="L990">
        <v>0</v>
      </c>
      <c r="M990">
        <v>0</v>
      </c>
      <c r="N990">
        <v>0</v>
      </c>
      <c r="O990">
        <v>15</v>
      </c>
      <c r="P990">
        <v>59</v>
      </c>
      <c r="Q990">
        <v>0</v>
      </c>
    </row>
    <row r="991" spans="1:18">
      <c r="A991" t="s">
        <v>1439</v>
      </c>
      <c r="B991" t="s">
        <v>83</v>
      </c>
      <c r="C991" t="s">
        <v>84</v>
      </c>
      <c r="D991" t="s">
        <v>85</v>
      </c>
      <c r="E991" t="s">
        <v>21</v>
      </c>
      <c r="F991" s="1">
        <v>42856</v>
      </c>
      <c r="G991" t="s">
        <v>1079</v>
      </c>
      <c r="H991" t="s">
        <v>1440</v>
      </c>
      <c r="I991" s="2" t="s">
        <v>22</v>
      </c>
      <c r="J991" t="s">
        <v>700</v>
      </c>
      <c r="K991">
        <v>44</v>
      </c>
      <c r="L991">
        <v>0</v>
      </c>
      <c r="M991">
        <v>0</v>
      </c>
      <c r="N991">
        <v>0</v>
      </c>
      <c r="O991">
        <v>15</v>
      </c>
      <c r="P991">
        <v>59</v>
      </c>
      <c r="Q991">
        <v>0</v>
      </c>
    </row>
    <row r="992" spans="1:18">
      <c r="A992" t="s">
        <v>1439</v>
      </c>
      <c r="B992" t="s">
        <v>1207</v>
      </c>
      <c r="C992" t="s">
        <v>1208</v>
      </c>
      <c r="D992" t="s">
        <v>108</v>
      </c>
      <c r="E992" t="s">
        <v>21</v>
      </c>
      <c r="F992" s="1">
        <v>42856</v>
      </c>
      <c r="G992" t="s">
        <v>1079</v>
      </c>
      <c r="H992" t="s">
        <v>1440</v>
      </c>
      <c r="I992" s="2" t="s">
        <v>22</v>
      </c>
      <c r="J992" t="s">
        <v>700</v>
      </c>
      <c r="K992">
        <v>0</v>
      </c>
      <c r="L992">
        <v>50</v>
      </c>
      <c r="M992">
        <v>0</v>
      </c>
      <c r="N992">
        <v>0</v>
      </c>
      <c r="O992">
        <v>50</v>
      </c>
      <c r="P992">
        <v>50</v>
      </c>
      <c r="Q992">
        <v>1</v>
      </c>
    </row>
    <row r="993" spans="1:17">
      <c r="A993" t="s">
        <v>1439</v>
      </c>
      <c r="B993" t="s">
        <v>205</v>
      </c>
      <c r="C993" t="s">
        <v>206</v>
      </c>
      <c r="D993" t="s">
        <v>88</v>
      </c>
      <c r="E993" t="s">
        <v>21</v>
      </c>
      <c r="F993" s="1">
        <v>42856</v>
      </c>
      <c r="G993" t="s">
        <v>1079</v>
      </c>
      <c r="H993" t="s">
        <v>1440</v>
      </c>
      <c r="I993" s="2" t="s">
        <v>22</v>
      </c>
      <c r="J993" t="s">
        <v>700</v>
      </c>
      <c r="K993">
        <v>44</v>
      </c>
      <c r="L993">
        <v>0</v>
      </c>
      <c r="M993">
        <v>0</v>
      </c>
      <c r="N993">
        <v>0</v>
      </c>
      <c r="O993">
        <v>15</v>
      </c>
      <c r="P993">
        <v>59</v>
      </c>
      <c r="Q993">
        <v>0</v>
      </c>
    </row>
    <row r="994" spans="1:17">
      <c r="A994" t="s">
        <v>1439</v>
      </c>
      <c r="B994" t="s">
        <v>708</v>
      </c>
      <c r="C994" t="s">
        <v>709</v>
      </c>
      <c r="D994" t="s">
        <v>710</v>
      </c>
      <c r="E994" t="s">
        <v>21</v>
      </c>
      <c r="F994" s="1">
        <v>42856</v>
      </c>
      <c r="G994" t="s">
        <v>1079</v>
      </c>
      <c r="H994" t="s">
        <v>1440</v>
      </c>
      <c r="I994" s="2" t="s">
        <v>22</v>
      </c>
      <c r="J994" t="s">
        <v>700</v>
      </c>
      <c r="K994">
        <v>44</v>
      </c>
      <c r="L994">
        <v>0</v>
      </c>
      <c r="M994">
        <v>0</v>
      </c>
      <c r="N994">
        <v>0</v>
      </c>
      <c r="O994">
        <v>15</v>
      </c>
      <c r="P994">
        <v>59</v>
      </c>
      <c r="Q994">
        <v>0</v>
      </c>
    </row>
    <row r="995" spans="1:17">
      <c r="A995" t="s">
        <v>1439</v>
      </c>
      <c r="B995" t="s">
        <v>1528</v>
      </c>
      <c r="C995" t="s">
        <v>1529</v>
      </c>
      <c r="D995" t="s">
        <v>167</v>
      </c>
      <c r="E995" t="s">
        <v>21</v>
      </c>
      <c r="F995" s="1">
        <v>42856</v>
      </c>
      <c r="G995" t="s">
        <v>1079</v>
      </c>
      <c r="H995" t="s">
        <v>1440</v>
      </c>
      <c r="I995" s="2" t="s">
        <v>22</v>
      </c>
      <c r="J995" t="s">
        <v>700</v>
      </c>
      <c r="K995">
        <v>44</v>
      </c>
      <c r="L995">
        <v>0</v>
      </c>
      <c r="M995">
        <v>0</v>
      </c>
      <c r="N995">
        <v>0</v>
      </c>
      <c r="O995">
        <v>15</v>
      </c>
      <c r="P995">
        <v>59</v>
      </c>
      <c r="Q995">
        <v>0</v>
      </c>
    </row>
    <row r="996" spans="1:17">
      <c r="A996" t="s">
        <v>1439</v>
      </c>
      <c r="B996" t="s">
        <v>106</v>
      </c>
      <c r="C996" t="s">
        <v>107</v>
      </c>
      <c r="D996" t="s">
        <v>108</v>
      </c>
      <c r="E996" t="s">
        <v>21</v>
      </c>
      <c r="F996" s="1">
        <v>42856</v>
      </c>
      <c r="G996" t="s">
        <v>1079</v>
      </c>
      <c r="H996" t="s">
        <v>1440</v>
      </c>
      <c r="I996" s="2" t="s">
        <v>22</v>
      </c>
      <c r="J996" t="s">
        <v>700</v>
      </c>
      <c r="K996">
        <v>44</v>
      </c>
      <c r="L996">
        <v>0</v>
      </c>
      <c r="M996">
        <v>0</v>
      </c>
      <c r="N996">
        <v>0</v>
      </c>
      <c r="O996">
        <v>15</v>
      </c>
      <c r="P996">
        <v>59</v>
      </c>
      <c r="Q996">
        <v>0</v>
      </c>
    </row>
    <row r="997" spans="1:17">
      <c r="A997" t="s">
        <v>1439</v>
      </c>
      <c r="B997" t="s">
        <v>207</v>
      </c>
      <c r="C997" t="s">
        <v>208</v>
      </c>
      <c r="D997" t="s">
        <v>209</v>
      </c>
      <c r="E997" t="s">
        <v>21</v>
      </c>
      <c r="F997" s="1">
        <v>42856</v>
      </c>
      <c r="G997" t="s">
        <v>1079</v>
      </c>
      <c r="H997" t="s">
        <v>1440</v>
      </c>
      <c r="I997" s="2" t="s">
        <v>22</v>
      </c>
      <c r="J997" t="s">
        <v>700</v>
      </c>
      <c r="K997">
        <v>0</v>
      </c>
      <c r="L997">
        <v>0</v>
      </c>
      <c r="M997">
        <v>50</v>
      </c>
      <c r="N997">
        <v>0</v>
      </c>
      <c r="O997">
        <v>50</v>
      </c>
      <c r="P997">
        <v>50</v>
      </c>
      <c r="Q997">
        <v>1</v>
      </c>
    </row>
    <row r="998" spans="1:17">
      <c r="A998" t="s">
        <v>1439</v>
      </c>
      <c r="B998" t="s">
        <v>1530</v>
      </c>
      <c r="C998" t="s">
        <v>804</v>
      </c>
      <c r="D998" t="s">
        <v>82</v>
      </c>
      <c r="E998" t="s">
        <v>115</v>
      </c>
      <c r="F998" s="1">
        <v>42856</v>
      </c>
      <c r="G998" t="s">
        <v>1079</v>
      </c>
      <c r="H998" t="s">
        <v>1440</v>
      </c>
      <c r="I998" s="2" t="s">
        <v>116</v>
      </c>
      <c r="J998" t="s">
        <v>1531</v>
      </c>
      <c r="K998">
        <v>0</v>
      </c>
      <c r="L998">
        <v>0</v>
      </c>
      <c r="M998">
        <v>50</v>
      </c>
      <c r="N998">
        <v>0</v>
      </c>
      <c r="O998">
        <v>50</v>
      </c>
      <c r="P998">
        <v>50</v>
      </c>
      <c r="Q998">
        <v>1</v>
      </c>
    </row>
    <row r="999" spans="1:17">
      <c r="A999" t="s">
        <v>1439</v>
      </c>
      <c r="B999" t="s">
        <v>713</v>
      </c>
      <c r="C999" t="s">
        <v>714</v>
      </c>
      <c r="D999" t="s">
        <v>699</v>
      </c>
      <c r="E999" t="s">
        <v>26</v>
      </c>
      <c r="F999" s="1">
        <v>42856</v>
      </c>
      <c r="G999" t="s">
        <v>1079</v>
      </c>
      <c r="H999" t="s">
        <v>1440</v>
      </c>
      <c r="I999" s="2" t="s">
        <v>27</v>
      </c>
      <c r="J999" t="s">
        <v>715</v>
      </c>
      <c r="K999">
        <v>40</v>
      </c>
      <c r="L999">
        <v>0</v>
      </c>
      <c r="M999">
        <v>0</v>
      </c>
      <c r="N999">
        <v>0</v>
      </c>
      <c r="O999">
        <v>15</v>
      </c>
      <c r="P999">
        <v>55</v>
      </c>
      <c r="Q999">
        <v>0</v>
      </c>
    </row>
    <row r="1000" spans="1:17">
      <c r="A1000" t="s">
        <v>1439</v>
      </c>
      <c r="B1000" t="s">
        <v>1210</v>
      </c>
      <c r="C1000" t="s">
        <v>766</v>
      </c>
      <c r="D1000" t="s">
        <v>128</v>
      </c>
      <c r="E1000" t="s">
        <v>26</v>
      </c>
      <c r="F1000" s="1">
        <v>42856</v>
      </c>
      <c r="G1000" t="s">
        <v>1079</v>
      </c>
      <c r="H1000" t="s">
        <v>1440</v>
      </c>
      <c r="I1000" s="2" t="s">
        <v>27</v>
      </c>
      <c r="J1000" t="s">
        <v>715</v>
      </c>
      <c r="K1000">
        <v>40</v>
      </c>
      <c r="L1000">
        <v>0</v>
      </c>
      <c r="M1000">
        <v>0</v>
      </c>
      <c r="N1000">
        <v>0</v>
      </c>
      <c r="O1000">
        <v>15</v>
      </c>
      <c r="P1000">
        <v>55</v>
      </c>
      <c r="Q1000">
        <v>0</v>
      </c>
    </row>
    <row r="1001" spans="1:17">
      <c r="A1001" t="s">
        <v>1439</v>
      </c>
      <c r="B1001" t="s">
        <v>120</v>
      </c>
      <c r="C1001" t="s">
        <v>121</v>
      </c>
      <c r="D1001" t="s">
        <v>122</v>
      </c>
      <c r="E1001" t="s">
        <v>26</v>
      </c>
      <c r="F1001" s="1">
        <v>42856</v>
      </c>
      <c r="G1001" t="s">
        <v>1079</v>
      </c>
      <c r="H1001" t="s">
        <v>1440</v>
      </c>
      <c r="I1001" s="2" t="s">
        <v>27</v>
      </c>
      <c r="J1001" t="s">
        <v>715</v>
      </c>
      <c r="K1001">
        <v>40</v>
      </c>
      <c r="L1001">
        <v>0</v>
      </c>
      <c r="M1001">
        <v>0</v>
      </c>
      <c r="N1001">
        <v>0</v>
      </c>
      <c r="O1001">
        <v>15</v>
      </c>
      <c r="P1001">
        <v>55</v>
      </c>
      <c r="Q1001">
        <v>0</v>
      </c>
    </row>
    <row r="1002" spans="1:17">
      <c r="A1002" t="s">
        <v>1439</v>
      </c>
      <c r="B1002" t="s">
        <v>28</v>
      </c>
      <c r="C1002" t="s">
        <v>29</v>
      </c>
      <c r="D1002" t="s">
        <v>30</v>
      </c>
      <c r="E1002" t="s">
        <v>26</v>
      </c>
      <c r="F1002" s="1">
        <v>42856</v>
      </c>
      <c r="G1002" t="s">
        <v>1079</v>
      </c>
      <c r="H1002" t="s">
        <v>1440</v>
      </c>
      <c r="I1002" s="2" t="s">
        <v>27</v>
      </c>
      <c r="J1002" t="s">
        <v>715</v>
      </c>
      <c r="K1002">
        <v>0</v>
      </c>
      <c r="L1002">
        <v>0</v>
      </c>
      <c r="M1002">
        <v>136</v>
      </c>
      <c r="N1002">
        <v>0</v>
      </c>
      <c r="O1002">
        <v>136</v>
      </c>
      <c r="P1002">
        <v>136</v>
      </c>
      <c r="Q1002">
        <v>2</v>
      </c>
    </row>
    <row r="1003" spans="1:17">
      <c r="A1003" t="s">
        <v>1439</v>
      </c>
      <c r="B1003" t="s">
        <v>123</v>
      </c>
      <c r="C1003" t="s">
        <v>124</v>
      </c>
      <c r="D1003" t="s">
        <v>105</v>
      </c>
      <c r="E1003" t="s">
        <v>26</v>
      </c>
      <c r="F1003" s="1">
        <v>42856</v>
      </c>
      <c r="G1003" t="s">
        <v>1079</v>
      </c>
      <c r="H1003" t="s">
        <v>1440</v>
      </c>
      <c r="I1003" s="2" t="s">
        <v>27</v>
      </c>
      <c r="J1003" t="s">
        <v>715</v>
      </c>
      <c r="K1003">
        <v>40</v>
      </c>
      <c r="L1003">
        <v>0</v>
      </c>
      <c r="M1003">
        <v>0</v>
      </c>
      <c r="N1003">
        <v>0</v>
      </c>
      <c r="O1003">
        <v>15</v>
      </c>
      <c r="P1003">
        <v>55</v>
      </c>
      <c r="Q1003">
        <v>0</v>
      </c>
    </row>
    <row r="1004" spans="1:17">
      <c r="A1004" t="s">
        <v>1439</v>
      </c>
      <c r="B1004" t="s">
        <v>718</v>
      </c>
      <c r="C1004" t="s">
        <v>719</v>
      </c>
      <c r="D1004" t="s">
        <v>720</v>
      </c>
      <c r="E1004" t="s">
        <v>26</v>
      </c>
      <c r="F1004" s="1">
        <v>42856</v>
      </c>
      <c r="G1004" t="s">
        <v>1079</v>
      </c>
      <c r="H1004" t="s">
        <v>1440</v>
      </c>
      <c r="I1004" s="2" t="s">
        <v>27</v>
      </c>
      <c r="J1004" t="s">
        <v>715</v>
      </c>
      <c r="K1004">
        <v>40</v>
      </c>
      <c r="L1004">
        <v>0</v>
      </c>
      <c r="M1004">
        <v>0</v>
      </c>
      <c r="N1004">
        <v>0</v>
      </c>
      <c r="O1004">
        <v>15</v>
      </c>
      <c r="P1004">
        <v>55</v>
      </c>
      <c r="Q1004">
        <v>0</v>
      </c>
    </row>
    <row r="1005" spans="1:17">
      <c r="A1005" t="s">
        <v>1439</v>
      </c>
      <c r="B1005" t="s">
        <v>1212</v>
      </c>
      <c r="C1005" t="s">
        <v>1213</v>
      </c>
      <c r="D1005" t="s">
        <v>188</v>
      </c>
      <c r="E1005" t="s">
        <v>26</v>
      </c>
      <c r="F1005" s="1">
        <v>42856</v>
      </c>
      <c r="G1005" t="s">
        <v>1079</v>
      </c>
      <c r="H1005" t="s">
        <v>1440</v>
      </c>
      <c r="I1005" s="2" t="s">
        <v>27</v>
      </c>
      <c r="J1005" t="s">
        <v>715</v>
      </c>
      <c r="K1005">
        <v>40</v>
      </c>
      <c r="L1005">
        <v>0</v>
      </c>
      <c r="M1005">
        <v>0</v>
      </c>
      <c r="N1005">
        <v>0</v>
      </c>
      <c r="O1005">
        <v>15</v>
      </c>
      <c r="P1005">
        <v>55</v>
      </c>
      <c r="Q1005">
        <v>0</v>
      </c>
    </row>
    <row r="1006" spans="1:17">
      <c r="A1006" t="s">
        <v>1439</v>
      </c>
      <c r="B1006" t="s">
        <v>1215</v>
      </c>
      <c r="C1006" t="s">
        <v>1216</v>
      </c>
      <c r="D1006" t="s">
        <v>705</v>
      </c>
      <c r="E1006" t="s">
        <v>26</v>
      </c>
      <c r="F1006" s="1">
        <v>42856</v>
      </c>
      <c r="G1006" t="s">
        <v>1079</v>
      </c>
      <c r="H1006" t="s">
        <v>1440</v>
      </c>
      <c r="I1006" s="2" t="s">
        <v>27</v>
      </c>
      <c r="J1006" t="s">
        <v>715</v>
      </c>
      <c r="K1006">
        <v>40</v>
      </c>
      <c r="L1006">
        <v>0</v>
      </c>
      <c r="M1006">
        <v>0</v>
      </c>
      <c r="N1006">
        <v>0</v>
      </c>
      <c r="O1006">
        <v>15</v>
      </c>
      <c r="P1006">
        <v>55</v>
      </c>
      <c r="Q1006">
        <v>0</v>
      </c>
    </row>
    <row r="1007" spans="1:17">
      <c r="A1007" t="s">
        <v>1439</v>
      </c>
      <c r="B1007" t="s">
        <v>1532</v>
      </c>
      <c r="C1007" t="s">
        <v>883</v>
      </c>
      <c r="D1007" t="s">
        <v>389</v>
      </c>
      <c r="E1007" t="s">
        <v>26</v>
      </c>
      <c r="F1007" s="1">
        <v>42856</v>
      </c>
      <c r="G1007" t="s">
        <v>1079</v>
      </c>
      <c r="H1007" t="s">
        <v>1440</v>
      </c>
      <c r="I1007" s="2" t="s">
        <v>27</v>
      </c>
      <c r="J1007" t="s">
        <v>715</v>
      </c>
      <c r="K1007">
        <v>40</v>
      </c>
      <c r="L1007">
        <v>0</v>
      </c>
      <c r="M1007">
        <v>0</v>
      </c>
      <c r="N1007">
        <v>0</v>
      </c>
      <c r="O1007">
        <v>15</v>
      </c>
      <c r="P1007">
        <v>55</v>
      </c>
      <c r="Q1007">
        <v>0</v>
      </c>
    </row>
    <row r="1008" spans="1:17">
      <c r="A1008" t="s">
        <v>1439</v>
      </c>
      <c r="B1008" t="s">
        <v>31</v>
      </c>
      <c r="C1008" t="s">
        <v>32</v>
      </c>
      <c r="D1008" t="s">
        <v>33</v>
      </c>
      <c r="E1008" t="s">
        <v>34</v>
      </c>
      <c r="F1008" s="1">
        <v>42856</v>
      </c>
      <c r="G1008" t="s">
        <v>1079</v>
      </c>
      <c r="H1008" t="s">
        <v>1440</v>
      </c>
      <c r="I1008" s="2" t="s">
        <v>35</v>
      </c>
      <c r="J1008" t="s">
        <v>238</v>
      </c>
      <c r="K1008">
        <v>0</v>
      </c>
      <c r="L1008">
        <v>0</v>
      </c>
      <c r="M1008">
        <v>50</v>
      </c>
      <c r="N1008">
        <v>0</v>
      </c>
      <c r="O1008">
        <v>50</v>
      </c>
      <c r="P1008">
        <v>50</v>
      </c>
      <c r="Q1008">
        <v>1</v>
      </c>
    </row>
    <row r="1009" spans="1:17">
      <c r="A1009" t="s">
        <v>1439</v>
      </c>
      <c r="B1009" t="s">
        <v>737</v>
      </c>
      <c r="C1009" t="s">
        <v>738</v>
      </c>
      <c r="D1009" t="s">
        <v>739</v>
      </c>
      <c r="E1009" t="s">
        <v>734</v>
      </c>
      <c r="F1009" s="1">
        <v>42856</v>
      </c>
      <c r="G1009" t="s">
        <v>1079</v>
      </c>
      <c r="H1009" t="s">
        <v>1440</v>
      </c>
      <c r="I1009" s="2" t="s">
        <v>735</v>
      </c>
      <c r="J1009" t="s">
        <v>736</v>
      </c>
      <c r="K1009">
        <v>0</v>
      </c>
      <c r="L1009">
        <v>0</v>
      </c>
      <c r="M1009">
        <v>50</v>
      </c>
      <c r="N1009">
        <v>0</v>
      </c>
      <c r="O1009">
        <v>50</v>
      </c>
      <c r="P1009">
        <v>50</v>
      </c>
      <c r="Q1009">
        <v>1</v>
      </c>
    </row>
    <row r="1010" spans="1:17">
      <c r="A1010" t="s">
        <v>1439</v>
      </c>
      <c r="B1010" t="s">
        <v>1033</v>
      </c>
      <c r="C1010" t="s">
        <v>1034</v>
      </c>
      <c r="D1010" t="s">
        <v>1035</v>
      </c>
      <c r="E1010" t="s">
        <v>39</v>
      </c>
      <c r="F1010" s="1">
        <v>42856</v>
      </c>
      <c r="G1010" t="s">
        <v>1079</v>
      </c>
      <c r="H1010" t="s">
        <v>1440</v>
      </c>
      <c r="I1010" s="2" t="s">
        <v>40</v>
      </c>
      <c r="J1010" t="s">
        <v>238</v>
      </c>
      <c r="K1010">
        <v>0</v>
      </c>
      <c r="L1010">
        <v>50</v>
      </c>
      <c r="M1010">
        <v>0</v>
      </c>
      <c r="N1010">
        <v>0</v>
      </c>
      <c r="O1010">
        <v>50</v>
      </c>
      <c r="P1010">
        <v>50</v>
      </c>
      <c r="Q1010">
        <v>1</v>
      </c>
    </row>
    <row r="1011" spans="1:17">
      <c r="A1011" t="s">
        <v>1439</v>
      </c>
      <c r="B1011" t="s">
        <v>36</v>
      </c>
      <c r="C1011" t="s">
        <v>37</v>
      </c>
      <c r="D1011" t="s">
        <v>38</v>
      </c>
      <c r="E1011" t="s">
        <v>39</v>
      </c>
      <c r="F1011" s="1">
        <v>42856</v>
      </c>
      <c r="G1011" t="s">
        <v>1079</v>
      </c>
      <c r="H1011" t="s">
        <v>1440</v>
      </c>
      <c r="I1011" s="2" t="s">
        <v>40</v>
      </c>
      <c r="J1011" t="s">
        <v>238</v>
      </c>
      <c r="K1011">
        <v>0</v>
      </c>
      <c r="L1011">
        <v>0</v>
      </c>
      <c r="M1011">
        <v>0</v>
      </c>
      <c r="N1011">
        <v>0</v>
      </c>
      <c r="O1011">
        <v>15</v>
      </c>
      <c r="P1011">
        <v>15</v>
      </c>
      <c r="Q1011">
        <v>0</v>
      </c>
    </row>
    <row r="1012" spans="1:17">
      <c r="A1012" t="s">
        <v>1439</v>
      </c>
      <c r="B1012" t="s">
        <v>165</v>
      </c>
      <c r="C1012" t="s">
        <v>166</v>
      </c>
      <c r="D1012" t="s">
        <v>167</v>
      </c>
      <c r="E1012" t="s">
        <v>39</v>
      </c>
      <c r="F1012" s="1">
        <v>42856</v>
      </c>
      <c r="G1012" t="s">
        <v>1079</v>
      </c>
      <c r="H1012" t="s">
        <v>1440</v>
      </c>
      <c r="I1012" s="2" t="s">
        <v>40</v>
      </c>
      <c r="J1012" t="s">
        <v>238</v>
      </c>
      <c r="K1012">
        <v>0</v>
      </c>
      <c r="L1012">
        <v>50</v>
      </c>
      <c r="M1012">
        <v>0</v>
      </c>
      <c r="N1012">
        <v>0</v>
      </c>
      <c r="O1012">
        <v>50</v>
      </c>
      <c r="P1012">
        <v>50</v>
      </c>
      <c r="Q1012">
        <v>1</v>
      </c>
    </row>
    <row r="1013" spans="1:17">
      <c r="A1013" t="s">
        <v>1439</v>
      </c>
      <c r="B1013" t="s">
        <v>1533</v>
      </c>
      <c r="C1013" t="s">
        <v>1435</v>
      </c>
      <c r="D1013" t="s">
        <v>542</v>
      </c>
      <c r="E1013" t="s">
        <v>39</v>
      </c>
      <c r="F1013" s="1">
        <v>42856</v>
      </c>
      <c r="G1013" t="s">
        <v>1079</v>
      </c>
      <c r="H1013" t="s">
        <v>1440</v>
      </c>
      <c r="I1013" s="2" t="s">
        <v>40</v>
      </c>
      <c r="J1013" t="s">
        <v>238</v>
      </c>
      <c r="K1013">
        <v>0</v>
      </c>
      <c r="L1013">
        <v>0</v>
      </c>
      <c r="M1013">
        <v>0</v>
      </c>
      <c r="N1013">
        <v>0</v>
      </c>
      <c r="O1013">
        <v>15</v>
      </c>
      <c r="P1013">
        <v>15</v>
      </c>
      <c r="Q1013">
        <v>0</v>
      </c>
    </row>
    <row r="1014" spans="1:17">
      <c r="A1014" t="s">
        <v>1439</v>
      </c>
      <c r="B1014" t="s">
        <v>41</v>
      </c>
      <c r="C1014" t="s">
        <v>42</v>
      </c>
      <c r="D1014" t="s">
        <v>33</v>
      </c>
      <c r="E1014" t="s">
        <v>39</v>
      </c>
      <c r="F1014" s="1">
        <v>42856</v>
      </c>
      <c r="G1014" t="s">
        <v>1079</v>
      </c>
      <c r="H1014" t="s">
        <v>1440</v>
      </c>
      <c r="I1014" s="2" t="s">
        <v>40</v>
      </c>
      <c r="J1014" t="s">
        <v>238</v>
      </c>
      <c r="K1014">
        <v>0</v>
      </c>
      <c r="L1014">
        <v>50</v>
      </c>
      <c r="M1014">
        <v>0</v>
      </c>
      <c r="N1014">
        <v>0</v>
      </c>
      <c r="O1014">
        <v>50</v>
      </c>
      <c r="P1014">
        <v>50</v>
      </c>
      <c r="Q1014">
        <v>1</v>
      </c>
    </row>
    <row r="1015" spans="1:17">
      <c r="A1015" t="s">
        <v>1439</v>
      </c>
      <c r="B1015" t="s">
        <v>43</v>
      </c>
      <c r="C1015" t="s">
        <v>44</v>
      </c>
      <c r="D1015" t="s">
        <v>45</v>
      </c>
      <c r="E1015" t="s">
        <v>39</v>
      </c>
      <c r="F1015" s="1">
        <v>42856</v>
      </c>
      <c r="G1015" t="s">
        <v>1079</v>
      </c>
      <c r="H1015" t="s">
        <v>1440</v>
      </c>
      <c r="I1015" s="2" t="s">
        <v>40</v>
      </c>
      <c r="J1015" t="s">
        <v>238</v>
      </c>
      <c r="K1015">
        <v>0</v>
      </c>
      <c r="L1015">
        <v>0</v>
      </c>
      <c r="M1015">
        <v>0</v>
      </c>
      <c r="N1015">
        <v>0</v>
      </c>
      <c r="O1015">
        <v>15</v>
      </c>
      <c r="P1015">
        <v>15</v>
      </c>
      <c r="Q1015">
        <v>0</v>
      </c>
    </row>
    <row r="1016" spans="1:17">
      <c r="A1016" t="s">
        <v>1439</v>
      </c>
      <c r="B1016" t="s">
        <v>46</v>
      </c>
      <c r="C1016" t="s">
        <v>47</v>
      </c>
      <c r="D1016" t="s">
        <v>48</v>
      </c>
      <c r="E1016" t="s">
        <v>39</v>
      </c>
      <c r="F1016" s="1">
        <v>42856</v>
      </c>
      <c r="G1016" t="s">
        <v>1079</v>
      </c>
      <c r="H1016" t="s">
        <v>1440</v>
      </c>
      <c r="I1016" s="2" t="s">
        <v>40</v>
      </c>
      <c r="J1016" t="s">
        <v>238</v>
      </c>
      <c r="K1016">
        <v>0</v>
      </c>
      <c r="L1016">
        <v>50</v>
      </c>
      <c r="M1016">
        <v>0</v>
      </c>
      <c r="N1016">
        <v>0</v>
      </c>
      <c r="O1016">
        <v>50</v>
      </c>
      <c r="P1016">
        <v>50</v>
      </c>
      <c r="Q1016">
        <v>1</v>
      </c>
    </row>
    <row r="1017" spans="1:17">
      <c r="A1017" t="s">
        <v>1439</v>
      </c>
      <c r="B1017" t="s">
        <v>49</v>
      </c>
      <c r="C1017" t="s">
        <v>50</v>
      </c>
      <c r="D1017" t="s">
        <v>25</v>
      </c>
      <c r="E1017" t="s">
        <v>39</v>
      </c>
      <c r="F1017" s="1">
        <v>42856</v>
      </c>
      <c r="G1017" t="s">
        <v>1079</v>
      </c>
      <c r="H1017" t="s">
        <v>1440</v>
      </c>
      <c r="I1017" s="2" t="s">
        <v>40</v>
      </c>
      <c r="J1017" t="s">
        <v>238</v>
      </c>
      <c r="K1017">
        <v>0</v>
      </c>
      <c r="L1017">
        <v>0</v>
      </c>
      <c r="M1017">
        <v>136</v>
      </c>
      <c r="N1017">
        <v>0</v>
      </c>
      <c r="O1017">
        <v>136</v>
      </c>
      <c r="P1017">
        <v>136</v>
      </c>
      <c r="Q1017">
        <v>2</v>
      </c>
    </row>
    <row r="1018" spans="1:17">
      <c r="A1018" t="s">
        <v>1439</v>
      </c>
      <c r="B1018" t="s">
        <v>1042</v>
      </c>
      <c r="C1018" t="s">
        <v>531</v>
      </c>
      <c r="D1018" t="s">
        <v>88</v>
      </c>
      <c r="E1018" t="s">
        <v>39</v>
      </c>
      <c r="F1018" s="1">
        <v>42856</v>
      </c>
      <c r="G1018" t="s">
        <v>1079</v>
      </c>
      <c r="H1018" t="s">
        <v>1440</v>
      </c>
      <c r="I1018" s="2" t="s">
        <v>40</v>
      </c>
      <c r="J1018" t="s">
        <v>238</v>
      </c>
      <c r="K1018">
        <v>0</v>
      </c>
      <c r="L1018">
        <v>50</v>
      </c>
      <c r="M1018">
        <v>0</v>
      </c>
      <c r="N1018">
        <v>0</v>
      </c>
      <c r="O1018">
        <v>50</v>
      </c>
      <c r="P1018">
        <v>50</v>
      </c>
      <c r="Q1018">
        <v>1</v>
      </c>
    </row>
    <row r="1019" spans="1:17">
      <c r="A1019" t="s">
        <v>1439</v>
      </c>
      <c r="B1019" t="s">
        <v>89</v>
      </c>
      <c r="C1019" t="s">
        <v>90</v>
      </c>
      <c r="D1019" t="s">
        <v>91</v>
      </c>
      <c r="E1019" t="s">
        <v>39</v>
      </c>
      <c r="F1019" s="1">
        <v>42856</v>
      </c>
      <c r="G1019" t="s">
        <v>1079</v>
      </c>
      <c r="H1019" t="s">
        <v>1440</v>
      </c>
      <c r="I1019" s="2" t="s">
        <v>40</v>
      </c>
      <c r="J1019" t="s">
        <v>238</v>
      </c>
      <c r="K1019">
        <v>0</v>
      </c>
      <c r="L1019">
        <v>50</v>
      </c>
      <c r="M1019">
        <v>0</v>
      </c>
      <c r="N1019">
        <v>0</v>
      </c>
      <c r="O1019">
        <v>50</v>
      </c>
      <c r="P1019">
        <v>50</v>
      </c>
      <c r="Q1019">
        <v>1</v>
      </c>
    </row>
    <row r="1020" spans="1:17">
      <c r="A1020" t="s">
        <v>1439</v>
      </c>
      <c r="B1020" t="s">
        <v>173</v>
      </c>
      <c r="C1020" t="s">
        <v>174</v>
      </c>
      <c r="D1020" t="s">
        <v>175</v>
      </c>
      <c r="E1020" t="s">
        <v>39</v>
      </c>
      <c r="F1020" s="1">
        <v>42856</v>
      </c>
      <c r="G1020" t="s">
        <v>1079</v>
      </c>
      <c r="H1020" t="s">
        <v>1440</v>
      </c>
      <c r="I1020" s="2" t="s">
        <v>40</v>
      </c>
      <c r="J1020" t="s">
        <v>238</v>
      </c>
      <c r="K1020">
        <v>0</v>
      </c>
      <c r="L1020">
        <v>0</v>
      </c>
      <c r="M1020">
        <v>0</v>
      </c>
      <c r="N1020">
        <v>0</v>
      </c>
      <c r="O1020">
        <v>15</v>
      </c>
      <c r="P1020">
        <v>15</v>
      </c>
      <c r="Q1020">
        <v>0</v>
      </c>
    </row>
    <row r="1021" spans="1:17">
      <c r="A1021" t="s">
        <v>1439</v>
      </c>
      <c r="B1021" t="s">
        <v>183</v>
      </c>
      <c r="C1021" t="s">
        <v>182</v>
      </c>
      <c r="D1021" t="s">
        <v>184</v>
      </c>
      <c r="E1021" t="s">
        <v>179</v>
      </c>
      <c r="F1021" s="1">
        <v>42856</v>
      </c>
      <c r="G1021" t="s">
        <v>1079</v>
      </c>
      <c r="H1021" t="s">
        <v>1440</v>
      </c>
      <c r="I1021" s="2" t="s">
        <v>180</v>
      </c>
      <c r="J1021" t="s">
        <v>748</v>
      </c>
      <c r="K1021">
        <v>26</v>
      </c>
      <c r="L1021">
        <v>0</v>
      </c>
      <c r="M1021">
        <v>0</v>
      </c>
      <c r="N1021">
        <v>0</v>
      </c>
      <c r="O1021">
        <v>15</v>
      </c>
      <c r="P1021">
        <v>41</v>
      </c>
      <c r="Q1021">
        <v>0</v>
      </c>
    </row>
    <row r="1022" spans="1:17">
      <c r="A1022" t="s">
        <v>1439</v>
      </c>
      <c r="B1022" t="s">
        <v>1430</v>
      </c>
      <c r="C1022" t="s">
        <v>1431</v>
      </c>
      <c r="D1022" t="s">
        <v>58</v>
      </c>
      <c r="E1022" t="s">
        <v>179</v>
      </c>
      <c r="F1022" s="1">
        <v>42856</v>
      </c>
      <c r="G1022" t="s">
        <v>1079</v>
      </c>
      <c r="H1022" t="s">
        <v>1440</v>
      </c>
      <c r="I1022" s="2" t="s">
        <v>180</v>
      </c>
      <c r="J1022" t="s">
        <v>748</v>
      </c>
      <c r="K1022">
        <v>26</v>
      </c>
      <c r="L1022">
        <v>0</v>
      </c>
      <c r="M1022">
        <v>0</v>
      </c>
      <c r="N1022">
        <v>0</v>
      </c>
      <c r="O1022">
        <v>15</v>
      </c>
      <c r="P1022">
        <v>41</v>
      </c>
      <c r="Q1022">
        <v>0</v>
      </c>
    </row>
    <row r="1023" spans="1:17">
      <c r="A1023" t="s">
        <v>1439</v>
      </c>
      <c r="B1023" t="s">
        <v>1534</v>
      </c>
      <c r="C1023" t="s">
        <v>177</v>
      </c>
      <c r="D1023" t="s">
        <v>119</v>
      </c>
      <c r="E1023" t="s">
        <v>179</v>
      </c>
      <c r="F1023" s="1">
        <v>42856</v>
      </c>
      <c r="G1023" t="s">
        <v>1079</v>
      </c>
      <c r="H1023" t="s">
        <v>1440</v>
      </c>
      <c r="I1023" s="2" t="s">
        <v>180</v>
      </c>
      <c r="J1023" t="s">
        <v>748</v>
      </c>
      <c r="K1023">
        <v>26</v>
      </c>
      <c r="L1023">
        <v>0</v>
      </c>
      <c r="M1023">
        <v>0</v>
      </c>
      <c r="N1023">
        <v>0</v>
      </c>
      <c r="O1023">
        <v>15</v>
      </c>
      <c r="P1023">
        <v>41</v>
      </c>
      <c r="Q1023">
        <v>0</v>
      </c>
    </row>
    <row r="1024" spans="1:17">
      <c r="A1024" t="s">
        <v>1439</v>
      </c>
      <c r="B1024" t="s">
        <v>1535</v>
      </c>
      <c r="C1024" t="s">
        <v>1536</v>
      </c>
      <c r="D1024" t="s">
        <v>790</v>
      </c>
      <c r="E1024" t="s">
        <v>179</v>
      </c>
      <c r="F1024" s="1">
        <v>42856</v>
      </c>
      <c r="G1024" t="s">
        <v>1079</v>
      </c>
      <c r="H1024" t="s">
        <v>1440</v>
      </c>
      <c r="I1024" s="2" t="s">
        <v>180</v>
      </c>
      <c r="J1024" t="s">
        <v>748</v>
      </c>
      <c r="K1024">
        <v>26</v>
      </c>
      <c r="L1024">
        <v>0</v>
      </c>
      <c r="M1024">
        <v>0</v>
      </c>
      <c r="N1024">
        <v>0</v>
      </c>
      <c r="O1024">
        <v>15</v>
      </c>
      <c r="P1024">
        <v>41</v>
      </c>
      <c r="Q1024">
        <v>0</v>
      </c>
    </row>
    <row r="1025" spans="1:17">
      <c r="A1025" t="s">
        <v>1439</v>
      </c>
      <c r="B1025" t="s">
        <v>1537</v>
      </c>
      <c r="C1025" t="s">
        <v>1476</v>
      </c>
      <c r="D1025" t="s">
        <v>542</v>
      </c>
      <c r="E1025" t="s">
        <v>54</v>
      </c>
      <c r="F1025" s="1">
        <v>42856</v>
      </c>
      <c r="G1025" t="s">
        <v>1079</v>
      </c>
      <c r="H1025" t="s">
        <v>1440</v>
      </c>
      <c r="I1025" s="2" t="s">
        <v>55</v>
      </c>
      <c r="J1025" t="s">
        <v>238</v>
      </c>
      <c r="K1025">
        <v>0</v>
      </c>
      <c r="L1025">
        <v>0</v>
      </c>
      <c r="M1025">
        <v>50</v>
      </c>
      <c r="N1025">
        <v>0</v>
      </c>
      <c r="O1025">
        <v>50</v>
      </c>
      <c r="P1025">
        <v>50</v>
      </c>
      <c r="Q1025">
        <v>1</v>
      </c>
    </row>
    <row r="1026" spans="1:17">
      <c r="A1026" t="s">
        <v>1439</v>
      </c>
      <c r="B1026" t="s">
        <v>1538</v>
      </c>
      <c r="C1026" t="s">
        <v>1101</v>
      </c>
      <c r="D1026" t="s">
        <v>76</v>
      </c>
      <c r="E1026" t="s">
        <v>62</v>
      </c>
      <c r="F1026" s="1">
        <v>42856</v>
      </c>
      <c r="G1026" t="s">
        <v>1079</v>
      </c>
      <c r="H1026" t="s">
        <v>1440</v>
      </c>
      <c r="I1026" s="2" t="s">
        <v>63</v>
      </c>
      <c r="J1026" t="s">
        <v>778</v>
      </c>
      <c r="K1026">
        <v>34</v>
      </c>
      <c r="L1026">
        <v>0</v>
      </c>
      <c r="M1026">
        <v>0</v>
      </c>
      <c r="N1026">
        <v>0</v>
      </c>
      <c r="O1026">
        <v>15</v>
      </c>
      <c r="P1026">
        <v>49</v>
      </c>
      <c r="Q1026">
        <v>0</v>
      </c>
    </row>
    <row r="1027" spans="1:17">
      <c r="A1027" t="s">
        <v>1439</v>
      </c>
      <c r="B1027" t="s">
        <v>77</v>
      </c>
      <c r="C1027" t="s">
        <v>78</v>
      </c>
      <c r="D1027" t="s">
        <v>79</v>
      </c>
      <c r="E1027" t="s">
        <v>62</v>
      </c>
      <c r="F1027" s="1">
        <v>42856</v>
      </c>
      <c r="G1027" t="s">
        <v>1079</v>
      </c>
      <c r="H1027" t="s">
        <v>1440</v>
      </c>
      <c r="I1027" s="2" t="s">
        <v>63</v>
      </c>
      <c r="J1027" t="s">
        <v>778</v>
      </c>
      <c r="K1027">
        <v>0</v>
      </c>
      <c r="L1027">
        <v>0</v>
      </c>
      <c r="M1027">
        <v>136</v>
      </c>
      <c r="N1027">
        <v>0</v>
      </c>
      <c r="O1027">
        <v>136</v>
      </c>
      <c r="P1027">
        <v>136</v>
      </c>
      <c r="Q1027">
        <v>2</v>
      </c>
    </row>
    <row r="1028" spans="1:17">
      <c r="A1028" t="s">
        <v>1439</v>
      </c>
      <c r="B1028" t="s">
        <v>93</v>
      </c>
      <c r="C1028" t="s">
        <v>94</v>
      </c>
      <c r="D1028" t="s">
        <v>33</v>
      </c>
      <c r="E1028" t="s">
        <v>62</v>
      </c>
      <c r="F1028" s="1">
        <v>42856</v>
      </c>
      <c r="G1028" t="s">
        <v>1079</v>
      </c>
      <c r="H1028" t="s">
        <v>1440</v>
      </c>
      <c r="I1028" s="2" t="s">
        <v>63</v>
      </c>
      <c r="J1028" t="s">
        <v>778</v>
      </c>
      <c r="K1028">
        <v>34</v>
      </c>
      <c r="L1028">
        <v>0</v>
      </c>
      <c r="M1028">
        <v>0</v>
      </c>
      <c r="N1028">
        <v>0</v>
      </c>
      <c r="O1028">
        <v>15</v>
      </c>
      <c r="P1028">
        <v>49</v>
      </c>
      <c r="Q1028">
        <v>0</v>
      </c>
    </row>
    <row r="1029" spans="1:17">
      <c r="A1029" t="s">
        <v>1439</v>
      </c>
      <c r="B1029" t="s">
        <v>793</v>
      </c>
      <c r="C1029" t="s">
        <v>295</v>
      </c>
      <c r="D1029" t="s">
        <v>232</v>
      </c>
      <c r="E1029" t="s">
        <v>62</v>
      </c>
      <c r="F1029" s="1">
        <v>42856</v>
      </c>
      <c r="G1029" t="s">
        <v>1079</v>
      </c>
      <c r="H1029" t="s">
        <v>1440</v>
      </c>
      <c r="I1029" s="2" t="s">
        <v>63</v>
      </c>
      <c r="J1029" t="s">
        <v>778</v>
      </c>
      <c r="K1029">
        <v>0</v>
      </c>
      <c r="L1029">
        <v>50</v>
      </c>
      <c r="M1029">
        <v>0</v>
      </c>
      <c r="N1029">
        <v>0</v>
      </c>
      <c r="O1029">
        <v>50</v>
      </c>
      <c r="P1029">
        <v>50</v>
      </c>
      <c r="Q1029">
        <v>1</v>
      </c>
    </row>
    <row r="1030" spans="1:17">
      <c r="A1030" t="s">
        <v>1439</v>
      </c>
      <c r="B1030" t="s">
        <v>137</v>
      </c>
      <c r="C1030" t="s">
        <v>138</v>
      </c>
      <c r="D1030" t="s">
        <v>139</v>
      </c>
      <c r="E1030" t="s">
        <v>140</v>
      </c>
      <c r="F1030" s="1">
        <v>42856</v>
      </c>
      <c r="G1030" t="s">
        <v>1079</v>
      </c>
      <c r="H1030" t="s">
        <v>1440</v>
      </c>
      <c r="I1030" s="2" t="s">
        <v>141</v>
      </c>
      <c r="J1030" t="s">
        <v>802</v>
      </c>
      <c r="K1030">
        <v>0</v>
      </c>
      <c r="L1030">
        <v>0</v>
      </c>
      <c r="M1030">
        <v>50</v>
      </c>
      <c r="N1030">
        <v>0</v>
      </c>
      <c r="O1030">
        <v>50</v>
      </c>
      <c r="P1030">
        <v>50</v>
      </c>
      <c r="Q1030">
        <v>1</v>
      </c>
    </row>
    <row r="1031" spans="1:17">
      <c r="A1031" t="s">
        <v>1439</v>
      </c>
      <c r="B1031" t="s">
        <v>142</v>
      </c>
      <c r="C1031" t="s">
        <v>143</v>
      </c>
      <c r="D1031" t="s">
        <v>144</v>
      </c>
      <c r="E1031" t="s">
        <v>140</v>
      </c>
      <c r="F1031" s="1">
        <v>42856</v>
      </c>
      <c r="G1031" t="s">
        <v>1079</v>
      </c>
      <c r="H1031" t="s">
        <v>1440</v>
      </c>
      <c r="I1031" s="2" t="s">
        <v>141</v>
      </c>
      <c r="J1031" t="s">
        <v>802</v>
      </c>
      <c r="K1031">
        <v>22</v>
      </c>
      <c r="L1031">
        <v>0</v>
      </c>
      <c r="M1031">
        <v>0</v>
      </c>
      <c r="N1031">
        <v>0</v>
      </c>
      <c r="O1031">
        <v>15</v>
      </c>
      <c r="P1031">
        <v>37</v>
      </c>
      <c r="Q1031">
        <v>0</v>
      </c>
    </row>
    <row r="1032" spans="1:17">
      <c r="A1032" t="s">
        <v>1439</v>
      </c>
      <c r="B1032" t="s">
        <v>1217</v>
      </c>
      <c r="C1032" t="s">
        <v>1218</v>
      </c>
      <c r="D1032" t="s">
        <v>1219</v>
      </c>
      <c r="E1032" t="s">
        <v>140</v>
      </c>
      <c r="F1032" s="1">
        <v>42856</v>
      </c>
      <c r="G1032" t="s">
        <v>1079</v>
      </c>
      <c r="H1032" t="s">
        <v>1440</v>
      </c>
      <c r="I1032" s="2" t="s">
        <v>141</v>
      </c>
      <c r="J1032" t="s">
        <v>802</v>
      </c>
      <c r="K1032">
        <v>22</v>
      </c>
      <c r="L1032">
        <v>0</v>
      </c>
      <c r="M1032">
        <v>0</v>
      </c>
      <c r="N1032">
        <v>0</v>
      </c>
      <c r="O1032">
        <v>15</v>
      </c>
      <c r="P1032">
        <v>37</v>
      </c>
      <c r="Q1032">
        <v>0</v>
      </c>
    </row>
    <row r="1033" spans="1:17">
      <c r="A1033" t="s">
        <v>1439</v>
      </c>
      <c r="B1033" t="s">
        <v>1220</v>
      </c>
      <c r="C1033" t="s">
        <v>582</v>
      </c>
      <c r="D1033" t="s">
        <v>201</v>
      </c>
      <c r="E1033" t="s">
        <v>140</v>
      </c>
      <c r="F1033" s="1">
        <v>42856</v>
      </c>
      <c r="G1033" t="s">
        <v>1079</v>
      </c>
      <c r="H1033" t="s">
        <v>1440</v>
      </c>
      <c r="I1033" s="2" t="s">
        <v>141</v>
      </c>
      <c r="J1033" t="s">
        <v>802</v>
      </c>
      <c r="K1033">
        <v>22</v>
      </c>
      <c r="L1033">
        <v>0</v>
      </c>
      <c r="M1033">
        <v>0</v>
      </c>
      <c r="N1033">
        <v>0</v>
      </c>
      <c r="O1033">
        <v>15</v>
      </c>
      <c r="P1033">
        <v>37</v>
      </c>
      <c r="Q1033">
        <v>0</v>
      </c>
    </row>
    <row r="1034" spans="1:17">
      <c r="A1034" t="s">
        <v>1439</v>
      </c>
      <c r="B1034" t="s">
        <v>1539</v>
      </c>
      <c r="C1034" t="s">
        <v>177</v>
      </c>
      <c r="D1034" t="s">
        <v>1540</v>
      </c>
      <c r="E1034" t="s">
        <v>140</v>
      </c>
      <c r="F1034" s="1">
        <v>42856</v>
      </c>
      <c r="G1034" t="s">
        <v>1079</v>
      </c>
      <c r="H1034" t="s">
        <v>1440</v>
      </c>
      <c r="I1034" s="2" t="s">
        <v>141</v>
      </c>
      <c r="J1034" t="s">
        <v>802</v>
      </c>
      <c r="K1034">
        <v>0</v>
      </c>
      <c r="L1034">
        <v>0</v>
      </c>
      <c r="M1034">
        <v>50</v>
      </c>
      <c r="N1034">
        <v>0</v>
      </c>
      <c r="O1034">
        <v>50</v>
      </c>
      <c r="P1034">
        <v>50</v>
      </c>
      <c r="Q1034">
        <v>1</v>
      </c>
    </row>
    <row r="1035" spans="1:17">
      <c r="A1035" t="s">
        <v>1439</v>
      </c>
      <c r="B1035" t="s">
        <v>190</v>
      </c>
      <c r="C1035" t="s">
        <v>191</v>
      </c>
      <c r="D1035" t="s">
        <v>119</v>
      </c>
      <c r="E1035" t="s">
        <v>140</v>
      </c>
      <c r="F1035" s="1">
        <v>42856</v>
      </c>
      <c r="G1035" t="s">
        <v>1079</v>
      </c>
      <c r="H1035" t="s">
        <v>1440</v>
      </c>
      <c r="I1035" s="2" t="s">
        <v>141</v>
      </c>
      <c r="J1035" t="s">
        <v>802</v>
      </c>
      <c r="K1035">
        <v>22</v>
      </c>
      <c r="L1035">
        <v>0</v>
      </c>
      <c r="M1035">
        <v>0</v>
      </c>
      <c r="N1035">
        <v>0</v>
      </c>
      <c r="O1035">
        <v>15</v>
      </c>
      <c r="P1035">
        <v>37</v>
      </c>
      <c r="Q1035">
        <v>0</v>
      </c>
    </row>
    <row r="1036" spans="1:17">
      <c r="A1036" t="s">
        <v>1439</v>
      </c>
      <c r="B1036" t="s">
        <v>1222</v>
      </c>
      <c r="C1036" t="s">
        <v>1223</v>
      </c>
      <c r="D1036" t="s">
        <v>479</v>
      </c>
      <c r="E1036" t="s">
        <v>140</v>
      </c>
      <c r="F1036" s="1">
        <v>42856</v>
      </c>
      <c r="G1036" t="s">
        <v>1079</v>
      </c>
      <c r="H1036" t="s">
        <v>1440</v>
      </c>
      <c r="I1036" s="2" t="s">
        <v>141</v>
      </c>
      <c r="J1036" t="s">
        <v>802</v>
      </c>
      <c r="K1036">
        <v>22</v>
      </c>
      <c r="L1036">
        <v>0</v>
      </c>
      <c r="M1036">
        <v>0</v>
      </c>
      <c r="N1036">
        <v>0</v>
      </c>
      <c r="O1036">
        <v>15</v>
      </c>
      <c r="P1036">
        <v>37</v>
      </c>
      <c r="Q1036">
        <v>0</v>
      </c>
    </row>
    <row r="1037" spans="1:17">
      <c r="A1037" t="s">
        <v>1439</v>
      </c>
      <c r="B1037" t="s">
        <v>147</v>
      </c>
      <c r="C1037" t="s">
        <v>148</v>
      </c>
      <c r="D1037" t="s">
        <v>30</v>
      </c>
      <c r="E1037" t="s">
        <v>140</v>
      </c>
      <c r="F1037" s="1">
        <v>42856</v>
      </c>
      <c r="G1037" t="s">
        <v>1079</v>
      </c>
      <c r="H1037" t="s">
        <v>1440</v>
      </c>
      <c r="I1037" s="2" t="s">
        <v>141</v>
      </c>
      <c r="J1037" t="s">
        <v>802</v>
      </c>
      <c r="K1037">
        <v>0</v>
      </c>
      <c r="L1037">
        <v>0</v>
      </c>
      <c r="M1037">
        <v>50</v>
      </c>
      <c r="N1037">
        <v>0</v>
      </c>
      <c r="O1037">
        <v>50</v>
      </c>
      <c r="P1037">
        <v>50</v>
      </c>
      <c r="Q1037">
        <v>1</v>
      </c>
    </row>
    <row r="1038" spans="1:17">
      <c r="A1038" t="s">
        <v>1439</v>
      </c>
      <c r="B1038" t="s">
        <v>192</v>
      </c>
      <c r="C1038" t="s">
        <v>193</v>
      </c>
      <c r="D1038" t="s">
        <v>194</v>
      </c>
      <c r="E1038" t="s">
        <v>140</v>
      </c>
      <c r="F1038" s="1">
        <v>42856</v>
      </c>
      <c r="G1038" t="s">
        <v>1079</v>
      </c>
      <c r="H1038" t="s">
        <v>1440</v>
      </c>
      <c r="I1038" s="2" t="s">
        <v>141</v>
      </c>
      <c r="J1038" t="s">
        <v>802</v>
      </c>
      <c r="K1038">
        <v>22</v>
      </c>
      <c r="L1038">
        <v>0</v>
      </c>
      <c r="M1038">
        <v>0</v>
      </c>
      <c r="N1038">
        <v>0</v>
      </c>
      <c r="O1038">
        <v>15</v>
      </c>
      <c r="P1038">
        <v>37</v>
      </c>
      <c r="Q1038">
        <v>0</v>
      </c>
    </row>
    <row r="1039" spans="1:17">
      <c r="A1039" t="s">
        <v>1439</v>
      </c>
      <c r="B1039" t="s">
        <v>807</v>
      </c>
      <c r="C1039" t="s">
        <v>808</v>
      </c>
      <c r="D1039" t="s">
        <v>111</v>
      </c>
      <c r="E1039" t="s">
        <v>140</v>
      </c>
      <c r="F1039" s="1">
        <v>42856</v>
      </c>
      <c r="G1039" t="s">
        <v>1079</v>
      </c>
      <c r="H1039" t="s">
        <v>1440</v>
      </c>
      <c r="I1039" s="2" t="s">
        <v>141</v>
      </c>
      <c r="J1039" t="s">
        <v>802</v>
      </c>
      <c r="K1039">
        <v>22</v>
      </c>
      <c r="L1039">
        <v>0</v>
      </c>
      <c r="M1039">
        <v>0</v>
      </c>
      <c r="N1039">
        <v>0</v>
      </c>
      <c r="O1039">
        <v>15</v>
      </c>
      <c r="P1039">
        <v>37</v>
      </c>
      <c r="Q1039">
        <v>0</v>
      </c>
    </row>
    <row r="1040" spans="1:17">
      <c r="A1040" t="s">
        <v>1439</v>
      </c>
      <c r="B1040" t="s">
        <v>1224</v>
      </c>
      <c r="C1040" t="s">
        <v>1225</v>
      </c>
      <c r="D1040" t="s">
        <v>959</v>
      </c>
      <c r="E1040" t="s">
        <v>140</v>
      </c>
      <c r="F1040" s="1">
        <v>42856</v>
      </c>
      <c r="G1040" t="s">
        <v>1079</v>
      </c>
      <c r="H1040" t="s">
        <v>1440</v>
      </c>
      <c r="I1040" s="2" t="s">
        <v>141</v>
      </c>
      <c r="J1040" t="s">
        <v>802</v>
      </c>
      <c r="K1040">
        <v>22</v>
      </c>
      <c r="L1040">
        <v>0</v>
      </c>
      <c r="M1040">
        <v>0</v>
      </c>
      <c r="N1040">
        <v>0</v>
      </c>
      <c r="O1040">
        <v>15</v>
      </c>
      <c r="P1040">
        <v>37</v>
      </c>
      <c r="Q1040">
        <v>0</v>
      </c>
    </row>
    <row r="1041" spans="1:18">
      <c r="A1041" t="s">
        <v>1439</v>
      </c>
      <c r="B1041" t="s">
        <v>215</v>
      </c>
      <c r="C1041" t="s">
        <v>216</v>
      </c>
      <c r="D1041" t="s">
        <v>217</v>
      </c>
      <c r="E1041" t="s">
        <v>218</v>
      </c>
      <c r="F1041" s="1">
        <v>42856</v>
      </c>
      <c r="G1041" t="s">
        <v>1079</v>
      </c>
      <c r="H1041" t="s">
        <v>1440</v>
      </c>
      <c r="I1041" s="2" t="s">
        <v>219</v>
      </c>
      <c r="J1041" t="s">
        <v>1226</v>
      </c>
      <c r="K1041">
        <v>0</v>
      </c>
      <c r="L1041">
        <v>0</v>
      </c>
      <c r="M1041">
        <v>50</v>
      </c>
      <c r="N1041">
        <v>0</v>
      </c>
      <c r="O1041">
        <v>50</v>
      </c>
      <c r="P1041">
        <v>50</v>
      </c>
      <c r="Q1041">
        <v>1</v>
      </c>
    </row>
    <row r="1042" spans="1:18">
      <c r="A1042" t="s">
        <v>1541</v>
      </c>
      <c r="B1042" t="s">
        <v>234</v>
      </c>
      <c r="C1042" t="s">
        <v>235</v>
      </c>
      <c r="D1042" t="s">
        <v>130</v>
      </c>
      <c r="E1042" t="s">
        <v>236</v>
      </c>
      <c r="F1042" s="1">
        <v>42861</v>
      </c>
      <c r="G1042" t="s">
        <v>1079</v>
      </c>
      <c r="H1042" t="s">
        <v>1542</v>
      </c>
      <c r="I1042" s="2" t="s">
        <v>237</v>
      </c>
      <c r="J1042" t="s">
        <v>1543</v>
      </c>
      <c r="K1042">
        <v>0</v>
      </c>
      <c r="L1042">
        <v>55</v>
      </c>
      <c r="M1042">
        <v>0</v>
      </c>
      <c r="N1042">
        <v>0</v>
      </c>
      <c r="O1042">
        <v>55</v>
      </c>
      <c r="P1042">
        <v>55</v>
      </c>
      <c r="Q1042">
        <v>1</v>
      </c>
      <c r="R1042" t="s">
        <v>239</v>
      </c>
    </row>
    <row r="1043" spans="1:18">
      <c r="A1043" t="s">
        <v>1541</v>
      </c>
      <c r="B1043" t="s">
        <v>1240</v>
      </c>
      <c r="C1043" t="s">
        <v>1241</v>
      </c>
      <c r="D1043" t="s">
        <v>1242</v>
      </c>
      <c r="E1043" t="s">
        <v>480</v>
      </c>
      <c r="F1043" s="1">
        <v>42861</v>
      </c>
      <c r="G1043" t="s">
        <v>1079</v>
      </c>
      <c r="H1043" t="s">
        <v>1542</v>
      </c>
      <c r="I1043" s="2" t="s">
        <v>481</v>
      </c>
      <c r="J1043" t="s">
        <v>1543</v>
      </c>
      <c r="K1043">
        <v>0</v>
      </c>
      <c r="L1043">
        <v>0</v>
      </c>
      <c r="M1043">
        <v>135</v>
      </c>
      <c r="N1043">
        <v>0</v>
      </c>
      <c r="O1043">
        <v>135</v>
      </c>
      <c r="P1043">
        <v>135</v>
      </c>
      <c r="Q1043">
        <v>2</v>
      </c>
      <c r="R1043" t="s">
        <v>1243</v>
      </c>
    </row>
    <row r="1044" spans="1:18">
      <c r="A1044" t="s">
        <v>1541</v>
      </c>
      <c r="B1044" t="s">
        <v>253</v>
      </c>
      <c r="C1044" t="s">
        <v>254</v>
      </c>
      <c r="D1044" t="s">
        <v>225</v>
      </c>
      <c r="E1044" t="s">
        <v>255</v>
      </c>
      <c r="F1044" s="1">
        <v>42861</v>
      </c>
      <c r="G1044" t="s">
        <v>1079</v>
      </c>
      <c r="H1044" t="s">
        <v>1542</v>
      </c>
      <c r="I1044" s="2" t="s">
        <v>256</v>
      </c>
      <c r="J1044" t="s">
        <v>1544</v>
      </c>
      <c r="K1044">
        <v>48</v>
      </c>
      <c r="L1044">
        <v>0</v>
      </c>
      <c r="M1044">
        <v>0</v>
      </c>
      <c r="N1044">
        <v>0</v>
      </c>
      <c r="O1044">
        <v>15</v>
      </c>
      <c r="P1044">
        <v>63</v>
      </c>
      <c r="Q1044">
        <v>0</v>
      </c>
      <c r="R1044" t="s">
        <v>258</v>
      </c>
    </row>
    <row r="1045" spans="1:18">
      <c r="A1045" t="s">
        <v>1541</v>
      </c>
      <c r="B1045" t="s">
        <v>822</v>
      </c>
      <c r="C1045" t="s">
        <v>823</v>
      </c>
      <c r="D1045" t="s">
        <v>225</v>
      </c>
      <c r="E1045" t="s">
        <v>300</v>
      </c>
      <c r="F1045" s="1">
        <v>42861</v>
      </c>
      <c r="G1045" t="s">
        <v>1079</v>
      </c>
      <c r="H1045" t="s">
        <v>1542</v>
      </c>
      <c r="I1045" s="2" t="s">
        <v>301</v>
      </c>
      <c r="J1045" t="s">
        <v>1543</v>
      </c>
      <c r="K1045">
        <v>0</v>
      </c>
      <c r="L1045">
        <v>55</v>
      </c>
      <c r="M1045">
        <v>0</v>
      </c>
      <c r="N1045">
        <v>0</v>
      </c>
      <c r="O1045">
        <v>55</v>
      </c>
      <c r="P1045">
        <v>55</v>
      </c>
      <c r="Q1045">
        <v>1</v>
      </c>
      <c r="R1045" t="s">
        <v>824</v>
      </c>
    </row>
    <row r="1046" spans="1:18">
      <c r="A1046" t="s">
        <v>1541</v>
      </c>
      <c r="B1046" t="s">
        <v>1545</v>
      </c>
      <c r="C1046" t="s">
        <v>1546</v>
      </c>
      <c r="D1046" t="s">
        <v>85</v>
      </c>
      <c r="E1046" t="s">
        <v>480</v>
      </c>
      <c r="F1046" s="1">
        <v>42861</v>
      </c>
      <c r="G1046" t="s">
        <v>1079</v>
      </c>
      <c r="H1046" t="s">
        <v>1542</v>
      </c>
      <c r="I1046" s="2" t="s">
        <v>481</v>
      </c>
      <c r="J1046" t="s">
        <v>1543</v>
      </c>
      <c r="K1046">
        <v>0</v>
      </c>
      <c r="L1046">
        <v>0</v>
      </c>
      <c r="M1046">
        <v>135</v>
      </c>
      <c r="N1046">
        <v>0</v>
      </c>
      <c r="O1046">
        <v>135</v>
      </c>
      <c r="P1046">
        <v>135</v>
      </c>
      <c r="Q1046">
        <v>2</v>
      </c>
      <c r="R1046" t="s">
        <v>1547</v>
      </c>
    </row>
    <row r="1047" spans="1:18">
      <c r="A1047" t="s">
        <v>1541</v>
      </c>
      <c r="B1047" t="s">
        <v>825</v>
      </c>
      <c r="C1047" t="s">
        <v>826</v>
      </c>
      <c r="D1047" t="s">
        <v>130</v>
      </c>
      <c r="E1047" t="s">
        <v>425</v>
      </c>
      <c r="F1047" s="1">
        <v>42861</v>
      </c>
      <c r="G1047" t="s">
        <v>1079</v>
      </c>
      <c r="H1047" t="s">
        <v>1542</v>
      </c>
      <c r="I1047" s="2" t="s">
        <v>426</v>
      </c>
      <c r="J1047" t="s">
        <v>1543</v>
      </c>
      <c r="K1047">
        <v>24</v>
      </c>
      <c r="L1047">
        <v>0</v>
      </c>
      <c r="M1047">
        <v>0</v>
      </c>
      <c r="N1047">
        <v>0</v>
      </c>
      <c r="O1047">
        <v>15</v>
      </c>
      <c r="P1047">
        <v>39</v>
      </c>
      <c r="Q1047">
        <v>0</v>
      </c>
      <c r="R1047" t="s">
        <v>827</v>
      </c>
    </row>
    <row r="1048" spans="1:18">
      <c r="A1048" t="s">
        <v>1541</v>
      </c>
      <c r="B1048" t="s">
        <v>1252</v>
      </c>
      <c r="C1048" t="s">
        <v>1253</v>
      </c>
      <c r="D1048" t="s">
        <v>756</v>
      </c>
      <c r="E1048" t="s">
        <v>480</v>
      </c>
      <c r="F1048" s="1">
        <v>42861</v>
      </c>
      <c r="G1048" t="s">
        <v>1079</v>
      </c>
      <c r="H1048" t="s">
        <v>1542</v>
      </c>
      <c r="I1048" s="2" t="s">
        <v>481</v>
      </c>
      <c r="J1048" t="s">
        <v>1543</v>
      </c>
      <c r="K1048">
        <v>0</v>
      </c>
      <c r="L1048">
        <v>0</v>
      </c>
      <c r="M1048">
        <v>135</v>
      </c>
      <c r="N1048">
        <v>0</v>
      </c>
      <c r="O1048">
        <v>135</v>
      </c>
      <c r="P1048">
        <v>135</v>
      </c>
      <c r="Q1048">
        <v>2</v>
      </c>
      <c r="R1048" t="s">
        <v>1254</v>
      </c>
    </row>
    <row r="1049" spans="1:18">
      <c r="A1049" t="s">
        <v>1541</v>
      </c>
      <c r="B1049" t="s">
        <v>271</v>
      </c>
      <c r="C1049" t="s">
        <v>272</v>
      </c>
      <c r="D1049" t="s">
        <v>74</v>
      </c>
      <c r="E1049" t="s">
        <v>269</v>
      </c>
      <c r="F1049" s="1">
        <v>42861</v>
      </c>
      <c r="G1049" t="s">
        <v>1079</v>
      </c>
      <c r="H1049" t="s">
        <v>1542</v>
      </c>
      <c r="I1049" s="2" t="s">
        <v>270</v>
      </c>
      <c r="J1049" t="s">
        <v>1543</v>
      </c>
      <c r="K1049">
        <v>24</v>
      </c>
      <c r="L1049">
        <v>0</v>
      </c>
      <c r="M1049">
        <v>0</v>
      </c>
      <c r="N1049">
        <v>0</v>
      </c>
      <c r="O1049">
        <v>15</v>
      </c>
      <c r="P1049">
        <v>39</v>
      </c>
      <c r="Q1049">
        <v>0</v>
      </c>
    </row>
    <row r="1050" spans="1:18">
      <c r="A1050" t="s">
        <v>1541</v>
      </c>
      <c r="B1050" t="s">
        <v>291</v>
      </c>
      <c r="C1050" t="s">
        <v>292</v>
      </c>
      <c r="D1050" t="s">
        <v>105</v>
      </c>
      <c r="E1050" t="s">
        <v>236</v>
      </c>
      <c r="F1050" s="1">
        <v>42861</v>
      </c>
      <c r="G1050" t="s">
        <v>1079</v>
      </c>
      <c r="H1050" t="s">
        <v>1542</v>
      </c>
      <c r="I1050" s="2" t="s">
        <v>237</v>
      </c>
      <c r="J1050" t="s">
        <v>1543</v>
      </c>
      <c r="K1050">
        <v>0</v>
      </c>
      <c r="L1050">
        <v>0</v>
      </c>
      <c r="M1050">
        <v>135</v>
      </c>
      <c r="N1050">
        <v>0</v>
      </c>
      <c r="O1050">
        <v>135</v>
      </c>
      <c r="P1050">
        <v>135</v>
      </c>
      <c r="Q1050">
        <v>2</v>
      </c>
      <c r="R1050" t="s">
        <v>293</v>
      </c>
    </row>
    <row r="1051" spans="1:18">
      <c r="A1051" t="s">
        <v>1541</v>
      </c>
      <c r="B1051" t="s">
        <v>1270</v>
      </c>
      <c r="C1051" t="s">
        <v>1271</v>
      </c>
      <c r="D1051" t="s">
        <v>33</v>
      </c>
      <c r="E1051" t="s">
        <v>236</v>
      </c>
      <c r="F1051" s="1">
        <v>42861</v>
      </c>
      <c r="G1051" t="s">
        <v>1079</v>
      </c>
      <c r="H1051" t="s">
        <v>1542</v>
      </c>
      <c r="I1051" s="2" t="s">
        <v>237</v>
      </c>
      <c r="J1051" t="s">
        <v>1543</v>
      </c>
      <c r="K1051">
        <v>24</v>
      </c>
      <c r="L1051">
        <v>0</v>
      </c>
      <c r="M1051">
        <v>0</v>
      </c>
      <c r="N1051">
        <v>0</v>
      </c>
      <c r="O1051">
        <v>15</v>
      </c>
      <c r="P1051">
        <v>39</v>
      </c>
      <c r="Q1051">
        <v>0</v>
      </c>
      <c r="R1051" t="s">
        <v>1272</v>
      </c>
    </row>
    <row r="1052" spans="1:18">
      <c r="A1052" t="s">
        <v>1541</v>
      </c>
      <c r="B1052" t="s">
        <v>294</v>
      </c>
      <c r="C1052" t="s">
        <v>295</v>
      </c>
      <c r="D1052" t="s">
        <v>296</v>
      </c>
      <c r="E1052" t="s">
        <v>236</v>
      </c>
      <c r="F1052" s="1">
        <v>42861</v>
      </c>
      <c r="G1052" t="s">
        <v>1079</v>
      </c>
      <c r="H1052" t="s">
        <v>1542</v>
      </c>
      <c r="I1052" s="2" t="s">
        <v>237</v>
      </c>
      <c r="J1052" t="s">
        <v>1543</v>
      </c>
      <c r="K1052">
        <v>0</v>
      </c>
      <c r="L1052">
        <v>55</v>
      </c>
      <c r="M1052">
        <v>0</v>
      </c>
      <c r="N1052">
        <v>0</v>
      </c>
      <c r="O1052">
        <v>55</v>
      </c>
      <c r="P1052">
        <v>55</v>
      </c>
      <c r="Q1052">
        <v>1</v>
      </c>
      <c r="R1052" t="s">
        <v>297</v>
      </c>
    </row>
    <row r="1053" spans="1:18">
      <c r="A1053" t="s">
        <v>1541</v>
      </c>
      <c r="B1053" t="s">
        <v>312</v>
      </c>
      <c r="C1053" t="s">
        <v>313</v>
      </c>
      <c r="D1053" t="s">
        <v>20</v>
      </c>
      <c r="E1053" t="s">
        <v>300</v>
      </c>
      <c r="F1053" s="1">
        <v>42861</v>
      </c>
      <c r="G1053" t="s">
        <v>1079</v>
      </c>
      <c r="H1053" t="s">
        <v>1542</v>
      </c>
      <c r="I1053" s="2" t="s">
        <v>301</v>
      </c>
      <c r="J1053" t="s">
        <v>1543</v>
      </c>
      <c r="K1053">
        <v>24</v>
      </c>
      <c r="L1053">
        <v>0</v>
      </c>
      <c r="M1053">
        <v>0</v>
      </c>
      <c r="N1053">
        <v>0</v>
      </c>
      <c r="O1053">
        <v>15</v>
      </c>
      <c r="P1053">
        <v>39</v>
      </c>
      <c r="Q1053">
        <v>0</v>
      </c>
      <c r="R1053" t="s">
        <v>314</v>
      </c>
    </row>
    <row r="1054" spans="1:18">
      <c r="A1054" t="s">
        <v>1541</v>
      </c>
      <c r="B1054" t="s">
        <v>315</v>
      </c>
      <c r="C1054" t="s">
        <v>316</v>
      </c>
      <c r="D1054" t="s">
        <v>317</v>
      </c>
      <c r="E1054" t="s">
        <v>300</v>
      </c>
      <c r="F1054" s="1">
        <v>42861</v>
      </c>
      <c r="G1054" t="s">
        <v>1079</v>
      </c>
      <c r="H1054" t="s">
        <v>1542</v>
      </c>
      <c r="I1054" s="2" t="s">
        <v>301</v>
      </c>
      <c r="J1054" t="s">
        <v>1543</v>
      </c>
      <c r="K1054">
        <v>0</v>
      </c>
      <c r="L1054">
        <v>55</v>
      </c>
      <c r="M1054">
        <v>0</v>
      </c>
      <c r="N1054">
        <v>0</v>
      </c>
      <c r="O1054">
        <v>55</v>
      </c>
      <c r="P1054">
        <v>55</v>
      </c>
      <c r="Q1054">
        <v>1</v>
      </c>
      <c r="R1054" t="s">
        <v>318</v>
      </c>
    </row>
    <row r="1055" spans="1:18">
      <c r="A1055" t="s">
        <v>1541</v>
      </c>
      <c r="B1055" t="s">
        <v>319</v>
      </c>
      <c r="C1055" t="s">
        <v>316</v>
      </c>
      <c r="D1055" t="s">
        <v>139</v>
      </c>
      <c r="E1055" t="s">
        <v>300</v>
      </c>
      <c r="F1055" s="1">
        <v>42861</v>
      </c>
      <c r="G1055" t="s">
        <v>1079</v>
      </c>
      <c r="H1055" t="s">
        <v>1542</v>
      </c>
      <c r="I1055" s="2" t="s">
        <v>301</v>
      </c>
      <c r="J1055" t="s">
        <v>1543</v>
      </c>
      <c r="K1055">
        <v>0</v>
      </c>
      <c r="L1055">
        <v>55</v>
      </c>
      <c r="M1055">
        <v>0</v>
      </c>
      <c r="N1055">
        <v>0</v>
      </c>
      <c r="O1055">
        <v>55</v>
      </c>
      <c r="P1055">
        <v>55</v>
      </c>
      <c r="Q1055">
        <v>1</v>
      </c>
      <c r="R1055" t="s">
        <v>320</v>
      </c>
    </row>
    <row r="1056" spans="1:18">
      <c r="A1056" t="s">
        <v>1541</v>
      </c>
      <c r="B1056" t="s">
        <v>321</v>
      </c>
      <c r="C1056" t="s">
        <v>322</v>
      </c>
      <c r="D1056" t="s">
        <v>323</v>
      </c>
      <c r="E1056" t="s">
        <v>300</v>
      </c>
      <c r="F1056" s="1">
        <v>42861</v>
      </c>
      <c r="G1056" t="s">
        <v>1079</v>
      </c>
      <c r="H1056" t="s">
        <v>1542</v>
      </c>
      <c r="I1056" s="2" t="s">
        <v>301</v>
      </c>
      <c r="J1056" t="s">
        <v>1543</v>
      </c>
      <c r="K1056">
        <v>24</v>
      </c>
      <c r="L1056">
        <v>0</v>
      </c>
      <c r="M1056">
        <v>0</v>
      </c>
      <c r="N1056">
        <v>0</v>
      </c>
      <c r="O1056">
        <v>15</v>
      </c>
      <c r="P1056">
        <v>39</v>
      </c>
      <c r="Q1056">
        <v>0</v>
      </c>
      <c r="R1056" t="s">
        <v>324</v>
      </c>
    </row>
    <row r="1057" spans="1:18">
      <c r="A1057" t="s">
        <v>1541</v>
      </c>
      <c r="B1057" t="s">
        <v>325</v>
      </c>
      <c r="C1057" t="s">
        <v>326</v>
      </c>
      <c r="D1057" t="s">
        <v>217</v>
      </c>
      <c r="E1057" t="s">
        <v>300</v>
      </c>
      <c r="F1057" s="1">
        <v>42861</v>
      </c>
      <c r="G1057" t="s">
        <v>1079</v>
      </c>
      <c r="H1057" t="s">
        <v>1542</v>
      </c>
      <c r="I1057" s="2" t="s">
        <v>301</v>
      </c>
      <c r="J1057" t="s">
        <v>1543</v>
      </c>
      <c r="K1057">
        <v>24</v>
      </c>
      <c r="L1057">
        <v>0</v>
      </c>
      <c r="M1057">
        <v>0</v>
      </c>
      <c r="N1057">
        <v>0</v>
      </c>
      <c r="O1057">
        <v>15</v>
      </c>
      <c r="P1057">
        <v>39</v>
      </c>
      <c r="Q1057">
        <v>0</v>
      </c>
      <c r="R1057" t="s">
        <v>327</v>
      </c>
    </row>
    <row r="1058" spans="1:18">
      <c r="A1058" t="s">
        <v>1541</v>
      </c>
      <c r="B1058" t="s">
        <v>328</v>
      </c>
      <c r="C1058" t="s">
        <v>329</v>
      </c>
      <c r="D1058" t="s">
        <v>175</v>
      </c>
      <c r="E1058" t="s">
        <v>300</v>
      </c>
      <c r="F1058" s="1">
        <v>42861</v>
      </c>
      <c r="G1058" t="s">
        <v>1079</v>
      </c>
      <c r="H1058" t="s">
        <v>1542</v>
      </c>
      <c r="I1058" s="2" t="s">
        <v>301</v>
      </c>
      <c r="J1058" t="s">
        <v>1543</v>
      </c>
      <c r="K1058">
        <v>0</v>
      </c>
      <c r="L1058">
        <v>55</v>
      </c>
      <c r="M1058">
        <v>0</v>
      </c>
      <c r="N1058">
        <v>0</v>
      </c>
      <c r="O1058">
        <v>55</v>
      </c>
      <c r="P1058">
        <v>55</v>
      </c>
      <c r="Q1058">
        <v>1</v>
      </c>
      <c r="R1058" t="s">
        <v>330</v>
      </c>
    </row>
    <row r="1059" spans="1:18">
      <c r="A1059" t="s">
        <v>1541</v>
      </c>
      <c r="B1059" t="s">
        <v>1093</v>
      </c>
      <c r="C1059" t="s">
        <v>1094</v>
      </c>
      <c r="D1059" t="s">
        <v>1095</v>
      </c>
      <c r="E1059" t="s">
        <v>300</v>
      </c>
      <c r="F1059" s="1">
        <v>42861</v>
      </c>
      <c r="G1059" t="s">
        <v>1079</v>
      </c>
      <c r="H1059" t="s">
        <v>1542</v>
      </c>
      <c r="I1059" s="2" t="s">
        <v>301</v>
      </c>
      <c r="J1059" t="s">
        <v>1543</v>
      </c>
      <c r="K1059">
        <v>0</v>
      </c>
      <c r="L1059">
        <v>55</v>
      </c>
      <c r="M1059">
        <v>0</v>
      </c>
      <c r="N1059">
        <v>0</v>
      </c>
      <c r="O1059">
        <v>55</v>
      </c>
      <c r="P1059">
        <v>55</v>
      </c>
      <c r="Q1059">
        <v>1</v>
      </c>
      <c r="R1059" t="s">
        <v>1096</v>
      </c>
    </row>
    <row r="1060" spans="1:18">
      <c r="A1060" t="s">
        <v>1541</v>
      </c>
      <c r="B1060" t="s">
        <v>331</v>
      </c>
      <c r="C1060" t="s">
        <v>332</v>
      </c>
      <c r="D1060" t="s">
        <v>333</v>
      </c>
      <c r="E1060" t="s">
        <v>300</v>
      </c>
      <c r="F1060" s="1">
        <v>42861</v>
      </c>
      <c r="G1060" t="s">
        <v>1079</v>
      </c>
      <c r="H1060" t="s">
        <v>1542</v>
      </c>
      <c r="I1060" s="2" t="s">
        <v>301</v>
      </c>
      <c r="J1060" t="s">
        <v>1543</v>
      </c>
      <c r="K1060">
        <v>24</v>
      </c>
      <c r="L1060">
        <v>0</v>
      </c>
      <c r="M1060">
        <v>0</v>
      </c>
      <c r="N1060">
        <v>0</v>
      </c>
      <c r="O1060">
        <v>15</v>
      </c>
      <c r="P1060">
        <v>39</v>
      </c>
      <c r="Q1060">
        <v>0</v>
      </c>
      <c r="R1060" t="s">
        <v>334</v>
      </c>
    </row>
    <row r="1061" spans="1:18">
      <c r="A1061" t="s">
        <v>1541</v>
      </c>
      <c r="B1061" t="s">
        <v>335</v>
      </c>
      <c r="C1061" t="s">
        <v>121</v>
      </c>
      <c r="D1061" t="s">
        <v>130</v>
      </c>
      <c r="E1061" t="s">
        <v>300</v>
      </c>
      <c r="F1061" s="1">
        <v>42861</v>
      </c>
      <c r="G1061" t="s">
        <v>1079</v>
      </c>
      <c r="H1061" t="s">
        <v>1542</v>
      </c>
      <c r="I1061" s="2" t="s">
        <v>301</v>
      </c>
      <c r="J1061" t="s">
        <v>1543</v>
      </c>
      <c r="K1061">
        <v>0</v>
      </c>
      <c r="L1061">
        <v>55</v>
      </c>
      <c r="M1061">
        <v>0</v>
      </c>
      <c r="N1061">
        <v>0</v>
      </c>
      <c r="O1061">
        <v>55</v>
      </c>
      <c r="P1061">
        <v>55</v>
      </c>
      <c r="Q1061">
        <v>1</v>
      </c>
      <c r="R1061" t="s">
        <v>336</v>
      </c>
    </row>
    <row r="1062" spans="1:18">
      <c r="A1062" t="s">
        <v>1541</v>
      </c>
      <c r="B1062" t="s">
        <v>337</v>
      </c>
      <c r="C1062" t="s">
        <v>338</v>
      </c>
      <c r="D1062" t="s">
        <v>339</v>
      </c>
      <c r="E1062" t="s">
        <v>300</v>
      </c>
      <c r="F1062" s="1">
        <v>42861</v>
      </c>
      <c r="G1062" t="s">
        <v>1079</v>
      </c>
      <c r="H1062" t="s">
        <v>1542</v>
      </c>
      <c r="I1062" s="2" t="s">
        <v>301</v>
      </c>
      <c r="J1062" t="s">
        <v>1543</v>
      </c>
      <c r="K1062">
        <v>0</v>
      </c>
      <c r="L1062">
        <v>55</v>
      </c>
      <c r="M1062">
        <v>0</v>
      </c>
      <c r="N1062">
        <v>0</v>
      </c>
      <c r="O1062">
        <v>55</v>
      </c>
      <c r="P1062">
        <v>55</v>
      </c>
      <c r="Q1062">
        <v>1</v>
      </c>
      <c r="R1062" t="s">
        <v>340</v>
      </c>
    </row>
    <row r="1063" spans="1:18">
      <c r="A1063" t="s">
        <v>1541</v>
      </c>
      <c r="B1063" t="s">
        <v>344</v>
      </c>
      <c r="C1063" t="s">
        <v>345</v>
      </c>
      <c r="D1063" t="s">
        <v>268</v>
      </c>
      <c r="E1063" t="s">
        <v>300</v>
      </c>
      <c r="F1063" s="1">
        <v>42861</v>
      </c>
      <c r="G1063" t="s">
        <v>1079</v>
      </c>
      <c r="H1063" t="s">
        <v>1542</v>
      </c>
      <c r="I1063" s="2" t="s">
        <v>301</v>
      </c>
      <c r="J1063" t="s">
        <v>1543</v>
      </c>
      <c r="K1063">
        <v>0</v>
      </c>
      <c r="L1063">
        <v>55</v>
      </c>
      <c r="M1063">
        <v>0</v>
      </c>
      <c r="N1063">
        <v>0</v>
      </c>
      <c r="O1063">
        <v>55</v>
      </c>
      <c r="P1063">
        <v>55</v>
      </c>
      <c r="Q1063">
        <v>1</v>
      </c>
      <c r="R1063" t="s">
        <v>346</v>
      </c>
    </row>
    <row r="1064" spans="1:18">
      <c r="A1064" t="s">
        <v>1541</v>
      </c>
      <c r="B1064" t="s">
        <v>351</v>
      </c>
      <c r="C1064" t="s">
        <v>352</v>
      </c>
      <c r="D1064" t="s">
        <v>85</v>
      </c>
      <c r="E1064" t="s">
        <v>300</v>
      </c>
      <c r="F1064" s="1">
        <v>42861</v>
      </c>
      <c r="G1064" t="s">
        <v>1079</v>
      </c>
      <c r="H1064" t="s">
        <v>1542</v>
      </c>
      <c r="I1064" s="2" t="s">
        <v>301</v>
      </c>
      <c r="J1064" t="s">
        <v>1543</v>
      </c>
      <c r="K1064">
        <v>0</v>
      </c>
      <c r="L1064">
        <v>55</v>
      </c>
      <c r="M1064">
        <v>0</v>
      </c>
      <c r="N1064">
        <v>0</v>
      </c>
      <c r="O1064">
        <v>55</v>
      </c>
      <c r="P1064">
        <v>55</v>
      </c>
      <c r="Q1064">
        <v>1</v>
      </c>
      <c r="R1064" t="s">
        <v>353</v>
      </c>
    </row>
    <row r="1065" spans="1:18">
      <c r="A1065" t="s">
        <v>1541</v>
      </c>
      <c r="B1065" t="s">
        <v>354</v>
      </c>
      <c r="C1065" t="s">
        <v>355</v>
      </c>
      <c r="D1065" t="s">
        <v>356</v>
      </c>
      <c r="E1065" t="s">
        <v>300</v>
      </c>
      <c r="F1065" s="1">
        <v>42861</v>
      </c>
      <c r="G1065" t="s">
        <v>1079</v>
      </c>
      <c r="H1065" t="s">
        <v>1542</v>
      </c>
      <c r="I1065" s="2" t="s">
        <v>301</v>
      </c>
      <c r="J1065" t="s">
        <v>1543</v>
      </c>
      <c r="K1065">
        <v>24</v>
      </c>
      <c r="L1065">
        <v>0</v>
      </c>
      <c r="M1065">
        <v>0</v>
      </c>
      <c r="N1065">
        <v>0</v>
      </c>
      <c r="O1065">
        <v>15</v>
      </c>
      <c r="P1065">
        <v>39</v>
      </c>
      <c r="Q1065">
        <v>0</v>
      </c>
      <c r="R1065" t="s">
        <v>357</v>
      </c>
    </row>
    <row r="1066" spans="1:18">
      <c r="A1066" t="s">
        <v>1541</v>
      </c>
      <c r="B1066" t="s">
        <v>358</v>
      </c>
      <c r="C1066" t="s">
        <v>359</v>
      </c>
      <c r="D1066" t="s">
        <v>20</v>
      </c>
      <c r="E1066" t="s">
        <v>300</v>
      </c>
      <c r="F1066" s="1">
        <v>42861</v>
      </c>
      <c r="G1066" t="s">
        <v>1079</v>
      </c>
      <c r="H1066" t="s">
        <v>1542</v>
      </c>
      <c r="I1066" s="2" t="s">
        <v>301</v>
      </c>
      <c r="J1066" t="s">
        <v>1543</v>
      </c>
      <c r="K1066">
        <v>0</v>
      </c>
      <c r="L1066">
        <v>55</v>
      </c>
      <c r="M1066">
        <v>0</v>
      </c>
      <c r="N1066">
        <v>0</v>
      </c>
      <c r="O1066">
        <v>55</v>
      </c>
      <c r="P1066">
        <v>55</v>
      </c>
      <c r="Q1066">
        <v>1</v>
      </c>
      <c r="R1066" t="s">
        <v>360</v>
      </c>
    </row>
    <row r="1067" spans="1:18">
      <c r="A1067" t="s">
        <v>1541</v>
      </c>
      <c r="B1067" t="s">
        <v>361</v>
      </c>
      <c r="C1067" t="s">
        <v>362</v>
      </c>
      <c r="D1067" t="s">
        <v>363</v>
      </c>
      <c r="E1067" t="s">
        <v>300</v>
      </c>
      <c r="F1067" s="1">
        <v>42861</v>
      </c>
      <c r="G1067" t="s">
        <v>1079</v>
      </c>
      <c r="H1067" t="s">
        <v>1542</v>
      </c>
      <c r="I1067" s="2" t="s">
        <v>301</v>
      </c>
      <c r="J1067" t="s">
        <v>1543</v>
      </c>
      <c r="K1067">
        <v>0</v>
      </c>
      <c r="L1067">
        <v>55</v>
      </c>
      <c r="M1067">
        <v>0</v>
      </c>
      <c r="N1067">
        <v>0</v>
      </c>
      <c r="O1067">
        <v>55</v>
      </c>
      <c r="P1067">
        <v>55</v>
      </c>
      <c r="Q1067">
        <v>1</v>
      </c>
      <c r="R1067" t="s">
        <v>364</v>
      </c>
    </row>
    <row r="1068" spans="1:18">
      <c r="A1068" t="s">
        <v>1541</v>
      </c>
      <c r="B1068" t="s">
        <v>368</v>
      </c>
      <c r="C1068" t="s">
        <v>369</v>
      </c>
      <c r="D1068" t="s">
        <v>370</v>
      </c>
      <c r="E1068" t="s">
        <v>300</v>
      </c>
      <c r="F1068" s="1">
        <v>42861</v>
      </c>
      <c r="G1068" t="s">
        <v>1079</v>
      </c>
      <c r="H1068" t="s">
        <v>1542</v>
      </c>
      <c r="I1068" s="2" t="s">
        <v>301</v>
      </c>
      <c r="J1068" t="s">
        <v>1543</v>
      </c>
      <c r="K1068">
        <v>24</v>
      </c>
      <c r="L1068">
        <v>0</v>
      </c>
      <c r="M1068">
        <v>0</v>
      </c>
      <c r="N1068">
        <v>0</v>
      </c>
      <c r="O1068">
        <v>15</v>
      </c>
      <c r="P1068">
        <v>39</v>
      </c>
      <c r="Q1068">
        <v>0</v>
      </c>
      <c r="R1068" t="s">
        <v>371</v>
      </c>
    </row>
    <row r="1069" spans="1:18">
      <c r="A1069" t="s">
        <v>1541</v>
      </c>
      <c r="B1069" t="s">
        <v>1103</v>
      </c>
      <c r="C1069" t="s">
        <v>90</v>
      </c>
      <c r="D1069" t="s">
        <v>74</v>
      </c>
      <c r="E1069" t="s">
        <v>300</v>
      </c>
      <c r="F1069" s="1">
        <v>42861</v>
      </c>
      <c r="G1069" t="s">
        <v>1079</v>
      </c>
      <c r="H1069" t="s">
        <v>1542</v>
      </c>
      <c r="I1069" s="2" t="s">
        <v>301</v>
      </c>
      <c r="J1069" t="s">
        <v>1543</v>
      </c>
      <c r="K1069">
        <v>24</v>
      </c>
      <c r="L1069">
        <v>0</v>
      </c>
      <c r="M1069">
        <v>0</v>
      </c>
      <c r="N1069">
        <v>0</v>
      </c>
      <c r="O1069">
        <v>15</v>
      </c>
      <c r="P1069">
        <v>39</v>
      </c>
      <c r="Q1069">
        <v>0</v>
      </c>
      <c r="R1069" t="s">
        <v>1104</v>
      </c>
    </row>
    <row r="1070" spans="1:18">
      <c r="A1070" t="s">
        <v>1541</v>
      </c>
      <c r="B1070" t="s">
        <v>372</v>
      </c>
      <c r="C1070" t="s">
        <v>373</v>
      </c>
      <c r="D1070" t="s">
        <v>48</v>
      </c>
      <c r="E1070" t="s">
        <v>236</v>
      </c>
      <c r="F1070" s="1">
        <v>42861</v>
      </c>
      <c r="G1070" t="s">
        <v>1079</v>
      </c>
      <c r="H1070" t="s">
        <v>1542</v>
      </c>
      <c r="I1070" s="2" t="s">
        <v>237</v>
      </c>
      <c r="J1070" t="s">
        <v>1543</v>
      </c>
      <c r="K1070">
        <v>0</v>
      </c>
      <c r="L1070">
        <v>55</v>
      </c>
      <c r="M1070">
        <v>0</v>
      </c>
      <c r="N1070">
        <v>0</v>
      </c>
      <c r="O1070">
        <v>55</v>
      </c>
      <c r="P1070">
        <v>55</v>
      </c>
      <c r="Q1070">
        <v>1</v>
      </c>
      <c r="R1070" t="s">
        <v>374</v>
      </c>
    </row>
    <row r="1071" spans="1:18">
      <c r="A1071" t="s">
        <v>1541</v>
      </c>
      <c r="B1071" t="s">
        <v>375</v>
      </c>
      <c r="C1071" t="s">
        <v>376</v>
      </c>
      <c r="D1071" t="s">
        <v>33</v>
      </c>
      <c r="E1071" t="s">
        <v>236</v>
      </c>
      <c r="F1071" s="1">
        <v>42861</v>
      </c>
      <c r="G1071" t="s">
        <v>1079</v>
      </c>
      <c r="H1071" t="s">
        <v>1542</v>
      </c>
      <c r="I1071" s="2" t="s">
        <v>237</v>
      </c>
      <c r="J1071" t="s">
        <v>1543</v>
      </c>
      <c r="K1071">
        <v>24</v>
      </c>
      <c r="L1071">
        <v>0</v>
      </c>
      <c r="M1071">
        <v>0</v>
      </c>
      <c r="N1071">
        <v>0</v>
      </c>
      <c r="O1071">
        <v>15</v>
      </c>
      <c r="P1071">
        <v>39</v>
      </c>
      <c r="Q1071">
        <v>0</v>
      </c>
      <c r="R1071" t="s">
        <v>377</v>
      </c>
    </row>
    <row r="1072" spans="1:18">
      <c r="A1072" t="s">
        <v>1541</v>
      </c>
      <c r="B1072" t="s">
        <v>378</v>
      </c>
      <c r="C1072" t="s">
        <v>376</v>
      </c>
      <c r="D1072" t="s">
        <v>379</v>
      </c>
      <c r="E1072" t="s">
        <v>236</v>
      </c>
      <c r="F1072" s="1">
        <v>42861</v>
      </c>
      <c r="G1072" t="s">
        <v>1079</v>
      </c>
      <c r="H1072" t="s">
        <v>1542</v>
      </c>
      <c r="I1072" s="2" t="s">
        <v>237</v>
      </c>
      <c r="J1072" t="s">
        <v>1543</v>
      </c>
      <c r="K1072">
        <v>24</v>
      </c>
      <c r="L1072">
        <v>0</v>
      </c>
      <c r="M1072">
        <v>0</v>
      </c>
      <c r="N1072">
        <v>0</v>
      </c>
      <c r="O1072">
        <v>15</v>
      </c>
      <c r="P1072">
        <v>39</v>
      </c>
      <c r="Q1072">
        <v>0</v>
      </c>
      <c r="R1072" t="s">
        <v>380</v>
      </c>
    </row>
    <row r="1073" spans="1:18">
      <c r="A1073" t="s">
        <v>1541</v>
      </c>
      <c r="B1073" t="s">
        <v>419</v>
      </c>
      <c r="C1073" t="s">
        <v>420</v>
      </c>
      <c r="D1073" t="s">
        <v>421</v>
      </c>
      <c r="E1073" t="s">
        <v>255</v>
      </c>
      <c r="F1073" s="1">
        <v>42861</v>
      </c>
      <c r="G1073" t="s">
        <v>1079</v>
      </c>
      <c r="H1073" t="s">
        <v>1542</v>
      </c>
      <c r="I1073" s="2" t="s">
        <v>256</v>
      </c>
      <c r="J1073" t="s">
        <v>1544</v>
      </c>
      <c r="K1073">
        <v>48</v>
      </c>
      <c r="L1073">
        <v>0</v>
      </c>
      <c r="M1073">
        <v>0</v>
      </c>
      <c r="N1073">
        <v>0</v>
      </c>
      <c r="O1073">
        <v>15</v>
      </c>
      <c r="P1073">
        <v>63</v>
      </c>
      <c r="Q1073">
        <v>0</v>
      </c>
      <c r="R1073" t="s">
        <v>422</v>
      </c>
    </row>
    <row r="1074" spans="1:18">
      <c r="A1074" t="s">
        <v>1541</v>
      </c>
      <c r="B1074" t="s">
        <v>423</v>
      </c>
      <c r="C1074" t="s">
        <v>424</v>
      </c>
      <c r="D1074" t="s">
        <v>130</v>
      </c>
      <c r="E1074" t="s">
        <v>425</v>
      </c>
      <c r="F1074" s="1">
        <v>42861</v>
      </c>
      <c r="G1074" t="s">
        <v>1079</v>
      </c>
      <c r="H1074" t="s">
        <v>1542</v>
      </c>
      <c r="I1074" s="2" t="s">
        <v>426</v>
      </c>
      <c r="J1074" t="s">
        <v>1543</v>
      </c>
      <c r="K1074">
        <v>24</v>
      </c>
      <c r="L1074">
        <v>0</v>
      </c>
      <c r="M1074">
        <v>0</v>
      </c>
      <c r="N1074">
        <v>0</v>
      </c>
      <c r="O1074">
        <v>15</v>
      </c>
      <c r="P1074">
        <v>39</v>
      </c>
      <c r="Q1074">
        <v>0</v>
      </c>
      <c r="R1074" t="s">
        <v>427</v>
      </c>
    </row>
    <row r="1075" spans="1:18">
      <c r="A1075" t="s">
        <v>1541</v>
      </c>
      <c r="B1075" t="s">
        <v>433</v>
      </c>
      <c r="C1075" t="s">
        <v>434</v>
      </c>
      <c r="D1075" t="s">
        <v>66</v>
      </c>
      <c r="E1075" t="s">
        <v>430</v>
      </c>
      <c r="F1075" s="1">
        <v>42861</v>
      </c>
      <c r="G1075" t="s">
        <v>1079</v>
      </c>
      <c r="H1075" t="s">
        <v>1542</v>
      </c>
      <c r="I1075" s="2" t="s">
        <v>431</v>
      </c>
      <c r="J1075" t="s">
        <v>1543</v>
      </c>
      <c r="K1075">
        <v>0</v>
      </c>
      <c r="L1075">
        <v>55</v>
      </c>
      <c r="M1075">
        <v>0</v>
      </c>
      <c r="N1075">
        <v>0</v>
      </c>
      <c r="O1075">
        <v>55</v>
      </c>
      <c r="P1075">
        <v>55</v>
      </c>
      <c r="Q1075">
        <v>1</v>
      </c>
      <c r="R1075" t="s">
        <v>435</v>
      </c>
    </row>
    <row r="1076" spans="1:18">
      <c r="A1076" t="s">
        <v>1541</v>
      </c>
      <c r="B1076" t="s">
        <v>443</v>
      </c>
      <c r="C1076" t="s">
        <v>444</v>
      </c>
      <c r="D1076" t="s">
        <v>445</v>
      </c>
      <c r="E1076" t="s">
        <v>249</v>
      </c>
      <c r="F1076" s="1">
        <v>42861</v>
      </c>
      <c r="G1076" t="s">
        <v>1079</v>
      </c>
      <c r="H1076" t="s">
        <v>1542</v>
      </c>
      <c r="I1076" s="2" t="s">
        <v>250</v>
      </c>
      <c r="J1076" t="s">
        <v>1548</v>
      </c>
      <c r="K1076">
        <v>0</v>
      </c>
      <c r="L1076">
        <v>55</v>
      </c>
      <c r="M1076">
        <v>0</v>
      </c>
      <c r="N1076">
        <v>0</v>
      </c>
      <c r="O1076">
        <v>55</v>
      </c>
      <c r="P1076">
        <v>55</v>
      </c>
      <c r="Q1076">
        <v>1</v>
      </c>
      <c r="R1076" t="s">
        <v>446</v>
      </c>
    </row>
    <row r="1077" spans="1:18">
      <c r="A1077" t="s">
        <v>1541</v>
      </c>
      <c r="B1077" t="s">
        <v>1114</v>
      </c>
      <c r="C1077" t="s">
        <v>1115</v>
      </c>
      <c r="D1077" t="s">
        <v>1116</v>
      </c>
      <c r="E1077" t="s">
        <v>255</v>
      </c>
      <c r="F1077" s="1">
        <v>42861</v>
      </c>
      <c r="G1077" t="s">
        <v>1079</v>
      </c>
      <c r="H1077" t="s">
        <v>1542</v>
      </c>
      <c r="I1077" s="2" t="s">
        <v>256</v>
      </c>
      <c r="J1077" t="s">
        <v>1544</v>
      </c>
      <c r="K1077">
        <v>48</v>
      </c>
      <c r="L1077">
        <v>0</v>
      </c>
      <c r="M1077">
        <v>0</v>
      </c>
      <c r="N1077">
        <v>0</v>
      </c>
      <c r="O1077">
        <v>15</v>
      </c>
      <c r="P1077">
        <v>63</v>
      </c>
      <c r="Q1077">
        <v>0</v>
      </c>
      <c r="R1077" t="s">
        <v>1117</v>
      </c>
    </row>
    <row r="1078" spans="1:18">
      <c r="A1078" t="s">
        <v>1541</v>
      </c>
      <c r="B1078" t="s">
        <v>465</v>
      </c>
      <c r="C1078" t="s">
        <v>466</v>
      </c>
      <c r="D1078" t="s">
        <v>467</v>
      </c>
      <c r="E1078" t="s">
        <v>255</v>
      </c>
      <c r="F1078" s="1">
        <v>42861</v>
      </c>
      <c r="G1078" t="s">
        <v>1079</v>
      </c>
      <c r="H1078" t="s">
        <v>1542</v>
      </c>
      <c r="I1078" s="2" t="s">
        <v>256</v>
      </c>
      <c r="J1078" t="s">
        <v>1544</v>
      </c>
      <c r="K1078">
        <v>48</v>
      </c>
      <c r="L1078">
        <v>0</v>
      </c>
      <c r="M1078">
        <v>0</v>
      </c>
      <c r="N1078">
        <v>0</v>
      </c>
      <c r="O1078">
        <v>15</v>
      </c>
      <c r="P1078">
        <v>63</v>
      </c>
      <c r="Q1078">
        <v>0</v>
      </c>
      <c r="R1078" t="s">
        <v>468</v>
      </c>
    </row>
    <row r="1079" spans="1:18">
      <c r="A1079" t="s">
        <v>1541</v>
      </c>
      <c r="B1079" t="s">
        <v>947</v>
      </c>
      <c r="C1079" t="s">
        <v>948</v>
      </c>
      <c r="D1079" t="s">
        <v>161</v>
      </c>
      <c r="E1079" t="s">
        <v>480</v>
      </c>
      <c r="F1079" s="1">
        <v>42861</v>
      </c>
      <c r="G1079" t="s">
        <v>1079</v>
      </c>
      <c r="H1079" t="s">
        <v>1542</v>
      </c>
      <c r="I1079" s="2" t="s">
        <v>481</v>
      </c>
      <c r="J1079" t="s">
        <v>1543</v>
      </c>
      <c r="K1079">
        <v>0</v>
      </c>
      <c r="L1079">
        <v>55</v>
      </c>
      <c r="M1079">
        <v>0</v>
      </c>
      <c r="N1079">
        <v>0</v>
      </c>
      <c r="O1079">
        <v>55</v>
      </c>
      <c r="P1079">
        <v>55</v>
      </c>
      <c r="Q1079">
        <v>1</v>
      </c>
      <c r="R1079" t="s">
        <v>949</v>
      </c>
    </row>
    <row r="1080" spans="1:18">
      <c r="A1080" t="s">
        <v>1541</v>
      </c>
      <c r="B1080" t="s">
        <v>1120</v>
      </c>
      <c r="C1080" t="s">
        <v>1121</v>
      </c>
      <c r="D1080" t="s">
        <v>1122</v>
      </c>
      <c r="E1080" t="s">
        <v>480</v>
      </c>
      <c r="F1080" s="1">
        <v>42861</v>
      </c>
      <c r="G1080" t="s">
        <v>1079</v>
      </c>
      <c r="H1080" t="s">
        <v>1542</v>
      </c>
      <c r="I1080" s="2" t="s">
        <v>481</v>
      </c>
      <c r="J1080" t="s">
        <v>1543</v>
      </c>
      <c r="K1080">
        <v>0</v>
      </c>
      <c r="L1080">
        <v>55</v>
      </c>
      <c r="M1080">
        <v>0</v>
      </c>
      <c r="N1080">
        <v>0</v>
      </c>
      <c r="O1080">
        <v>55</v>
      </c>
      <c r="P1080">
        <v>55</v>
      </c>
      <c r="Q1080">
        <v>1</v>
      </c>
      <c r="R1080" t="s">
        <v>1123</v>
      </c>
    </row>
    <row r="1081" spans="1:18">
      <c r="A1081" t="s">
        <v>1541</v>
      </c>
      <c r="B1081" t="s">
        <v>486</v>
      </c>
      <c r="C1081" t="s">
        <v>95</v>
      </c>
      <c r="D1081" t="s">
        <v>96</v>
      </c>
      <c r="E1081" t="s">
        <v>480</v>
      </c>
      <c r="F1081" s="1">
        <v>42861</v>
      </c>
      <c r="G1081" t="s">
        <v>1079</v>
      </c>
      <c r="H1081" t="s">
        <v>1542</v>
      </c>
      <c r="I1081" s="2" t="s">
        <v>481</v>
      </c>
      <c r="J1081" t="s">
        <v>1543</v>
      </c>
      <c r="K1081">
        <v>0</v>
      </c>
      <c r="L1081">
        <v>0</v>
      </c>
      <c r="M1081">
        <v>135</v>
      </c>
      <c r="N1081">
        <v>0</v>
      </c>
      <c r="O1081">
        <v>135</v>
      </c>
      <c r="P1081">
        <v>135</v>
      </c>
      <c r="Q1081">
        <v>2</v>
      </c>
      <c r="R1081" t="s">
        <v>487</v>
      </c>
    </row>
    <row r="1082" spans="1:18">
      <c r="A1082" t="s">
        <v>1541</v>
      </c>
      <c r="B1082" t="s">
        <v>1130</v>
      </c>
      <c r="C1082" t="s">
        <v>1131</v>
      </c>
      <c r="D1082" t="s">
        <v>130</v>
      </c>
      <c r="E1082" t="s">
        <v>480</v>
      </c>
      <c r="F1082" s="1">
        <v>42861</v>
      </c>
      <c r="G1082" t="s">
        <v>1079</v>
      </c>
      <c r="H1082" t="s">
        <v>1542</v>
      </c>
      <c r="I1082" s="2" t="s">
        <v>481</v>
      </c>
      <c r="J1082" t="s">
        <v>1543</v>
      </c>
      <c r="K1082">
        <v>0</v>
      </c>
      <c r="L1082">
        <v>55</v>
      </c>
      <c r="M1082">
        <v>0</v>
      </c>
      <c r="N1082">
        <v>0</v>
      </c>
      <c r="O1082">
        <v>55</v>
      </c>
      <c r="P1082">
        <v>55</v>
      </c>
      <c r="Q1082">
        <v>1</v>
      </c>
      <c r="R1082" t="s">
        <v>1132</v>
      </c>
    </row>
    <row r="1083" spans="1:18">
      <c r="A1083" t="s">
        <v>1541</v>
      </c>
      <c r="B1083" t="s">
        <v>501</v>
      </c>
      <c r="C1083" t="s">
        <v>502</v>
      </c>
      <c r="D1083" t="s">
        <v>503</v>
      </c>
      <c r="E1083" t="s">
        <v>504</v>
      </c>
      <c r="F1083" s="1">
        <v>42861</v>
      </c>
      <c r="G1083" t="s">
        <v>1079</v>
      </c>
      <c r="H1083" t="s">
        <v>1542</v>
      </c>
      <c r="I1083" s="2" t="s">
        <v>505</v>
      </c>
      <c r="J1083" t="s">
        <v>1549</v>
      </c>
      <c r="K1083">
        <v>0</v>
      </c>
      <c r="L1083">
        <v>0</v>
      </c>
      <c r="M1083">
        <v>0</v>
      </c>
      <c r="N1083">
        <v>0</v>
      </c>
      <c r="O1083">
        <v>15</v>
      </c>
      <c r="P1083">
        <v>15</v>
      </c>
      <c r="Q1083">
        <v>0</v>
      </c>
      <c r="R1083" t="s">
        <v>507</v>
      </c>
    </row>
    <row r="1084" spans="1:18">
      <c r="A1084" t="s">
        <v>1541</v>
      </c>
      <c r="B1084" t="s">
        <v>512</v>
      </c>
      <c r="C1084" t="s">
        <v>513</v>
      </c>
      <c r="D1084" t="s">
        <v>514</v>
      </c>
      <c r="E1084" t="s">
        <v>504</v>
      </c>
      <c r="F1084" s="1">
        <v>42861</v>
      </c>
      <c r="G1084" t="s">
        <v>1079</v>
      </c>
      <c r="H1084" t="s">
        <v>1542</v>
      </c>
      <c r="I1084" s="2" t="s">
        <v>505</v>
      </c>
      <c r="J1084" t="s">
        <v>1549</v>
      </c>
      <c r="K1084">
        <v>0</v>
      </c>
      <c r="L1084">
        <v>0</v>
      </c>
      <c r="M1084">
        <v>0</v>
      </c>
      <c r="N1084">
        <v>0</v>
      </c>
      <c r="O1084">
        <v>15</v>
      </c>
      <c r="P1084">
        <v>15</v>
      </c>
      <c r="Q1084">
        <v>0</v>
      </c>
      <c r="R1084" t="s">
        <v>515</v>
      </c>
    </row>
    <row r="1085" spans="1:18">
      <c r="A1085" t="s">
        <v>1541</v>
      </c>
      <c r="B1085" t="s">
        <v>516</v>
      </c>
      <c r="C1085" t="s">
        <v>517</v>
      </c>
      <c r="D1085" t="s">
        <v>518</v>
      </c>
      <c r="E1085" t="s">
        <v>504</v>
      </c>
      <c r="F1085" s="1">
        <v>42861</v>
      </c>
      <c r="G1085" t="s">
        <v>1079</v>
      </c>
      <c r="H1085" t="s">
        <v>1542</v>
      </c>
      <c r="I1085" s="2" t="s">
        <v>505</v>
      </c>
      <c r="J1085" t="s">
        <v>1549</v>
      </c>
      <c r="K1085">
        <v>0</v>
      </c>
      <c r="L1085">
        <v>0</v>
      </c>
      <c r="M1085">
        <v>0</v>
      </c>
      <c r="N1085">
        <v>0</v>
      </c>
      <c r="O1085">
        <v>15</v>
      </c>
      <c r="P1085">
        <v>15</v>
      </c>
      <c r="Q1085">
        <v>0</v>
      </c>
      <c r="R1085" t="s">
        <v>519</v>
      </c>
    </row>
    <row r="1086" spans="1:18">
      <c r="A1086" t="s">
        <v>1541</v>
      </c>
      <c r="B1086" t="s">
        <v>520</v>
      </c>
      <c r="C1086" t="s">
        <v>521</v>
      </c>
      <c r="D1086" t="s">
        <v>33</v>
      </c>
      <c r="E1086" t="s">
        <v>504</v>
      </c>
      <c r="F1086" s="1">
        <v>42861</v>
      </c>
      <c r="G1086" t="s">
        <v>1079</v>
      </c>
      <c r="H1086" t="s">
        <v>1542</v>
      </c>
      <c r="I1086" s="2" t="s">
        <v>505</v>
      </c>
      <c r="J1086" t="s">
        <v>1549</v>
      </c>
      <c r="K1086">
        <v>0</v>
      </c>
      <c r="L1086">
        <v>55</v>
      </c>
      <c r="M1086">
        <v>0</v>
      </c>
      <c r="N1086">
        <v>0</v>
      </c>
      <c r="O1086">
        <v>55</v>
      </c>
      <c r="P1086">
        <v>55</v>
      </c>
      <c r="Q1086">
        <v>1</v>
      </c>
      <c r="R1086" t="s">
        <v>522</v>
      </c>
    </row>
    <row r="1087" spans="1:18">
      <c r="A1087" t="s">
        <v>1541</v>
      </c>
      <c r="B1087" t="s">
        <v>1550</v>
      </c>
      <c r="C1087" t="s">
        <v>224</v>
      </c>
      <c r="D1087" t="s">
        <v>33</v>
      </c>
      <c r="E1087" t="s">
        <v>504</v>
      </c>
      <c r="F1087" s="1">
        <v>42861</v>
      </c>
      <c r="G1087" t="s">
        <v>1079</v>
      </c>
      <c r="H1087" t="s">
        <v>1542</v>
      </c>
      <c r="I1087" s="2" t="s">
        <v>505</v>
      </c>
      <c r="J1087" t="s">
        <v>1549</v>
      </c>
      <c r="K1087">
        <v>0</v>
      </c>
      <c r="L1087">
        <v>0</v>
      </c>
      <c r="M1087">
        <v>0</v>
      </c>
      <c r="N1087">
        <v>0</v>
      </c>
      <c r="O1087">
        <v>15</v>
      </c>
      <c r="P1087">
        <v>15</v>
      </c>
      <c r="Q1087">
        <v>0</v>
      </c>
    </row>
    <row r="1088" spans="1:18">
      <c r="A1088" t="s">
        <v>1541</v>
      </c>
      <c r="B1088" t="s">
        <v>968</v>
      </c>
      <c r="C1088" t="s">
        <v>969</v>
      </c>
      <c r="D1088" t="s">
        <v>400</v>
      </c>
      <c r="E1088" t="s">
        <v>563</v>
      </c>
      <c r="F1088" s="1">
        <v>42861</v>
      </c>
      <c r="G1088" t="s">
        <v>1079</v>
      </c>
      <c r="H1088" t="s">
        <v>1542</v>
      </c>
      <c r="I1088" s="2" t="s">
        <v>564</v>
      </c>
      <c r="J1088" t="s">
        <v>1543</v>
      </c>
      <c r="K1088">
        <v>0</v>
      </c>
      <c r="L1088">
        <v>0</v>
      </c>
      <c r="M1088">
        <v>135</v>
      </c>
      <c r="N1088">
        <v>0</v>
      </c>
      <c r="O1088">
        <v>135</v>
      </c>
      <c r="P1088">
        <v>135</v>
      </c>
      <c r="Q1088">
        <v>2</v>
      </c>
      <c r="R1088" t="s">
        <v>970</v>
      </c>
    </row>
    <row r="1089" spans="1:18">
      <c r="A1089" t="s">
        <v>1541</v>
      </c>
      <c r="B1089" t="s">
        <v>553</v>
      </c>
      <c r="C1089" t="s">
        <v>554</v>
      </c>
      <c r="D1089" t="s">
        <v>555</v>
      </c>
      <c r="E1089" t="s">
        <v>425</v>
      </c>
      <c r="F1089" s="1">
        <v>42861</v>
      </c>
      <c r="G1089" t="s">
        <v>1079</v>
      </c>
      <c r="H1089" t="s">
        <v>1542</v>
      </c>
      <c r="I1089" s="2" t="s">
        <v>426</v>
      </c>
      <c r="J1089" t="s">
        <v>1543</v>
      </c>
      <c r="K1089">
        <v>24</v>
      </c>
      <c r="L1089">
        <v>0</v>
      </c>
      <c r="M1089">
        <v>0</v>
      </c>
      <c r="N1089">
        <v>0</v>
      </c>
      <c r="O1089">
        <v>15</v>
      </c>
      <c r="P1089">
        <v>39</v>
      </c>
      <c r="Q1089">
        <v>0</v>
      </c>
      <c r="R1089" t="s">
        <v>556</v>
      </c>
    </row>
    <row r="1090" spans="1:18">
      <c r="A1090" t="s">
        <v>1541</v>
      </c>
      <c r="B1090" t="s">
        <v>1551</v>
      </c>
      <c r="C1090" t="s">
        <v>177</v>
      </c>
      <c r="D1090" t="s">
        <v>167</v>
      </c>
      <c r="E1090" t="s">
        <v>425</v>
      </c>
      <c r="F1090" s="1">
        <v>42861</v>
      </c>
      <c r="G1090" t="s">
        <v>1079</v>
      </c>
      <c r="H1090" t="s">
        <v>1542</v>
      </c>
      <c r="I1090" s="2" t="s">
        <v>426</v>
      </c>
      <c r="J1090" t="s">
        <v>1543</v>
      </c>
      <c r="K1090">
        <v>24</v>
      </c>
      <c r="L1090">
        <v>0</v>
      </c>
      <c r="M1090">
        <v>0</v>
      </c>
      <c r="N1090">
        <v>0</v>
      </c>
      <c r="O1090">
        <v>15</v>
      </c>
      <c r="P1090">
        <v>39</v>
      </c>
      <c r="Q1090">
        <v>0</v>
      </c>
      <c r="R1090" t="s">
        <v>1552</v>
      </c>
    </row>
    <row r="1091" spans="1:18">
      <c r="A1091" t="s">
        <v>1541</v>
      </c>
      <c r="B1091" t="s">
        <v>557</v>
      </c>
      <c r="C1091" t="s">
        <v>558</v>
      </c>
      <c r="D1091" t="s">
        <v>158</v>
      </c>
      <c r="E1091" t="s">
        <v>425</v>
      </c>
      <c r="F1091" s="1">
        <v>42861</v>
      </c>
      <c r="G1091" t="s">
        <v>1079</v>
      </c>
      <c r="H1091" t="s">
        <v>1542</v>
      </c>
      <c r="I1091" s="2" t="s">
        <v>426</v>
      </c>
      <c r="J1091" t="s">
        <v>1543</v>
      </c>
      <c r="K1091">
        <v>0</v>
      </c>
      <c r="L1091">
        <v>0</v>
      </c>
      <c r="M1091">
        <v>135</v>
      </c>
      <c r="N1091">
        <v>0</v>
      </c>
      <c r="O1091">
        <v>135</v>
      </c>
      <c r="P1091">
        <v>135</v>
      </c>
      <c r="Q1091">
        <v>2</v>
      </c>
      <c r="R1091" t="s">
        <v>559</v>
      </c>
    </row>
    <row r="1092" spans="1:18">
      <c r="A1092" t="s">
        <v>1541</v>
      </c>
      <c r="B1092" t="s">
        <v>1148</v>
      </c>
      <c r="C1092" t="s">
        <v>1149</v>
      </c>
      <c r="D1092" t="s">
        <v>1150</v>
      </c>
      <c r="E1092" t="s">
        <v>425</v>
      </c>
      <c r="F1092" s="1">
        <v>42861</v>
      </c>
      <c r="G1092" t="s">
        <v>1079</v>
      </c>
      <c r="H1092" t="s">
        <v>1542</v>
      </c>
      <c r="I1092" s="2" t="s">
        <v>426</v>
      </c>
      <c r="J1092" t="s">
        <v>1543</v>
      </c>
      <c r="K1092">
        <v>24</v>
      </c>
      <c r="L1092">
        <v>0</v>
      </c>
      <c r="M1092">
        <v>0</v>
      </c>
      <c r="N1092">
        <v>0</v>
      </c>
      <c r="O1092">
        <v>15</v>
      </c>
      <c r="P1092">
        <v>39</v>
      </c>
      <c r="Q1092">
        <v>0</v>
      </c>
      <c r="R1092" t="s">
        <v>626</v>
      </c>
    </row>
    <row r="1093" spans="1:18">
      <c r="A1093" t="s">
        <v>1541</v>
      </c>
      <c r="B1093" t="s">
        <v>1553</v>
      </c>
      <c r="C1093" t="s">
        <v>962</v>
      </c>
      <c r="D1093" t="s">
        <v>130</v>
      </c>
      <c r="E1093" t="s">
        <v>563</v>
      </c>
      <c r="F1093" s="1">
        <v>42861</v>
      </c>
      <c r="G1093" t="s">
        <v>1079</v>
      </c>
      <c r="H1093" t="s">
        <v>1542</v>
      </c>
      <c r="I1093" s="2" t="s">
        <v>564</v>
      </c>
      <c r="J1093" t="s">
        <v>1543</v>
      </c>
      <c r="K1093">
        <v>0</v>
      </c>
      <c r="L1093">
        <v>0</v>
      </c>
      <c r="M1093">
        <v>135</v>
      </c>
      <c r="N1093">
        <v>0</v>
      </c>
      <c r="O1093">
        <v>135</v>
      </c>
      <c r="P1093">
        <v>135</v>
      </c>
      <c r="Q1093">
        <v>2</v>
      </c>
      <c r="R1093" t="s">
        <v>1554</v>
      </c>
    </row>
    <row r="1094" spans="1:18">
      <c r="A1094" t="s">
        <v>1541</v>
      </c>
      <c r="B1094" t="s">
        <v>560</v>
      </c>
      <c r="C1094" t="s">
        <v>561</v>
      </c>
      <c r="D1094" t="s">
        <v>562</v>
      </c>
      <c r="E1094" t="s">
        <v>563</v>
      </c>
      <c r="F1094" s="1">
        <v>42861</v>
      </c>
      <c r="G1094" t="s">
        <v>1079</v>
      </c>
      <c r="H1094" t="s">
        <v>1542</v>
      </c>
      <c r="I1094" s="2" t="s">
        <v>564</v>
      </c>
      <c r="J1094" t="s">
        <v>1543</v>
      </c>
      <c r="K1094">
        <v>24</v>
      </c>
      <c r="L1094">
        <v>0</v>
      </c>
      <c r="M1094">
        <v>0</v>
      </c>
      <c r="N1094">
        <v>0</v>
      </c>
      <c r="O1094">
        <v>15</v>
      </c>
      <c r="P1094">
        <v>39</v>
      </c>
      <c r="Q1094">
        <v>0</v>
      </c>
      <c r="R1094" t="s">
        <v>565</v>
      </c>
    </row>
    <row r="1095" spans="1:18">
      <c r="A1095" t="s">
        <v>1541</v>
      </c>
      <c r="B1095" t="s">
        <v>1151</v>
      </c>
      <c r="C1095" t="s">
        <v>1152</v>
      </c>
      <c r="D1095" t="s">
        <v>268</v>
      </c>
      <c r="E1095" t="s">
        <v>569</v>
      </c>
      <c r="F1095" s="1">
        <v>42861</v>
      </c>
      <c r="G1095" t="s">
        <v>1079</v>
      </c>
      <c r="H1095" t="s">
        <v>1542</v>
      </c>
      <c r="I1095" s="2" t="s">
        <v>570</v>
      </c>
      <c r="J1095" t="s">
        <v>1543</v>
      </c>
      <c r="K1095">
        <v>0</v>
      </c>
      <c r="L1095">
        <v>0</v>
      </c>
      <c r="M1095">
        <v>135</v>
      </c>
      <c r="N1095">
        <v>0</v>
      </c>
      <c r="O1095">
        <v>135</v>
      </c>
      <c r="P1095">
        <v>135</v>
      </c>
      <c r="Q1095">
        <v>2</v>
      </c>
      <c r="R1095" t="s">
        <v>976</v>
      </c>
    </row>
    <row r="1096" spans="1:18">
      <c r="A1096" t="s">
        <v>1541</v>
      </c>
      <c r="B1096" t="s">
        <v>574</v>
      </c>
      <c r="C1096" t="s">
        <v>575</v>
      </c>
      <c r="D1096" t="s">
        <v>108</v>
      </c>
      <c r="E1096" t="s">
        <v>569</v>
      </c>
      <c r="F1096" s="1">
        <v>42861</v>
      </c>
      <c r="G1096" t="s">
        <v>1079</v>
      </c>
      <c r="H1096" t="s">
        <v>1542</v>
      </c>
      <c r="I1096" s="2" t="s">
        <v>570</v>
      </c>
      <c r="J1096" t="s">
        <v>1543</v>
      </c>
      <c r="K1096">
        <v>0</v>
      </c>
      <c r="L1096">
        <v>55</v>
      </c>
      <c r="M1096">
        <v>0</v>
      </c>
      <c r="N1096">
        <v>0</v>
      </c>
      <c r="O1096">
        <v>55</v>
      </c>
      <c r="P1096">
        <v>55</v>
      </c>
      <c r="Q1096">
        <v>1</v>
      </c>
      <c r="R1096" t="s">
        <v>576</v>
      </c>
    </row>
    <row r="1097" spans="1:18">
      <c r="A1097" t="s">
        <v>1541</v>
      </c>
      <c r="B1097" t="s">
        <v>584</v>
      </c>
      <c r="C1097" t="s">
        <v>585</v>
      </c>
      <c r="D1097" t="s">
        <v>268</v>
      </c>
      <c r="E1097" t="s">
        <v>569</v>
      </c>
      <c r="F1097" s="1">
        <v>42861</v>
      </c>
      <c r="G1097" t="s">
        <v>1079</v>
      </c>
      <c r="H1097" t="s">
        <v>1542</v>
      </c>
      <c r="I1097" s="2" t="s">
        <v>570</v>
      </c>
      <c r="J1097" t="s">
        <v>1543</v>
      </c>
      <c r="K1097">
        <v>0</v>
      </c>
      <c r="L1097">
        <v>55</v>
      </c>
      <c r="M1097">
        <v>0</v>
      </c>
      <c r="N1097">
        <v>0</v>
      </c>
      <c r="O1097">
        <v>55</v>
      </c>
      <c r="P1097">
        <v>55</v>
      </c>
      <c r="Q1097">
        <v>1</v>
      </c>
      <c r="R1097" t="s">
        <v>586</v>
      </c>
    </row>
    <row r="1098" spans="1:18">
      <c r="A1098" t="s">
        <v>1541</v>
      </c>
      <c r="B1098" t="s">
        <v>591</v>
      </c>
      <c r="C1098" t="s">
        <v>592</v>
      </c>
      <c r="D1098" t="s">
        <v>289</v>
      </c>
      <c r="E1098" t="s">
        <v>569</v>
      </c>
      <c r="F1098" s="1">
        <v>42861</v>
      </c>
      <c r="G1098" t="s">
        <v>1079</v>
      </c>
      <c r="H1098" t="s">
        <v>1542</v>
      </c>
      <c r="I1098" s="2" t="s">
        <v>570</v>
      </c>
      <c r="J1098" t="s">
        <v>1543</v>
      </c>
      <c r="K1098">
        <v>24</v>
      </c>
      <c r="L1098">
        <v>0</v>
      </c>
      <c r="M1098">
        <v>0</v>
      </c>
      <c r="N1098">
        <v>0</v>
      </c>
      <c r="O1098">
        <v>15</v>
      </c>
      <c r="P1098">
        <v>39</v>
      </c>
      <c r="Q1098">
        <v>0</v>
      </c>
      <c r="R1098" t="s">
        <v>593</v>
      </c>
    </row>
    <row r="1099" spans="1:18">
      <c r="A1099" t="s">
        <v>1541</v>
      </c>
      <c r="B1099" t="s">
        <v>597</v>
      </c>
      <c r="C1099" t="s">
        <v>598</v>
      </c>
      <c r="D1099" t="s">
        <v>128</v>
      </c>
      <c r="E1099" t="s">
        <v>569</v>
      </c>
      <c r="F1099" s="1">
        <v>42861</v>
      </c>
      <c r="G1099" t="s">
        <v>1079</v>
      </c>
      <c r="H1099" t="s">
        <v>1542</v>
      </c>
      <c r="I1099" s="2" t="s">
        <v>570</v>
      </c>
      <c r="J1099" t="s">
        <v>1543</v>
      </c>
      <c r="K1099">
        <v>0</v>
      </c>
      <c r="L1099">
        <v>0</v>
      </c>
      <c r="M1099">
        <v>135</v>
      </c>
      <c r="N1099">
        <v>0</v>
      </c>
      <c r="O1099">
        <v>135</v>
      </c>
      <c r="P1099">
        <v>135</v>
      </c>
      <c r="Q1099">
        <v>2</v>
      </c>
      <c r="R1099" t="s">
        <v>599</v>
      </c>
    </row>
    <row r="1100" spans="1:18">
      <c r="A1100" t="s">
        <v>1541</v>
      </c>
      <c r="B1100" t="s">
        <v>600</v>
      </c>
      <c r="C1100" t="s">
        <v>73</v>
      </c>
      <c r="D1100" t="s">
        <v>167</v>
      </c>
      <c r="E1100" t="s">
        <v>569</v>
      </c>
      <c r="F1100" s="1">
        <v>42861</v>
      </c>
      <c r="G1100" t="s">
        <v>1079</v>
      </c>
      <c r="H1100" t="s">
        <v>1542</v>
      </c>
      <c r="I1100" s="2" t="s">
        <v>570</v>
      </c>
      <c r="J1100" t="s">
        <v>1543</v>
      </c>
      <c r="K1100">
        <v>0</v>
      </c>
      <c r="L1100">
        <v>55</v>
      </c>
      <c r="M1100">
        <v>0</v>
      </c>
      <c r="N1100">
        <v>0</v>
      </c>
      <c r="O1100">
        <v>55</v>
      </c>
      <c r="P1100">
        <v>55</v>
      </c>
      <c r="Q1100">
        <v>1</v>
      </c>
      <c r="R1100" t="s">
        <v>601</v>
      </c>
    </row>
    <row r="1101" spans="1:18">
      <c r="A1101" t="s">
        <v>1541</v>
      </c>
      <c r="B1101" t="s">
        <v>1155</v>
      </c>
      <c r="C1101" t="s">
        <v>1156</v>
      </c>
      <c r="D1101" t="s">
        <v>955</v>
      </c>
      <c r="E1101" t="s">
        <v>569</v>
      </c>
      <c r="F1101" s="1">
        <v>42861</v>
      </c>
      <c r="G1101" t="s">
        <v>1079</v>
      </c>
      <c r="H1101" t="s">
        <v>1542</v>
      </c>
      <c r="I1101" s="2" t="s">
        <v>570</v>
      </c>
      <c r="J1101" t="s">
        <v>1543</v>
      </c>
      <c r="K1101">
        <v>0</v>
      </c>
      <c r="L1101">
        <v>0</v>
      </c>
      <c r="M1101">
        <v>135</v>
      </c>
      <c r="N1101">
        <v>0</v>
      </c>
      <c r="O1101">
        <v>135</v>
      </c>
      <c r="P1101">
        <v>135</v>
      </c>
      <c r="Q1101">
        <v>2</v>
      </c>
      <c r="R1101" t="s">
        <v>1157</v>
      </c>
    </row>
    <row r="1102" spans="1:18">
      <c r="A1102" t="s">
        <v>1541</v>
      </c>
      <c r="B1102" t="s">
        <v>602</v>
      </c>
      <c r="C1102" t="s">
        <v>603</v>
      </c>
      <c r="D1102" t="s">
        <v>128</v>
      </c>
      <c r="E1102" t="s">
        <v>569</v>
      </c>
      <c r="F1102" s="1">
        <v>42861</v>
      </c>
      <c r="G1102" t="s">
        <v>1079</v>
      </c>
      <c r="H1102" t="s">
        <v>1542</v>
      </c>
      <c r="I1102" s="2" t="s">
        <v>570</v>
      </c>
      <c r="J1102" t="s">
        <v>1543</v>
      </c>
      <c r="K1102">
        <v>0</v>
      </c>
      <c r="L1102">
        <v>0</v>
      </c>
      <c r="M1102">
        <v>135</v>
      </c>
      <c r="N1102">
        <v>0</v>
      </c>
      <c r="O1102">
        <v>135</v>
      </c>
      <c r="P1102">
        <v>135</v>
      </c>
      <c r="Q1102">
        <v>2</v>
      </c>
      <c r="R1102" t="s">
        <v>604</v>
      </c>
    </row>
    <row r="1103" spans="1:18">
      <c r="A1103" t="s">
        <v>1541</v>
      </c>
      <c r="B1103" t="s">
        <v>611</v>
      </c>
      <c r="C1103" t="s">
        <v>612</v>
      </c>
      <c r="D1103" t="s">
        <v>128</v>
      </c>
      <c r="E1103" t="s">
        <v>569</v>
      </c>
      <c r="F1103" s="1">
        <v>42861</v>
      </c>
      <c r="G1103" t="s">
        <v>1079</v>
      </c>
      <c r="H1103" t="s">
        <v>1542</v>
      </c>
      <c r="I1103" s="2" t="s">
        <v>570</v>
      </c>
      <c r="J1103" t="s">
        <v>1543</v>
      </c>
      <c r="K1103">
        <v>0</v>
      </c>
      <c r="L1103">
        <v>0</v>
      </c>
      <c r="M1103">
        <v>135</v>
      </c>
      <c r="N1103">
        <v>0</v>
      </c>
      <c r="O1103">
        <v>135</v>
      </c>
      <c r="P1103">
        <v>135</v>
      </c>
      <c r="Q1103">
        <v>2</v>
      </c>
      <c r="R1103" t="s">
        <v>613</v>
      </c>
    </row>
    <row r="1104" spans="1:18">
      <c r="A1104" t="s">
        <v>1541</v>
      </c>
      <c r="B1104" t="s">
        <v>614</v>
      </c>
      <c r="C1104" t="s">
        <v>206</v>
      </c>
      <c r="D1104" t="s">
        <v>615</v>
      </c>
      <c r="E1104" t="s">
        <v>569</v>
      </c>
      <c r="F1104" s="1">
        <v>42861</v>
      </c>
      <c r="G1104" t="s">
        <v>1079</v>
      </c>
      <c r="H1104" t="s">
        <v>1542</v>
      </c>
      <c r="I1104" s="2" t="s">
        <v>570</v>
      </c>
      <c r="J1104" t="s">
        <v>1543</v>
      </c>
      <c r="K1104">
        <v>0</v>
      </c>
      <c r="L1104">
        <v>0</v>
      </c>
      <c r="M1104">
        <v>135</v>
      </c>
      <c r="N1104">
        <v>0</v>
      </c>
      <c r="O1104">
        <v>135</v>
      </c>
      <c r="P1104">
        <v>135</v>
      </c>
      <c r="Q1104">
        <v>2</v>
      </c>
      <c r="R1104" t="s">
        <v>616</v>
      </c>
    </row>
    <row r="1105" spans="1:18">
      <c r="A1105" t="s">
        <v>1541</v>
      </c>
      <c r="B1105" t="s">
        <v>617</v>
      </c>
      <c r="C1105" t="s">
        <v>618</v>
      </c>
      <c r="D1105" t="s">
        <v>363</v>
      </c>
      <c r="E1105" t="s">
        <v>569</v>
      </c>
      <c r="F1105" s="1">
        <v>42861</v>
      </c>
      <c r="G1105" t="s">
        <v>1079</v>
      </c>
      <c r="H1105" t="s">
        <v>1542</v>
      </c>
      <c r="I1105" s="2" t="s">
        <v>570</v>
      </c>
      <c r="J1105" t="s">
        <v>1543</v>
      </c>
      <c r="K1105">
        <v>0</v>
      </c>
      <c r="L1105">
        <v>0</v>
      </c>
      <c r="M1105">
        <v>135</v>
      </c>
      <c r="N1105">
        <v>0</v>
      </c>
      <c r="O1105">
        <v>135</v>
      </c>
      <c r="P1105">
        <v>135</v>
      </c>
      <c r="Q1105">
        <v>2</v>
      </c>
      <c r="R1105" t="s">
        <v>619</v>
      </c>
    </row>
    <row r="1106" spans="1:18">
      <c r="A1106" t="s">
        <v>1541</v>
      </c>
      <c r="B1106" t="s">
        <v>620</v>
      </c>
      <c r="C1106" t="s">
        <v>621</v>
      </c>
      <c r="D1106" t="s">
        <v>622</v>
      </c>
      <c r="E1106" t="s">
        <v>569</v>
      </c>
      <c r="F1106" s="1">
        <v>42861</v>
      </c>
      <c r="G1106" t="s">
        <v>1079</v>
      </c>
      <c r="H1106" t="s">
        <v>1542</v>
      </c>
      <c r="I1106" s="2" t="s">
        <v>570</v>
      </c>
      <c r="J1106" t="s">
        <v>1543</v>
      </c>
      <c r="K1106">
        <v>0</v>
      </c>
      <c r="L1106">
        <v>0</v>
      </c>
      <c r="M1106">
        <v>135</v>
      </c>
      <c r="N1106">
        <v>0</v>
      </c>
      <c r="O1106">
        <v>135</v>
      </c>
      <c r="P1106">
        <v>135</v>
      </c>
      <c r="Q1106">
        <v>2</v>
      </c>
      <c r="R1106" t="s">
        <v>623</v>
      </c>
    </row>
    <row r="1107" spans="1:18">
      <c r="A1107" t="s">
        <v>1541</v>
      </c>
      <c r="B1107" t="s">
        <v>624</v>
      </c>
      <c r="C1107" t="s">
        <v>625</v>
      </c>
      <c r="D1107" t="s">
        <v>82</v>
      </c>
      <c r="E1107" t="s">
        <v>480</v>
      </c>
      <c r="F1107" s="1">
        <v>42861</v>
      </c>
      <c r="G1107" t="s">
        <v>1079</v>
      </c>
      <c r="H1107" t="s">
        <v>1542</v>
      </c>
      <c r="I1107" s="2" t="s">
        <v>481</v>
      </c>
      <c r="J1107" t="s">
        <v>1543</v>
      </c>
      <c r="K1107">
        <v>0</v>
      </c>
      <c r="L1107">
        <v>55</v>
      </c>
      <c r="M1107">
        <v>0</v>
      </c>
      <c r="N1107">
        <v>0</v>
      </c>
      <c r="O1107">
        <v>55</v>
      </c>
      <c r="P1107">
        <v>55</v>
      </c>
      <c r="Q1107">
        <v>1</v>
      </c>
      <c r="R1107" t="s">
        <v>626</v>
      </c>
    </row>
    <row r="1108" spans="1:18">
      <c r="A1108" t="s">
        <v>1541</v>
      </c>
      <c r="B1108" t="s">
        <v>1555</v>
      </c>
      <c r="C1108" t="s">
        <v>1556</v>
      </c>
      <c r="D1108" t="s">
        <v>33</v>
      </c>
      <c r="E1108" t="s">
        <v>504</v>
      </c>
      <c r="F1108" s="1">
        <v>42861</v>
      </c>
      <c r="G1108" t="s">
        <v>1079</v>
      </c>
      <c r="H1108" t="s">
        <v>1542</v>
      </c>
      <c r="I1108" s="2" t="s">
        <v>505</v>
      </c>
      <c r="J1108" t="s">
        <v>1549</v>
      </c>
      <c r="K1108">
        <v>0</v>
      </c>
      <c r="L1108">
        <v>0</v>
      </c>
      <c r="M1108">
        <v>0</v>
      </c>
      <c r="N1108">
        <v>0</v>
      </c>
      <c r="O1108">
        <v>15</v>
      </c>
      <c r="P1108">
        <v>15</v>
      </c>
      <c r="Q1108">
        <v>0</v>
      </c>
    </row>
    <row r="1109" spans="1:18">
      <c r="A1109" t="s">
        <v>1541</v>
      </c>
      <c r="B1109" t="s">
        <v>1557</v>
      </c>
      <c r="C1109" t="s">
        <v>1558</v>
      </c>
      <c r="D1109" t="s">
        <v>400</v>
      </c>
      <c r="E1109" t="s">
        <v>504</v>
      </c>
      <c r="F1109" s="1">
        <v>42861</v>
      </c>
      <c r="G1109" t="s">
        <v>1079</v>
      </c>
      <c r="H1109" t="s">
        <v>1542</v>
      </c>
      <c r="I1109" s="2" t="s">
        <v>505</v>
      </c>
      <c r="J1109" t="s">
        <v>1549</v>
      </c>
      <c r="K1109">
        <v>0</v>
      </c>
      <c r="L1109">
        <v>0</v>
      </c>
      <c r="M1109">
        <v>0</v>
      </c>
      <c r="N1109">
        <v>0</v>
      </c>
      <c r="O1109">
        <v>15</v>
      </c>
      <c r="P1109">
        <v>15</v>
      </c>
      <c r="Q1109">
        <v>0</v>
      </c>
    </row>
    <row r="1110" spans="1:18">
      <c r="A1110" t="s">
        <v>1541</v>
      </c>
      <c r="B1110" t="s">
        <v>1175</v>
      </c>
      <c r="C1110" t="s">
        <v>654</v>
      </c>
      <c r="D1110" t="s">
        <v>1176</v>
      </c>
      <c r="E1110" t="s">
        <v>480</v>
      </c>
      <c r="F1110" s="1">
        <v>42861</v>
      </c>
      <c r="G1110" t="s">
        <v>1079</v>
      </c>
      <c r="H1110" t="s">
        <v>1542</v>
      </c>
      <c r="I1110" s="2" t="s">
        <v>481</v>
      </c>
      <c r="J1110" t="s">
        <v>1543</v>
      </c>
      <c r="K1110">
        <v>0</v>
      </c>
      <c r="L1110">
        <v>0</v>
      </c>
      <c r="M1110">
        <v>135</v>
      </c>
      <c r="N1110">
        <v>0</v>
      </c>
      <c r="O1110">
        <v>135</v>
      </c>
      <c r="P1110">
        <v>135</v>
      </c>
      <c r="Q1110">
        <v>2</v>
      </c>
      <c r="R1110" t="s">
        <v>1177</v>
      </c>
    </row>
    <row r="1111" spans="1:18">
      <c r="A1111" t="s">
        <v>1541</v>
      </c>
      <c r="B1111" t="s">
        <v>646</v>
      </c>
      <c r="C1111" t="s">
        <v>647</v>
      </c>
      <c r="D1111" t="s">
        <v>648</v>
      </c>
      <c r="E1111" t="s">
        <v>249</v>
      </c>
      <c r="F1111" s="1">
        <v>42861</v>
      </c>
      <c r="G1111" t="s">
        <v>1079</v>
      </c>
      <c r="H1111" t="s">
        <v>1542</v>
      </c>
      <c r="I1111" s="2" t="s">
        <v>250</v>
      </c>
      <c r="J1111" t="s">
        <v>1548</v>
      </c>
      <c r="K1111">
        <v>102</v>
      </c>
      <c r="L1111">
        <v>0</v>
      </c>
      <c r="M1111">
        <v>0</v>
      </c>
      <c r="N1111">
        <v>0</v>
      </c>
      <c r="O1111">
        <v>15</v>
      </c>
      <c r="P1111">
        <v>117</v>
      </c>
      <c r="Q1111">
        <v>0</v>
      </c>
      <c r="R1111" t="s">
        <v>649</v>
      </c>
    </row>
    <row r="1112" spans="1:18">
      <c r="A1112" t="s">
        <v>1541</v>
      </c>
      <c r="B1112" t="s">
        <v>993</v>
      </c>
      <c r="C1112" t="s">
        <v>994</v>
      </c>
      <c r="D1112" t="s">
        <v>167</v>
      </c>
      <c r="E1112" t="s">
        <v>249</v>
      </c>
      <c r="F1112" s="1">
        <v>42861</v>
      </c>
      <c r="G1112" t="s">
        <v>1079</v>
      </c>
      <c r="H1112" t="s">
        <v>1542</v>
      </c>
      <c r="I1112" s="2" t="s">
        <v>250</v>
      </c>
      <c r="J1112" t="s">
        <v>1548</v>
      </c>
      <c r="K1112">
        <v>102</v>
      </c>
      <c r="L1112">
        <v>0</v>
      </c>
      <c r="M1112">
        <v>0</v>
      </c>
      <c r="N1112">
        <v>0</v>
      </c>
      <c r="O1112">
        <v>15</v>
      </c>
      <c r="P1112">
        <v>117</v>
      </c>
      <c r="Q1112">
        <v>0</v>
      </c>
      <c r="R1112" t="s">
        <v>995</v>
      </c>
    </row>
    <row r="1113" spans="1:18">
      <c r="A1113" t="s">
        <v>1541</v>
      </c>
      <c r="B1113" t="s">
        <v>653</v>
      </c>
      <c r="C1113" t="s">
        <v>654</v>
      </c>
      <c r="D1113" t="s">
        <v>66</v>
      </c>
      <c r="E1113" t="s">
        <v>480</v>
      </c>
      <c r="F1113" s="1">
        <v>42861</v>
      </c>
      <c r="G1113" t="s">
        <v>1079</v>
      </c>
      <c r="H1113" t="s">
        <v>1542</v>
      </c>
      <c r="I1113" s="2" t="s">
        <v>481</v>
      </c>
      <c r="J1113" t="s">
        <v>1543</v>
      </c>
      <c r="K1113">
        <v>0</v>
      </c>
      <c r="L1113">
        <v>55</v>
      </c>
      <c r="M1113">
        <v>0</v>
      </c>
      <c r="N1113">
        <v>0</v>
      </c>
      <c r="O1113">
        <v>55</v>
      </c>
      <c r="P1113">
        <v>55</v>
      </c>
      <c r="Q1113">
        <v>1</v>
      </c>
      <c r="R1113" t="s">
        <v>655</v>
      </c>
    </row>
    <row r="1114" spans="1:18">
      <c r="A1114" t="s">
        <v>1541</v>
      </c>
      <c r="B1114" t="s">
        <v>1181</v>
      </c>
      <c r="C1114" t="s">
        <v>1182</v>
      </c>
      <c r="D1114" t="s">
        <v>389</v>
      </c>
      <c r="E1114" t="s">
        <v>480</v>
      </c>
      <c r="F1114" s="1">
        <v>42861</v>
      </c>
      <c r="G1114" t="s">
        <v>1079</v>
      </c>
      <c r="H1114" t="s">
        <v>1542</v>
      </c>
      <c r="I1114" s="2" t="s">
        <v>481</v>
      </c>
      <c r="J1114" t="s">
        <v>1543</v>
      </c>
      <c r="K1114">
        <v>0</v>
      </c>
      <c r="L1114">
        <v>55</v>
      </c>
      <c r="M1114">
        <v>0</v>
      </c>
      <c r="N1114">
        <v>0</v>
      </c>
      <c r="O1114">
        <v>55</v>
      </c>
      <c r="P1114">
        <v>55</v>
      </c>
      <c r="Q1114">
        <v>1</v>
      </c>
      <c r="R1114" t="s">
        <v>1183</v>
      </c>
    </row>
    <row r="1115" spans="1:18">
      <c r="A1115" t="s">
        <v>1541</v>
      </c>
      <c r="B1115" t="s">
        <v>656</v>
      </c>
      <c r="C1115" t="s">
        <v>657</v>
      </c>
      <c r="D1115" t="s">
        <v>201</v>
      </c>
      <c r="E1115" t="s">
        <v>480</v>
      </c>
      <c r="F1115" s="1">
        <v>42861</v>
      </c>
      <c r="G1115" t="s">
        <v>1079</v>
      </c>
      <c r="H1115" t="s">
        <v>1542</v>
      </c>
      <c r="I1115" s="2" t="s">
        <v>481</v>
      </c>
      <c r="J1115" t="s">
        <v>1543</v>
      </c>
      <c r="K1115">
        <v>0</v>
      </c>
      <c r="L1115">
        <v>55</v>
      </c>
      <c r="M1115">
        <v>0</v>
      </c>
      <c r="N1115">
        <v>0</v>
      </c>
      <c r="O1115">
        <v>55</v>
      </c>
      <c r="P1115">
        <v>55</v>
      </c>
      <c r="Q1115">
        <v>1</v>
      </c>
      <c r="R1115" t="s">
        <v>658</v>
      </c>
    </row>
    <row r="1116" spans="1:18">
      <c r="A1116" t="s">
        <v>1541</v>
      </c>
      <c r="B1116" t="s">
        <v>661</v>
      </c>
      <c r="C1116" t="s">
        <v>212</v>
      </c>
      <c r="D1116" t="s">
        <v>130</v>
      </c>
      <c r="E1116" t="s">
        <v>480</v>
      </c>
      <c r="F1116" s="1">
        <v>42861</v>
      </c>
      <c r="G1116" t="s">
        <v>1079</v>
      </c>
      <c r="H1116" t="s">
        <v>1542</v>
      </c>
      <c r="I1116" s="2" t="s">
        <v>481</v>
      </c>
      <c r="J1116" t="s">
        <v>1543</v>
      </c>
      <c r="K1116">
        <v>0</v>
      </c>
      <c r="L1116">
        <v>55</v>
      </c>
      <c r="M1116">
        <v>0</v>
      </c>
      <c r="N1116">
        <v>0</v>
      </c>
      <c r="O1116">
        <v>55</v>
      </c>
      <c r="P1116">
        <v>55</v>
      </c>
      <c r="Q1116">
        <v>1</v>
      </c>
      <c r="R1116" t="s">
        <v>662</v>
      </c>
    </row>
    <row r="1117" spans="1:18">
      <c r="A1117" t="s">
        <v>1541</v>
      </c>
      <c r="B1117" t="s">
        <v>1186</v>
      </c>
      <c r="C1117" t="s">
        <v>1187</v>
      </c>
      <c r="D1117" t="s">
        <v>85</v>
      </c>
      <c r="E1117" t="s">
        <v>480</v>
      </c>
      <c r="F1117" s="1">
        <v>42861</v>
      </c>
      <c r="G1117" t="s">
        <v>1079</v>
      </c>
      <c r="H1117" t="s">
        <v>1542</v>
      </c>
      <c r="I1117" s="2" t="s">
        <v>481</v>
      </c>
      <c r="J1117" t="s">
        <v>1543</v>
      </c>
      <c r="K1117">
        <v>0</v>
      </c>
      <c r="L1117">
        <v>0</v>
      </c>
      <c r="M1117">
        <v>135</v>
      </c>
      <c r="N1117">
        <v>0</v>
      </c>
      <c r="O1117">
        <v>135</v>
      </c>
      <c r="P1117">
        <v>135</v>
      </c>
      <c r="Q1117">
        <v>2</v>
      </c>
      <c r="R1117" t="s">
        <v>1188</v>
      </c>
    </row>
    <row r="1118" spans="1:18">
      <c r="A1118" t="s">
        <v>1541</v>
      </c>
      <c r="B1118" t="s">
        <v>1195</v>
      </c>
      <c r="C1118" t="s">
        <v>883</v>
      </c>
      <c r="D1118" t="s">
        <v>130</v>
      </c>
      <c r="E1118" t="s">
        <v>480</v>
      </c>
      <c r="F1118" s="1">
        <v>42861</v>
      </c>
      <c r="G1118" t="s">
        <v>1079</v>
      </c>
      <c r="H1118" t="s">
        <v>1542</v>
      </c>
      <c r="I1118" s="2" t="s">
        <v>481</v>
      </c>
      <c r="J1118" t="s">
        <v>1543</v>
      </c>
      <c r="K1118">
        <v>0</v>
      </c>
      <c r="L1118">
        <v>55</v>
      </c>
      <c r="M1118">
        <v>0</v>
      </c>
      <c r="N1118">
        <v>0</v>
      </c>
      <c r="O1118">
        <v>55</v>
      </c>
      <c r="P1118">
        <v>55</v>
      </c>
      <c r="Q1118">
        <v>1</v>
      </c>
      <c r="R1118" t="s">
        <v>1196</v>
      </c>
    </row>
    <row r="1119" spans="1:18">
      <c r="A1119" t="s">
        <v>1541</v>
      </c>
      <c r="B1119" t="s">
        <v>681</v>
      </c>
      <c r="C1119" t="s">
        <v>682</v>
      </c>
      <c r="D1119" t="s">
        <v>232</v>
      </c>
      <c r="E1119" t="s">
        <v>563</v>
      </c>
      <c r="F1119" s="1">
        <v>42861</v>
      </c>
      <c r="G1119" t="s">
        <v>1079</v>
      </c>
      <c r="H1119" t="s">
        <v>1542</v>
      </c>
      <c r="I1119" s="2" t="s">
        <v>564</v>
      </c>
      <c r="J1119" t="s">
        <v>1543</v>
      </c>
      <c r="K1119">
        <v>0</v>
      </c>
      <c r="L1119">
        <v>0</v>
      </c>
      <c r="M1119">
        <v>135</v>
      </c>
      <c r="N1119">
        <v>0</v>
      </c>
      <c r="O1119">
        <v>135</v>
      </c>
      <c r="P1119">
        <v>135</v>
      </c>
      <c r="Q1119">
        <v>2</v>
      </c>
    </row>
    <row r="1120" spans="1:18">
      <c r="A1120" t="s">
        <v>1541</v>
      </c>
      <c r="B1120" t="s">
        <v>686</v>
      </c>
      <c r="C1120" t="s">
        <v>687</v>
      </c>
      <c r="D1120" t="s">
        <v>45</v>
      </c>
      <c r="E1120" t="s">
        <v>480</v>
      </c>
      <c r="F1120" s="1">
        <v>42861</v>
      </c>
      <c r="G1120" t="s">
        <v>1079</v>
      </c>
      <c r="H1120" t="s">
        <v>1542</v>
      </c>
      <c r="I1120" s="2" t="s">
        <v>481</v>
      </c>
      <c r="J1120" t="s">
        <v>1543</v>
      </c>
      <c r="K1120">
        <v>0</v>
      </c>
      <c r="L1120">
        <v>55</v>
      </c>
      <c r="M1120">
        <v>0</v>
      </c>
      <c r="N1120">
        <v>0</v>
      </c>
      <c r="O1120">
        <v>55</v>
      </c>
      <c r="P1120">
        <v>55</v>
      </c>
      <c r="Q1120">
        <v>1</v>
      </c>
    </row>
    <row r="1121" spans="1:18">
      <c r="A1121" t="s">
        <v>1541</v>
      </c>
      <c r="B1121" t="s">
        <v>694</v>
      </c>
      <c r="C1121" t="s">
        <v>695</v>
      </c>
      <c r="D1121" t="s">
        <v>170</v>
      </c>
      <c r="E1121" t="s">
        <v>563</v>
      </c>
      <c r="F1121" s="1">
        <v>42861</v>
      </c>
      <c r="G1121" t="s">
        <v>1079</v>
      </c>
      <c r="H1121" t="s">
        <v>1542</v>
      </c>
      <c r="I1121" s="2" t="s">
        <v>564</v>
      </c>
      <c r="J1121" t="s">
        <v>1543</v>
      </c>
      <c r="K1121">
        <v>0</v>
      </c>
      <c r="L1121">
        <v>0</v>
      </c>
      <c r="M1121">
        <v>135</v>
      </c>
      <c r="N1121">
        <v>0</v>
      </c>
      <c r="O1121">
        <v>135</v>
      </c>
      <c r="P1121">
        <v>135</v>
      </c>
      <c r="Q1121">
        <v>2</v>
      </c>
    </row>
    <row r="1122" spans="1:18">
      <c r="A1122" t="s">
        <v>1541</v>
      </c>
      <c r="B1122" t="s">
        <v>698</v>
      </c>
      <c r="C1122" t="s">
        <v>417</v>
      </c>
      <c r="D1122" t="s">
        <v>699</v>
      </c>
      <c r="E1122" t="s">
        <v>563</v>
      </c>
      <c r="F1122" s="1">
        <v>42861</v>
      </c>
      <c r="G1122" t="s">
        <v>1079</v>
      </c>
      <c r="H1122" t="s">
        <v>1542</v>
      </c>
      <c r="I1122" s="2" t="s">
        <v>564</v>
      </c>
      <c r="J1122" t="s">
        <v>1543</v>
      </c>
      <c r="K1122">
        <v>0</v>
      </c>
      <c r="L1122">
        <v>55</v>
      </c>
      <c r="M1122">
        <v>0</v>
      </c>
      <c r="N1122">
        <v>0</v>
      </c>
      <c r="O1122">
        <v>55</v>
      </c>
      <c r="P1122">
        <v>55</v>
      </c>
      <c r="Q1122">
        <v>1</v>
      </c>
    </row>
    <row r="1123" spans="1:18">
      <c r="A1123" t="s">
        <v>1541</v>
      </c>
      <c r="B1123" t="s">
        <v>1021</v>
      </c>
      <c r="C1123" t="s">
        <v>1022</v>
      </c>
      <c r="D1123" t="s">
        <v>1023</v>
      </c>
      <c r="E1123" t="s">
        <v>563</v>
      </c>
      <c r="F1123" s="1">
        <v>42861</v>
      </c>
      <c r="G1123" t="s">
        <v>1079</v>
      </c>
      <c r="H1123" t="s">
        <v>1542</v>
      </c>
      <c r="I1123" s="2" t="s">
        <v>564</v>
      </c>
      <c r="J1123" t="s">
        <v>1543</v>
      </c>
      <c r="K1123">
        <v>24</v>
      </c>
      <c r="L1123">
        <v>0</v>
      </c>
      <c r="M1123">
        <v>0</v>
      </c>
      <c r="N1123">
        <v>0</v>
      </c>
      <c r="O1123">
        <v>15</v>
      </c>
      <c r="P1123">
        <v>39</v>
      </c>
      <c r="Q1123">
        <v>0</v>
      </c>
    </row>
    <row r="1124" spans="1:18">
      <c r="A1124" t="s">
        <v>1541</v>
      </c>
      <c r="B1124" t="s">
        <v>1200</v>
      </c>
      <c r="C1124" t="s">
        <v>484</v>
      </c>
      <c r="D1124" t="s">
        <v>705</v>
      </c>
      <c r="E1124" t="s">
        <v>563</v>
      </c>
      <c r="F1124" s="1">
        <v>42861</v>
      </c>
      <c r="G1124" t="s">
        <v>1079</v>
      </c>
      <c r="H1124" t="s">
        <v>1542</v>
      </c>
      <c r="I1124" s="2" t="s">
        <v>564</v>
      </c>
      <c r="J1124" t="s">
        <v>1543</v>
      </c>
      <c r="K1124">
        <v>24</v>
      </c>
      <c r="L1124">
        <v>0</v>
      </c>
      <c r="M1124">
        <v>0</v>
      </c>
      <c r="N1124">
        <v>0</v>
      </c>
      <c r="O1124">
        <v>15</v>
      </c>
      <c r="P1124">
        <v>39</v>
      </c>
      <c r="Q1124">
        <v>0</v>
      </c>
      <c r="R1124" t="s">
        <v>1201</v>
      </c>
    </row>
    <row r="1125" spans="1:18">
      <c r="A1125" t="s">
        <v>1541</v>
      </c>
      <c r="B1125" t="s">
        <v>1418</v>
      </c>
      <c r="C1125" t="s">
        <v>1419</v>
      </c>
      <c r="D1125" t="s">
        <v>128</v>
      </c>
      <c r="E1125" t="s">
        <v>300</v>
      </c>
      <c r="F1125" s="1">
        <v>42861</v>
      </c>
      <c r="G1125" t="s">
        <v>1079</v>
      </c>
      <c r="H1125" t="s">
        <v>1542</v>
      </c>
      <c r="I1125" s="2" t="s">
        <v>301</v>
      </c>
      <c r="J1125" t="s">
        <v>1543</v>
      </c>
      <c r="K1125">
        <v>0</v>
      </c>
      <c r="L1125">
        <v>55</v>
      </c>
      <c r="M1125">
        <v>0</v>
      </c>
      <c r="N1125">
        <v>0</v>
      </c>
      <c r="O1125">
        <v>55</v>
      </c>
      <c r="P1125">
        <v>55</v>
      </c>
      <c r="Q1125">
        <v>1</v>
      </c>
      <c r="R1125" t="s">
        <v>1420</v>
      </c>
    </row>
    <row r="1126" spans="1:18">
      <c r="A1126" t="s">
        <v>1541</v>
      </c>
      <c r="B1126" t="s">
        <v>1559</v>
      </c>
      <c r="C1126" t="s">
        <v>1560</v>
      </c>
      <c r="D1126" t="s">
        <v>1561</v>
      </c>
      <c r="E1126" t="s">
        <v>480</v>
      </c>
      <c r="F1126" s="1">
        <v>42861</v>
      </c>
      <c r="G1126" t="s">
        <v>1079</v>
      </c>
      <c r="H1126" t="s">
        <v>1542</v>
      </c>
      <c r="I1126" s="2" t="s">
        <v>481</v>
      </c>
      <c r="J1126" t="s">
        <v>1543</v>
      </c>
      <c r="K1126">
        <v>0</v>
      </c>
      <c r="L1126">
        <v>0</v>
      </c>
      <c r="M1126">
        <v>135</v>
      </c>
      <c r="N1126">
        <v>0</v>
      </c>
      <c r="O1126">
        <v>135</v>
      </c>
      <c r="P1126">
        <v>135</v>
      </c>
      <c r="Q1126">
        <v>2</v>
      </c>
      <c r="R1126" t="s">
        <v>1562</v>
      </c>
    </row>
    <row r="1127" spans="1:18">
      <c r="A1127" t="s">
        <v>1541</v>
      </c>
      <c r="B1127" t="s">
        <v>199</v>
      </c>
      <c r="C1127" t="s">
        <v>200</v>
      </c>
      <c r="D1127" t="s">
        <v>201</v>
      </c>
      <c r="E1127" t="s">
        <v>21</v>
      </c>
      <c r="F1127" s="1">
        <v>42861</v>
      </c>
      <c r="G1127" t="s">
        <v>1079</v>
      </c>
      <c r="H1127" t="s">
        <v>1542</v>
      </c>
      <c r="I1127" s="2" t="s">
        <v>22</v>
      </c>
      <c r="J1127" t="s">
        <v>1563</v>
      </c>
      <c r="K1127">
        <v>58</v>
      </c>
      <c r="L1127">
        <v>0</v>
      </c>
      <c r="M1127">
        <v>0</v>
      </c>
      <c r="N1127">
        <v>0</v>
      </c>
      <c r="O1127">
        <v>15</v>
      </c>
      <c r="P1127">
        <v>73</v>
      </c>
      <c r="Q1127">
        <v>0</v>
      </c>
    </row>
    <row r="1128" spans="1:18">
      <c r="A1128" t="s">
        <v>1541</v>
      </c>
      <c r="B1128" t="s">
        <v>18</v>
      </c>
      <c r="C1128" t="s">
        <v>19</v>
      </c>
      <c r="D1128" t="s">
        <v>20</v>
      </c>
      <c r="E1128" t="s">
        <v>21</v>
      </c>
      <c r="F1128" s="1">
        <v>42861</v>
      </c>
      <c r="G1128" t="s">
        <v>1079</v>
      </c>
      <c r="H1128" t="s">
        <v>1542</v>
      </c>
      <c r="I1128" s="2" t="s">
        <v>22</v>
      </c>
      <c r="J1128" t="s">
        <v>1563</v>
      </c>
      <c r="K1128">
        <v>58</v>
      </c>
      <c r="L1128">
        <v>0</v>
      </c>
      <c r="M1128">
        <v>0</v>
      </c>
      <c r="N1128">
        <v>0</v>
      </c>
      <c r="O1128">
        <v>15</v>
      </c>
      <c r="P1128">
        <v>73</v>
      </c>
      <c r="Q1128">
        <v>0</v>
      </c>
    </row>
    <row r="1129" spans="1:18">
      <c r="A1129" t="s">
        <v>1541</v>
      </c>
      <c r="B1129" t="s">
        <v>1425</v>
      </c>
      <c r="C1129" t="s">
        <v>702</v>
      </c>
      <c r="D1129" t="s">
        <v>127</v>
      </c>
      <c r="E1129" t="s">
        <v>21</v>
      </c>
      <c r="F1129" s="1">
        <v>42861</v>
      </c>
      <c r="G1129" t="s">
        <v>1079</v>
      </c>
      <c r="H1129" t="s">
        <v>1542</v>
      </c>
      <c r="I1129" s="2" t="s">
        <v>22</v>
      </c>
      <c r="J1129" t="s">
        <v>1563</v>
      </c>
      <c r="K1129">
        <v>58</v>
      </c>
      <c r="L1129">
        <v>0</v>
      </c>
      <c r="M1129">
        <v>0</v>
      </c>
      <c r="N1129">
        <v>0</v>
      </c>
      <c r="O1129">
        <v>15</v>
      </c>
      <c r="P1129">
        <v>73</v>
      </c>
      <c r="Q1129">
        <v>0</v>
      </c>
    </row>
    <row r="1130" spans="1:18">
      <c r="A1130" t="s">
        <v>1541</v>
      </c>
      <c r="B1130" t="s">
        <v>701</v>
      </c>
      <c r="C1130" t="s">
        <v>702</v>
      </c>
      <c r="D1130" t="s">
        <v>20</v>
      </c>
      <c r="E1130" t="s">
        <v>21</v>
      </c>
      <c r="F1130" s="1">
        <v>42861</v>
      </c>
      <c r="G1130" t="s">
        <v>1079</v>
      </c>
      <c r="H1130" t="s">
        <v>1542</v>
      </c>
      <c r="I1130" s="2" t="s">
        <v>22</v>
      </c>
      <c r="J1130" t="s">
        <v>1563</v>
      </c>
      <c r="K1130">
        <v>58</v>
      </c>
      <c r="L1130">
        <v>0</v>
      </c>
      <c r="M1130">
        <v>0</v>
      </c>
      <c r="N1130">
        <v>0</v>
      </c>
      <c r="O1130">
        <v>15</v>
      </c>
      <c r="P1130">
        <v>73</v>
      </c>
      <c r="Q1130">
        <v>0</v>
      </c>
    </row>
    <row r="1131" spans="1:18">
      <c r="A1131" t="s">
        <v>1541</v>
      </c>
      <c r="B1131" t="s">
        <v>706</v>
      </c>
      <c r="C1131" t="s">
        <v>707</v>
      </c>
      <c r="D1131" t="s">
        <v>66</v>
      </c>
      <c r="E1131" t="s">
        <v>21</v>
      </c>
      <c r="F1131" s="1">
        <v>42861</v>
      </c>
      <c r="G1131" t="s">
        <v>1079</v>
      </c>
      <c r="H1131" t="s">
        <v>1542</v>
      </c>
      <c r="I1131" s="2" t="s">
        <v>22</v>
      </c>
      <c r="J1131" t="s">
        <v>1563</v>
      </c>
      <c r="K1131">
        <v>58</v>
      </c>
      <c r="L1131">
        <v>0</v>
      </c>
      <c r="M1131">
        <v>0</v>
      </c>
      <c r="N1131">
        <v>0</v>
      </c>
      <c r="O1131">
        <v>15</v>
      </c>
      <c r="P1131">
        <v>73</v>
      </c>
      <c r="Q1131">
        <v>0</v>
      </c>
    </row>
    <row r="1132" spans="1:18">
      <c r="A1132" t="s">
        <v>1541</v>
      </c>
      <c r="B1132" t="s">
        <v>1207</v>
      </c>
      <c r="C1132" t="s">
        <v>1208</v>
      </c>
      <c r="D1132" t="s">
        <v>108</v>
      </c>
      <c r="E1132" t="s">
        <v>21</v>
      </c>
      <c r="F1132" s="1">
        <v>42861</v>
      </c>
      <c r="G1132" t="s">
        <v>1079</v>
      </c>
      <c r="H1132" t="s">
        <v>1542</v>
      </c>
      <c r="I1132" s="2" t="s">
        <v>22</v>
      </c>
      <c r="J1132" t="s">
        <v>1563</v>
      </c>
      <c r="K1132">
        <v>58</v>
      </c>
      <c r="L1132">
        <v>0</v>
      </c>
      <c r="M1132">
        <v>0</v>
      </c>
      <c r="N1132">
        <v>0</v>
      </c>
      <c r="O1132">
        <v>15</v>
      </c>
      <c r="P1132">
        <v>73</v>
      </c>
      <c r="Q1132">
        <v>0</v>
      </c>
    </row>
    <row r="1133" spans="1:18">
      <c r="A1133" t="s">
        <v>1541</v>
      </c>
      <c r="B1133" t="s">
        <v>205</v>
      </c>
      <c r="C1133" t="s">
        <v>206</v>
      </c>
      <c r="D1133" t="s">
        <v>88</v>
      </c>
      <c r="E1133" t="s">
        <v>21</v>
      </c>
      <c r="F1133" s="1">
        <v>42861</v>
      </c>
      <c r="G1133" t="s">
        <v>1079</v>
      </c>
      <c r="H1133" t="s">
        <v>1542</v>
      </c>
      <c r="I1133" s="2" t="s">
        <v>22</v>
      </c>
      <c r="J1133" t="s">
        <v>1563</v>
      </c>
      <c r="K1133">
        <v>0</v>
      </c>
      <c r="L1133">
        <v>0</v>
      </c>
      <c r="M1133">
        <v>55</v>
      </c>
      <c r="N1133">
        <v>0</v>
      </c>
      <c r="O1133">
        <v>55</v>
      </c>
      <c r="P1133">
        <v>55</v>
      </c>
      <c r="Q1133">
        <v>1</v>
      </c>
    </row>
    <row r="1134" spans="1:18">
      <c r="A1134" t="s">
        <v>1541</v>
      </c>
      <c r="B1134" t="s">
        <v>1209</v>
      </c>
      <c r="C1134" t="s">
        <v>709</v>
      </c>
      <c r="D1134" t="s">
        <v>204</v>
      </c>
      <c r="E1134" t="s">
        <v>21</v>
      </c>
      <c r="F1134" s="1">
        <v>42861</v>
      </c>
      <c r="G1134" t="s">
        <v>1079</v>
      </c>
      <c r="H1134" t="s">
        <v>1542</v>
      </c>
      <c r="I1134" s="2" t="s">
        <v>22</v>
      </c>
      <c r="J1134" t="s">
        <v>1563</v>
      </c>
      <c r="K1134">
        <v>58</v>
      </c>
      <c r="L1134">
        <v>0</v>
      </c>
      <c r="M1134">
        <v>0</v>
      </c>
      <c r="N1134">
        <v>0</v>
      </c>
      <c r="O1134">
        <v>15</v>
      </c>
      <c r="P1134">
        <v>73</v>
      </c>
      <c r="Q1134">
        <v>0</v>
      </c>
    </row>
    <row r="1135" spans="1:18">
      <c r="A1135" t="s">
        <v>1541</v>
      </c>
      <c r="B1135" t="s">
        <v>708</v>
      </c>
      <c r="C1135" t="s">
        <v>709</v>
      </c>
      <c r="D1135" t="s">
        <v>710</v>
      </c>
      <c r="E1135" t="s">
        <v>21</v>
      </c>
      <c r="F1135" s="1">
        <v>42861</v>
      </c>
      <c r="G1135" t="s">
        <v>1079</v>
      </c>
      <c r="H1135" t="s">
        <v>1542</v>
      </c>
      <c r="I1135" s="2" t="s">
        <v>22</v>
      </c>
      <c r="J1135" t="s">
        <v>1563</v>
      </c>
      <c r="K1135">
        <v>58</v>
      </c>
      <c r="L1135">
        <v>0</v>
      </c>
      <c r="M1135">
        <v>0</v>
      </c>
      <c r="N1135">
        <v>0</v>
      </c>
      <c r="O1135">
        <v>15</v>
      </c>
      <c r="P1135">
        <v>73</v>
      </c>
      <c r="Q1135">
        <v>0</v>
      </c>
    </row>
    <row r="1136" spans="1:18">
      <c r="A1136" t="s">
        <v>1541</v>
      </c>
      <c r="B1136" t="s">
        <v>1564</v>
      </c>
      <c r="C1136" t="s">
        <v>994</v>
      </c>
      <c r="D1136" t="s">
        <v>479</v>
      </c>
      <c r="E1136" t="s">
        <v>115</v>
      </c>
      <c r="F1136" s="1">
        <v>42861</v>
      </c>
      <c r="G1136" t="s">
        <v>1079</v>
      </c>
      <c r="H1136" t="s">
        <v>1542</v>
      </c>
      <c r="I1136" s="2" t="s">
        <v>116</v>
      </c>
      <c r="J1136" t="s">
        <v>1565</v>
      </c>
      <c r="K1136">
        <v>38</v>
      </c>
      <c r="L1136">
        <v>0</v>
      </c>
      <c r="M1136">
        <v>0</v>
      </c>
      <c r="N1136">
        <v>0</v>
      </c>
      <c r="O1136">
        <v>15</v>
      </c>
      <c r="P1136">
        <v>53</v>
      </c>
      <c r="Q1136">
        <v>0</v>
      </c>
    </row>
    <row r="1137" spans="1:17">
      <c r="A1137" t="s">
        <v>1541</v>
      </c>
      <c r="B1137" t="s">
        <v>713</v>
      </c>
      <c r="C1137" t="s">
        <v>714</v>
      </c>
      <c r="D1137" t="s">
        <v>699</v>
      </c>
      <c r="E1137" t="s">
        <v>26</v>
      </c>
      <c r="F1137" s="1">
        <v>42861</v>
      </c>
      <c r="G1137" t="s">
        <v>1079</v>
      </c>
      <c r="H1137" t="s">
        <v>1542</v>
      </c>
      <c r="I1137" s="2" t="s">
        <v>27</v>
      </c>
      <c r="J1137" t="s">
        <v>1566</v>
      </c>
      <c r="K1137">
        <v>48</v>
      </c>
      <c r="L1137">
        <v>0</v>
      </c>
      <c r="M1137">
        <v>0</v>
      </c>
      <c r="N1137">
        <v>0</v>
      </c>
      <c r="O1137">
        <v>15</v>
      </c>
      <c r="P1137">
        <v>63</v>
      </c>
      <c r="Q1137">
        <v>0</v>
      </c>
    </row>
    <row r="1138" spans="1:17">
      <c r="A1138" t="s">
        <v>1541</v>
      </c>
      <c r="B1138" t="s">
        <v>1210</v>
      </c>
      <c r="C1138" t="s">
        <v>766</v>
      </c>
      <c r="D1138" t="s">
        <v>128</v>
      </c>
      <c r="E1138" t="s">
        <v>26</v>
      </c>
      <c r="F1138" s="1">
        <v>42861</v>
      </c>
      <c r="G1138" t="s">
        <v>1079</v>
      </c>
      <c r="H1138" t="s">
        <v>1542</v>
      </c>
      <c r="I1138" s="2" t="s">
        <v>27</v>
      </c>
      <c r="J1138" t="s">
        <v>1566</v>
      </c>
      <c r="K1138">
        <v>48</v>
      </c>
      <c r="L1138">
        <v>0</v>
      </c>
      <c r="M1138">
        <v>0</v>
      </c>
      <c r="N1138">
        <v>0</v>
      </c>
      <c r="O1138">
        <v>15</v>
      </c>
      <c r="P1138">
        <v>63</v>
      </c>
      <c r="Q1138">
        <v>0</v>
      </c>
    </row>
    <row r="1139" spans="1:17">
      <c r="A1139" t="s">
        <v>1541</v>
      </c>
      <c r="B1139" t="s">
        <v>23</v>
      </c>
      <c r="C1139" t="s">
        <v>24</v>
      </c>
      <c r="D1139" t="s">
        <v>25</v>
      </c>
      <c r="E1139" t="s">
        <v>26</v>
      </c>
      <c r="F1139" s="1">
        <v>42861</v>
      </c>
      <c r="G1139" t="s">
        <v>1079</v>
      </c>
      <c r="H1139" t="s">
        <v>1542</v>
      </c>
      <c r="I1139" s="2" t="s">
        <v>27</v>
      </c>
      <c r="J1139" t="s">
        <v>1566</v>
      </c>
      <c r="K1139">
        <v>48</v>
      </c>
      <c r="L1139">
        <v>0</v>
      </c>
      <c r="M1139">
        <v>0</v>
      </c>
      <c r="N1139">
        <v>0</v>
      </c>
      <c r="O1139">
        <v>15</v>
      </c>
      <c r="P1139">
        <v>63</v>
      </c>
      <c r="Q1139">
        <v>0</v>
      </c>
    </row>
    <row r="1140" spans="1:17">
      <c r="A1140" t="s">
        <v>1541</v>
      </c>
      <c r="B1140" t="s">
        <v>120</v>
      </c>
      <c r="C1140" t="s">
        <v>121</v>
      </c>
      <c r="D1140" t="s">
        <v>122</v>
      </c>
      <c r="E1140" t="s">
        <v>26</v>
      </c>
      <c r="F1140" s="1">
        <v>42861</v>
      </c>
      <c r="G1140" t="s">
        <v>1079</v>
      </c>
      <c r="H1140" t="s">
        <v>1542</v>
      </c>
      <c r="I1140" s="2" t="s">
        <v>27</v>
      </c>
      <c r="J1140" t="s">
        <v>1566</v>
      </c>
      <c r="K1140">
        <v>48</v>
      </c>
      <c r="L1140">
        <v>0</v>
      </c>
      <c r="M1140">
        <v>0</v>
      </c>
      <c r="N1140">
        <v>0</v>
      </c>
      <c r="O1140">
        <v>15</v>
      </c>
      <c r="P1140">
        <v>63</v>
      </c>
      <c r="Q1140">
        <v>0</v>
      </c>
    </row>
    <row r="1141" spans="1:17">
      <c r="A1141" t="s">
        <v>1541</v>
      </c>
      <c r="B1141" t="s">
        <v>1211</v>
      </c>
      <c r="C1141" t="s">
        <v>780</v>
      </c>
      <c r="D1141" t="s">
        <v>105</v>
      </c>
      <c r="E1141" t="s">
        <v>26</v>
      </c>
      <c r="F1141" s="1">
        <v>42861</v>
      </c>
      <c r="G1141" t="s">
        <v>1079</v>
      </c>
      <c r="H1141" t="s">
        <v>1542</v>
      </c>
      <c r="I1141" s="2" t="s">
        <v>27</v>
      </c>
      <c r="J1141" t="s">
        <v>1566</v>
      </c>
      <c r="K1141">
        <v>48</v>
      </c>
      <c r="L1141">
        <v>0</v>
      </c>
      <c r="M1141">
        <v>0</v>
      </c>
      <c r="N1141">
        <v>0</v>
      </c>
      <c r="O1141">
        <v>15</v>
      </c>
      <c r="P1141">
        <v>63</v>
      </c>
      <c r="Q1141">
        <v>0</v>
      </c>
    </row>
    <row r="1142" spans="1:17">
      <c r="A1142" t="s">
        <v>1541</v>
      </c>
      <c r="B1142" t="s">
        <v>28</v>
      </c>
      <c r="C1142" t="s">
        <v>29</v>
      </c>
      <c r="D1142" t="s">
        <v>30</v>
      </c>
      <c r="E1142" t="s">
        <v>26</v>
      </c>
      <c r="F1142" s="1">
        <v>42861</v>
      </c>
      <c r="G1142" t="s">
        <v>1079</v>
      </c>
      <c r="H1142" t="s">
        <v>1542</v>
      </c>
      <c r="I1142" s="2" t="s">
        <v>27</v>
      </c>
      <c r="J1142" t="s">
        <v>1566</v>
      </c>
      <c r="K1142">
        <v>48</v>
      </c>
      <c r="L1142">
        <v>0</v>
      </c>
      <c r="M1142">
        <v>0</v>
      </c>
      <c r="N1142">
        <v>0</v>
      </c>
      <c r="O1142">
        <v>15</v>
      </c>
      <c r="P1142">
        <v>63</v>
      </c>
      <c r="Q1142">
        <v>0</v>
      </c>
    </row>
    <row r="1143" spans="1:17">
      <c r="A1143" t="s">
        <v>1541</v>
      </c>
      <c r="B1143" t="s">
        <v>123</v>
      </c>
      <c r="C1143" t="s">
        <v>124</v>
      </c>
      <c r="D1143" t="s">
        <v>105</v>
      </c>
      <c r="E1143" t="s">
        <v>26</v>
      </c>
      <c r="F1143" s="1">
        <v>42861</v>
      </c>
      <c r="G1143" t="s">
        <v>1079</v>
      </c>
      <c r="H1143" t="s">
        <v>1542</v>
      </c>
      <c r="I1143" s="2" t="s">
        <v>27</v>
      </c>
      <c r="J1143" t="s">
        <v>1566</v>
      </c>
      <c r="K1143">
        <v>48</v>
      </c>
      <c r="L1143">
        <v>0</v>
      </c>
      <c r="M1143">
        <v>0</v>
      </c>
      <c r="N1143">
        <v>0</v>
      </c>
      <c r="O1143">
        <v>15</v>
      </c>
      <c r="P1143">
        <v>63</v>
      </c>
      <c r="Q1143">
        <v>0</v>
      </c>
    </row>
    <row r="1144" spans="1:17">
      <c r="A1144" t="s">
        <v>1541</v>
      </c>
      <c r="B1144" t="s">
        <v>716</v>
      </c>
      <c r="C1144" t="s">
        <v>717</v>
      </c>
      <c r="D1144" t="s">
        <v>91</v>
      </c>
      <c r="E1144" t="s">
        <v>26</v>
      </c>
      <c r="F1144" s="1">
        <v>42861</v>
      </c>
      <c r="G1144" t="s">
        <v>1079</v>
      </c>
      <c r="H1144" t="s">
        <v>1542</v>
      </c>
      <c r="I1144" s="2" t="s">
        <v>27</v>
      </c>
      <c r="J1144" t="s">
        <v>1566</v>
      </c>
      <c r="K1144">
        <v>48</v>
      </c>
      <c r="L1144">
        <v>0</v>
      </c>
      <c r="M1144">
        <v>0</v>
      </c>
      <c r="N1144">
        <v>0</v>
      </c>
      <c r="O1144">
        <v>15</v>
      </c>
      <c r="P1144">
        <v>63</v>
      </c>
      <c r="Q1144">
        <v>0</v>
      </c>
    </row>
    <row r="1145" spans="1:17">
      <c r="A1145" t="s">
        <v>1541</v>
      </c>
      <c r="B1145" t="s">
        <v>721</v>
      </c>
      <c r="C1145" t="s">
        <v>722</v>
      </c>
      <c r="D1145" t="s">
        <v>723</v>
      </c>
      <c r="E1145" t="s">
        <v>26</v>
      </c>
      <c r="F1145" s="1">
        <v>42861</v>
      </c>
      <c r="G1145" t="s">
        <v>1079</v>
      </c>
      <c r="H1145" t="s">
        <v>1542</v>
      </c>
      <c r="I1145" s="2" t="s">
        <v>27</v>
      </c>
      <c r="J1145" t="s">
        <v>1566</v>
      </c>
      <c r="K1145">
        <v>48</v>
      </c>
      <c r="L1145">
        <v>0</v>
      </c>
      <c r="M1145">
        <v>0</v>
      </c>
      <c r="N1145">
        <v>0</v>
      </c>
      <c r="O1145">
        <v>15</v>
      </c>
      <c r="P1145">
        <v>63</v>
      </c>
      <c r="Q1145">
        <v>0</v>
      </c>
    </row>
    <row r="1146" spans="1:17">
      <c r="A1146" t="s">
        <v>1541</v>
      </c>
      <c r="B1146" t="s">
        <v>724</v>
      </c>
      <c r="C1146" t="s">
        <v>725</v>
      </c>
      <c r="D1146" t="s">
        <v>726</v>
      </c>
      <c r="E1146" t="s">
        <v>26</v>
      </c>
      <c r="F1146" s="1">
        <v>42861</v>
      </c>
      <c r="G1146" t="s">
        <v>1079</v>
      </c>
      <c r="H1146" t="s">
        <v>1542</v>
      </c>
      <c r="I1146" s="2" t="s">
        <v>27</v>
      </c>
      <c r="J1146" t="s">
        <v>1566</v>
      </c>
      <c r="K1146">
        <v>48</v>
      </c>
      <c r="L1146">
        <v>0</v>
      </c>
      <c r="M1146">
        <v>0</v>
      </c>
      <c r="N1146">
        <v>0</v>
      </c>
      <c r="O1146">
        <v>15</v>
      </c>
      <c r="P1146">
        <v>63</v>
      </c>
      <c r="Q1146">
        <v>0</v>
      </c>
    </row>
    <row r="1147" spans="1:17">
      <c r="A1147" t="s">
        <v>1541</v>
      </c>
      <c r="B1147" t="s">
        <v>1215</v>
      </c>
      <c r="C1147" t="s">
        <v>1216</v>
      </c>
      <c r="D1147" t="s">
        <v>705</v>
      </c>
      <c r="E1147" t="s">
        <v>26</v>
      </c>
      <c r="F1147" s="1">
        <v>42861</v>
      </c>
      <c r="G1147" t="s">
        <v>1079</v>
      </c>
      <c r="H1147" t="s">
        <v>1542</v>
      </c>
      <c r="I1147" s="2" t="s">
        <v>27</v>
      </c>
      <c r="J1147" t="s">
        <v>1566</v>
      </c>
      <c r="K1147">
        <v>48</v>
      </c>
      <c r="L1147">
        <v>0</v>
      </c>
      <c r="M1147">
        <v>0</v>
      </c>
      <c r="N1147">
        <v>0</v>
      </c>
      <c r="O1147">
        <v>15</v>
      </c>
      <c r="P1147">
        <v>63</v>
      </c>
      <c r="Q1147">
        <v>0</v>
      </c>
    </row>
    <row r="1148" spans="1:17">
      <c r="A1148" t="s">
        <v>1541</v>
      </c>
      <c r="B1148" t="s">
        <v>1567</v>
      </c>
      <c r="C1148" t="s">
        <v>1568</v>
      </c>
      <c r="D1148" t="s">
        <v>1569</v>
      </c>
      <c r="E1148" t="s">
        <v>1570</v>
      </c>
      <c r="F1148" s="1">
        <v>42861</v>
      </c>
      <c r="G1148" t="s">
        <v>1079</v>
      </c>
      <c r="H1148" t="s">
        <v>1542</v>
      </c>
      <c r="I1148" s="2" t="s">
        <v>1571</v>
      </c>
      <c r="J1148" t="s">
        <v>1543</v>
      </c>
      <c r="K1148">
        <v>0</v>
      </c>
      <c r="L1148">
        <v>0</v>
      </c>
      <c r="M1148">
        <v>55</v>
      </c>
      <c r="N1148">
        <v>0</v>
      </c>
      <c r="O1148">
        <v>55</v>
      </c>
      <c r="P1148">
        <v>55</v>
      </c>
      <c r="Q1148">
        <v>1</v>
      </c>
    </row>
    <row r="1149" spans="1:17">
      <c r="A1149" t="s">
        <v>1541</v>
      </c>
      <c r="B1149" t="s">
        <v>159</v>
      </c>
      <c r="C1149" t="s">
        <v>160</v>
      </c>
      <c r="D1149" t="s">
        <v>161</v>
      </c>
      <c r="E1149" t="s">
        <v>39</v>
      </c>
      <c r="F1149" s="1">
        <v>42861</v>
      </c>
      <c r="G1149" t="s">
        <v>1079</v>
      </c>
      <c r="H1149" t="s">
        <v>1542</v>
      </c>
      <c r="I1149" s="2" t="s">
        <v>40</v>
      </c>
      <c r="J1149" t="s">
        <v>1543</v>
      </c>
      <c r="K1149">
        <v>24</v>
      </c>
      <c r="L1149">
        <v>0</v>
      </c>
      <c r="M1149">
        <v>0</v>
      </c>
      <c r="N1149">
        <v>0</v>
      </c>
      <c r="O1149">
        <v>15</v>
      </c>
      <c r="P1149">
        <v>39</v>
      </c>
      <c r="Q1149">
        <v>0</v>
      </c>
    </row>
    <row r="1150" spans="1:17">
      <c r="A1150" t="s">
        <v>1541</v>
      </c>
      <c r="B1150" t="s">
        <v>162</v>
      </c>
      <c r="C1150" t="s">
        <v>163</v>
      </c>
      <c r="D1150" t="s">
        <v>164</v>
      </c>
      <c r="E1150" t="s">
        <v>39</v>
      </c>
      <c r="F1150" s="1">
        <v>42861</v>
      </c>
      <c r="G1150" t="s">
        <v>1079</v>
      </c>
      <c r="H1150" t="s">
        <v>1542</v>
      </c>
      <c r="I1150" s="2" t="s">
        <v>40</v>
      </c>
      <c r="J1150" t="s">
        <v>1543</v>
      </c>
      <c r="K1150">
        <v>24</v>
      </c>
      <c r="L1150">
        <v>0</v>
      </c>
      <c r="M1150">
        <v>0</v>
      </c>
      <c r="N1150">
        <v>0</v>
      </c>
      <c r="O1150">
        <v>15</v>
      </c>
      <c r="P1150">
        <v>39</v>
      </c>
      <c r="Q1150">
        <v>0</v>
      </c>
    </row>
    <row r="1151" spans="1:17">
      <c r="A1151" t="s">
        <v>1541</v>
      </c>
      <c r="B1151" t="s">
        <v>36</v>
      </c>
      <c r="C1151" t="s">
        <v>37</v>
      </c>
      <c r="D1151" t="s">
        <v>38</v>
      </c>
      <c r="E1151" t="s">
        <v>39</v>
      </c>
      <c r="F1151" s="1">
        <v>42861</v>
      </c>
      <c r="G1151" t="s">
        <v>1079</v>
      </c>
      <c r="H1151" t="s">
        <v>1542</v>
      </c>
      <c r="I1151" s="2" t="s">
        <v>40</v>
      </c>
      <c r="J1151" t="s">
        <v>1543</v>
      </c>
      <c r="K1151">
        <v>0</v>
      </c>
      <c r="L1151">
        <v>55</v>
      </c>
      <c r="M1151">
        <v>0</v>
      </c>
      <c r="N1151">
        <v>0</v>
      </c>
      <c r="O1151">
        <v>55</v>
      </c>
      <c r="P1151">
        <v>55</v>
      </c>
      <c r="Q1151">
        <v>1</v>
      </c>
    </row>
    <row r="1152" spans="1:17">
      <c r="A1152" t="s">
        <v>1541</v>
      </c>
      <c r="B1152" t="s">
        <v>165</v>
      </c>
      <c r="C1152" t="s">
        <v>166</v>
      </c>
      <c r="D1152" t="s">
        <v>167</v>
      </c>
      <c r="E1152" t="s">
        <v>39</v>
      </c>
      <c r="F1152" s="1">
        <v>42861</v>
      </c>
      <c r="G1152" t="s">
        <v>1079</v>
      </c>
      <c r="H1152" t="s">
        <v>1542</v>
      </c>
      <c r="I1152" s="2" t="s">
        <v>40</v>
      </c>
      <c r="J1152" t="s">
        <v>1543</v>
      </c>
      <c r="K1152">
        <v>24</v>
      </c>
      <c r="L1152">
        <v>0</v>
      </c>
      <c r="M1152">
        <v>0</v>
      </c>
      <c r="N1152">
        <v>0</v>
      </c>
      <c r="O1152">
        <v>15</v>
      </c>
      <c r="P1152">
        <v>39</v>
      </c>
      <c r="Q1152">
        <v>0</v>
      </c>
    </row>
    <row r="1153" spans="1:17">
      <c r="A1153" t="s">
        <v>1541</v>
      </c>
      <c r="B1153" t="s">
        <v>1533</v>
      </c>
      <c r="C1153" t="s">
        <v>1435</v>
      </c>
      <c r="D1153" t="s">
        <v>542</v>
      </c>
      <c r="E1153" t="s">
        <v>39</v>
      </c>
      <c r="F1153" s="1">
        <v>42861</v>
      </c>
      <c r="G1153" t="s">
        <v>1079</v>
      </c>
      <c r="H1153" t="s">
        <v>1542</v>
      </c>
      <c r="I1153" s="2" t="s">
        <v>40</v>
      </c>
      <c r="J1153" t="s">
        <v>1543</v>
      </c>
      <c r="K1153">
        <v>24</v>
      </c>
      <c r="L1153">
        <v>0</v>
      </c>
      <c r="M1153">
        <v>0</v>
      </c>
      <c r="N1153">
        <v>0</v>
      </c>
      <c r="O1153">
        <v>15</v>
      </c>
      <c r="P1153">
        <v>39</v>
      </c>
      <c r="Q1153">
        <v>0</v>
      </c>
    </row>
    <row r="1154" spans="1:17">
      <c r="A1154" t="s">
        <v>1541</v>
      </c>
      <c r="B1154" t="s">
        <v>742</v>
      </c>
      <c r="C1154" t="s">
        <v>743</v>
      </c>
      <c r="D1154" t="s">
        <v>88</v>
      </c>
      <c r="E1154" t="s">
        <v>39</v>
      </c>
      <c r="F1154" s="1">
        <v>42861</v>
      </c>
      <c r="G1154" t="s">
        <v>1079</v>
      </c>
      <c r="H1154" t="s">
        <v>1542</v>
      </c>
      <c r="I1154" s="2" t="s">
        <v>40</v>
      </c>
      <c r="J1154" t="s">
        <v>1543</v>
      </c>
      <c r="K1154">
        <v>24</v>
      </c>
      <c r="L1154">
        <v>0</v>
      </c>
      <c r="M1154">
        <v>0</v>
      </c>
      <c r="N1154">
        <v>0</v>
      </c>
      <c r="O1154">
        <v>15</v>
      </c>
      <c r="P1154">
        <v>39</v>
      </c>
      <c r="Q1154">
        <v>0</v>
      </c>
    </row>
    <row r="1155" spans="1:17">
      <c r="A1155" t="s">
        <v>1541</v>
      </c>
      <c r="B1155" t="s">
        <v>41</v>
      </c>
      <c r="C1155" t="s">
        <v>42</v>
      </c>
      <c r="D1155" t="s">
        <v>33</v>
      </c>
      <c r="E1155" t="s">
        <v>39</v>
      </c>
      <c r="F1155" s="1">
        <v>42861</v>
      </c>
      <c r="G1155" t="s">
        <v>1079</v>
      </c>
      <c r="H1155" t="s">
        <v>1542</v>
      </c>
      <c r="I1155" s="2" t="s">
        <v>40</v>
      </c>
      <c r="J1155" t="s">
        <v>1543</v>
      </c>
      <c r="K1155">
        <v>0</v>
      </c>
      <c r="L1155">
        <v>55</v>
      </c>
      <c r="M1155">
        <v>0</v>
      </c>
      <c r="N1155">
        <v>0</v>
      </c>
      <c r="O1155">
        <v>55</v>
      </c>
      <c r="P1155">
        <v>55</v>
      </c>
      <c r="Q1155">
        <v>1</v>
      </c>
    </row>
    <row r="1156" spans="1:17">
      <c r="A1156" t="s">
        <v>1541</v>
      </c>
      <c r="B1156" t="s">
        <v>1426</v>
      </c>
      <c r="C1156" t="s">
        <v>210</v>
      </c>
      <c r="D1156" t="s">
        <v>128</v>
      </c>
      <c r="E1156" t="s">
        <v>39</v>
      </c>
      <c r="F1156" s="1">
        <v>42861</v>
      </c>
      <c r="G1156" t="s">
        <v>1079</v>
      </c>
      <c r="H1156" t="s">
        <v>1542</v>
      </c>
      <c r="I1156" s="2" t="s">
        <v>40</v>
      </c>
      <c r="J1156" t="s">
        <v>1543</v>
      </c>
      <c r="K1156">
        <v>0</v>
      </c>
      <c r="L1156">
        <v>55</v>
      </c>
      <c r="M1156">
        <v>0</v>
      </c>
      <c r="N1156">
        <v>0</v>
      </c>
      <c r="O1156">
        <v>55</v>
      </c>
      <c r="P1156">
        <v>55</v>
      </c>
      <c r="Q1156">
        <v>1</v>
      </c>
    </row>
    <row r="1157" spans="1:17">
      <c r="A1157" t="s">
        <v>1541</v>
      </c>
      <c r="B1157" t="s">
        <v>171</v>
      </c>
      <c r="C1157" t="s">
        <v>172</v>
      </c>
      <c r="D1157" t="s">
        <v>139</v>
      </c>
      <c r="E1157" t="s">
        <v>39</v>
      </c>
      <c r="F1157" s="1">
        <v>42861</v>
      </c>
      <c r="G1157" t="s">
        <v>1079</v>
      </c>
      <c r="H1157" t="s">
        <v>1542</v>
      </c>
      <c r="I1157" s="2" t="s">
        <v>40</v>
      </c>
      <c r="J1157" t="s">
        <v>1543</v>
      </c>
      <c r="K1157">
        <v>24</v>
      </c>
      <c r="L1157">
        <v>0</v>
      </c>
      <c r="M1157">
        <v>0</v>
      </c>
      <c r="N1157">
        <v>0</v>
      </c>
      <c r="O1157">
        <v>15</v>
      </c>
      <c r="P1157">
        <v>39</v>
      </c>
      <c r="Q1157">
        <v>0</v>
      </c>
    </row>
    <row r="1158" spans="1:17">
      <c r="A1158" t="s">
        <v>1541</v>
      </c>
      <c r="B1158" t="s">
        <v>43</v>
      </c>
      <c r="C1158" t="s">
        <v>44</v>
      </c>
      <c r="D1158" t="s">
        <v>45</v>
      </c>
      <c r="E1158" t="s">
        <v>39</v>
      </c>
      <c r="F1158" s="1">
        <v>42861</v>
      </c>
      <c r="G1158" t="s">
        <v>1079</v>
      </c>
      <c r="H1158" t="s">
        <v>1542</v>
      </c>
      <c r="I1158" s="2" t="s">
        <v>40</v>
      </c>
      <c r="J1158" t="s">
        <v>1543</v>
      </c>
      <c r="K1158">
        <v>0</v>
      </c>
      <c r="L1158">
        <v>55</v>
      </c>
      <c r="M1158">
        <v>0</v>
      </c>
      <c r="N1158">
        <v>0</v>
      </c>
      <c r="O1158">
        <v>55</v>
      </c>
      <c r="P1158">
        <v>55</v>
      </c>
      <c r="Q1158">
        <v>1</v>
      </c>
    </row>
    <row r="1159" spans="1:17">
      <c r="A1159" t="s">
        <v>1541</v>
      </c>
      <c r="B1159" t="s">
        <v>46</v>
      </c>
      <c r="C1159" t="s">
        <v>47</v>
      </c>
      <c r="D1159" t="s">
        <v>48</v>
      </c>
      <c r="E1159" t="s">
        <v>39</v>
      </c>
      <c r="F1159" s="1">
        <v>42861</v>
      </c>
      <c r="G1159" t="s">
        <v>1079</v>
      </c>
      <c r="H1159" t="s">
        <v>1542</v>
      </c>
      <c r="I1159" s="2" t="s">
        <v>40</v>
      </c>
      <c r="J1159" t="s">
        <v>1543</v>
      </c>
      <c r="K1159">
        <v>0</v>
      </c>
      <c r="L1159">
        <v>55</v>
      </c>
      <c r="M1159">
        <v>0</v>
      </c>
      <c r="N1159">
        <v>0</v>
      </c>
      <c r="O1159">
        <v>55</v>
      </c>
      <c r="P1159">
        <v>55</v>
      </c>
      <c r="Q1159">
        <v>1</v>
      </c>
    </row>
    <row r="1160" spans="1:17">
      <c r="A1160" t="s">
        <v>1541</v>
      </c>
      <c r="B1160" t="s">
        <v>744</v>
      </c>
      <c r="C1160" t="s">
        <v>745</v>
      </c>
      <c r="D1160" t="s">
        <v>175</v>
      </c>
      <c r="E1160" t="s">
        <v>39</v>
      </c>
      <c r="F1160" s="1">
        <v>42861</v>
      </c>
      <c r="G1160" t="s">
        <v>1079</v>
      </c>
      <c r="H1160" t="s">
        <v>1542</v>
      </c>
      <c r="I1160" s="2" t="s">
        <v>40</v>
      </c>
      <c r="J1160" t="s">
        <v>1543</v>
      </c>
      <c r="K1160">
        <v>24</v>
      </c>
      <c r="L1160">
        <v>0</v>
      </c>
      <c r="M1160">
        <v>0</v>
      </c>
      <c r="N1160">
        <v>0</v>
      </c>
      <c r="O1160">
        <v>15</v>
      </c>
      <c r="P1160">
        <v>39</v>
      </c>
      <c r="Q1160">
        <v>0</v>
      </c>
    </row>
    <row r="1161" spans="1:17">
      <c r="A1161" t="s">
        <v>1541</v>
      </c>
      <c r="B1161" t="s">
        <v>1042</v>
      </c>
      <c r="C1161" t="s">
        <v>531</v>
      </c>
      <c r="D1161" t="s">
        <v>88</v>
      </c>
      <c r="E1161" t="s">
        <v>39</v>
      </c>
      <c r="F1161" s="1">
        <v>42861</v>
      </c>
      <c r="G1161" t="s">
        <v>1079</v>
      </c>
      <c r="H1161" t="s">
        <v>1542</v>
      </c>
      <c r="I1161" s="2" t="s">
        <v>40</v>
      </c>
      <c r="J1161" t="s">
        <v>1543</v>
      </c>
      <c r="K1161">
        <v>0</v>
      </c>
      <c r="L1161">
        <v>55</v>
      </c>
      <c r="M1161">
        <v>0</v>
      </c>
      <c r="N1161">
        <v>0</v>
      </c>
      <c r="O1161">
        <v>55</v>
      </c>
      <c r="P1161">
        <v>55</v>
      </c>
      <c r="Q1161">
        <v>1</v>
      </c>
    </row>
    <row r="1162" spans="1:17">
      <c r="A1162" t="s">
        <v>1541</v>
      </c>
      <c r="B1162" t="s">
        <v>89</v>
      </c>
      <c r="C1162" t="s">
        <v>90</v>
      </c>
      <c r="D1162" t="s">
        <v>91</v>
      </c>
      <c r="E1162" t="s">
        <v>39</v>
      </c>
      <c r="F1162" s="1">
        <v>42861</v>
      </c>
      <c r="G1162" t="s">
        <v>1079</v>
      </c>
      <c r="H1162" t="s">
        <v>1542</v>
      </c>
      <c r="I1162" s="2" t="s">
        <v>40</v>
      </c>
      <c r="J1162" t="s">
        <v>1543</v>
      </c>
      <c r="K1162">
        <v>0</v>
      </c>
      <c r="L1162">
        <v>55</v>
      </c>
      <c r="M1162">
        <v>0</v>
      </c>
      <c r="N1162">
        <v>0</v>
      </c>
      <c r="O1162">
        <v>55</v>
      </c>
      <c r="P1162">
        <v>55</v>
      </c>
      <c r="Q1162">
        <v>1</v>
      </c>
    </row>
    <row r="1163" spans="1:17">
      <c r="A1163" t="s">
        <v>1541</v>
      </c>
      <c r="B1163" t="s">
        <v>173</v>
      </c>
      <c r="C1163" t="s">
        <v>174</v>
      </c>
      <c r="D1163" t="s">
        <v>175</v>
      </c>
      <c r="E1163" t="s">
        <v>39</v>
      </c>
      <c r="F1163" s="1">
        <v>42861</v>
      </c>
      <c r="G1163" t="s">
        <v>1079</v>
      </c>
      <c r="H1163" t="s">
        <v>1542</v>
      </c>
      <c r="I1163" s="2" t="s">
        <v>40</v>
      </c>
      <c r="J1163" t="s">
        <v>1543</v>
      </c>
      <c r="K1163">
        <v>24</v>
      </c>
      <c r="L1163">
        <v>0</v>
      </c>
      <c r="M1163">
        <v>0</v>
      </c>
      <c r="N1163">
        <v>0</v>
      </c>
      <c r="O1163">
        <v>15</v>
      </c>
      <c r="P1163">
        <v>39</v>
      </c>
      <c r="Q1163">
        <v>0</v>
      </c>
    </row>
    <row r="1164" spans="1:17">
      <c r="A1164" t="s">
        <v>1541</v>
      </c>
      <c r="B1164" t="s">
        <v>176</v>
      </c>
      <c r="C1164" t="s">
        <v>177</v>
      </c>
      <c r="D1164" t="s">
        <v>178</v>
      </c>
      <c r="E1164" t="s">
        <v>179</v>
      </c>
      <c r="F1164" s="1">
        <v>42861</v>
      </c>
      <c r="G1164" t="s">
        <v>1079</v>
      </c>
      <c r="H1164" t="s">
        <v>1542</v>
      </c>
      <c r="I1164" s="2" t="s">
        <v>180</v>
      </c>
      <c r="J1164" t="s">
        <v>1572</v>
      </c>
      <c r="K1164">
        <v>46</v>
      </c>
      <c r="L1164">
        <v>0</v>
      </c>
      <c r="M1164">
        <v>0</v>
      </c>
      <c r="N1164">
        <v>0</v>
      </c>
      <c r="O1164">
        <v>15</v>
      </c>
      <c r="P1164">
        <v>61</v>
      </c>
      <c r="Q1164">
        <v>0</v>
      </c>
    </row>
    <row r="1165" spans="1:17">
      <c r="A1165" t="s">
        <v>1541</v>
      </c>
      <c r="B1165" t="s">
        <v>1573</v>
      </c>
      <c r="C1165" t="s">
        <v>1574</v>
      </c>
      <c r="D1165" t="s">
        <v>1575</v>
      </c>
      <c r="E1165" t="s">
        <v>179</v>
      </c>
      <c r="F1165" s="1">
        <v>42861</v>
      </c>
      <c r="G1165" t="s">
        <v>1079</v>
      </c>
      <c r="H1165" t="s">
        <v>1542</v>
      </c>
      <c r="I1165" s="2" t="s">
        <v>180</v>
      </c>
      <c r="J1165" t="s">
        <v>1572</v>
      </c>
      <c r="K1165">
        <v>46</v>
      </c>
      <c r="L1165">
        <v>0</v>
      </c>
      <c r="M1165">
        <v>0</v>
      </c>
      <c r="N1165">
        <v>0</v>
      </c>
      <c r="O1165">
        <v>15</v>
      </c>
      <c r="P1165">
        <v>61</v>
      </c>
      <c r="Q1165">
        <v>0</v>
      </c>
    </row>
    <row r="1166" spans="1:17">
      <c r="A1166" t="s">
        <v>1541</v>
      </c>
      <c r="B1166" t="s">
        <v>131</v>
      </c>
      <c r="C1166" t="s">
        <v>132</v>
      </c>
      <c r="D1166" t="s">
        <v>92</v>
      </c>
      <c r="E1166" t="s">
        <v>54</v>
      </c>
      <c r="F1166" s="1">
        <v>42861</v>
      </c>
      <c r="G1166" t="s">
        <v>1079</v>
      </c>
      <c r="H1166" t="s">
        <v>1542</v>
      </c>
      <c r="I1166" s="2" t="s">
        <v>55</v>
      </c>
      <c r="J1166" t="s">
        <v>1543</v>
      </c>
      <c r="K1166">
        <v>0</v>
      </c>
      <c r="L1166">
        <v>55</v>
      </c>
      <c r="M1166">
        <v>0</v>
      </c>
      <c r="N1166">
        <v>0</v>
      </c>
      <c r="O1166">
        <v>55</v>
      </c>
      <c r="P1166">
        <v>55</v>
      </c>
      <c r="Q1166">
        <v>1</v>
      </c>
    </row>
    <row r="1167" spans="1:17">
      <c r="A1167" t="s">
        <v>1541</v>
      </c>
      <c r="B1167" t="s">
        <v>59</v>
      </c>
      <c r="C1167" t="s">
        <v>60</v>
      </c>
      <c r="D1167" t="s">
        <v>61</v>
      </c>
      <c r="E1167" t="s">
        <v>62</v>
      </c>
      <c r="F1167" s="1">
        <v>42861</v>
      </c>
      <c r="G1167" t="s">
        <v>1079</v>
      </c>
      <c r="H1167" t="s">
        <v>1542</v>
      </c>
      <c r="I1167" s="2" t="s">
        <v>63</v>
      </c>
      <c r="J1167" t="s">
        <v>1576</v>
      </c>
      <c r="K1167">
        <v>84</v>
      </c>
      <c r="L1167">
        <v>0</v>
      </c>
      <c r="M1167">
        <v>0</v>
      </c>
      <c r="N1167">
        <v>0</v>
      </c>
      <c r="O1167">
        <v>15</v>
      </c>
      <c r="P1167">
        <v>99</v>
      </c>
      <c r="Q1167">
        <v>0</v>
      </c>
    </row>
    <row r="1168" spans="1:17">
      <c r="A1168" t="s">
        <v>1541</v>
      </c>
      <c r="B1168" t="s">
        <v>93</v>
      </c>
      <c r="C1168" t="s">
        <v>94</v>
      </c>
      <c r="D1168" t="s">
        <v>33</v>
      </c>
      <c r="E1168" t="s">
        <v>62</v>
      </c>
      <c r="F1168" s="1">
        <v>42861</v>
      </c>
      <c r="G1168" t="s">
        <v>1079</v>
      </c>
      <c r="H1168" t="s">
        <v>1542</v>
      </c>
      <c r="I1168" s="2" t="s">
        <v>63</v>
      </c>
      <c r="J1168" t="s">
        <v>1576</v>
      </c>
      <c r="K1168">
        <v>84</v>
      </c>
      <c r="L1168">
        <v>0</v>
      </c>
      <c r="M1168">
        <v>0</v>
      </c>
      <c r="N1168">
        <v>0</v>
      </c>
      <c r="O1168">
        <v>15</v>
      </c>
      <c r="P1168">
        <v>99</v>
      </c>
      <c r="Q1168">
        <v>0</v>
      </c>
    </row>
    <row r="1169" spans="1:17">
      <c r="A1169" t="s">
        <v>1541</v>
      </c>
      <c r="B1169" t="s">
        <v>793</v>
      </c>
      <c r="C1169" t="s">
        <v>295</v>
      </c>
      <c r="D1169" t="s">
        <v>232</v>
      </c>
      <c r="E1169" t="s">
        <v>62</v>
      </c>
      <c r="F1169" s="1">
        <v>42861</v>
      </c>
      <c r="G1169" t="s">
        <v>1079</v>
      </c>
      <c r="H1169" t="s">
        <v>1542</v>
      </c>
      <c r="I1169" s="2" t="s">
        <v>63</v>
      </c>
      <c r="J1169" t="s">
        <v>1576</v>
      </c>
      <c r="K1169">
        <v>0</v>
      </c>
      <c r="L1169">
        <v>0</v>
      </c>
      <c r="M1169">
        <v>55</v>
      </c>
      <c r="N1169">
        <v>0</v>
      </c>
      <c r="O1169">
        <v>55</v>
      </c>
      <c r="P1169">
        <v>55</v>
      </c>
      <c r="Q1169">
        <v>1</v>
      </c>
    </row>
    <row r="1170" spans="1:17">
      <c r="A1170" t="s">
        <v>1541</v>
      </c>
      <c r="B1170" t="s">
        <v>142</v>
      </c>
      <c r="C1170" t="s">
        <v>143</v>
      </c>
      <c r="D1170" t="s">
        <v>144</v>
      </c>
      <c r="E1170" t="s">
        <v>140</v>
      </c>
      <c r="F1170" s="1">
        <v>42861</v>
      </c>
      <c r="G1170" t="s">
        <v>1079</v>
      </c>
      <c r="H1170" t="s">
        <v>1542</v>
      </c>
      <c r="I1170" s="2" t="s">
        <v>141</v>
      </c>
      <c r="J1170" t="s">
        <v>1577</v>
      </c>
      <c r="K1170">
        <v>0</v>
      </c>
      <c r="L1170">
        <v>55</v>
      </c>
      <c r="M1170">
        <v>0</v>
      </c>
      <c r="N1170">
        <v>0</v>
      </c>
      <c r="O1170">
        <v>55</v>
      </c>
      <c r="P1170">
        <v>55</v>
      </c>
      <c r="Q1170">
        <v>1</v>
      </c>
    </row>
    <row r="1171" spans="1:17">
      <c r="A1171" t="s">
        <v>1541</v>
      </c>
      <c r="B1171" t="s">
        <v>1217</v>
      </c>
      <c r="C1171" t="s">
        <v>1218</v>
      </c>
      <c r="D1171" t="s">
        <v>1219</v>
      </c>
      <c r="E1171" t="s">
        <v>140</v>
      </c>
      <c r="F1171" s="1">
        <v>42861</v>
      </c>
      <c r="G1171" t="s">
        <v>1079</v>
      </c>
      <c r="H1171" t="s">
        <v>1542</v>
      </c>
      <c r="I1171" s="2" t="s">
        <v>141</v>
      </c>
      <c r="J1171" t="s">
        <v>1577</v>
      </c>
      <c r="K1171">
        <v>40</v>
      </c>
      <c r="L1171">
        <v>0</v>
      </c>
      <c r="M1171">
        <v>0</v>
      </c>
      <c r="N1171">
        <v>0</v>
      </c>
      <c r="O1171">
        <v>15</v>
      </c>
      <c r="P1171">
        <v>55</v>
      </c>
      <c r="Q1171">
        <v>0</v>
      </c>
    </row>
    <row r="1172" spans="1:17">
      <c r="A1172" t="s">
        <v>1541</v>
      </c>
      <c r="B1172" t="s">
        <v>1220</v>
      </c>
      <c r="C1172" t="s">
        <v>582</v>
      </c>
      <c r="D1172" t="s">
        <v>201</v>
      </c>
      <c r="E1172" t="s">
        <v>140</v>
      </c>
      <c r="F1172" s="1">
        <v>42861</v>
      </c>
      <c r="G1172" t="s">
        <v>1079</v>
      </c>
      <c r="H1172" t="s">
        <v>1542</v>
      </c>
      <c r="I1172" s="2" t="s">
        <v>141</v>
      </c>
      <c r="J1172" t="s">
        <v>1577</v>
      </c>
      <c r="K1172">
        <v>40</v>
      </c>
      <c r="L1172">
        <v>0</v>
      </c>
      <c r="M1172">
        <v>0</v>
      </c>
      <c r="N1172">
        <v>0</v>
      </c>
      <c r="O1172">
        <v>15</v>
      </c>
      <c r="P1172">
        <v>55</v>
      </c>
      <c r="Q1172">
        <v>0</v>
      </c>
    </row>
    <row r="1173" spans="1:17">
      <c r="A1173" t="s">
        <v>1541</v>
      </c>
      <c r="B1173" t="s">
        <v>1222</v>
      </c>
      <c r="C1173" t="s">
        <v>1223</v>
      </c>
      <c r="D1173" t="s">
        <v>479</v>
      </c>
      <c r="E1173" t="s">
        <v>140</v>
      </c>
      <c r="F1173" s="1">
        <v>42861</v>
      </c>
      <c r="G1173" t="s">
        <v>1079</v>
      </c>
      <c r="H1173" t="s">
        <v>1542</v>
      </c>
      <c r="I1173" s="2" t="s">
        <v>141</v>
      </c>
      <c r="J1173" t="s">
        <v>1577</v>
      </c>
      <c r="K1173">
        <v>40</v>
      </c>
      <c r="L1173">
        <v>0</v>
      </c>
      <c r="M1173">
        <v>0</v>
      </c>
      <c r="N1173">
        <v>0</v>
      </c>
      <c r="O1173">
        <v>15</v>
      </c>
      <c r="P1173">
        <v>55</v>
      </c>
      <c r="Q1173">
        <v>0</v>
      </c>
    </row>
    <row r="1174" spans="1:17">
      <c r="A1174" t="s">
        <v>1541</v>
      </c>
      <c r="B1174" t="s">
        <v>147</v>
      </c>
      <c r="C1174" t="s">
        <v>148</v>
      </c>
      <c r="D1174" t="s">
        <v>30</v>
      </c>
      <c r="E1174" t="s">
        <v>140</v>
      </c>
      <c r="F1174" s="1">
        <v>42861</v>
      </c>
      <c r="G1174" t="s">
        <v>1079</v>
      </c>
      <c r="H1174" t="s">
        <v>1542</v>
      </c>
      <c r="I1174" s="2" t="s">
        <v>141</v>
      </c>
      <c r="J1174" t="s">
        <v>1577</v>
      </c>
      <c r="K1174">
        <v>40</v>
      </c>
      <c r="L1174">
        <v>0</v>
      </c>
      <c r="M1174">
        <v>0</v>
      </c>
      <c r="N1174">
        <v>0</v>
      </c>
      <c r="O1174">
        <v>15</v>
      </c>
      <c r="P1174">
        <v>55</v>
      </c>
      <c r="Q1174">
        <v>0</v>
      </c>
    </row>
    <row r="1175" spans="1:17">
      <c r="A1175" t="s">
        <v>1541</v>
      </c>
      <c r="B1175" t="s">
        <v>192</v>
      </c>
      <c r="C1175" t="s">
        <v>193</v>
      </c>
      <c r="D1175" t="s">
        <v>194</v>
      </c>
      <c r="E1175" t="s">
        <v>140</v>
      </c>
      <c r="F1175" s="1">
        <v>42861</v>
      </c>
      <c r="G1175" t="s">
        <v>1079</v>
      </c>
      <c r="H1175" t="s">
        <v>1542</v>
      </c>
      <c r="I1175" s="2" t="s">
        <v>141</v>
      </c>
      <c r="J1175" t="s">
        <v>1577</v>
      </c>
      <c r="K1175">
        <v>40</v>
      </c>
      <c r="L1175">
        <v>0</v>
      </c>
      <c r="M1175">
        <v>0</v>
      </c>
      <c r="N1175">
        <v>0</v>
      </c>
      <c r="O1175">
        <v>15</v>
      </c>
      <c r="P1175">
        <v>55</v>
      </c>
      <c r="Q1175">
        <v>0</v>
      </c>
    </row>
    <row r="1176" spans="1:17">
      <c r="A1176" t="s">
        <v>1541</v>
      </c>
      <c r="B1176" t="s">
        <v>149</v>
      </c>
      <c r="C1176" t="s">
        <v>150</v>
      </c>
      <c r="D1176" t="s">
        <v>74</v>
      </c>
      <c r="E1176" t="s">
        <v>140</v>
      </c>
      <c r="F1176" s="1">
        <v>42861</v>
      </c>
      <c r="G1176" t="s">
        <v>1079</v>
      </c>
      <c r="H1176" t="s">
        <v>1542</v>
      </c>
      <c r="I1176" s="2" t="s">
        <v>141</v>
      </c>
      <c r="J1176" t="s">
        <v>1577</v>
      </c>
      <c r="K1176">
        <v>40</v>
      </c>
      <c r="L1176">
        <v>0</v>
      </c>
      <c r="M1176">
        <v>0</v>
      </c>
      <c r="N1176">
        <v>0</v>
      </c>
      <c r="O1176">
        <v>15</v>
      </c>
      <c r="P1176">
        <v>55</v>
      </c>
      <c r="Q1176">
        <v>0</v>
      </c>
    </row>
    <row r="1177" spans="1:17">
      <c r="A1177" t="s">
        <v>1541</v>
      </c>
      <c r="B1177" t="s">
        <v>807</v>
      </c>
      <c r="C1177" t="s">
        <v>808</v>
      </c>
      <c r="D1177" t="s">
        <v>111</v>
      </c>
      <c r="E1177" t="s">
        <v>140</v>
      </c>
      <c r="F1177" s="1">
        <v>42861</v>
      </c>
      <c r="G1177" t="s">
        <v>1079</v>
      </c>
      <c r="H1177" t="s">
        <v>1542</v>
      </c>
      <c r="I1177" s="2" t="s">
        <v>141</v>
      </c>
      <c r="J1177" t="s">
        <v>1577</v>
      </c>
      <c r="K1177">
        <v>40</v>
      </c>
      <c r="L1177">
        <v>0</v>
      </c>
      <c r="M1177">
        <v>0</v>
      </c>
      <c r="N1177">
        <v>0</v>
      </c>
      <c r="O1177">
        <v>15</v>
      </c>
      <c r="P1177">
        <v>55</v>
      </c>
      <c r="Q1177">
        <v>0</v>
      </c>
    </row>
    <row r="1178" spans="1:17">
      <c r="A1178" t="s">
        <v>1541</v>
      </c>
      <c r="B1178" t="s">
        <v>1224</v>
      </c>
      <c r="C1178" t="s">
        <v>1225</v>
      </c>
      <c r="D1178" t="s">
        <v>959</v>
      </c>
      <c r="E1178" t="s">
        <v>140</v>
      </c>
      <c r="F1178" s="1">
        <v>42861</v>
      </c>
      <c r="G1178" t="s">
        <v>1079</v>
      </c>
      <c r="H1178" t="s">
        <v>1542</v>
      </c>
      <c r="I1178" s="2" t="s">
        <v>141</v>
      </c>
      <c r="J1178" t="s">
        <v>1577</v>
      </c>
      <c r="K1178">
        <v>40</v>
      </c>
      <c r="L1178">
        <v>0</v>
      </c>
      <c r="M1178">
        <v>0</v>
      </c>
      <c r="N1178">
        <v>0</v>
      </c>
      <c r="O1178">
        <v>15</v>
      </c>
      <c r="P1178">
        <v>55</v>
      </c>
      <c r="Q1178">
        <v>0</v>
      </c>
    </row>
    <row r="1179" spans="1:17">
      <c r="A1179" t="s">
        <v>1541</v>
      </c>
      <c r="B1179" t="s">
        <v>99</v>
      </c>
      <c r="C1179" t="s">
        <v>100</v>
      </c>
      <c r="D1179" t="s">
        <v>66</v>
      </c>
      <c r="E1179" t="s">
        <v>97</v>
      </c>
      <c r="F1179" s="1">
        <v>42861</v>
      </c>
      <c r="G1179" t="s">
        <v>1079</v>
      </c>
      <c r="H1179" t="s">
        <v>1542</v>
      </c>
      <c r="I1179" s="2" t="s">
        <v>98</v>
      </c>
      <c r="J1179" t="s">
        <v>1578</v>
      </c>
      <c r="K1179">
        <v>0</v>
      </c>
      <c r="L1179">
        <v>0</v>
      </c>
      <c r="M1179">
        <v>135</v>
      </c>
      <c r="N1179">
        <v>0</v>
      </c>
      <c r="O1179">
        <v>135</v>
      </c>
      <c r="P1179">
        <v>135</v>
      </c>
      <c r="Q1179">
        <v>2</v>
      </c>
    </row>
    <row r="1180" spans="1:17">
      <c r="A1180" t="s">
        <v>1541</v>
      </c>
      <c r="B1180" t="s">
        <v>101</v>
      </c>
      <c r="C1180" t="s">
        <v>102</v>
      </c>
      <c r="D1180" t="s">
        <v>38</v>
      </c>
      <c r="E1180" t="s">
        <v>97</v>
      </c>
      <c r="F1180" s="1">
        <v>42861</v>
      </c>
      <c r="G1180" t="s">
        <v>1079</v>
      </c>
      <c r="H1180" t="s">
        <v>1542</v>
      </c>
      <c r="I1180" s="2" t="s">
        <v>98</v>
      </c>
      <c r="J1180" t="s">
        <v>1578</v>
      </c>
      <c r="K1180">
        <v>0</v>
      </c>
      <c r="L1180">
        <v>0</v>
      </c>
      <c r="M1180">
        <v>135</v>
      </c>
      <c r="N1180">
        <v>0</v>
      </c>
      <c r="O1180">
        <v>135</v>
      </c>
      <c r="P1180">
        <v>135</v>
      </c>
      <c r="Q1180">
        <v>2</v>
      </c>
    </row>
    <row r="1181" spans="1:17">
      <c r="A1181" t="s">
        <v>1541</v>
      </c>
      <c r="B1181" t="s">
        <v>103</v>
      </c>
      <c r="C1181" t="s">
        <v>104</v>
      </c>
      <c r="D1181" t="s">
        <v>105</v>
      </c>
      <c r="E1181" t="s">
        <v>97</v>
      </c>
      <c r="F1181" s="1">
        <v>42861</v>
      </c>
      <c r="G1181" t="s">
        <v>1079</v>
      </c>
      <c r="H1181" t="s">
        <v>1542</v>
      </c>
      <c r="I1181" s="2" t="s">
        <v>98</v>
      </c>
      <c r="J1181" t="s">
        <v>1578</v>
      </c>
      <c r="K1181">
        <v>0</v>
      </c>
      <c r="L1181">
        <v>0</v>
      </c>
      <c r="M1181">
        <v>135</v>
      </c>
      <c r="N1181">
        <v>0</v>
      </c>
      <c r="O1181">
        <v>135</v>
      </c>
      <c r="P1181">
        <v>135</v>
      </c>
      <c r="Q1181">
        <v>2</v>
      </c>
    </row>
    <row r="1182" spans="1:17">
      <c r="A1182" t="s">
        <v>1541</v>
      </c>
      <c r="B1182" t="s">
        <v>151</v>
      </c>
      <c r="C1182" t="s">
        <v>152</v>
      </c>
      <c r="D1182" t="s">
        <v>153</v>
      </c>
      <c r="E1182" t="s">
        <v>97</v>
      </c>
      <c r="F1182" s="1">
        <v>42861</v>
      </c>
      <c r="G1182" t="s">
        <v>1079</v>
      </c>
      <c r="H1182" t="s">
        <v>1542</v>
      </c>
      <c r="I1182" s="2" t="s">
        <v>98</v>
      </c>
      <c r="J1182" t="s">
        <v>1578</v>
      </c>
      <c r="K1182">
        <v>0</v>
      </c>
      <c r="L1182">
        <v>0</v>
      </c>
      <c r="M1182">
        <v>135</v>
      </c>
      <c r="N1182">
        <v>0</v>
      </c>
      <c r="O1182">
        <v>135</v>
      </c>
      <c r="P1182">
        <v>135</v>
      </c>
      <c r="Q1182">
        <v>2</v>
      </c>
    </row>
    <row r="1183" spans="1:17">
      <c r="A1183" t="s">
        <v>1541</v>
      </c>
      <c r="B1183" t="s">
        <v>154</v>
      </c>
      <c r="C1183" t="s">
        <v>155</v>
      </c>
      <c r="D1183" t="s">
        <v>127</v>
      </c>
      <c r="E1183" t="s">
        <v>97</v>
      </c>
      <c r="F1183" s="1">
        <v>42861</v>
      </c>
      <c r="G1183" t="s">
        <v>1079</v>
      </c>
      <c r="H1183" t="s">
        <v>1542</v>
      </c>
      <c r="I1183" s="2" t="s">
        <v>98</v>
      </c>
      <c r="J1183" t="s">
        <v>1578</v>
      </c>
      <c r="K1183">
        <v>0</v>
      </c>
      <c r="L1183">
        <v>0</v>
      </c>
      <c r="M1183">
        <v>135</v>
      </c>
      <c r="N1183">
        <v>0</v>
      </c>
      <c r="O1183">
        <v>135</v>
      </c>
      <c r="P1183">
        <v>135</v>
      </c>
      <c r="Q1183">
        <v>2</v>
      </c>
    </row>
    <row r="1184" spans="1:17">
      <c r="A1184" t="s">
        <v>1541</v>
      </c>
      <c r="B1184" t="s">
        <v>156</v>
      </c>
      <c r="C1184" t="s">
        <v>157</v>
      </c>
      <c r="D1184" t="s">
        <v>158</v>
      </c>
      <c r="E1184" t="s">
        <v>97</v>
      </c>
      <c r="F1184" s="1">
        <v>42861</v>
      </c>
      <c r="G1184" t="s">
        <v>1079</v>
      </c>
      <c r="H1184" t="s">
        <v>1542</v>
      </c>
      <c r="I1184" s="2" t="s">
        <v>98</v>
      </c>
      <c r="J1184" t="s">
        <v>1578</v>
      </c>
      <c r="K1184">
        <v>0</v>
      </c>
      <c r="L1184">
        <v>0</v>
      </c>
      <c r="M1184">
        <v>135</v>
      </c>
      <c r="N1184">
        <v>0</v>
      </c>
      <c r="O1184">
        <v>135</v>
      </c>
      <c r="P1184">
        <v>135</v>
      </c>
      <c r="Q1184">
        <v>2</v>
      </c>
    </row>
    <row r="1185" spans="1:18">
      <c r="A1185" t="s">
        <v>1541</v>
      </c>
      <c r="B1185" t="s">
        <v>1579</v>
      </c>
      <c r="C1185" t="s">
        <v>1580</v>
      </c>
      <c r="D1185" t="s">
        <v>158</v>
      </c>
      <c r="E1185" t="s">
        <v>97</v>
      </c>
      <c r="F1185" s="1">
        <v>42861</v>
      </c>
      <c r="G1185" t="s">
        <v>1079</v>
      </c>
      <c r="H1185" t="s">
        <v>1542</v>
      </c>
      <c r="I1185" s="2" t="s">
        <v>98</v>
      </c>
      <c r="J1185" t="s">
        <v>1578</v>
      </c>
      <c r="K1185">
        <v>0</v>
      </c>
      <c r="L1185">
        <v>0</v>
      </c>
      <c r="M1185">
        <v>135</v>
      </c>
      <c r="N1185">
        <v>0</v>
      </c>
      <c r="O1185">
        <v>135</v>
      </c>
      <c r="P1185">
        <v>135</v>
      </c>
      <c r="Q1185">
        <v>2</v>
      </c>
    </row>
    <row r="1186" spans="1:18">
      <c r="A1186" t="s">
        <v>1541</v>
      </c>
      <c r="B1186" t="s">
        <v>1581</v>
      </c>
      <c r="C1186" t="s">
        <v>1582</v>
      </c>
      <c r="D1186" t="s">
        <v>400</v>
      </c>
      <c r="E1186" t="s">
        <v>97</v>
      </c>
      <c r="F1186" s="1">
        <v>42861</v>
      </c>
      <c r="G1186" t="s">
        <v>1079</v>
      </c>
      <c r="H1186" t="s">
        <v>1542</v>
      </c>
      <c r="I1186" s="2" t="s">
        <v>98</v>
      </c>
      <c r="J1186" t="s">
        <v>1578</v>
      </c>
      <c r="K1186">
        <v>0</v>
      </c>
      <c r="L1186">
        <v>0</v>
      </c>
      <c r="M1186">
        <v>135</v>
      </c>
      <c r="N1186">
        <v>0</v>
      </c>
      <c r="O1186">
        <v>135</v>
      </c>
      <c r="P1186">
        <v>135</v>
      </c>
      <c r="Q1186">
        <v>2</v>
      </c>
    </row>
    <row r="1187" spans="1:18">
      <c r="A1187" t="s">
        <v>1541</v>
      </c>
      <c r="B1187" t="s">
        <v>1583</v>
      </c>
      <c r="C1187" t="s">
        <v>1584</v>
      </c>
      <c r="D1187" t="s">
        <v>92</v>
      </c>
      <c r="E1187" t="s">
        <v>97</v>
      </c>
      <c r="F1187" s="1">
        <v>42861</v>
      </c>
      <c r="G1187" t="s">
        <v>1079</v>
      </c>
      <c r="H1187" t="s">
        <v>1542</v>
      </c>
      <c r="I1187" s="2" t="s">
        <v>98</v>
      </c>
      <c r="J1187" t="s">
        <v>1578</v>
      </c>
      <c r="K1187">
        <v>0</v>
      </c>
      <c r="L1187">
        <v>0</v>
      </c>
      <c r="M1187">
        <v>135</v>
      </c>
      <c r="N1187">
        <v>0</v>
      </c>
      <c r="O1187">
        <v>135</v>
      </c>
      <c r="P1187">
        <v>135</v>
      </c>
      <c r="Q1187">
        <v>2</v>
      </c>
    </row>
    <row r="1188" spans="1:18">
      <c r="A1188" t="s">
        <v>1585</v>
      </c>
      <c r="B1188" t="s">
        <v>234</v>
      </c>
      <c r="C1188" t="s">
        <v>235</v>
      </c>
      <c r="D1188" t="s">
        <v>130</v>
      </c>
      <c r="E1188" t="s">
        <v>236</v>
      </c>
      <c r="F1188" s="1">
        <v>42868</v>
      </c>
      <c r="G1188" t="s">
        <v>221</v>
      </c>
      <c r="H1188" t="s">
        <v>1586</v>
      </c>
      <c r="I1188" s="2" t="s">
        <v>237</v>
      </c>
      <c r="J1188" t="s">
        <v>238</v>
      </c>
      <c r="K1188">
        <v>0</v>
      </c>
      <c r="L1188">
        <v>50</v>
      </c>
      <c r="M1188">
        <v>0</v>
      </c>
      <c r="N1188">
        <v>0</v>
      </c>
      <c r="O1188">
        <v>50</v>
      </c>
      <c r="P1188">
        <v>50</v>
      </c>
      <c r="Q1188">
        <v>1</v>
      </c>
      <c r="R1188" t="s">
        <v>239</v>
      </c>
    </row>
    <row r="1189" spans="1:18">
      <c r="A1189" t="s">
        <v>1585</v>
      </c>
      <c r="B1189" t="s">
        <v>822</v>
      </c>
      <c r="C1189" t="s">
        <v>823</v>
      </c>
      <c r="D1189" t="s">
        <v>225</v>
      </c>
      <c r="E1189" t="s">
        <v>300</v>
      </c>
      <c r="F1189" s="1">
        <v>42868</v>
      </c>
      <c r="G1189" t="s">
        <v>221</v>
      </c>
      <c r="H1189" t="s">
        <v>1586</v>
      </c>
      <c r="I1189" s="2" t="s">
        <v>301</v>
      </c>
      <c r="J1189" t="s">
        <v>238</v>
      </c>
      <c r="K1189">
        <v>0</v>
      </c>
      <c r="L1189">
        <v>50</v>
      </c>
      <c r="M1189">
        <v>0</v>
      </c>
      <c r="N1189">
        <v>0</v>
      </c>
      <c r="O1189">
        <v>50</v>
      </c>
      <c r="P1189">
        <v>50</v>
      </c>
      <c r="Q1189">
        <v>1</v>
      </c>
      <c r="R1189" t="s">
        <v>824</v>
      </c>
    </row>
    <row r="1190" spans="1:18">
      <c r="A1190" t="s">
        <v>1585</v>
      </c>
      <c r="B1190" t="s">
        <v>825</v>
      </c>
      <c r="C1190" t="s">
        <v>826</v>
      </c>
      <c r="D1190" t="s">
        <v>130</v>
      </c>
      <c r="E1190" t="s">
        <v>425</v>
      </c>
      <c r="F1190" s="1">
        <v>42868</v>
      </c>
      <c r="G1190" t="s">
        <v>221</v>
      </c>
      <c r="H1190" t="s">
        <v>1586</v>
      </c>
      <c r="I1190" s="2" t="s">
        <v>426</v>
      </c>
      <c r="J1190" t="s">
        <v>238</v>
      </c>
      <c r="K1190">
        <v>0</v>
      </c>
      <c r="L1190">
        <v>50</v>
      </c>
      <c r="M1190">
        <v>0</v>
      </c>
      <c r="N1190">
        <v>0</v>
      </c>
      <c r="O1190">
        <v>50</v>
      </c>
      <c r="P1190">
        <v>50</v>
      </c>
      <c r="Q1190">
        <v>1</v>
      </c>
      <c r="R1190" t="s">
        <v>827</v>
      </c>
    </row>
    <row r="1191" spans="1:18">
      <c r="A1191" t="s">
        <v>1585</v>
      </c>
      <c r="B1191" t="s">
        <v>1587</v>
      </c>
      <c r="C1191" t="s">
        <v>1588</v>
      </c>
      <c r="D1191" t="s">
        <v>66</v>
      </c>
      <c r="E1191" t="s">
        <v>425</v>
      </c>
      <c r="F1191" s="1">
        <v>42868</v>
      </c>
      <c r="G1191" t="s">
        <v>221</v>
      </c>
      <c r="H1191" t="s">
        <v>1586</v>
      </c>
      <c r="I1191" s="2" t="s">
        <v>426</v>
      </c>
      <c r="J1191" t="s">
        <v>238</v>
      </c>
      <c r="K1191">
        <v>0</v>
      </c>
      <c r="L1191">
        <v>0</v>
      </c>
      <c r="M1191">
        <v>0</v>
      </c>
      <c r="N1191">
        <v>0</v>
      </c>
      <c r="O1191">
        <v>15</v>
      </c>
      <c r="P1191">
        <v>15</v>
      </c>
      <c r="Q1191">
        <v>0</v>
      </c>
      <c r="R1191" t="s">
        <v>1589</v>
      </c>
    </row>
    <row r="1192" spans="1:18">
      <c r="A1192" t="s">
        <v>1585</v>
      </c>
      <c r="B1192" t="s">
        <v>1590</v>
      </c>
      <c r="C1192" t="s">
        <v>1591</v>
      </c>
      <c r="D1192" t="s">
        <v>1592</v>
      </c>
      <c r="E1192" t="s">
        <v>425</v>
      </c>
      <c r="F1192" s="1">
        <v>42868</v>
      </c>
      <c r="G1192" t="s">
        <v>221</v>
      </c>
      <c r="H1192" t="s">
        <v>1586</v>
      </c>
      <c r="I1192" s="2" t="s">
        <v>426</v>
      </c>
      <c r="J1192" t="s">
        <v>238</v>
      </c>
      <c r="K1192">
        <v>0</v>
      </c>
      <c r="L1192">
        <v>0</v>
      </c>
      <c r="M1192">
        <v>0</v>
      </c>
      <c r="N1192">
        <v>0</v>
      </c>
      <c r="O1192">
        <v>15</v>
      </c>
      <c r="P1192">
        <v>15</v>
      </c>
      <c r="Q1192">
        <v>0</v>
      </c>
      <c r="R1192" t="s">
        <v>1593</v>
      </c>
    </row>
    <row r="1193" spans="1:18">
      <c r="A1193" t="s">
        <v>1585</v>
      </c>
      <c r="B1193" t="s">
        <v>271</v>
      </c>
      <c r="C1193" t="s">
        <v>272</v>
      </c>
      <c r="D1193" t="s">
        <v>74</v>
      </c>
      <c r="E1193" t="s">
        <v>269</v>
      </c>
      <c r="F1193" s="1">
        <v>42868</v>
      </c>
      <c r="G1193" t="s">
        <v>221</v>
      </c>
      <c r="H1193" t="s">
        <v>1586</v>
      </c>
      <c r="I1193" s="2" t="s">
        <v>270</v>
      </c>
      <c r="J1193" t="s">
        <v>238</v>
      </c>
      <c r="K1193">
        <v>0</v>
      </c>
      <c r="L1193">
        <v>0</v>
      </c>
      <c r="M1193">
        <v>0</v>
      </c>
      <c r="N1193">
        <v>0</v>
      </c>
      <c r="O1193">
        <v>15</v>
      </c>
      <c r="P1193">
        <v>15</v>
      </c>
      <c r="Q1193">
        <v>0</v>
      </c>
    </row>
    <row r="1194" spans="1:18">
      <c r="A1194" t="s">
        <v>1585</v>
      </c>
      <c r="B1194" t="s">
        <v>1081</v>
      </c>
      <c r="C1194" t="s">
        <v>1082</v>
      </c>
      <c r="D1194" t="s">
        <v>128</v>
      </c>
      <c r="E1194" t="s">
        <v>549</v>
      </c>
      <c r="F1194" s="1">
        <v>42868</v>
      </c>
      <c r="G1194" t="s">
        <v>221</v>
      </c>
      <c r="H1194" t="s">
        <v>1586</v>
      </c>
      <c r="I1194" s="2" t="s">
        <v>550</v>
      </c>
      <c r="J1194" t="s">
        <v>551</v>
      </c>
      <c r="K1194">
        <v>0</v>
      </c>
      <c r="L1194">
        <v>50</v>
      </c>
      <c r="M1194">
        <v>0</v>
      </c>
      <c r="N1194">
        <v>0</v>
      </c>
      <c r="O1194">
        <v>50</v>
      </c>
      <c r="P1194">
        <v>50</v>
      </c>
      <c r="Q1194">
        <v>1</v>
      </c>
      <c r="R1194" t="s">
        <v>1083</v>
      </c>
    </row>
    <row r="1195" spans="1:18">
      <c r="A1195" t="s">
        <v>1585</v>
      </c>
      <c r="B1195" t="s">
        <v>273</v>
      </c>
      <c r="C1195" t="s">
        <v>274</v>
      </c>
      <c r="D1195" t="s">
        <v>275</v>
      </c>
      <c r="E1195" t="s">
        <v>249</v>
      </c>
      <c r="F1195" s="1">
        <v>42868</v>
      </c>
      <c r="G1195" t="s">
        <v>221</v>
      </c>
      <c r="H1195" t="s">
        <v>1586</v>
      </c>
      <c r="I1195" s="2" t="s">
        <v>250</v>
      </c>
      <c r="J1195" t="s">
        <v>251</v>
      </c>
      <c r="K1195">
        <v>0</v>
      </c>
      <c r="L1195">
        <v>50</v>
      </c>
      <c r="M1195">
        <v>0</v>
      </c>
      <c r="N1195">
        <v>0</v>
      </c>
      <c r="O1195">
        <v>50</v>
      </c>
      <c r="P1195">
        <v>50</v>
      </c>
      <c r="Q1195">
        <v>1</v>
      </c>
      <c r="R1195" t="s">
        <v>276</v>
      </c>
    </row>
    <row r="1196" spans="1:18">
      <c r="A1196" t="s">
        <v>1585</v>
      </c>
      <c r="B1196" t="s">
        <v>281</v>
      </c>
      <c r="C1196" t="s">
        <v>282</v>
      </c>
      <c r="D1196" t="s">
        <v>283</v>
      </c>
      <c r="E1196" t="s">
        <v>249</v>
      </c>
      <c r="F1196" s="1">
        <v>42868</v>
      </c>
      <c r="G1196" t="s">
        <v>221</v>
      </c>
      <c r="H1196" t="s">
        <v>1586</v>
      </c>
      <c r="I1196" s="2" t="s">
        <v>250</v>
      </c>
      <c r="J1196" t="s">
        <v>251</v>
      </c>
      <c r="K1196">
        <v>0</v>
      </c>
      <c r="L1196">
        <v>50</v>
      </c>
      <c r="M1196">
        <v>0</v>
      </c>
      <c r="N1196">
        <v>0</v>
      </c>
      <c r="O1196">
        <v>50</v>
      </c>
      <c r="P1196">
        <v>50</v>
      </c>
      <c r="Q1196">
        <v>1</v>
      </c>
      <c r="R1196" t="s">
        <v>284</v>
      </c>
    </row>
    <row r="1197" spans="1:18">
      <c r="A1197" t="s">
        <v>1585</v>
      </c>
      <c r="B1197" t="s">
        <v>1084</v>
      </c>
      <c r="C1197" t="s">
        <v>1085</v>
      </c>
      <c r="D1197" t="s">
        <v>217</v>
      </c>
      <c r="E1197" t="s">
        <v>243</v>
      </c>
      <c r="F1197" s="1">
        <v>42868</v>
      </c>
      <c r="G1197" t="s">
        <v>221</v>
      </c>
      <c r="H1197" t="s">
        <v>1586</v>
      </c>
      <c r="I1197" s="2" t="s">
        <v>244</v>
      </c>
      <c r="J1197" t="s">
        <v>245</v>
      </c>
      <c r="K1197">
        <v>0</v>
      </c>
      <c r="L1197">
        <v>50</v>
      </c>
      <c r="M1197">
        <v>0</v>
      </c>
      <c r="N1197">
        <v>0</v>
      </c>
      <c r="O1197">
        <v>50</v>
      </c>
      <c r="P1197">
        <v>50</v>
      </c>
      <c r="Q1197">
        <v>1</v>
      </c>
      <c r="R1197" t="s">
        <v>1086</v>
      </c>
    </row>
    <row r="1198" spans="1:18">
      <c r="A1198" t="s">
        <v>1585</v>
      </c>
      <c r="B1198" t="s">
        <v>287</v>
      </c>
      <c r="C1198" t="s">
        <v>288</v>
      </c>
      <c r="D1198" t="s">
        <v>289</v>
      </c>
      <c r="E1198" t="s">
        <v>243</v>
      </c>
      <c r="F1198" s="1">
        <v>42868</v>
      </c>
      <c r="G1198" t="s">
        <v>221</v>
      </c>
      <c r="H1198" t="s">
        <v>1586</v>
      </c>
      <c r="I1198" s="2" t="s">
        <v>244</v>
      </c>
      <c r="J1198" t="s">
        <v>245</v>
      </c>
      <c r="K1198">
        <v>0</v>
      </c>
      <c r="L1198">
        <v>50</v>
      </c>
      <c r="M1198">
        <v>0</v>
      </c>
      <c r="N1198">
        <v>0</v>
      </c>
      <c r="O1198">
        <v>50</v>
      </c>
      <c r="P1198">
        <v>50</v>
      </c>
      <c r="Q1198">
        <v>1</v>
      </c>
      <c r="R1198" t="s">
        <v>290</v>
      </c>
    </row>
    <row r="1199" spans="1:18">
      <c r="A1199" t="s">
        <v>1585</v>
      </c>
      <c r="B1199" t="s">
        <v>291</v>
      </c>
      <c r="C1199" t="s">
        <v>292</v>
      </c>
      <c r="D1199" t="s">
        <v>105</v>
      </c>
      <c r="E1199" t="s">
        <v>236</v>
      </c>
      <c r="F1199" s="1">
        <v>42868</v>
      </c>
      <c r="G1199" t="s">
        <v>221</v>
      </c>
      <c r="H1199" t="s">
        <v>1586</v>
      </c>
      <c r="I1199" s="2" t="s">
        <v>237</v>
      </c>
      <c r="J1199" t="s">
        <v>238</v>
      </c>
      <c r="K1199">
        <v>0</v>
      </c>
      <c r="L1199">
        <v>50</v>
      </c>
      <c r="M1199">
        <v>0</v>
      </c>
      <c r="N1199">
        <v>0</v>
      </c>
      <c r="O1199">
        <v>50</v>
      </c>
      <c r="P1199">
        <v>50</v>
      </c>
      <c r="Q1199">
        <v>1</v>
      </c>
      <c r="R1199" t="s">
        <v>293</v>
      </c>
    </row>
    <row r="1200" spans="1:18">
      <c r="A1200" t="s">
        <v>1585</v>
      </c>
      <c r="B1200" t="s">
        <v>294</v>
      </c>
      <c r="C1200" t="s">
        <v>295</v>
      </c>
      <c r="D1200" t="s">
        <v>296</v>
      </c>
      <c r="E1200" t="s">
        <v>236</v>
      </c>
      <c r="F1200" s="1">
        <v>42868</v>
      </c>
      <c r="G1200" t="s">
        <v>221</v>
      </c>
      <c r="H1200" t="s">
        <v>1586</v>
      </c>
      <c r="I1200" s="2" t="s">
        <v>237</v>
      </c>
      <c r="J1200" t="s">
        <v>238</v>
      </c>
      <c r="K1200">
        <v>0</v>
      </c>
      <c r="L1200">
        <v>50</v>
      </c>
      <c r="M1200">
        <v>0</v>
      </c>
      <c r="N1200">
        <v>0</v>
      </c>
      <c r="O1200">
        <v>50</v>
      </c>
      <c r="P1200">
        <v>50</v>
      </c>
      <c r="Q1200">
        <v>1</v>
      </c>
      <c r="R1200" t="s">
        <v>297</v>
      </c>
    </row>
    <row r="1201" spans="1:18">
      <c r="A1201" t="s">
        <v>1585</v>
      </c>
      <c r="B1201" t="s">
        <v>298</v>
      </c>
      <c r="C1201" t="s">
        <v>299</v>
      </c>
      <c r="D1201" t="s">
        <v>175</v>
      </c>
      <c r="E1201" t="s">
        <v>300</v>
      </c>
      <c r="F1201" s="1">
        <v>42868</v>
      </c>
      <c r="G1201" t="s">
        <v>221</v>
      </c>
      <c r="H1201" t="s">
        <v>1586</v>
      </c>
      <c r="I1201" s="2" t="s">
        <v>301</v>
      </c>
      <c r="J1201" t="s">
        <v>238</v>
      </c>
      <c r="K1201">
        <v>0</v>
      </c>
      <c r="L1201">
        <v>50</v>
      </c>
      <c r="M1201">
        <v>0</v>
      </c>
      <c r="N1201">
        <v>0</v>
      </c>
      <c r="O1201">
        <v>50</v>
      </c>
      <c r="P1201">
        <v>50</v>
      </c>
      <c r="Q1201">
        <v>1</v>
      </c>
      <c r="R1201" t="s">
        <v>302</v>
      </c>
    </row>
    <row r="1202" spans="1:18">
      <c r="A1202" t="s">
        <v>1585</v>
      </c>
      <c r="B1202" t="s">
        <v>303</v>
      </c>
      <c r="C1202" t="s">
        <v>304</v>
      </c>
      <c r="D1202" t="s">
        <v>66</v>
      </c>
      <c r="E1202" t="s">
        <v>300</v>
      </c>
      <c r="F1202" s="1">
        <v>42868</v>
      </c>
      <c r="G1202" t="s">
        <v>221</v>
      </c>
      <c r="H1202" t="s">
        <v>1586</v>
      </c>
      <c r="I1202" s="2" t="s">
        <v>301</v>
      </c>
      <c r="J1202" t="s">
        <v>238</v>
      </c>
      <c r="K1202">
        <v>0</v>
      </c>
      <c r="L1202">
        <v>50</v>
      </c>
      <c r="M1202">
        <v>0</v>
      </c>
      <c r="N1202">
        <v>0</v>
      </c>
      <c r="O1202">
        <v>50</v>
      </c>
      <c r="P1202">
        <v>50</v>
      </c>
      <c r="Q1202">
        <v>1</v>
      </c>
      <c r="R1202" t="s">
        <v>305</v>
      </c>
    </row>
    <row r="1203" spans="1:18">
      <c r="A1203" t="s">
        <v>1585</v>
      </c>
      <c r="B1203" t="s">
        <v>853</v>
      </c>
      <c r="C1203" t="s">
        <v>854</v>
      </c>
      <c r="D1203" t="s">
        <v>38</v>
      </c>
      <c r="E1203" t="s">
        <v>300</v>
      </c>
      <c r="F1203" s="1">
        <v>42868</v>
      </c>
      <c r="G1203" t="s">
        <v>221</v>
      </c>
      <c r="H1203" t="s">
        <v>1586</v>
      </c>
      <c r="I1203" s="2" t="s">
        <v>301</v>
      </c>
      <c r="J1203" t="s">
        <v>238</v>
      </c>
      <c r="K1203">
        <v>0</v>
      </c>
      <c r="L1203">
        <v>50</v>
      </c>
      <c r="M1203">
        <v>0</v>
      </c>
      <c r="N1203">
        <v>0</v>
      </c>
      <c r="O1203">
        <v>50</v>
      </c>
      <c r="P1203">
        <v>50</v>
      </c>
      <c r="Q1203">
        <v>1</v>
      </c>
      <c r="R1203" t="s">
        <v>855</v>
      </c>
    </row>
    <row r="1204" spans="1:18">
      <c r="A1204" t="s">
        <v>1585</v>
      </c>
      <c r="B1204" t="s">
        <v>312</v>
      </c>
      <c r="C1204" t="s">
        <v>313</v>
      </c>
      <c r="D1204" t="s">
        <v>20</v>
      </c>
      <c r="E1204" t="s">
        <v>300</v>
      </c>
      <c r="F1204" s="1">
        <v>42868</v>
      </c>
      <c r="G1204" t="s">
        <v>221</v>
      </c>
      <c r="H1204" t="s">
        <v>1586</v>
      </c>
      <c r="I1204" s="2" t="s">
        <v>301</v>
      </c>
      <c r="J1204" t="s">
        <v>238</v>
      </c>
      <c r="K1204">
        <v>0</v>
      </c>
      <c r="L1204">
        <v>50</v>
      </c>
      <c r="M1204">
        <v>0</v>
      </c>
      <c r="N1204">
        <v>0</v>
      </c>
      <c r="O1204">
        <v>50</v>
      </c>
      <c r="P1204">
        <v>50</v>
      </c>
      <c r="Q1204">
        <v>1</v>
      </c>
      <c r="R1204" t="s">
        <v>314</v>
      </c>
    </row>
    <row r="1205" spans="1:18">
      <c r="A1205" t="s">
        <v>1585</v>
      </c>
      <c r="B1205" t="s">
        <v>315</v>
      </c>
      <c r="C1205" t="s">
        <v>316</v>
      </c>
      <c r="D1205" t="s">
        <v>317</v>
      </c>
      <c r="E1205" t="s">
        <v>300</v>
      </c>
      <c r="F1205" s="1">
        <v>42868</v>
      </c>
      <c r="G1205" t="s">
        <v>221</v>
      </c>
      <c r="H1205" t="s">
        <v>1586</v>
      </c>
      <c r="I1205" s="2" t="s">
        <v>301</v>
      </c>
      <c r="J1205" t="s">
        <v>238</v>
      </c>
      <c r="K1205">
        <v>0</v>
      </c>
      <c r="L1205">
        <v>50</v>
      </c>
      <c r="M1205">
        <v>0</v>
      </c>
      <c r="N1205">
        <v>0</v>
      </c>
      <c r="O1205">
        <v>50</v>
      </c>
      <c r="P1205">
        <v>50</v>
      </c>
      <c r="Q1205">
        <v>1</v>
      </c>
      <c r="R1205" t="s">
        <v>318</v>
      </c>
    </row>
    <row r="1206" spans="1:18">
      <c r="A1206" t="s">
        <v>1585</v>
      </c>
      <c r="B1206" t="s">
        <v>319</v>
      </c>
      <c r="C1206" t="s">
        <v>316</v>
      </c>
      <c r="D1206" t="s">
        <v>139</v>
      </c>
      <c r="E1206" t="s">
        <v>300</v>
      </c>
      <c r="F1206" s="1">
        <v>42868</v>
      </c>
      <c r="G1206" t="s">
        <v>221</v>
      </c>
      <c r="H1206" t="s">
        <v>1586</v>
      </c>
      <c r="I1206" s="2" t="s">
        <v>301</v>
      </c>
      <c r="J1206" t="s">
        <v>238</v>
      </c>
      <c r="K1206">
        <v>0</v>
      </c>
      <c r="L1206">
        <v>50</v>
      </c>
      <c r="M1206">
        <v>0</v>
      </c>
      <c r="N1206">
        <v>0</v>
      </c>
      <c r="O1206">
        <v>50</v>
      </c>
      <c r="P1206">
        <v>50</v>
      </c>
      <c r="Q1206">
        <v>1</v>
      </c>
      <c r="R1206" t="s">
        <v>320</v>
      </c>
    </row>
    <row r="1207" spans="1:18">
      <c r="A1207" t="s">
        <v>1585</v>
      </c>
      <c r="B1207" t="s">
        <v>321</v>
      </c>
      <c r="C1207" t="s">
        <v>322</v>
      </c>
      <c r="D1207" t="s">
        <v>323</v>
      </c>
      <c r="E1207" t="s">
        <v>300</v>
      </c>
      <c r="F1207" s="1">
        <v>42868</v>
      </c>
      <c r="G1207" t="s">
        <v>221</v>
      </c>
      <c r="H1207" t="s">
        <v>1586</v>
      </c>
      <c r="I1207" s="2" t="s">
        <v>301</v>
      </c>
      <c r="J1207" t="s">
        <v>238</v>
      </c>
      <c r="K1207">
        <v>0</v>
      </c>
      <c r="L1207">
        <v>50</v>
      </c>
      <c r="M1207">
        <v>0</v>
      </c>
      <c r="N1207">
        <v>0</v>
      </c>
      <c r="O1207">
        <v>50</v>
      </c>
      <c r="P1207">
        <v>50</v>
      </c>
      <c r="Q1207">
        <v>1</v>
      </c>
      <c r="R1207" t="s">
        <v>324</v>
      </c>
    </row>
    <row r="1208" spans="1:18">
      <c r="A1208" t="s">
        <v>1585</v>
      </c>
      <c r="B1208" t="s">
        <v>328</v>
      </c>
      <c r="C1208" t="s">
        <v>329</v>
      </c>
      <c r="D1208" t="s">
        <v>175</v>
      </c>
      <c r="E1208" t="s">
        <v>300</v>
      </c>
      <c r="F1208" s="1">
        <v>42868</v>
      </c>
      <c r="G1208" t="s">
        <v>221</v>
      </c>
      <c r="H1208" t="s">
        <v>1586</v>
      </c>
      <c r="I1208" s="2" t="s">
        <v>301</v>
      </c>
      <c r="J1208" t="s">
        <v>238</v>
      </c>
      <c r="K1208">
        <v>0</v>
      </c>
      <c r="L1208">
        <v>50</v>
      </c>
      <c r="M1208">
        <v>0</v>
      </c>
      <c r="N1208">
        <v>0</v>
      </c>
      <c r="O1208">
        <v>50</v>
      </c>
      <c r="P1208">
        <v>50</v>
      </c>
      <c r="Q1208">
        <v>1</v>
      </c>
      <c r="R1208" t="s">
        <v>330</v>
      </c>
    </row>
    <row r="1209" spans="1:18">
      <c r="A1209" t="s">
        <v>1585</v>
      </c>
      <c r="B1209" t="s">
        <v>1093</v>
      </c>
      <c r="C1209" t="s">
        <v>1094</v>
      </c>
      <c r="D1209" t="s">
        <v>1095</v>
      </c>
      <c r="E1209" t="s">
        <v>300</v>
      </c>
      <c r="F1209" s="1">
        <v>42868</v>
      </c>
      <c r="G1209" t="s">
        <v>221</v>
      </c>
      <c r="H1209" t="s">
        <v>1586</v>
      </c>
      <c r="I1209" s="2" t="s">
        <v>301</v>
      </c>
      <c r="J1209" t="s">
        <v>238</v>
      </c>
      <c r="K1209">
        <v>0</v>
      </c>
      <c r="L1209">
        <v>50</v>
      </c>
      <c r="M1209">
        <v>0</v>
      </c>
      <c r="N1209">
        <v>0</v>
      </c>
      <c r="O1209">
        <v>50</v>
      </c>
      <c r="P1209">
        <v>50</v>
      </c>
      <c r="Q1209">
        <v>1</v>
      </c>
      <c r="R1209" t="s">
        <v>1096</v>
      </c>
    </row>
    <row r="1210" spans="1:18">
      <c r="A1210" t="s">
        <v>1585</v>
      </c>
      <c r="B1210" t="s">
        <v>331</v>
      </c>
      <c r="C1210" t="s">
        <v>332</v>
      </c>
      <c r="D1210" t="s">
        <v>333</v>
      </c>
      <c r="E1210" t="s">
        <v>300</v>
      </c>
      <c r="F1210" s="1">
        <v>42868</v>
      </c>
      <c r="G1210" t="s">
        <v>221</v>
      </c>
      <c r="H1210" t="s">
        <v>1586</v>
      </c>
      <c r="I1210" s="2" t="s">
        <v>301</v>
      </c>
      <c r="J1210" t="s">
        <v>238</v>
      </c>
      <c r="K1210">
        <v>0</v>
      </c>
      <c r="L1210">
        <v>50</v>
      </c>
      <c r="M1210">
        <v>0</v>
      </c>
      <c r="N1210">
        <v>0</v>
      </c>
      <c r="O1210">
        <v>50</v>
      </c>
      <c r="P1210">
        <v>50</v>
      </c>
      <c r="Q1210">
        <v>1</v>
      </c>
      <c r="R1210" t="s">
        <v>334</v>
      </c>
    </row>
    <row r="1211" spans="1:18">
      <c r="A1211" t="s">
        <v>1585</v>
      </c>
      <c r="B1211" t="s">
        <v>335</v>
      </c>
      <c r="C1211" t="s">
        <v>121</v>
      </c>
      <c r="D1211" t="s">
        <v>130</v>
      </c>
      <c r="E1211" t="s">
        <v>300</v>
      </c>
      <c r="F1211" s="1">
        <v>42868</v>
      </c>
      <c r="G1211" t="s">
        <v>221</v>
      </c>
      <c r="H1211" t="s">
        <v>1586</v>
      </c>
      <c r="I1211" s="2" t="s">
        <v>301</v>
      </c>
      <c r="J1211" t="s">
        <v>238</v>
      </c>
      <c r="K1211">
        <v>0</v>
      </c>
      <c r="L1211">
        <v>50</v>
      </c>
      <c r="M1211">
        <v>0</v>
      </c>
      <c r="N1211">
        <v>0</v>
      </c>
      <c r="O1211">
        <v>50</v>
      </c>
      <c r="P1211">
        <v>50</v>
      </c>
      <c r="Q1211">
        <v>1</v>
      </c>
      <c r="R1211" t="s">
        <v>336</v>
      </c>
    </row>
    <row r="1212" spans="1:18">
      <c r="A1212" t="s">
        <v>1585</v>
      </c>
      <c r="B1212" t="s">
        <v>337</v>
      </c>
      <c r="C1212" t="s">
        <v>338</v>
      </c>
      <c r="D1212" t="s">
        <v>339</v>
      </c>
      <c r="E1212" t="s">
        <v>300</v>
      </c>
      <c r="F1212" s="1">
        <v>42868</v>
      </c>
      <c r="G1212" t="s">
        <v>221</v>
      </c>
      <c r="H1212" t="s">
        <v>1586</v>
      </c>
      <c r="I1212" s="2" t="s">
        <v>301</v>
      </c>
      <c r="J1212" t="s">
        <v>238</v>
      </c>
      <c r="K1212">
        <v>0</v>
      </c>
      <c r="L1212">
        <v>50</v>
      </c>
      <c r="M1212">
        <v>0</v>
      </c>
      <c r="N1212">
        <v>0</v>
      </c>
      <c r="O1212">
        <v>50</v>
      </c>
      <c r="P1212">
        <v>50</v>
      </c>
      <c r="Q1212">
        <v>1</v>
      </c>
      <c r="R1212" t="s">
        <v>340</v>
      </c>
    </row>
    <row r="1213" spans="1:18">
      <c r="A1213" t="s">
        <v>1585</v>
      </c>
      <c r="B1213" t="s">
        <v>344</v>
      </c>
      <c r="C1213" t="s">
        <v>345</v>
      </c>
      <c r="D1213" t="s">
        <v>268</v>
      </c>
      <c r="E1213" t="s">
        <v>300</v>
      </c>
      <c r="F1213" s="1">
        <v>42868</v>
      </c>
      <c r="G1213" t="s">
        <v>221</v>
      </c>
      <c r="H1213" t="s">
        <v>1586</v>
      </c>
      <c r="I1213" s="2" t="s">
        <v>301</v>
      </c>
      <c r="J1213" t="s">
        <v>238</v>
      </c>
      <c r="K1213">
        <v>0</v>
      </c>
      <c r="L1213">
        <v>50</v>
      </c>
      <c r="M1213">
        <v>0</v>
      </c>
      <c r="N1213">
        <v>0</v>
      </c>
      <c r="O1213">
        <v>50</v>
      </c>
      <c r="P1213">
        <v>50</v>
      </c>
      <c r="Q1213">
        <v>1</v>
      </c>
      <c r="R1213" t="s">
        <v>346</v>
      </c>
    </row>
    <row r="1214" spans="1:18">
      <c r="A1214" t="s">
        <v>1585</v>
      </c>
      <c r="B1214" t="s">
        <v>347</v>
      </c>
      <c r="C1214" t="s">
        <v>348</v>
      </c>
      <c r="D1214" t="s">
        <v>349</v>
      </c>
      <c r="E1214" t="s">
        <v>300</v>
      </c>
      <c r="F1214" s="1">
        <v>42868</v>
      </c>
      <c r="G1214" t="s">
        <v>221</v>
      </c>
      <c r="H1214" t="s">
        <v>1586</v>
      </c>
      <c r="I1214" s="2" t="s">
        <v>301</v>
      </c>
      <c r="J1214" t="s">
        <v>238</v>
      </c>
      <c r="K1214">
        <v>0</v>
      </c>
      <c r="L1214">
        <v>50</v>
      </c>
      <c r="M1214">
        <v>0</v>
      </c>
      <c r="N1214">
        <v>0</v>
      </c>
      <c r="O1214">
        <v>50</v>
      </c>
      <c r="P1214">
        <v>50</v>
      </c>
      <c r="Q1214">
        <v>1</v>
      </c>
      <c r="R1214" t="s">
        <v>350</v>
      </c>
    </row>
    <row r="1215" spans="1:18">
      <c r="A1215" t="s">
        <v>1585</v>
      </c>
      <c r="B1215" t="s">
        <v>351</v>
      </c>
      <c r="C1215" t="s">
        <v>352</v>
      </c>
      <c r="D1215" t="s">
        <v>85</v>
      </c>
      <c r="E1215" t="s">
        <v>300</v>
      </c>
      <c r="F1215" s="1">
        <v>42868</v>
      </c>
      <c r="G1215" t="s">
        <v>221</v>
      </c>
      <c r="H1215" t="s">
        <v>1586</v>
      </c>
      <c r="I1215" s="2" t="s">
        <v>301</v>
      </c>
      <c r="J1215" t="s">
        <v>238</v>
      </c>
      <c r="K1215">
        <v>0</v>
      </c>
      <c r="L1215">
        <v>50</v>
      </c>
      <c r="M1215">
        <v>0</v>
      </c>
      <c r="N1215">
        <v>0</v>
      </c>
      <c r="O1215">
        <v>50</v>
      </c>
      <c r="P1215">
        <v>50</v>
      </c>
      <c r="Q1215">
        <v>1</v>
      </c>
      <c r="R1215" t="s">
        <v>353</v>
      </c>
    </row>
    <row r="1216" spans="1:18">
      <c r="A1216" t="s">
        <v>1585</v>
      </c>
      <c r="B1216" t="s">
        <v>354</v>
      </c>
      <c r="C1216" t="s">
        <v>355</v>
      </c>
      <c r="D1216" t="s">
        <v>356</v>
      </c>
      <c r="E1216" t="s">
        <v>300</v>
      </c>
      <c r="F1216" s="1">
        <v>42868</v>
      </c>
      <c r="G1216" t="s">
        <v>221</v>
      </c>
      <c r="H1216" t="s">
        <v>1586</v>
      </c>
      <c r="I1216" s="2" t="s">
        <v>301</v>
      </c>
      <c r="J1216" t="s">
        <v>238</v>
      </c>
      <c r="K1216">
        <v>0</v>
      </c>
      <c r="L1216">
        <v>50</v>
      </c>
      <c r="M1216">
        <v>0</v>
      </c>
      <c r="N1216">
        <v>0</v>
      </c>
      <c r="O1216">
        <v>50</v>
      </c>
      <c r="P1216">
        <v>50</v>
      </c>
      <c r="Q1216">
        <v>1</v>
      </c>
      <c r="R1216" t="s">
        <v>357</v>
      </c>
    </row>
    <row r="1217" spans="1:18">
      <c r="A1217" t="s">
        <v>1585</v>
      </c>
      <c r="B1217" t="s">
        <v>358</v>
      </c>
      <c r="C1217" t="s">
        <v>359</v>
      </c>
      <c r="D1217" t="s">
        <v>20</v>
      </c>
      <c r="E1217" t="s">
        <v>300</v>
      </c>
      <c r="F1217" s="1">
        <v>42868</v>
      </c>
      <c r="G1217" t="s">
        <v>221</v>
      </c>
      <c r="H1217" t="s">
        <v>1586</v>
      </c>
      <c r="I1217" s="2" t="s">
        <v>301</v>
      </c>
      <c r="J1217" t="s">
        <v>238</v>
      </c>
      <c r="K1217">
        <v>0</v>
      </c>
      <c r="L1217">
        <v>50</v>
      </c>
      <c r="M1217">
        <v>0</v>
      </c>
      <c r="N1217">
        <v>0</v>
      </c>
      <c r="O1217">
        <v>50</v>
      </c>
      <c r="P1217">
        <v>50</v>
      </c>
      <c r="Q1217">
        <v>1</v>
      </c>
      <c r="R1217" t="s">
        <v>360</v>
      </c>
    </row>
    <row r="1218" spans="1:18">
      <c r="A1218" t="s">
        <v>1585</v>
      </c>
      <c r="B1218" t="s">
        <v>361</v>
      </c>
      <c r="C1218" t="s">
        <v>362</v>
      </c>
      <c r="D1218" t="s">
        <v>363</v>
      </c>
      <c r="E1218" t="s">
        <v>300</v>
      </c>
      <c r="F1218" s="1">
        <v>42868</v>
      </c>
      <c r="G1218" t="s">
        <v>221</v>
      </c>
      <c r="H1218" t="s">
        <v>1586</v>
      </c>
      <c r="I1218" s="2" t="s">
        <v>301</v>
      </c>
      <c r="J1218" t="s">
        <v>238</v>
      </c>
      <c r="K1218">
        <v>0</v>
      </c>
      <c r="L1218">
        <v>50</v>
      </c>
      <c r="M1218">
        <v>0</v>
      </c>
      <c r="N1218">
        <v>0</v>
      </c>
      <c r="O1218">
        <v>50</v>
      </c>
      <c r="P1218">
        <v>50</v>
      </c>
      <c r="Q1218">
        <v>1</v>
      </c>
      <c r="R1218" t="s">
        <v>364</v>
      </c>
    </row>
    <row r="1219" spans="1:18">
      <c r="A1219" t="s">
        <v>1585</v>
      </c>
      <c r="B1219" t="s">
        <v>365</v>
      </c>
      <c r="C1219" t="s">
        <v>366</v>
      </c>
      <c r="D1219" t="s">
        <v>105</v>
      </c>
      <c r="E1219" t="s">
        <v>300</v>
      </c>
      <c r="F1219" s="1">
        <v>42868</v>
      </c>
      <c r="G1219" t="s">
        <v>221</v>
      </c>
      <c r="H1219" t="s">
        <v>1586</v>
      </c>
      <c r="I1219" s="2" t="s">
        <v>301</v>
      </c>
      <c r="J1219" t="s">
        <v>238</v>
      </c>
      <c r="K1219">
        <v>0</v>
      </c>
      <c r="L1219">
        <v>50</v>
      </c>
      <c r="M1219">
        <v>0</v>
      </c>
      <c r="N1219">
        <v>0</v>
      </c>
      <c r="O1219">
        <v>50</v>
      </c>
      <c r="P1219">
        <v>50</v>
      </c>
      <c r="Q1219">
        <v>1</v>
      </c>
      <c r="R1219" t="s">
        <v>367</v>
      </c>
    </row>
    <row r="1220" spans="1:18">
      <c r="A1220" t="s">
        <v>1585</v>
      </c>
      <c r="B1220" t="s">
        <v>368</v>
      </c>
      <c r="C1220" t="s">
        <v>369</v>
      </c>
      <c r="D1220" t="s">
        <v>370</v>
      </c>
      <c r="E1220" t="s">
        <v>300</v>
      </c>
      <c r="F1220" s="1">
        <v>42868</v>
      </c>
      <c r="G1220" t="s">
        <v>221</v>
      </c>
      <c r="H1220" t="s">
        <v>1586</v>
      </c>
      <c r="I1220" s="2" t="s">
        <v>301</v>
      </c>
      <c r="J1220" t="s">
        <v>238</v>
      </c>
      <c r="K1220">
        <v>0</v>
      </c>
      <c r="L1220">
        <v>50</v>
      </c>
      <c r="M1220">
        <v>0</v>
      </c>
      <c r="N1220">
        <v>0</v>
      </c>
      <c r="O1220">
        <v>50</v>
      </c>
      <c r="P1220">
        <v>50</v>
      </c>
      <c r="Q1220">
        <v>1</v>
      </c>
      <c r="R1220" t="s">
        <v>371</v>
      </c>
    </row>
    <row r="1221" spans="1:18">
      <c r="A1221" t="s">
        <v>1585</v>
      </c>
      <c r="B1221" t="s">
        <v>1103</v>
      </c>
      <c r="C1221" t="s">
        <v>90</v>
      </c>
      <c r="D1221" t="s">
        <v>74</v>
      </c>
      <c r="E1221" t="s">
        <v>300</v>
      </c>
      <c r="F1221" s="1">
        <v>42868</v>
      </c>
      <c r="G1221" t="s">
        <v>221</v>
      </c>
      <c r="H1221" t="s">
        <v>1586</v>
      </c>
      <c r="I1221" s="2" t="s">
        <v>301</v>
      </c>
      <c r="J1221" t="s">
        <v>238</v>
      </c>
      <c r="K1221">
        <v>0</v>
      </c>
      <c r="L1221">
        <v>50</v>
      </c>
      <c r="M1221">
        <v>0</v>
      </c>
      <c r="N1221">
        <v>0</v>
      </c>
      <c r="O1221">
        <v>50</v>
      </c>
      <c r="P1221">
        <v>50</v>
      </c>
      <c r="Q1221">
        <v>1</v>
      </c>
      <c r="R1221" t="s">
        <v>1104</v>
      </c>
    </row>
    <row r="1222" spans="1:18">
      <c r="A1222" t="s">
        <v>1585</v>
      </c>
      <c r="B1222" t="s">
        <v>862</v>
      </c>
      <c r="C1222" t="s">
        <v>863</v>
      </c>
      <c r="D1222" t="s">
        <v>66</v>
      </c>
      <c r="E1222" t="s">
        <v>236</v>
      </c>
      <c r="F1222" s="1">
        <v>42868</v>
      </c>
      <c r="G1222" t="s">
        <v>221</v>
      </c>
      <c r="H1222" t="s">
        <v>1586</v>
      </c>
      <c r="I1222" s="2" t="s">
        <v>237</v>
      </c>
      <c r="J1222" t="s">
        <v>238</v>
      </c>
      <c r="K1222">
        <v>0</v>
      </c>
      <c r="L1222">
        <v>50</v>
      </c>
      <c r="M1222">
        <v>0</v>
      </c>
      <c r="N1222">
        <v>0</v>
      </c>
      <c r="O1222">
        <v>50</v>
      </c>
      <c r="P1222">
        <v>50</v>
      </c>
      <c r="Q1222">
        <v>1</v>
      </c>
      <c r="R1222" t="s">
        <v>864</v>
      </c>
    </row>
    <row r="1223" spans="1:18">
      <c r="A1223" t="s">
        <v>1585</v>
      </c>
      <c r="B1223" t="s">
        <v>916</v>
      </c>
      <c r="C1223" t="s">
        <v>121</v>
      </c>
      <c r="D1223" t="s">
        <v>917</v>
      </c>
      <c r="E1223" t="s">
        <v>549</v>
      </c>
      <c r="F1223" s="1">
        <v>42868</v>
      </c>
      <c r="G1223" t="s">
        <v>221</v>
      </c>
      <c r="H1223" t="s">
        <v>1586</v>
      </c>
      <c r="I1223" s="2" t="s">
        <v>550</v>
      </c>
      <c r="J1223" t="s">
        <v>551</v>
      </c>
      <c r="K1223">
        <v>0</v>
      </c>
      <c r="L1223">
        <v>50</v>
      </c>
      <c r="M1223">
        <v>0</v>
      </c>
      <c r="N1223">
        <v>0</v>
      </c>
      <c r="O1223">
        <v>50</v>
      </c>
      <c r="P1223">
        <v>50</v>
      </c>
      <c r="Q1223">
        <v>1</v>
      </c>
      <c r="R1223" t="s">
        <v>919</v>
      </c>
    </row>
    <row r="1224" spans="1:18">
      <c r="A1224" t="s">
        <v>1585</v>
      </c>
      <c r="B1224" t="s">
        <v>423</v>
      </c>
      <c r="C1224" t="s">
        <v>424</v>
      </c>
      <c r="D1224" t="s">
        <v>130</v>
      </c>
      <c r="E1224" t="s">
        <v>425</v>
      </c>
      <c r="F1224" s="1">
        <v>42868</v>
      </c>
      <c r="G1224" t="s">
        <v>221</v>
      </c>
      <c r="H1224" t="s">
        <v>1586</v>
      </c>
      <c r="I1224" s="2" t="s">
        <v>426</v>
      </c>
      <c r="J1224" t="s">
        <v>238</v>
      </c>
      <c r="K1224">
        <v>0</v>
      </c>
      <c r="L1224">
        <v>0</v>
      </c>
      <c r="M1224">
        <v>0</v>
      </c>
      <c r="N1224">
        <v>0</v>
      </c>
      <c r="O1224">
        <v>15</v>
      </c>
      <c r="P1224">
        <v>15</v>
      </c>
      <c r="Q1224">
        <v>0</v>
      </c>
      <c r="R1224" t="s">
        <v>427</v>
      </c>
    </row>
    <row r="1225" spans="1:18">
      <c r="A1225" t="s">
        <v>1585</v>
      </c>
      <c r="B1225" t="s">
        <v>439</v>
      </c>
      <c r="C1225" t="s">
        <v>440</v>
      </c>
      <c r="D1225" t="s">
        <v>441</v>
      </c>
      <c r="E1225" t="s">
        <v>249</v>
      </c>
      <c r="F1225" s="1">
        <v>42868</v>
      </c>
      <c r="G1225" t="s">
        <v>221</v>
      </c>
      <c r="H1225" t="s">
        <v>1586</v>
      </c>
      <c r="I1225" s="2" t="s">
        <v>250</v>
      </c>
      <c r="J1225" t="s">
        <v>251</v>
      </c>
      <c r="K1225">
        <v>0</v>
      </c>
      <c r="L1225">
        <v>50</v>
      </c>
      <c r="M1225">
        <v>0</v>
      </c>
      <c r="N1225">
        <v>0</v>
      </c>
      <c r="O1225">
        <v>50</v>
      </c>
      <c r="P1225">
        <v>50</v>
      </c>
      <c r="Q1225">
        <v>1</v>
      </c>
      <c r="R1225" t="s">
        <v>442</v>
      </c>
    </row>
    <row r="1226" spans="1:18">
      <c r="A1226" t="s">
        <v>1585</v>
      </c>
      <c r="B1226" t="s">
        <v>930</v>
      </c>
      <c r="C1226" t="s">
        <v>931</v>
      </c>
      <c r="D1226" t="s">
        <v>932</v>
      </c>
      <c r="E1226" t="s">
        <v>249</v>
      </c>
      <c r="F1226" s="1">
        <v>42868</v>
      </c>
      <c r="G1226" t="s">
        <v>221</v>
      </c>
      <c r="H1226" t="s">
        <v>1586</v>
      </c>
      <c r="I1226" s="2" t="s">
        <v>250</v>
      </c>
      <c r="J1226" t="s">
        <v>251</v>
      </c>
      <c r="K1226">
        <v>0</v>
      </c>
      <c r="L1226">
        <v>50</v>
      </c>
      <c r="M1226">
        <v>0</v>
      </c>
      <c r="N1226">
        <v>0</v>
      </c>
      <c r="O1226">
        <v>50</v>
      </c>
      <c r="P1226">
        <v>50</v>
      </c>
      <c r="Q1226">
        <v>1</v>
      </c>
      <c r="R1226" t="s">
        <v>933</v>
      </c>
    </row>
    <row r="1227" spans="1:18">
      <c r="A1227" t="s">
        <v>1585</v>
      </c>
      <c r="B1227" t="s">
        <v>447</v>
      </c>
      <c r="C1227" t="s">
        <v>448</v>
      </c>
      <c r="D1227" t="s">
        <v>20</v>
      </c>
      <c r="E1227" t="s">
        <v>249</v>
      </c>
      <c r="F1227" s="1">
        <v>42868</v>
      </c>
      <c r="G1227" t="s">
        <v>221</v>
      </c>
      <c r="H1227" t="s">
        <v>1586</v>
      </c>
      <c r="I1227" s="2" t="s">
        <v>250</v>
      </c>
      <c r="J1227" t="s">
        <v>251</v>
      </c>
      <c r="K1227">
        <v>0</v>
      </c>
      <c r="L1227">
        <v>50</v>
      </c>
      <c r="M1227">
        <v>0</v>
      </c>
      <c r="N1227">
        <v>0</v>
      </c>
      <c r="O1227">
        <v>50</v>
      </c>
      <c r="P1227">
        <v>50</v>
      </c>
      <c r="Q1227">
        <v>1</v>
      </c>
      <c r="R1227" t="s">
        <v>449</v>
      </c>
    </row>
    <row r="1228" spans="1:18">
      <c r="A1228" t="s">
        <v>1585</v>
      </c>
      <c r="B1228" t="s">
        <v>1344</v>
      </c>
      <c r="C1228" t="s">
        <v>1345</v>
      </c>
      <c r="D1228" t="s">
        <v>739</v>
      </c>
      <c r="E1228" t="s">
        <v>243</v>
      </c>
      <c r="F1228" s="1">
        <v>42868</v>
      </c>
      <c r="G1228" t="s">
        <v>221</v>
      </c>
      <c r="H1228" t="s">
        <v>1586</v>
      </c>
      <c r="I1228" s="2" t="s">
        <v>244</v>
      </c>
      <c r="J1228" t="s">
        <v>245</v>
      </c>
      <c r="K1228">
        <v>52</v>
      </c>
      <c r="L1228">
        <v>0</v>
      </c>
      <c r="M1228">
        <v>0</v>
      </c>
      <c r="N1228">
        <v>0</v>
      </c>
      <c r="O1228">
        <v>15</v>
      </c>
      <c r="P1228">
        <v>50</v>
      </c>
      <c r="Q1228">
        <v>0</v>
      </c>
      <c r="R1228" t="s">
        <v>1346</v>
      </c>
    </row>
    <row r="1229" spans="1:18">
      <c r="A1229" t="s">
        <v>1585</v>
      </c>
      <c r="B1229" t="s">
        <v>453</v>
      </c>
      <c r="C1229" t="s">
        <v>254</v>
      </c>
      <c r="D1229" t="s">
        <v>454</v>
      </c>
      <c r="E1229" t="s">
        <v>243</v>
      </c>
      <c r="F1229" s="1">
        <v>42868</v>
      </c>
      <c r="G1229" t="s">
        <v>221</v>
      </c>
      <c r="H1229" t="s">
        <v>1586</v>
      </c>
      <c r="I1229" s="2" t="s">
        <v>244</v>
      </c>
      <c r="J1229" t="s">
        <v>245</v>
      </c>
      <c r="K1229">
        <v>0</v>
      </c>
      <c r="L1229">
        <v>50</v>
      </c>
      <c r="M1229">
        <v>0</v>
      </c>
      <c r="N1229">
        <v>0</v>
      </c>
      <c r="O1229">
        <v>50</v>
      </c>
      <c r="P1229">
        <v>50</v>
      </c>
      <c r="Q1229">
        <v>1</v>
      </c>
      <c r="R1229" t="s">
        <v>455</v>
      </c>
    </row>
    <row r="1230" spans="1:18">
      <c r="A1230" t="s">
        <v>1585</v>
      </c>
      <c r="B1230" t="s">
        <v>1594</v>
      </c>
      <c r="C1230" t="s">
        <v>1595</v>
      </c>
      <c r="D1230" t="s">
        <v>1596</v>
      </c>
      <c r="E1230" t="s">
        <v>243</v>
      </c>
      <c r="F1230" s="1">
        <v>42868</v>
      </c>
      <c r="G1230" t="s">
        <v>221</v>
      </c>
      <c r="H1230" t="s">
        <v>1586</v>
      </c>
      <c r="I1230" s="2" t="s">
        <v>244</v>
      </c>
      <c r="J1230" t="s">
        <v>245</v>
      </c>
      <c r="K1230">
        <v>52</v>
      </c>
      <c r="L1230">
        <v>0</v>
      </c>
      <c r="M1230">
        <v>0</v>
      </c>
      <c r="N1230">
        <v>0</v>
      </c>
      <c r="O1230">
        <v>15</v>
      </c>
      <c r="P1230">
        <v>50</v>
      </c>
      <c r="Q1230">
        <v>0</v>
      </c>
      <c r="R1230" t="s">
        <v>1597</v>
      </c>
    </row>
    <row r="1231" spans="1:18">
      <c r="A1231" t="s">
        <v>1585</v>
      </c>
      <c r="B1231" t="s">
        <v>456</v>
      </c>
      <c r="C1231" t="s">
        <v>457</v>
      </c>
      <c r="D1231" t="s">
        <v>333</v>
      </c>
      <c r="E1231" t="s">
        <v>243</v>
      </c>
      <c r="F1231" s="1">
        <v>42868</v>
      </c>
      <c r="G1231" t="s">
        <v>221</v>
      </c>
      <c r="H1231" t="s">
        <v>1586</v>
      </c>
      <c r="I1231" s="2" t="s">
        <v>244</v>
      </c>
      <c r="J1231" t="s">
        <v>245</v>
      </c>
      <c r="K1231">
        <v>0</v>
      </c>
      <c r="L1231">
        <v>50</v>
      </c>
      <c r="M1231">
        <v>0</v>
      </c>
      <c r="N1231">
        <v>0</v>
      </c>
      <c r="O1231">
        <v>50</v>
      </c>
      <c r="P1231">
        <v>50</v>
      </c>
      <c r="Q1231">
        <v>1</v>
      </c>
      <c r="R1231" t="s">
        <v>458</v>
      </c>
    </row>
    <row r="1232" spans="1:18">
      <c r="A1232" t="s">
        <v>1585</v>
      </c>
      <c r="B1232" t="s">
        <v>459</v>
      </c>
      <c r="C1232" t="s">
        <v>460</v>
      </c>
      <c r="D1232" t="s">
        <v>33</v>
      </c>
      <c r="E1232" t="s">
        <v>243</v>
      </c>
      <c r="F1232" s="1">
        <v>42868</v>
      </c>
      <c r="G1232" t="s">
        <v>221</v>
      </c>
      <c r="H1232" t="s">
        <v>1586</v>
      </c>
      <c r="I1232" s="2" t="s">
        <v>244</v>
      </c>
      <c r="J1232" t="s">
        <v>245</v>
      </c>
      <c r="K1232">
        <v>0</v>
      </c>
      <c r="L1232">
        <v>50</v>
      </c>
      <c r="M1232">
        <v>0</v>
      </c>
      <c r="N1232">
        <v>0</v>
      </c>
      <c r="O1232">
        <v>50</v>
      </c>
      <c r="P1232">
        <v>50</v>
      </c>
      <c r="Q1232">
        <v>1</v>
      </c>
      <c r="R1232" t="s">
        <v>461</v>
      </c>
    </row>
    <row r="1233" spans="1:18">
      <c r="A1233" t="s">
        <v>1585</v>
      </c>
      <c r="B1233" t="s">
        <v>947</v>
      </c>
      <c r="C1233" t="s">
        <v>948</v>
      </c>
      <c r="D1233" t="s">
        <v>161</v>
      </c>
      <c r="E1233" t="s">
        <v>480</v>
      </c>
      <c r="F1233" s="1">
        <v>42868</v>
      </c>
      <c r="G1233" t="s">
        <v>221</v>
      </c>
      <c r="H1233" t="s">
        <v>1586</v>
      </c>
      <c r="I1233" s="2" t="s">
        <v>481</v>
      </c>
      <c r="J1233" t="s">
        <v>238</v>
      </c>
      <c r="K1233">
        <v>0</v>
      </c>
      <c r="L1233">
        <v>50</v>
      </c>
      <c r="M1233">
        <v>0</v>
      </c>
      <c r="N1233">
        <v>0</v>
      </c>
      <c r="O1233">
        <v>50</v>
      </c>
      <c r="P1233">
        <v>50</v>
      </c>
      <c r="Q1233">
        <v>1</v>
      </c>
      <c r="R1233" t="s">
        <v>949</v>
      </c>
    </row>
    <row r="1234" spans="1:18">
      <c r="A1234" t="s">
        <v>1585</v>
      </c>
      <c r="B1234" t="s">
        <v>1120</v>
      </c>
      <c r="C1234" t="s">
        <v>1121</v>
      </c>
      <c r="D1234" t="s">
        <v>1122</v>
      </c>
      <c r="E1234" t="s">
        <v>480</v>
      </c>
      <c r="F1234" s="1">
        <v>42868</v>
      </c>
      <c r="G1234" t="s">
        <v>221</v>
      </c>
      <c r="H1234" t="s">
        <v>1586</v>
      </c>
      <c r="I1234" s="2" t="s">
        <v>481</v>
      </c>
      <c r="J1234" t="s">
        <v>238</v>
      </c>
      <c r="K1234">
        <v>0</v>
      </c>
      <c r="L1234">
        <v>50</v>
      </c>
      <c r="M1234">
        <v>0</v>
      </c>
      <c r="N1234">
        <v>0</v>
      </c>
      <c r="O1234">
        <v>50</v>
      </c>
      <c r="P1234">
        <v>50</v>
      </c>
      <c r="Q1234">
        <v>1</v>
      </c>
      <c r="R1234" t="s">
        <v>1123</v>
      </c>
    </row>
    <row r="1235" spans="1:18">
      <c r="A1235" t="s">
        <v>1585</v>
      </c>
      <c r="B1235" t="s">
        <v>1130</v>
      </c>
      <c r="C1235" t="s">
        <v>1131</v>
      </c>
      <c r="D1235" t="s">
        <v>130</v>
      </c>
      <c r="E1235" t="s">
        <v>480</v>
      </c>
      <c r="F1235" s="1">
        <v>42868</v>
      </c>
      <c r="G1235" t="s">
        <v>221</v>
      </c>
      <c r="H1235" t="s">
        <v>1586</v>
      </c>
      <c r="I1235" s="2" t="s">
        <v>481</v>
      </c>
      <c r="J1235" t="s">
        <v>238</v>
      </c>
      <c r="K1235">
        <v>0</v>
      </c>
      <c r="L1235">
        <v>50</v>
      </c>
      <c r="M1235">
        <v>0</v>
      </c>
      <c r="N1235">
        <v>0</v>
      </c>
      <c r="O1235">
        <v>50</v>
      </c>
      <c r="P1235">
        <v>50</v>
      </c>
      <c r="Q1235">
        <v>1</v>
      </c>
      <c r="R1235" t="s">
        <v>1132</v>
      </c>
    </row>
    <row r="1236" spans="1:18">
      <c r="A1236" t="s">
        <v>1585</v>
      </c>
      <c r="B1236" t="s">
        <v>494</v>
      </c>
      <c r="C1236" t="s">
        <v>495</v>
      </c>
      <c r="D1236" t="s">
        <v>170</v>
      </c>
      <c r="E1236" t="s">
        <v>496</v>
      </c>
      <c r="F1236" s="1">
        <v>42868</v>
      </c>
      <c r="G1236" t="s">
        <v>221</v>
      </c>
      <c r="H1236" t="s">
        <v>1586</v>
      </c>
      <c r="I1236" s="2" t="s">
        <v>497</v>
      </c>
      <c r="J1236" t="s">
        <v>238</v>
      </c>
      <c r="K1236">
        <v>0</v>
      </c>
      <c r="L1236">
        <v>50</v>
      </c>
      <c r="M1236">
        <v>0</v>
      </c>
      <c r="N1236">
        <v>0</v>
      </c>
      <c r="O1236">
        <v>50</v>
      </c>
      <c r="P1236">
        <v>50</v>
      </c>
      <c r="Q1236">
        <v>1</v>
      </c>
      <c r="R1236" t="s">
        <v>498</v>
      </c>
    </row>
    <row r="1237" spans="1:18">
      <c r="A1237" t="s">
        <v>1585</v>
      </c>
      <c r="B1237" t="s">
        <v>520</v>
      </c>
      <c r="C1237" t="s">
        <v>521</v>
      </c>
      <c r="D1237" t="s">
        <v>33</v>
      </c>
      <c r="E1237" t="s">
        <v>504</v>
      </c>
      <c r="F1237" s="1">
        <v>42868</v>
      </c>
      <c r="G1237" t="s">
        <v>221</v>
      </c>
      <c r="H1237" t="s">
        <v>1586</v>
      </c>
      <c r="I1237" s="2" t="s">
        <v>505</v>
      </c>
      <c r="J1237" t="s">
        <v>506</v>
      </c>
      <c r="K1237">
        <v>0</v>
      </c>
      <c r="L1237">
        <v>50</v>
      </c>
      <c r="M1237">
        <v>0</v>
      </c>
      <c r="N1237">
        <v>0</v>
      </c>
      <c r="O1237">
        <v>50</v>
      </c>
      <c r="P1237">
        <v>50</v>
      </c>
      <c r="Q1237">
        <v>1</v>
      </c>
      <c r="R1237" t="s">
        <v>522</v>
      </c>
    </row>
    <row r="1238" spans="1:18">
      <c r="A1238" t="s">
        <v>1585</v>
      </c>
      <c r="B1238" t="s">
        <v>950</v>
      </c>
      <c r="C1238" t="s">
        <v>951</v>
      </c>
      <c r="D1238" t="s">
        <v>421</v>
      </c>
      <c r="E1238" t="s">
        <v>480</v>
      </c>
      <c r="F1238" s="1">
        <v>42868</v>
      </c>
      <c r="G1238" t="s">
        <v>221</v>
      </c>
      <c r="H1238" t="s">
        <v>1586</v>
      </c>
      <c r="I1238" s="2" t="s">
        <v>481</v>
      </c>
      <c r="J1238" t="s">
        <v>238</v>
      </c>
      <c r="K1238">
        <v>0</v>
      </c>
      <c r="L1238">
        <v>50</v>
      </c>
      <c r="M1238">
        <v>0</v>
      </c>
      <c r="N1238">
        <v>0</v>
      </c>
      <c r="O1238">
        <v>50</v>
      </c>
      <c r="P1238">
        <v>50</v>
      </c>
      <c r="Q1238">
        <v>1</v>
      </c>
      <c r="R1238" t="s">
        <v>952</v>
      </c>
    </row>
    <row r="1239" spans="1:18">
      <c r="A1239" t="s">
        <v>1585</v>
      </c>
      <c r="B1239" t="s">
        <v>534</v>
      </c>
      <c r="C1239" t="s">
        <v>535</v>
      </c>
      <c r="D1239" t="s">
        <v>421</v>
      </c>
      <c r="E1239" t="s">
        <v>480</v>
      </c>
      <c r="F1239" s="1">
        <v>42868</v>
      </c>
      <c r="G1239" t="s">
        <v>221</v>
      </c>
      <c r="H1239" t="s">
        <v>1586</v>
      </c>
      <c r="I1239" s="2" t="s">
        <v>481</v>
      </c>
      <c r="J1239" t="s">
        <v>238</v>
      </c>
      <c r="K1239">
        <v>0</v>
      </c>
      <c r="L1239">
        <v>50</v>
      </c>
      <c r="M1239">
        <v>0</v>
      </c>
      <c r="N1239">
        <v>0</v>
      </c>
      <c r="O1239">
        <v>50</v>
      </c>
      <c r="P1239">
        <v>50</v>
      </c>
      <c r="Q1239">
        <v>1</v>
      </c>
      <c r="R1239" t="s">
        <v>536</v>
      </c>
    </row>
    <row r="1240" spans="1:18">
      <c r="A1240" t="s">
        <v>1585</v>
      </c>
      <c r="B1240" t="s">
        <v>544</v>
      </c>
      <c r="C1240" t="s">
        <v>545</v>
      </c>
      <c r="D1240" t="s">
        <v>66</v>
      </c>
      <c r="E1240" t="s">
        <v>300</v>
      </c>
      <c r="F1240" s="1">
        <v>42868</v>
      </c>
      <c r="G1240" t="s">
        <v>221</v>
      </c>
      <c r="H1240" t="s">
        <v>1586</v>
      </c>
      <c r="I1240" s="2" t="s">
        <v>301</v>
      </c>
      <c r="J1240" t="s">
        <v>238</v>
      </c>
      <c r="K1240">
        <v>0</v>
      </c>
      <c r="L1240">
        <v>50</v>
      </c>
      <c r="M1240">
        <v>0</v>
      </c>
      <c r="N1240">
        <v>0</v>
      </c>
      <c r="O1240">
        <v>50</v>
      </c>
      <c r="P1240">
        <v>50</v>
      </c>
      <c r="Q1240">
        <v>1</v>
      </c>
      <c r="R1240" t="s">
        <v>546</v>
      </c>
    </row>
    <row r="1241" spans="1:18">
      <c r="A1241" t="s">
        <v>1585</v>
      </c>
      <c r="B1241" t="s">
        <v>957</v>
      </c>
      <c r="C1241" t="s">
        <v>958</v>
      </c>
      <c r="D1241" t="s">
        <v>959</v>
      </c>
      <c r="E1241" t="s">
        <v>563</v>
      </c>
      <c r="F1241" s="1">
        <v>42868</v>
      </c>
      <c r="G1241" t="s">
        <v>221</v>
      </c>
      <c r="H1241" t="s">
        <v>1586</v>
      </c>
      <c r="I1241" s="2" t="s">
        <v>564</v>
      </c>
      <c r="J1241" t="s">
        <v>238</v>
      </c>
      <c r="K1241">
        <v>0</v>
      </c>
      <c r="L1241">
        <v>50</v>
      </c>
      <c r="M1241">
        <v>0</v>
      </c>
      <c r="N1241">
        <v>0</v>
      </c>
      <c r="O1241">
        <v>50</v>
      </c>
      <c r="P1241">
        <v>50</v>
      </c>
      <c r="Q1241">
        <v>1</v>
      </c>
      <c r="R1241" t="s">
        <v>960</v>
      </c>
    </row>
    <row r="1242" spans="1:18">
      <c r="A1242" t="s">
        <v>1585</v>
      </c>
      <c r="B1242" t="s">
        <v>1376</v>
      </c>
      <c r="C1242" t="s">
        <v>1377</v>
      </c>
      <c r="D1242" t="s">
        <v>130</v>
      </c>
      <c r="E1242" t="s">
        <v>549</v>
      </c>
      <c r="F1242" s="1">
        <v>42868</v>
      </c>
      <c r="G1242" t="s">
        <v>221</v>
      </c>
      <c r="H1242" t="s">
        <v>1586</v>
      </c>
      <c r="I1242" s="2" t="s">
        <v>550</v>
      </c>
      <c r="J1242" t="s">
        <v>551</v>
      </c>
      <c r="K1242">
        <v>0</v>
      </c>
      <c r="L1242">
        <v>50</v>
      </c>
      <c r="M1242">
        <v>0</v>
      </c>
      <c r="N1242">
        <v>0</v>
      </c>
      <c r="O1242">
        <v>50</v>
      </c>
      <c r="P1242">
        <v>50</v>
      </c>
      <c r="Q1242">
        <v>1</v>
      </c>
      <c r="R1242" t="s">
        <v>1378</v>
      </c>
    </row>
    <row r="1243" spans="1:18">
      <c r="A1243" t="s">
        <v>1585</v>
      </c>
      <c r="B1243" t="s">
        <v>1379</v>
      </c>
      <c r="C1243" t="s">
        <v>1380</v>
      </c>
      <c r="D1243" t="s">
        <v>1150</v>
      </c>
      <c r="E1243" t="s">
        <v>549</v>
      </c>
      <c r="F1243" s="1">
        <v>42868</v>
      </c>
      <c r="G1243" t="s">
        <v>221</v>
      </c>
      <c r="H1243" t="s">
        <v>1586</v>
      </c>
      <c r="I1243" s="2" t="s">
        <v>550</v>
      </c>
      <c r="J1243" t="s">
        <v>551</v>
      </c>
      <c r="K1243">
        <v>0</v>
      </c>
      <c r="L1243">
        <v>50</v>
      </c>
      <c r="M1243">
        <v>0</v>
      </c>
      <c r="N1243">
        <v>0</v>
      </c>
      <c r="O1243">
        <v>50</v>
      </c>
      <c r="P1243">
        <v>50</v>
      </c>
      <c r="Q1243">
        <v>1</v>
      </c>
      <c r="R1243" t="s">
        <v>1381</v>
      </c>
    </row>
    <row r="1244" spans="1:18">
      <c r="A1244" t="s">
        <v>1585</v>
      </c>
      <c r="B1244" t="s">
        <v>1598</v>
      </c>
      <c r="C1244" t="s">
        <v>1599</v>
      </c>
      <c r="D1244" t="s">
        <v>400</v>
      </c>
      <c r="E1244" t="s">
        <v>549</v>
      </c>
      <c r="F1244" s="1">
        <v>42868</v>
      </c>
      <c r="G1244" t="s">
        <v>221</v>
      </c>
      <c r="H1244" t="s">
        <v>1586</v>
      </c>
      <c r="I1244" s="2" t="s">
        <v>550</v>
      </c>
      <c r="J1244" t="s">
        <v>551</v>
      </c>
      <c r="K1244">
        <v>0</v>
      </c>
      <c r="L1244">
        <v>50</v>
      </c>
      <c r="M1244">
        <v>0</v>
      </c>
      <c r="N1244">
        <v>0</v>
      </c>
      <c r="O1244">
        <v>50</v>
      </c>
      <c r="P1244">
        <v>50</v>
      </c>
      <c r="Q1244">
        <v>1</v>
      </c>
      <c r="R1244" t="s">
        <v>1600</v>
      </c>
    </row>
    <row r="1245" spans="1:18">
      <c r="A1245" t="s">
        <v>1585</v>
      </c>
      <c r="B1245" t="s">
        <v>1382</v>
      </c>
      <c r="C1245" t="s">
        <v>1383</v>
      </c>
      <c r="D1245" t="s">
        <v>33</v>
      </c>
      <c r="E1245" t="s">
        <v>549</v>
      </c>
      <c r="F1245" s="1">
        <v>42868</v>
      </c>
      <c r="G1245" t="s">
        <v>221</v>
      </c>
      <c r="H1245" t="s">
        <v>1586</v>
      </c>
      <c r="I1245" s="2" t="s">
        <v>550</v>
      </c>
      <c r="J1245" t="s">
        <v>551</v>
      </c>
      <c r="K1245">
        <v>0</v>
      </c>
      <c r="L1245">
        <v>50</v>
      </c>
      <c r="M1245">
        <v>0</v>
      </c>
      <c r="N1245">
        <v>0</v>
      </c>
      <c r="O1245">
        <v>50</v>
      </c>
      <c r="P1245">
        <v>50</v>
      </c>
      <c r="Q1245">
        <v>1</v>
      </c>
      <c r="R1245" t="s">
        <v>1384</v>
      </c>
    </row>
    <row r="1246" spans="1:18">
      <c r="A1246" t="s">
        <v>1585</v>
      </c>
      <c r="B1246" t="s">
        <v>965</v>
      </c>
      <c r="C1246" t="s">
        <v>966</v>
      </c>
      <c r="D1246" t="s">
        <v>296</v>
      </c>
      <c r="E1246" t="s">
        <v>549</v>
      </c>
      <c r="F1246" s="1">
        <v>42868</v>
      </c>
      <c r="G1246" t="s">
        <v>221</v>
      </c>
      <c r="H1246" t="s">
        <v>1586</v>
      </c>
      <c r="I1246" s="2" t="s">
        <v>550</v>
      </c>
      <c r="J1246" t="s">
        <v>551</v>
      </c>
      <c r="K1246">
        <v>0</v>
      </c>
      <c r="L1246">
        <v>50</v>
      </c>
      <c r="M1246">
        <v>0</v>
      </c>
      <c r="N1246">
        <v>0</v>
      </c>
      <c r="O1246">
        <v>50</v>
      </c>
      <c r="P1246">
        <v>50</v>
      </c>
      <c r="Q1246">
        <v>1</v>
      </c>
      <c r="R1246" t="s">
        <v>967</v>
      </c>
    </row>
    <row r="1247" spans="1:18">
      <c r="A1247" t="s">
        <v>1585</v>
      </c>
      <c r="B1247" t="s">
        <v>1601</v>
      </c>
      <c r="C1247" t="s">
        <v>719</v>
      </c>
      <c r="D1247" t="s">
        <v>268</v>
      </c>
      <c r="E1247" t="s">
        <v>549</v>
      </c>
      <c r="F1247" s="1">
        <v>42868</v>
      </c>
      <c r="G1247" t="s">
        <v>221</v>
      </c>
      <c r="H1247" t="s">
        <v>1586</v>
      </c>
      <c r="I1247" s="2" t="s">
        <v>550</v>
      </c>
      <c r="J1247" t="s">
        <v>551</v>
      </c>
      <c r="K1247">
        <v>0</v>
      </c>
      <c r="L1247">
        <v>50</v>
      </c>
      <c r="M1247">
        <v>0</v>
      </c>
      <c r="N1247">
        <v>0</v>
      </c>
      <c r="O1247">
        <v>50</v>
      </c>
      <c r="P1247">
        <v>50</v>
      </c>
      <c r="Q1247">
        <v>1</v>
      </c>
      <c r="R1247" t="s">
        <v>1602</v>
      </c>
    </row>
    <row r="1248" spans="1:18">
      <c r="A1248" t="s">
        <v>1585</v>
      </c>
      <c r="B1248" t="s">
        <v>968</v>
      </c>
      <c r="C1248" t="s">
        <v>969</v>
      </c>
      <c r="D1248" t="s">
        <v>400</v>
      </c>
      <c r="E1248" t="s">
        <v>563</v>
      </c>
      <c r="F1248" s="1">
        <v>42868</v>
      </c>
      <c r="G1248" t="s">
        <v>221</v>
      </c>
      <c r="H1248" t="s">
        <v>1586</v>
      </c>
      <c r="I1248" s="2" t="s">
        <v>564</v>
      </c>
      <c r="J1248" t="s">
        <v>238</v>
      </c>
      <c r="K1248">
        <v>0</v>
      </c>
      <c r="L1248">
        <v>50</v>
      </c>
      <c r="M1248">
        <v>0</v>
      </c>
      <c r="N1248">
        <v>0</v>
      </c>
      <c r="O1248">
        <v>50</v>
      </c>
      <c r="P1248">
        <v>50</v>
      </c>
      <c r="Q1248">
        <v>1</v>
      </c>
      <c r="R1248" t="s">
        <v>970</v>
      </c>
    </row>
    <row r="1249" spans="1:18">
      <c r="A1249" t="s">
        <v>1585</v>
      </c>
      <c r="B1249" t="s">
        <v>553</v>
      </c>
      <c r="C1249" t="s">
        <v>554</v>
      </c>
      <c r="D1249" t="s">
        <v>555</v>
      </c>
      <c r="E1249" t="s">
        <v>425</v>
      </c>
      <c r="F1249" s="1">
        <v>42868</v>
      </c>
      <c r="G1249" t="s">
        <v>221</v>
      </c>
      <c r="H1249" t="s">
        <v>1586</v>
      </c>
      <c r="I1249" s="2" t="s">
        <v>426</v>
      </c>
      <c r="J1249" t="s">
        <v>238</v>
      </c>
      <c r="K1249">
        <v>0</v>
      </c>
      <c r="L1249">
        <v>0</v>
      </c>
      <c r="M1249">
        <v>0</v>
      </c>
      <c r="N1249">
        <v>0</v>
      </c>
      <c r="O1249">
        <v>15</v>
      </c>
      <c r="P1249">
        <v>15</v>
      </c>
      <c r="Q1249">
        <v>0</v>
      </c>
      <c r="R1249" t="s">
        <v>556</v>
      </c>
    </row>
    <row r="1250" spans="1:18">
      <c r="A1250" t="s">
        <v>1585</v>
      </c>
      <c r="B1250" t="s">
        <v>971</v>
      </c>
      <c r="C1250" t="s">
        <v>163</v>
      </c>
      <c r="D1250" t="s">
        <v>400</v>
      </c>
      <c r="E1250" t="s">
        <v>425</v>
      </c>
      <c r="F1250" s="1">
        <v>42868</v>
      </c>
      <c r="G1250" t="s">
        <v>221</v>
      </c>
      <c r="H1250" t="s">
        <v>1586</v>
      </c>
      <c r="I1250" s="2" t="s">
        <v>426</v>
      </c>
      <c r="J1250" t="s">
        <v>238</v>
      </c>
      <c r="K1250">
        <v>0</v>
      </c>
      <c r="L1250">
        <v>0</v>
      </c>
      <c r="M1250">
        <v>0</v>
      </c>
      <c r="N1250">
        <v>0</v>
      </c>
      <c r="O1250">
        <v>15</v>
      </c>
      <c r="P1250">
        <v>15</v>
      </c>
      <c r="Q1250">
        <v>0</v>
      </c>
      <c r="R1250" t="s">
        <v>972</v>
      </c>
    </row>
    <row r="1251" spans="1:18">
      <c r="A1251" t="s">
        <v>1585</v>
      </c>
      <c r="B1251" t="s">
        <v>1391</v>
      </c>
      <c r="C1251" t="s">
        <v>1392</v>
      </c>
      <c r="D1251" t="s">
        <v>33</v>
      </c>
      <c r="E1251" t="s">
        <v>425</v>
      </c>
      <c r="F1251" s="1">
        <v>42868</v>
      </c>
      <c r="G1251" t="s">
        <v>221</v>
      </c>
      <c r="H1251" t="s">
        <v>1586</v>
      </c>
      <c r="I1251" s="2" t="s">
        <v>426</v>
      </c>
      <c r="J1251" t="s">
        <v>238</v>
      </c>
      <c r="K1251">
        <v>0</v>
      </c>
      <c r="L1251">
        <v>0</v>
      </c>
      <c r="M1251">
        <v>0</v>
      </c>
      <c r="N1251">
        <v>0</v>
      </c>
      <c r="O1251">
        <v>15</v>
      </c>
      <c r="P1251">
        <v>15</v>
      </c>
      <c r="Q1251">
        <v>0</v>
      </c>
      <c r="R1251" t="s">
        <v>1393</v>
      </c>
    </row>
    <row r="1252" spans="1:18">
      <c r="A1252" t="s">
        <v>1585</v>
      </c>
      <c r="B1252" t="s">
        <v>1148</v>
      </c>
      <c r="C1252" t="s">
        <v>1149</v>
      </c>
      <c r="D1252" t="s">
        <v>1150</v>
      </c>
      <c r="E1252" t="s">
        <v>425</v>
      </c>
      <c r="F1252" s="1">
        <v>42868</v>
      </c>
      <c r="G1252" t="s">
        <v>221</v>
      </c>
      <c r="H1252" t="s">
        <v>1586</v>
      </c>
      <c r="I1252" s="2" t="s">
        <v>426</v>
      </c>
      <c r="J1252" t="s">
        <v>238</v>
      </c>
      <c r="K1252">
        <v>0</v>
      </c>
      <c r="L1252">
        <v>50</v>
      </c>
      <c r="M1252">
        <v>0</v>
      </c>
      <c r="N1252">
        <v>0</v>
      </c>
      <c r="O1252">
        <v>50</v>
      </c>
      <c r="P1252">
        <v>50</v>
      </c>
      <c r="Q1252">
        <v>1</v>
      </c>
      <c r="R1252" t="s">
        <v>626</v>
      </c>
    </row>
    <row r="1253" spans="1:18">
      <c r="A1253" t="s">
        <v>1585</v>
      </c>
      <c r="B1253" t="s">
        <v>1397</v>
      </c>
      <c r="C1253" t="s">
        <v>1398</v>
      </c>
      <c r="D1253" t="s">
        <v>1399</v>
      </c>
      <c r="E1253" t="s">
        <v>563</v>
      </c>
      <c r="F1253" s="1">
        <v>42868</v>
      </c>
      <c r="G1253" t="s">
        <v>221</v>
      </c>
      <c r="H1253" t="s">
        <v>1586</v>
      </c>
      <c r="I1253" s="2" t="s">
        <v>564</v>
      </c>
      <c r="J1253" t="s">
        <v>238</v>
      </c>
      <c r="K1253">
        <v>0</v>
      </c>
      <c r="L1253">
        <v>50</v>
      </c>
      <c r="M1253">
        <v>0</v>
      </c>
      <c r="N1253">
        <v>0</v>
      </c>
      <c r="O1253">
        <v>50</v>
      </c>
      <c r="P1253">
        <v>50</v>
      </c>
      <c r="Q1253">
        <v>1</v>
      </c>
      <c r="R1253" t="s">
        <v>1400</v>
      </c>
    </row>
    <row r="1254" spans="1:18">
      <c r="A1254" t="s">
        <v>1585</v>
      </c>
      <c r="B1254" t="s">
        <v>574</v>
      </c>
      <c r="C1254" t="s">
        <v>575</v>
      </c>
      <c r="D1254" t="s">
        <v>108</v>
      </c>
      <c r="E1254" t="s">
        <v>569</v>
      </c>
      <c r="F1254" s="1">
        <v>42868</v>
      </c>
      <c r="G1254" t="s">
        <v>221</v>
      </c>
      <c r="H1254" t="s">
        <v>1586</v>
      </c>
      <c r="I1254" s="2" t="s">
        <v>570</v>
      </c>
      <c r="J1254" t="s">
        <v>238</v>
      </c>
      <c r="K1254">
        <v>0</v>
      </c>
      <c r="L1254">
        <v>50</v>
      </c>
      <c r="M1254">
        <v>0</v>
      </c>
      <c r="N1254">
        <v>0</v>
      </c>
      <c r="O1254">
        <v>50</v>
      </c>
      <c r="P1254">
        <v>50</v>
      </c>
      <c r="Q1254">
        <v>1</v>
      </c>
      <c r="R1254" t="s">
        <v>576</v>
      </c>
    </row>
    <row r="1255" spans="1:18">
      <c r="A1255" t="s">
        <v>1585</v>
      </c>
      <c r="B1255" t="s">
        <v>577</v>
      </c>
      <c r="C1255" t="s">
        <v>578</v>
      </c>
      <c r="D1255" t="s">
        <v>579</v>
      </c>
      <c r="E1255" t="s">
        <v>569</v>
      </c>
      <c r="F1255" s="1">
        <v>42868</v>
      </c>
      <c r="G1255" t="s">
        <v>221</v>
      </c>
      <c r="H1255" t="s">
        <v>1586</v>
      </c>
      <c r="I1255" s="2" t="s">
        <v>570</v>
      </c>
      <c r="J1255" t="s">
        <v>238</v>
      </c>
      <c r="K1255">
        <v>0</v>
      </c>
      <c r="L1255">
        <v>50</v>
      </c>
      <c r="M1255">
        <v>0</v>
      </c>
      <c r="N1255">
        <v>0</v>
      </c>
      <c r="O1255">
        <v>50</v>
      </c>
      <c r="P1255">
        <v>50</v>
      </c>
      <c r="Q1255">
        <v>1</v>
      </c>
      <c r="R1255" t="s">
        <v>580</v>
      </c>
    </row>
    <row r="1256" spans="1:18">
      <c r="A1256" t="s">
        <v>1585</v>
      </c>
      <c r="B1256" t="s">
        <v>584</v>
      </c>
      <c r="C1256" t="s">
        <v>585</v>
      </c>
      <c r="D1256" t="s">
        <v>268</v>
      </c>
      <c r="E1256" t="s">
        <v>569</v>
      </c>
      <c r="F1256" s="1">
        <v>42868</v>
      </c>
      <c r="G1256" t="s">
        <v>221</v>
      </c>
      <c r="H1256" t="s">
        <v>1586</v>
      </c>
      <c r="I1256" s="2" t="s">
        <v>570</v>
      </c>
      <c r="J1256" t="s">
        <v>238</v>
      </c>
      <c r="K1256">
        <v>0</v>
      </c>
      <c r="L1256">
        <v>50</v>
      </c>
      <c r="M1256">
        <v>0</v>
      </c>
      <c r="N1256">
        <v>0</v>
      </c>
      <c r="O1256">
        <v>50</v>
      </c>
      <c r="P1256">
        <v>50</v>
      </c>
      <c r="Q1256">
        <v>1</v>
      </c>
      <c r="R1256" t="s">
        <v>586</v>
      </c>
    </row>
    <row r="1257" spans="1:18">
      <c r="A1257" t="s">
        <v>1585</v>
      </c>
      <c r="B1257" t="s">
        <v>591</v>
      </c>
      <c r="C1257" t="s">
        <v>592</v>
      </c>
      <c r="D1257" t="s">
        <v>289</v>
      </c>
      <c r="E1257" t="s">
        <v>569</v>
      </c>
      <c r="F1257" s="1">
        <v>42868</v>
      </c>
      <c r="G1257" t="s">
        <v>221</v>
      </c>
      <c r="H1257" t="s">
        <v>1586</v>
      </c>
      <c r="I1257" s="2" t="s">
        <v>570</v>
      </c>
      <c r="J1257" t="s">
        <v>238</v>
      </c>
      <c r="K1257">
        <v>0</v>
      </c>
      <c r="L1257">
        <v>50</v>
      </c>
      <c r="M1257">
        <v>0</v>
      </c>
      <c r="N1257">
        <v>0</v>
      </c>
      <c r="O1257">
        <v>50</v>
      </c>
      <c r="P1257">
        <v>50</v>
      </c>
      <c r="Q1257">
        <v>1</v>
      </c>
      <c r="R1257" t="s">
        <v>593</v>
      </c>
    </row>
    <row r="1258" spans="1:18">
      <c r="A1258" t="s">
        <v>1585</v>
      </c>
      <c r="B1258" t="s">
        <v>1153</v>
      </c>
      <c r="C1258" t="s">
        <v>1106</v>
      </c>
      <c r="D1258" t="s">
        <v>45</v>
      </c>
      <c r="E1258" t="s">
        <v>569</v>
      </c>
      <c r="F1258" s="1">
        <v>42868</v>
      </c>
      <c r="G1258" t="s">
        <v>221</v>
      </c>
      <c r="H1258" t="s">
        <v>1586</v>
      </c>
      <c r="I1258" s="2" t="s">
        <v>570</v>
      </c>
      <c r="J1258" t="s">
        <v>238</v>
      </c>
      <c r="K1258">
        <v>0</v>
      </c>
      <c r="L1258">
        <v>50</v>
      </c>
      <c r="M1258">
        <v>0</v>
      </c>
      <c r="N1258">
        <v>0</v>
      </c>
      <c r="O1258">
        <v>50</v>
      </c>
      <c r="P1258">
        <v>50</v>
      </c>
      <c r="Q1258">
        <v>1</v>
      </c>
      <c r="R1258" t="s">
        <v>1154</v>
      </c>
    </row>
    <row r="1259" spans="1:18">
      <c r="A1259" t="s">
        <v>1585</v>
      </c>
      <c r="B1259" t="s">
        <v>600</v>
      </c>
      <c r="C1259" t="s">
        <v>73</v>
      </c>
      <c r="D1259" t="s">
        <v>167</v>
      </c>
      <c r="E1259" t="s">
        <v>569</v>
      </c>
      <c r="F1259" s="1">
        <v>42868</v>
      </c>
      <c r="G1259" t="s">
        <v>221</v>
      </c>
      <c r="H1259" t="s">
        <v>1586</v>
      </c>
      <c r="I1259" s="2" t="s">
        <v>570</v>
      </c>
      <c r="J1259" t="s">
        <v>238</v>
      </c>
      <c r="K1259">
        <v>0</v>
      </c>
      <c r="L1259">
        <v>50</v>
      </c>
      <c r="M1259">
        <v>0</v>
      </c>
      <c r="N1259">
        <v>0</v>
      </c>
      <c r="O1259">
        <v>50</v>
      </c>
      <c r="P1259">
        <v>50</v>
      </c>
      <c r="Q1259">
        <v>1</v>
      </c>
      <c r="R1259" t="s">
        <v>601</v>
      </c>
    </row>
    <row r="1260" spans="1:18">
      <c r="A1260" t="s">
        <v>1585</v>
      </c>
      <c r="B1260" t="s">
        <v>602</v>
      </c>
      <c r="C1260" t="s">
        <v>603</v>
      </c>
      <c r="D1260" t="s">
        <v>128</v>
      </c>
      <c r="E1260" t="s">
        <v>569</v>
      </c>
      <c r="F1260" s="1">
        <v>42868</v>
      </c>
      <c r="G1260" t="s">
        <v>221</v>
      </c>
      <c r="H1260" t="s">
        <v>1586</v>
      </c>
      <c r="I1260" s="2" t="s">
        <v>570</v>
      </c>
      <c r="J1260" t="s">
        <v>238</v>
      </c>
      <c r="K1260">
        <v>0</v>
      </c>
      <c r="L1260">
        <v>50</v>
      </c>
      <c r="M1260">
        <v>0</v>
      </c>
      <c r="N1260">
        <v>0</v>
      </c>
      <c r="O1260">
        <v>50</v>
      </c>
      <c r="P1260">
        <v>50</v>
      </c>
      <c r="Q1260">
        <v>1</v>
      </c>
      <c r="R1260" t="s">
        <v>604</v>
      </c>
    </row>
    <row r="1261" spans="1:18">
      <c r="A1261" t="s">
        <v>1585</v>
      </c>
      <c r="B1261" t="s">
        <v>611</v>
      </c>
      <c r="C1261" t="s">
        <v>612</v>
      </c>
      <c r="D1261" t="s">
        <v>128</v>
      </c>
      <c r="E1261" t="s">
        <v>569</v>
      </c>
      <c r="F1261" s="1">
        <v>42868</v>
      </c>
      <c r="G1261" t="s">
        <v>221</v>
      </c>
      <c r="H1261" t="s">
        <v>1586</v>
      </c>
      <c r="I1261" s="2" t="s">
        <v>570</v>
      </c>
      <c r="J1261" t="s">
        <v>238</v>
      </c>
      <c r="K1261">
        <v>0</v>
      </c>
      <c r="L1261">
        <v>50</v>
      </c>
      <c r="M1261">
        <v>0</v>
      </c>
      <c r="N1261">
        <v>0</v>
      </c>
      <c r="O1261">
        <v>50</v>
      </c>
      <c r="P1261">
        <v>50</v>
      </c>
      <c r="Q1261">
        <v>1</v>
      </c>
      <c r="R1261" t="s">
        <v>613</v>
      </c>
    </row>
    <row r="1262" spans="1:18">
      <c r="A1262" t="s">
        <v>1585</v>
      </c>
      <c r="B1262" t="s">
        <v>614</v>
      </c>
      <c r="C1262" t="s">
        <v>206</v>
      </c>
      <c r="D1262" t="s">
        <v>615</v>
      </c>
      <c r="E1262" t="s">
        <v>569</v>
      </c>
      <c r="F1262" s="1">
        <v>42868</v>
      </c>
      <c r="G1262" t="s">
        <v>221</v>
      </c>
      <c r="H1262" t="s">
        <v>1586</v>
      </c>
      <c r="I1262" s="2" t="s">
        <v>570</v>
      </c>
      <c r="J1262" t="s">
        <v>238</v>
      </c>
      <c r="K1262">
        <v>0</v>
      </c>
      <c r="L1262">
        <v>50</v>
      </c>
      <c r="M1262">
        <v>0</v>
      </c>
      <c r="N1262">
        <v>0</v>
      </c>
      <c r="O1262">
        <v>50</v>
      </c>
      <c r="P1262">
        <v>50</v>
      </c>
      <c r="Q1262">
        <v>1</v>
      </c>
      <c r="R1262" t="s">
        <v>616</v>
      </c>
    </row>
    <row r="1263" spans="1:18">
      <c r="A1263" t="s">
        <v>1585</v>
      </c>
      <c r="B1263" t="s">
        <v>617</v>
      </c>
      <c r="C1263" t="s">
        <v>618</v>
      </c>
      <c r="D1263" t="s">
        <v>363</v>
      </c>
      <c r="E1263" t="s">
        <v>569</v>
      </c>
      <c r="F1263" s="1">
        <v>42868</v>
      </c>
      <c r="G1263" t="s">
        <v>221</v>
      </c>
      <c r="H1263" t="s">
        <v>1586</v>
      </c>
      <c r="I1263" s="2" t="s">
        <v>570</v>
      </c>
      <c r="J1263" t="s">
        <v>238</v>
      </c>
      <c r="K1263">
        <v>0</v>
      </c>
      <c r="L1263">
        <v>50</v>
      </c>
      <c r="M1263">
        <v>0</v>
      </c>
      <c r="N1263">
        <v>0</v>
      </c>
      <c r="O1263">
        <v>50</v>
      </c>
      <c r="P1263">
        <v>50</v>
      </c>
      <c r="Q1263">
        <v>1</v>
      </c>
      <c r="R1263" t="s">
        <v>619</v>
      </c>
    </row>
    <row r="1264" spans="1:18">
      <c r="A1264" t="s">
        <v>1585</v>
      </c>
      <c r="B1264" t="s">
        <v>633</v>
      </c>
      <c r="C1264" t="s">
        <v>634</v>
      </c>
      <c r="D1264" t="s">
        <v>66</v>
      </c>
      <c r="E1264" t="s">
        <v>300</v>
      </c>
      <c r="F1264" s="1">
        <v>42868</v>
      </c>
      <c r="G1264" t="s">
        <v>221</v>
      </c>
      <c r="H1264" t="s">
        <v>1586</v>
      </c>
      <c r="I1264" s="2" t="s">
        <v>301</v>
      </c>
      <c r="J1264" t="s">
        <v>238</v>
      </c>
      <c r="K1264">
        <v>0</v>
      </c>
      <c r="L1264">
        <v>50</v>
      </c>
      <c r="M1264">
        <v>0</v>
      </c>
      <c r="N1264">
        <v>0</v>
      </c>
      <c r="O1264">
        <v>50</v>
      </c>
      <c r="P1264">
        <v>50</v>
      </c>
      <c r="Q1264">
        <v>1</v>
      </c>
      <c r="R1264" t="s">
        <v>635</v>
      </c>
    </row>
    <row r="1265" spans="1:18">
      <c r="A1265" t="s">
        <v>1585</v>
      </c>
      <c r="B1265" t="s">
        <v>646</v>
      </c>
      <c r="C1265" t="s">
        <v>647</v>
      </c>
      <c r="D1265" t="s">
        <v>648</v>
      </c>
      <c r="E1265" t="s">
        <v>249</v>
      </c>
      <c r="F1265" s="1">
        <v>42868</v>
      </c>
      <c r="G1265" t="s">
        <v>221</v>
      </c>
      <c r="H1265" t="s">
        <v>1586</v>
      </c>
      <c r="I1265" s="2" t="s">
        <v>250</v>
      </c>
      <c r="J1265" t="s">
        <v>251</v>
      </c>
      <c r="K1265">
        <v>0</v>
      </c>
      <c r="L1265">
        <v>50</v>
      </c>
      <c r="M1265">
        <v>0</v>
      </c>
      <c r="N1265">
        <v>0</v>
      </c>
      <c r="O1265">
        <v>50</v>
      </c>
      <c r="P1265">
        <v>50</v>
      </c>
      <c r="Q1265">
        <v>1</v>
      </c>
      <c r="R1265" t="s">
        <v>649</v>
      </c>
    </row>
    <row r="1266" spans="1:18">
      <c r="A1266" t="s">
        <v>1585</v>
      </c>
      <c r="B1266" t="s">
        <v>993</v>
      </c>
      <c r="C1266" t="s">
        <v>994</v>
      </c>
      <c r="D1266" t="s">
        <v>167</v>
      </c>
      <c r="E1266" t="s">
        <v>249</v>
      </c>
      <c r="F1266" s="1">
        <v>42868</v>
      </c>
      <c r="G1266" t="s">
        <v>221</v>
      </c>
      <c r="H1266" t="s">
        <v>1586</v>
      </c>
      <c r="I1266" s="2" t="s">
        <v>250</v>
      </c>
      <c r="J1266" t="s">
        <v>251</v>
      </c>
      <c r="K1266">
        <v>0</v>
      </c>
      <c r="L1266">
        <v>50</v>
      </c>
      <c r="M1266">
        <v>0</v>
      </c>
      <c r="N1266">
        <v>0</v>
      </c>
      <c r="O1266">
        <v>50</v>
      </c>
      <c r="P1266">
        <v>50</v>
      </c>
      <c r="Q1266">
        <v>1</v>
      </c>
      <c r="R1266" t="s">
        <v>995</v>
      </c>
    </row>
    <row r="1267" spans="1:18">
      <c r="A1267" t="s">
        <v>1585</v>
      </c>
      <c r="B1267" t="s">
        <v>653</v>
      </c>
      <c r="C1267" t="s">
        <v>654</v>
      </c>
      <c r="D1267" t="s">
        <v>66</v>
      </c>
      <c r="E1267" t="s">
        <v>480</v>
      </c>
      <c r="F1267" s="1">
        <v>42868</v>
      </c>
      <c r="G1267" t="s">
        <v>221</v>
      </c>
      <c r="H1267" t="s">
        <v>1586</v>
      </c>
      <c r="I1267" s="2" t="s">
        <v>481</v>
      </c>
      <c r="J1267" t="s">
        <v>238</v>
      </c>
      <c r="K1267">
        <v>0</v>
      </c>
      <c r="L1267">
        <v>50</v>
      </c>
      <c r="M1267">
        <v>0</v>
      </c>
      <c r="N1267">
        <v>0</v>
      </c>
      <c r="O1267">
        <v>50</v>
      </c>
      <c r="P1267">
        <v>50</v>
      </c>
      <c r="Q1267">
        <v>1</v>
      </c>
      <c r="R1267" t="s">
        <v>655</v>
      </c>
    </row>
    <row r="1268" spans="1:18">
      <c r="A1268" t="s">
        <v>1585</v>
      </c>
      <c r="B1268" t="s">
        <v>1496</v>
      </c>
      <c r="C1268" t="s">
        <v>1497</v>
      </c>
      <c r="D1268" t="s">
        <v>130</v>
      </c>
      <c r="E1268" t="s">
        <v>569</v>
      </c>
      <c r="F1268" s="1">
        <v>42868</v>
      </c>
      <c r="G1268" t="s">
        <v>221</v>
      </c>
      <c r="H1268" t="s">
        <v>1586</v>
      </c>
      <c r="I1268" s="2" t="s">
        <v>570</v>
      </c>
      <c r="J1268" t="s">
        <v>238</v>
      </c>
      <c r="K1268">
        <v>0</v>
      </c>
      <c r="L1268">
        <v>0</v>
      </c>
      <c r="M1268">
        <v>0</v>
      </c>
      <c r="N1268">
        <v>0</v>
      </c>
      <c r="O1268">
        <v>15</v>
      </c>
      <c r="P1268">
        <v>15</v>
      </c>
      <c r="Q1268">
        <v>0</v>
      </c>
      <c r="R1268" t="s">
        <v>1498</v>
      </c>
    </row>
    <row r="1269" spans="1:18">
      <c r="A1269" t="s">
        <v>1585</v>
      </c>
      <c r="B1269" t="s">
        <v>1499</v>
      </c>
      <c r="C1269" t="s">
        <v>1497</v>
      </c>
      <c r="D1269" t="s">
        <v>1494</v>
      </c>
      <c r="E1269" t="s">
        <v>569</v>
      </c>
      <c r="F1269" s="1">
        <v>42868</v>
      </c>
      <c r="G1269" t="s">
        <v>221</v>
      </c>
      <c r="H1269" t="s">
        <v>1586</v>
      </c>
      <c r="I1269" s="2" t="s">
        <v>570</v>
      </c>
      <c r="J1269" t="s">
        <v>238</v>
      </c>
      <c r="K1269">
        <v>0</v>
      </c>
      <c r="L1269">
        <v>0</v>
      </c>
      <c r="M1269">
        <v>0</v>
      </c>
      <c r="N1269">
        <v>0</v>
      </c>
      <c r="O1269">
        <v>15</v>
      </c>
      <c r="P1269">
        <v>15</v>
      </c>
      <c r="Q1269">
        <v>0</v>
      </c>
      <c r="R1269" t="s">
        <v>1500</v>
      </c>
    </row>
    <row r="1270" spans="1:18">
      <c r="A1270" t="s">
        <v>1585</v>
      </c>
      <c r="B1270" t="s">
        <v>656</v>
      </c>
      <c r="C1270" t="s">
        <v>657</v>
      </c>
      <c r="D1270" t="s">
        <v>201</v>
      </c>
      <c r="E1270" t="s">
        <v>480</v>
      </c>
      <c r="F1270" s="1">
        <v>42868</v>
      </c>
      <c r="G1270" t="s">
        <v>221</v>
      </c>
      <c r="H1270" t="s">
        <v>1586</v>
      </c>
      <c r="I1270" s="2" t="s">
        <v>481</v>
      </c>
      <c r="J1270" t="s">
        <v>238</v>
      </c>
      <c r="K1270">
        <v>0</v>
      </c>
      <c r="L1270">
        <v>50</v>
      </c>
      <c r="M1270">
        <v>0</v>
      </c>
      <c r="N1270">
        <v>0</v>
      </c>
      <c r="O1270">
        <v>50</v>
      </c>
      <c r="P1270">
        <v>50</v>
      </c>
      <c r="Q1270">
        <v>1</v>
      </c>
      <c r="R1270" t="s">
        <v>658</v>
      </c>
    </row>
    <row r="1271" spans="1:18">
      <c r="A1271" t="s">
        <v>1585</v>
      </c>
      <c r="B1271" t="s">
        <v>661</v>
      </c>
      <c r="C1271" t="s">
        <v>212</v>
      </c>
      <c r="D1271" t="s">
        <v>130</v>
      </c>
      <c r="E1271" t="s">
        <v>480</v>
      </c>
      <c r="F1271" s="1">
        <v>42868</v>
      </c>
      <c r="G1271" t="s">
        <v>221</v>
      </c>
      <c r="H1271" t="s">
        <v>1586</v>
      </c>
      <c r="I1271" s="2" t="s">
        <v>481</v>
      </c>
      <c r="J1271" t="s">
        <v>238</v>
      </c>
      <c r="K1271">
        <v>0</v>
      </c>
      <c r="L1271">
        <v>50</v>
      </c>
      <c r="M1271">
        <v>0</v>
      </c>
      <c r="N1271">
        <v>0</v>
      </c>
      <c r="O1271">
        <v>50</v>
      </c>
      <c r="P1271">
        <v>50</v>
      </c>
      <c r="Q1271">
        <v>1</v>
      </c>
      <c r="R1271" t="s">
        <v>662</v>
      </c>
    </row>
    <row r="1272" spans="1:18">
      <c r="A1272" t="s">
        <v>1585</v>
      </c>
      <c r="B1272" t="s">
        <v>1189</v>
      </c>
      <c r="C1272" t="s">
        <v>1190</v>
      </c>
      <c r="D1272" t="s">
        <v>66</v>
      </c>
      <c r="E1272" t="s">
        <v>563</v>
      </c>
      <c r="F1272" s="1">
        <v>42868</v>
      </c>
      <c r="G1272" t="s">
        <v>221</v>
      </c>
      <c r="H1272" t="s">
        <v>1586</v>
      </c>
      <c r="I1272" s="2" t="s">
        <v>564</v>
      </c>
      <c r="J1272" t="s">
        <v>238</v>
      </c>
      <c r="K1272">
        <v>0</v>
      </c>
      <c r="L1272">
        <v>0</v>
      </c>
      <c r="M1272">
        <v>0</v>
      </c>
      <c r="N1272">
        <v>0</v>
      </c>
      <c r="O1272">
        <v>15</v>
      </c>
      <c r="P1272">
        <v>15</v>
      </c>
      <c r="Q1272">
        <v>0</v>
      </c>
      <c r="R1272" t="s">
        <v>1191</v>
      </c>
    </row>
    <row r="1273" spans="1:18">
      <c r="A1273" t="s">
        <v>1585</v>
      </c>
      <c r="B1273" t="s">
        <v>671</v>
      </c>
      <c r="C1273" t="s">
        <v>672</v>
      </c>
      <c r="D1273" t="s">
        <v>479</v>
      </c>
      <c r="E1273" t="s">
        <v>569</v>
      </c>
      <c r="F1273" s="1">
        <v>42868</v>
      </c>
      <c r="G1273" t="s">
        <v>221</v>
      </c>
      <c r="H1273" t="s">
        <v>1586</v>
      </c>
      <c r="I1273" s="2" t="s">
        <v>570</v>
      </c>
      <c r="J1273" t="s">
        <v>238</v>
      </c>
      <c r="K1273">
        <v>0</v>
      </c>
      <c r="L1273">
        <v>50</v>
      </c>
      <c r="M1273">
        <v>0</v>
      </c>
      <c r="N1273">
        <v>0</v>
      </c>
      <c r="O1273">
        <v>50</v>
      </c>
      <c r="P1273">
        <v>50</v>
      </c>
      <c r="Q1273">
        <v>1</v>
      </c>
      <c r="R1273" t="s">
        <v>673</v>
      </c>
    </row>
    <row r="1274" spans="1:18">
      <c r="A1274" t="s">
        <v>1585</v>
      </c>
      <c r="B1274" t="s">
        <v>674</v>
      </c>
      <c r="C1274" t="s">
        <v>675</v>
      </c>
      <c r="D1274" t="s">
        <v>333</v>
      </c>
      <c r="E1274" t="s">
        <v>300</v>
      </c>
      <c r="F1274" s="1">
        <v>42868</v>
      </c>
      <c r="G1274" t="s">
        <v>221</v>
      </c>
      <c r="H1274" t="s">
        <v>1586</v>
      </c>
      <c r="I1274" s="2" t="s">
        <v>301</v>
      </c>
      <c r="J1274" t="s">
        <v>238</v>
      </c>
      <c r="K1274">
        <v>0</v>
      </c>
      <c r="L1274">
        <v>50</v>
      </c>
      <c r="M1274">
        <v>0</v>
      </c>
      <c r="N1274">
        <v>0</v>
      </c>
      <c r="O1274">
        <v>50</v>
      </c>
      <c r="P1274">
        <v>50</v>
      </c>
      <c r="Q1274">
        <v>1</v>
      </c>
      <c r="R1274" t="s">
        <v>676</v>
      </c>
    </row>
    <row r="1275" spans="1:18">
      <c r="A1275" t="s">
        <v>1585</v>
      </c>
      <c r="B1275" t="s">
        <v>677</v>
      </c>
      <c r="C1275" t="s">
        <v>678</v>
      </c>
      <c r="D1275" t="s">
        <v>679</v>
      </c>
      <c r="E1275" t="s">
        <v>300</v>
      </c>
      <c r="F1275" s="1">
        <v>42868</v>
      </c>
      <c r="G1275" t="s">
        <v>221</v>
      </c>
      <c r="H1275" t="s">
        <v>1586</v>
      </c>
      <c r="I1275" s="2" t="s">
        <v>301</v>
      </c>
      <c r="J1275" t="s">
        <v>238</v>
      </c>
      <c r="K1275">
        <v>0</v>
      </c>
      <c r="L1275">
        <v>50</v>
      </c>
      <c r="M1275">
        <v>0</v>
      </c>
      <c r="N1275">
        <v>0</v>
      </c>
      <c r="O1275">
        <v>50</v>
      </c>
      <c r="P1275">
        <v>50</v>
      </c>
      <c r="Q1275">
        <v>1</v>
      </c>
      <c r="R1275" t="s">
        <v>680</v>
      </c>
    </row>
    <row r="1276" spans="1:18">
      <c r="A1276" t="s">
        <v>1585</v>
      </c>
      <c r="B1276" t="s">
        <v>1016</v>
      </c>
      <c r="C1276" t="s">
        <v>1017</v>
      </c>
      <c r="D1276" t="s">
        <v>1018</v>
      </c>
      <c r="E1276" t="s">
        <v>563</v>
      </c>
      <c r="F1276" s="1">
        <v>42868</v>
      </c>
      <c r="G1276" t="s">
        <v>221</v>
      </c>
      <c r="H1276" t="s">
        <v>1586</v>
      </c>
      <c r="I1276" s="2" t="s">
        <v>564</v>
      </c>
      <c r="J1276" t="s">
        <v>238</v>
      </c>
      <c r="K1276">
        <v>0</v>
      </c>
      <c r="L1276">
        <v>50</v>
      </c>
      <c r="M1276">
        <v>0</v>
      </c>
      <c r="N1276">
        <v>0</v>
      </c>
      <c r="O1276">
        <v>50</v>
      </c>
      <c r="P1276">
        <v>50</v>
      </c>
      <c r="Q1276">
        <v>1</v>
      </c>
    </row>
    <row r="1277" spans="1:18">
      <c r="A1277" t="s">
        <v>1585</v>
      </c>
      <c r="B1277" t="s">
        <v>694</v>
      </c>
      <c r="C1277" t="s">
        <v>695</v>
      </c>
      <c r="D1277" t="s">
        <v>170</v>
      </c>
      <c r="E1277" t="s">
        <v>563</v>
      </c>
      <c r="F1277" s="1">
        <v>42868</v>
      </c>
      <c r="G1277" t="s">
        <v>221</v>
      </c>
      <c r="H1277" t="s">
        <v>1586</v>
      </c>
      <c r="I1277" s="2" t="s">
        <v>564</v>
      </c>
      <c r="J1277" t="s">
        <v>238</v>
      </c>
      <c r="K1277">
        <v>0</v>
      </c>
      <c r="L1277">
        <v>50</v>
      </c>
      <c r="M1277">
        <v>0</v>
      </c>
      <c r="N1277">
        <v>0</v>
      </c>
      <c r="O1277">
        <v>50</v>
      </c>
      <c r="P1277">
        <v>50</v>
      </c>
      <c r="Q1277">
        <v>1</v>
      </c>
    </row>
    <row r="1278" spans="1:18">
      <c r="A1278" t="s">
        <v>1585</v>
      </c>
      <c r="B1278" t="s">
        <v>696</v>
      </c>
      <c r="C1278" t="s">
        <v>672</v>
      </c>
      <c r="D1278" t="s">
        <v>697</v>
      </c>
      <c r="E1278" t="s">
        <v>563</v>
      </c>
      <c r="F1278" s="1">
        <v>42868</v>
      </c>
      <c r="G1278" t="s">
        <v>221</v>
      </c>
      <c r="H1278" t="s">
        <v>1586</v>
      </c>
      <c r="I1278" s="2" t="s">
        <v>564</v>
      </c>
      <c r="J1278" t="s">
        <v>238</v>
      </c>
      <c r="K1278">
        <v>0</v>
      </c>
      <c r="L1278">
        <v>50</v>
      </c>
      <c r="M1278">
        <v>0</v>
      </c>
      <c r="N1278">
        <v>0</v>
      </c>
      <c r="O1278">
        <v>50</v>
      </c>
      <c r="P1278">
        <v>50</v>
      </c>
      <c r="Q1278">
        <v>1</v>
      </c>
    </row>
    <row r="1279" spans="1:18">
      <c r="A1279" t="s">
        <v>1585</v>
      </c>
      <c r="B1279" t="s">
        <v>698</v>
      </c>
      <c r="C1279" t="s">
        <v>417</v>
      </c>
      <c r="D1279" t="s">
        <v>699</v>
      </c>
      <c r="E1279" t="s">
        <v>563</v>
      </c>
      <c r="F1279" s="1">
        <v>42868</v>
      </c>
      <c r="G1279" t="s">
        <v>221</v>
      </c>
      <c r="H1279" t="s">
        <v>1586</v>
      </c>
      <c r="I1279" s="2" t="s">
        <v>564</v>
      </c>
      <c r="J1279" t="s">
        <v>238</v>
      </c>
      <c r="K1279">
        <v>0</v>
      </c>
      <c r="L1279">
        <v>50</v>
      </c>
      <c r="M1279">
        <v>0</v>
      </c>
      <c r="N1279">
        <v>0</v>
      </c>
      <c r="O1279">
        <v>50</v>
      </c>
      <c r="P1279">
        <v>50</v>
      </c>
      <c r="Q1279">
        <v>1</v>
      </c>
    </row>
    <row r="1280" spans="1:18">
      <c r="A1280" t="s">
        <v>1585</v>
      </c>
      <c r="B1280" t="s">
        <v>1021</v>
      </c>
      <c r="C1280" t="s">
        <v>1022</v>
      </c>
      <c r="D1280" t="s">
        <v>1023</v>
      </c>
      <c r="E1280" t="s">
        <v>563</v>
      </c>
      <c r="F1280" s="1">
        <v>42868</v>
      </c>
      <c r="G1280" t="s">
        <v>221</v>
      </c>
      <c r="H1280" t="s">
        <v>1586</v>
      </c>
      <c r="I1280" s="2" t="s">
        <v>564</v>
      </c>
      <c r="J1280" t="s">
        <v>238</v>
      </c>
      <c r="K1280">
        <v>0</v>
      </c>
      <c r="L1280">
        <v>0</v>
      </c>
      <c r="M1280">
        <v>0</v>
      </c>
      <c r="N1280">
        <v>0</v>
      </c>
      <c r="O1280">
        <v>15</v>
      </c>
      <c r="P1280">
        <v>15</v>
      </c>
      <c r="Q1280">
        <v>0</v>
      </c>
    </row>
    <row r="1281" spans="1:18">
      <c r="A1281" t="s">
        <v>1585</v>
      </c>
      <c r="B1281" t="s">
        <v>1200</v>
      </c>
      <c r="C1281" t="s">
        <v>484</v>
      </c>
      <c r="D1281" t="s">
        <v>705</v>
      </c>
      <c r="E1281" t="s">
        <v>563</v>
      </c>
      <c r="F1281" s="1">
        <v>42868</v>
      </c>
      <c r="G1281" t="s">
        <v>221</v>
      </c>
      <c r="H1281" t="s">
        <v>1586</v>
      </c>
      <c r="I1281" s="2" t="s">
        <v>564</v>
      </c>
      <c r="J1281" t="s">
        <v>238</v>
      </c>
      <c r="K1281">
        <v>0</v>
      </c>
      <c r="L1281">
        <v>50</v>
      </c>
      <c r="M1281">
        <v>0</v>
      </c>
      <c r="N1281">
        <v>0</v>
      </c>
      <c r="O1281">
        <v>50</v>
      </c>
      <c r="P1281">
        <v>50</v>
      </c>
      <c r="Q1281">
        <v>1</v>
      </c>
      <c r="R1281" t="s">
        <v>1201</v>
      </c>
    </row>
    <row r="1282" spans="1:18">
      <c r="A1282" t="s">
        <v>1585</v>
      </c>
      <c r="B1282" t="s">
        <v>1205</v>
      </c>
      <c r="C1282" t="s">
        <v>672</v>
      </c>
      <c r="D1282" t="s">
        <v>161</v>
      </c>
      <c r="E1282" t="s">
        <v>480</v>
      </c>
      <c r="F1282" s="1">
        <v>42868</v>
      </c>
      <c r="G1282" t="s">
        <v>221</v>
      </c>
      <c r="H1282" t="s">
        <v>1586</v>
      </c>
      <c r="I1282" s="2" t="s">
        <v>481</v>
      </c>
      <c r="J1282" t="s">
        <v>238</v>
      </c>
      <c r="K1282">
        <v>0</v>
      </c>
      <c r="L1282">
        <v>50</v>
      </c>
      <c r="M1282">
        <v>0</v>
      </c>
      <c r="N1282">
        <v>0</v>
      </c>
      <c r="O1282">
        <v>50</v>
      </c>
      <c r="P1282">
        <v>50</v>
      </c>
      <c r="Q1282">
        <v>1</v>
      </c>
      <c r="R1282" t="s">
        <v>1206</v>
      </c>
    </row>
    <row r="1283" spans="1:18">
      <c r="A1283" t="s">
        <v>1585</v>
      </c>
      <c r="B1283" t="s">
        <v>199</v>
      </c>
      <c r="C1283" t="s">
        <v>200</v>
      </c>
      <c r="D1283" t="s">
        <v>201</v>
      </c>
      <c r="E1283" t="s">
        <v>21</v>
      </c>
      <c r="F1283" s="1">
        <v>42868</v>
      </c>
      <c r="G1283" t="s">
        <v>221</v>
      </c>
      <c r="H1283" t="s">
        <v>1586</v>
      </c>
      <c r="I1283" s="2" t="s">
        <v>22</v>
      </c>
      <c r="J1283" t="s">
        <v>700</v>
      </c>
      <c r="K1283">
        <v>0</v>
      </c>
      <c r="L1283">
        <v>50</v>
      </c>
      <c r="M1283">
        <v>0</v>
      </c>
      <c r="N1283">
        <v>0</v>
      </c>
      <c r="O1283">
        <v>50</v>
      </c>
      <c r="P1283">
        <v>50</v>
      </c>
      <c r="Q1283">
        <v>1</v>
      </c>
    </row>
    <row r="1284" spans="1:18">
      <c r="A1284" t="s">
        <v>1585</v>
      </c>
      <c r="B1284" t="s">
        <v>18</v>
      </c>
      <c r="C1284" t="s">
        <v>19</v>
      </c>
      <c r="D1284" t="s">
        <v>20</v>
      </c>
      <c r="E1284" t="s">
        <v>21</v>
      </c>
      <c r="F1284" s="1">
        <v>42868</v>
      </c>
      <c r="G1284" t="s">
        <v>221</v>
      </c>
      <c r="H1284" t="s">
        <v>1586</v>
      </c>
      <c r="I1284" s="2" t="s">
        <v>22</v>
      </c>
      <c r="J1284" t="s">
        <v>700</v>
      </c>
      <c r="K1284">
        <v>44</v>
      </c>
      <c r="L1284">
        <v>0</v>
      </c>
      <c r="M1284">
        <v>0</v>
      </c>
      <c r="N1284">
        <v>0</v>
      </c>
      <c r="O1284">
        <v>15</v>
      </c>
      <c r="P1284">
        <v>50</v>
      </c>
      <c r="Q1284">
        <v>0</v>
      </c>
    </row>
    <row r="1285" spans="1:18">
      <c r="A1285" t="s">
        <v>1585</v>
      </c>
      <c r="B1285" t="s">
        <v>1425</v>
      </c>
      <c r="C1285" t="s">
        <v>702</v>
      </c>
      <c r="D1285" t="s">
        <v>127</v>
      </c>
      <c r="E1285" t="s">
        <v>21</v>
      </c>
      <c r="F1285" s="1">
        <v>42868</v>
      </c>
      <c r="G1285" t="s">
        <v>221</v>
      </c>
      <c r="H1285" t="s">
        <v>1586</v>
      </c>
      <c r="I1285" s="2" t="s">
        <v>22</v>
      </c>
      <c r="J1285" t="s">
        <v>700</v>
      </c>
      <c r="K1285">
        <v>0</v>
      </c>
      <c r="L1285">
        <v>50</v>
      </c>
      <c r="M1285">
        <v>0</v>
      </c>
      <c r="N1285">
        <v>0</v>
      </c>
      <c r="O1285">
        <v>50</v>
      </c>
      <c r="P1285">
        <v>50</v>
      </c>
      <c r="Q1285">
        <v>1</v>
      </c>
    </row>
    <row r="1286" spans="1:18">
      <c r="A1286" t="s">
        <v>1585</v>
      </c>
      <c r="B1286" t="s">
        <v>701</v>
      </c>
      <c r="C1286" t="s">
        <v>702</v>
      </c>
      <c r="D1286" t="s">
        <v>20</v>
      </c>
      <c r="E1286" t="s">
        <v>21</v>
      </c>
      <c r="F1286" s="1">
        <v>42868</v>
      </c>
      <c r="G1286" t="s">
        <v>221</v>
      </c>
      <c r="H1286" t="s">
        <v>1586</v>
      </c>
      <c r="I1286" s="2" t="s">
        <v>22</v>
      </c>
      <c r="J1286" t="s">
        <v>700</v>
      </c>
      <c r="K1286">
        <v>0</v>
      </c>
      <c r="L1286">
        <v>50</v>
      </c>
      <c r="M1286">
        <v>0</v>
      </c>
      <c r="N1286">
        <v>0</v>
      </c>
      <c r="O1286">
        <v>50</v>
      </c>
      <c r="P1286">
        <v>50</v>
      </c>
      <c r="Q1286">
        <v>1</v>
      </c>
    </row>
    <row r="1287" spans="1:18">
      <c r="A1287" t="s">
        <v>1585</v>
      </c>
      <c r="B1287" t="s">
        <v>703</v>
      </c>
      <c r="C1287" t="s">
        <v>704</v>
      </c>
      <c r="D1287" t="s">
        <v>705</v>
      </c>
      <c r="E1287" t="s">
        <v>21</v>
      </c>
      <c r="F1287" s="1">
        <v>42868</v>
      </c>
      <c r="G1287" t="s">
        <v>221</v>
      </c>
      <c r="H1287" t="s">
        <v>1586</v>
      </c>
      <c r="I1287" s="2" t="s">
        <v>22</v>
      </c>
      <c r="J1287" t="s">
        <v>700</v>
      </c>
      <c r="K1287">
        <v>0</v>
      </c>
      <c r="L1287">
        <v>50</v>
      </c>
      <c r="M1287">
        <v>0</v>
      </c>
      <c r="N1287">
        <v>0</v>
      </c>
      <c r="O1287">
        <v>50</v>
      </c>
      <c r="P1287">
        <v>50</v>
      </c>
      <c r="Q1287">
        <v>1</v>
      </c>
    </row>
    <row r="1288" spans="1:18">
      <c r="A1288" t="s">
        <v>1585</v>
      </c>
      <c r="B1288" t="s">
        <v>706</v>
      </c>
      <c r="C1288" t="s">
        <v>707</v>
      </c>
      <c r="D1288" t="s">
        <v>66</v>
      </c>
      <c r="E1288" t="s">
        <v>21</v>
      </c>
      <c r="F1288" s="1">
        <v>42868</v>
      </c>
      <c r="G1288" t="s">
        <v>221</v>
      </c>
      <c r="H1288" t="s">
        <v>1586</v>
      </c>
      <c r="I1288" s="2" t="s">
        <v>22</v>
      </c>
      <c r="J1288" t="s">
        <v>700</v>
      </c>
      <c r="K1288">
        <v>44</v>
      </c>
      <c r="L1288">
        <v>0</v>
      </c>
      <c r="M1288">
        <v>0</v>
      </c>
      <c r="N1288">
        <v>0</v>
      </c>
      <c r="O1288">
        <v>15</v>
      </c>
      <c r="P1288">
        <v>50</v>
      </c>
      <c r="Q1288">
        <v>0</v>
      </c>
    </row>
    <row r="1289" spans="1:18">
      <c r="A1289" t="s">
        <v>1585</v>
      </c>
      <c r="B1289" t="s">
        <v>202</v>
      </c>
      <c r="C1289" t="s">
        <v>203</v>
      </c>
      <c r="D1289" t="s">
        <v>204</v>
      </c>
      <c r="E1289" t="s">
        <v>21</v>
      </c>
      <c r="F1289" s="1">
        <v>42868</v>
      </c>
      <c r="G1289" t="s">
        <v>221</v>
      </c>
      <c r="H1289" t="s">
        <v>1586</v>
      </c>
      <c r="I1289" s="2" t="s">
        <v>22</v>
      </c>
      <c r="J1289" t="s">
        <v>700</v>
      </c>
      <c r="K1289">
        <v>0</v>
      </c>
      <c r="L1289">
        <v>50</v>
      </c>
      <c r="M1289">
        <v>0</v>
      </c>
      <c r="N1289">
        <v>0</v>
      </c>
      <c r="O1289">
        <v>50</v>
      </c>
      <c r="P1289">
        <v>50</v>
      </c>
      <c r="Q1289">
        <v>1</v>
      </c>
    </row>
    <row r="1290" spans="1:18">
      <c r="A1290" t="s">
        <v>1585</v>
      </c>
      <c r="B1290" t="s">
        <v>1207</v>
      </c>
      <c r="C1290" t="s">
        <v>1208</v>
      </c>
      <c r="D1290" t="s">
        <v>108</v>
      </c>
      <c r="E1290" t="s">
        <v>21</v>
      </c>
      <c r="F1290" s="1">
        <v>42868</v>
      </c>
      <c r="G1290" t="s">
        <v>221</v>
      </c>
      <c r="H1290" t="s">
        <v>1586</v>
      </c>
      <c r="I1290" s="2" t="s">
        <v>22</v>
      </c>
      <c r="J1290" t="s">
        <v>700</v>
      </c>
      <c r="K1290">
        <v>0</v>
      </c>
      <c r="L1290">
        <v>50</v>
      </c>
      <c r="M1290">
        <v>0</v>
      </c>
      <c r="N1290">
        <v>0</v>
      </c>
      <c r="O1290">
        <v>50</v>
      </c>
      <c r="P1290">
        <v>50</v>
      </c>
      <c r="Q1290">
        <v>1</v>
      </c>
    </row>
    <row r="1291" spans="1:18">
      <c r="A1291" t="s">
        <v>1585</v>
      </c>
      <c r="B1291" t="s">
        <v>1603</v>
      </c>
      <c r="C1291" t="s">
        <v>1604</v>
      </c>
      <c r="D1291" t="s">
        <v>1605</v>
      </c>
      <c r="E1291" t="s">
        <v>21</v>
      </c>
      <c r="F1291" s="1">
        <v>42868</v>
      </c>
      <c r="G1291" t="s">
        <v>221</v>
      </c>
      <c r="H1291" t="s">
        <v>1586</v>
      </c>
      <c r="I1291" s="2" t="s">
        <v>22</v>
      </c>
      <c r="J1291" t="s">
        <v>700</v>
      </c>
      <c r="K1291">
        <v>44</v>
      </c>
      <c r="L1291">
        <v>0</v>
      </c>
      <c r="M1291">
        <v>0</v>
      </c>
      <c r="N1291">
        <v>0</v>
      </c>
      <c r="O1291">
        <v>15</v>
      </c>
      <c r="P1291">
        <v>50</v>
      </c>
      <c r="Q1291">
        <v>0</v>
      </c>
    </row>
    <row r="1292" spans="1:18">
      <c r="A1292" t="s">
        <v>1585</v>
      </c>
      <c r="B1292" t="s">
        <v>205</v>
      </c>
      <c r="C1292" t="s">
        <v>206</v>
      </c>
      <c r="D1292" t="s">
        <v>88</v>
      </c>
      <c r="E1292" t="s">
        <v>21</v>
      </c>
      <c r="F1292" s="1">
        <v>42868</v>
      </c>
      <c r="G1292" t="s">
        <v>221</v>
      </c>
      <c r="H1292" t="s">
        <v>1586</v>
      </c>
      <c r="I1292" s="2" t="s">
        <v>22</v>
      </c>
      <c r="J1292" t="s">
        <v>700</v>
      </c>
      <c r="K1292">
        <v>0</v>
      </c>
      <c r="L1292">
        <v>50</v>
      </c>
      <c r="M1292">
        <v>0</v>
      </c>
      <c r="N1292">
        <v>0</v>
      </c>
      <c r="O1292">
        <v>50</v>
      </c>
      <c r="P1292">
        <v>50</v>
      </c>
      <c r="Q1292">
        <v>1</v>
      </c>
    </row>
    <row r="1293" spans="1:18">
      <c r="A1293" t="s">
        <v>1585</v>
      </c>
      <c r="B1293" t="s">
        <v>708</v>
      </c>
      <c r="C1293" t="s">
        <v>709</v>
      </c>
      <c r="D1293" t="s">
        <v>710</v>
      </c>
      <c r="E1293" t="s">
        <v>21</v>
      </c>
      <c r="F1293" s="1">
        <v>42868</v>
      </c>
      <c r="G1293" t="s">
        <v>221</v>
      </c>
      <c r="H1293" t="s">
        <v>1586</v>
      </c>
      <c r="I1293" s="2" t="s">
        <v>22</v>
      </c>
      <c r="J1293" t="s">
        <v>700</v>
      </c>
      <c r="K1293">
        <v>0</v>
      </c>
      <c r="L1293">
        <v>50</v>
      </c>
      <c r="M1293">
        <v>0</v>
      </c>
      <c r="N1293">
        <v>0</v>
      </c>
      <c r="O1293">
        <v>50</v>
      </c>
      <c r="P1293">
        <v>50</v>
      </c>
      <c r="Q1293">
        <v>1</v>
      </c>
    </row>
    <row r="1294" spans="1:18">
      <c r="A1294" t="s">
        <v>1585</v>
      </c>
      <c r="B1294" t="s">
        <v>207</v>
      </c>
      <c r="C1294" t="s">
        <v>208</v>
      </c>
      <c r="D1294" t="s">
        <v>209</v>
      </c>
      <c r="E1294" t="s">
        <v>21</v>
      </c>
      <c r="F1294" s="1">
        <v>42868</v>
      </c>
      <c r="G1294" t="s">
        <v>221</v>
      </c>
      <c r="H1294" t="s">
        <v>1586</v>
      </c>
      <c r="I1294" s="2" t="s">
        <v>22</v>
      </c>
      <c r="J1294" t="s">
        <v>700</v>
      </c>
      <c r="K1294">
        <v>0</v>
      </c>
      <c r="L1294">
        <v>50</v>
      </c>
      <c r="M1294">
        <v>0</v>
      </c>
      <c r="N1294">
        <v>0</v>
      </c>
      <c r="O1294">
        <v>50</v>
      </c>
      <c r="P1294">
        <v>50</v>
      </c>
      <c r="Q1294">
        <v>1</v>
      </c>
    </row>
    <row r="1295" spans="1:18">
      <c r="A1295" t="s">
        <v>1585</v>
      </c>
      <c r="B1295" t="s">
        <v>1606</v>
      </c>
      <c r="C1295" t="s">
        <v>1607</v>
      </c>
      <c r="D1295" t="s">
        <v>1540</v>
      </c>
      <c r="E1295" t="s">
        <v>21</v>
      </c>
      <c r="F1295" s="1">
        <v>42868</v>
      </c>
      <c r="G1295" t="s">
        <v>221</v>
      </c>
      <c r="H1295" t="s">
        <v>1586</v>
      </c>
      <c r="I1295" s="2" t="s">
        <v>22</v>
      </c>
      <c r="J1295" t="s">
        <v>700</v>
      </c>
      <c r="K1295">
        <v>0</v>
      </c>
      <c r="L1295">
        <v>50</v>
      </c>
      <c r="M1295">
        <v>0</v>
      </c>
      <c r="N1295">
        <v>0</v>
      </c>
      <c r="O1295">
        <v>50</v>
      </c>
      <c r="P1295">
        <v>50</v>
      </c>
      <c r="Q1295">
        <v>1</v>
      </c>
    </row>
    <row r="1296" spans="1:18">
      <c r="A1296" t="s">
        <v>1585</v>
      </c>
      <c r="B1296" t="s">
        <v>713</v>
      </c>
      <c r="C1296" t="s">
        <v>714</v>
      </c>
      <c r="D1296" t="s">
        <v>699</v>
      </c>
      <c r="E1296" t="s">
        <v>26</v>
      </c>
      <c r="F1296" s="1">
        <v>42868</v>
      </c>
      <c r="G1296" t="s">
        <v>221</v>
      </c>
      <c r="H1296" t="s">
        <v>1586</v>
      </c>
      <c r="I1296" s="2" t="s">
        <v>27</v>
      </c>
      <c r="J1296" t="s">
        <v>715</v>
      </c>
      <c r="K1296">
        <v>40</v>
      </c>
      <c r="L1296">
        <v>0</v>
      </c>
      <c r="M1296">
        <v>0</v>
      </c>
      <c r="N1296">
        <v>0</v>
      </c>
      <c r="O1296">
        <v>15</v>
      </c>
      <c r="P1296">
        <v>50</v>
      </c>
      <c r="Q1296">
        <v>0</v>
      </c>
    </row>
    <row r="1297" spans="1:17">
      <c r="A1297" t="s">
        <v>1585</v>
      </c>
      <c r="B1297" t="s">
        <v>1210</v>
      </c>
      <c r="C1297" t="s">
        <v>766</v>
      </c>
      <c r="D1297" t="s">
        <v>128</v>
      </c>
      <c r="E1297" t="s">
        <v>26</v>
      </c>
      <c r="F1297" s="1">
        <v>42868</v>
      </c>
      <c r="G1297" t="s">
        <v>221</v>
      </c>
      <c r="H1297" t="s">
        <v>1586</v>
      </c>
      <c r="I1297" s="2" t="s">
        <v>27</v>
      </c>
      <c r="J1297" t="s">
        <v>715</v>
      </c>
      <c r="K1297">
        <v>40</v>
      </c>
      <c r="L1297">
        <v>0</v>
      </c>
      <c r="M1297">
        <v>0</v>
      </c>
      <c r="N1297">
        <v>0</v>
      </c>
      <c r="O1297">
        <v>15</v>
      </c>
      <c r="P1297">
        <v>50</v>
      </c>
      <c r="Q1297">
        <v>0</v>
      </c>
    </row>
    <row r="1298" spans="1:17">
      <c r="A1298" t="s">
        <v>1585</v>
      </c>
      <c r="B1298" t="s">
        <v>23</v>
      </c>
      <c r="C1298" t="s">
        <v>24</v>
      </c>
      <c r="D1298" t="s">
        <v>25</v>
      </c>
      <c r="E1298" t="s">
        <v>26</v>
      </c>
      <c r="F1298" s="1">
        <v>42868</v>
      </c>
      <c r="G1298" t="s">
        <v>221</v>
      </c>
      <c r="H1298" t="s">
        <v>1586</v>
      </c>
      <c r="I1298" s="2" t="s">
        <v>27</v>
      </c>
      <c r="J1298" t="s">
        <v>715</v>
      </c>
      <c r="K1298">
        <v>40</v>
      </c>
      <c r="L1298">
        <v>0</v>
      </c>
      <c r="M1298">
        <v>0</v>
      </c>
      <c r="N1298">
        <v>0</v>
      </c>
      <c r="O1298">
        <v>15</v>
      </c>
      <c r="P1298">
        <v>50</v>
      </c>
      <c r="Q1298">
        <v>0</v>
      </c>
    </row>
    <row r="1299" spans="1:17">
      <c r="A1299" t="s">
        <v>1585</v>
      </c>
      <c r="B1299" t="s">
        <v>120</v>
      </c>
      <c r="C1299" t="s">
        <v>121</v>
      </c>
      <c r="D1299" t="s">
        <v>122</v>
      </c>
      <c r="E1299" t="s">
        <v>26</v>
      </c>
      <c r="F1299" s="1">
        <v>42868</v>
      </c>
      <c r="G1299" t="s">
        <v>221</v>
      </c>
      <c r="H1299" t="s">
        <v>1586</v>
      </c>
      <c r="I1299" s="2" t="s">
        <v>27</v>
      </c>
      <c r="J1299" t="s">
        <v>715</v>
      </c>
      <c r="K1299">
        <v>40</v>
      </c>
      <c r="L1299">
        <v>0</v>
      </c>
      <c r="M1299">
        <v>0</v>
      </c>
      <c r="N1299">
        <v>0</v>
      </c>
      <c r="O1299">
        <v>15</v>
      </c>
      <c r="P1299">
        <v>50</v>
      </c>
      <c r="Q1299">
        <v>0</v>
      </c>
    </row>
    <row r="1300" spans="1:17">
      <c r="A1300" t="s">
        <v>1585</v>
      </c>
      <c r="B1300" t="s">
        <v>28</v>
      </c>
      <c r="C1300" t="s">
        <v>29</v>
      </c>
      <c r="D1300" t="s">
        <v>30</v>
      </c>
      <c r="E1300" t="s">
        <v>26</v>
      </c>
      <c r="F1300" s="1">
        <v>42868</v>
      </c>
      <c r="G1300" t="s">
        <v>221</v>
      </c>
      <c r="H1300" t="s">
        <v>1586</v>
      </c>
      <c r="I1300" s="2" t="s">
        <v>27</v>
      </c>
      <c r="J1300" t="s">
        <v>715</v>
      </c>
      <c r="K1300">
        <v>40</v>
      </c>
      <c r="L1300">
        <v>0</v>
      </c>
      <c r="M1300">
        <v>0</v>
      </c>
      <c r="N1300">
        <v>0</v>
      </c>
      <c r="O1300">
        <v>15</v>
      </c>
      <c r="P1300">
        <v>50</v>
      </c>
      <c r="Q1300">
        <v>0</v>
      </c>
    </row>
    <row r="1301" spans="1:17">
      <c r="A1301" t="s">
        <v>1585</v>
      </c>
      <c r="B1301" t="s">
        <v>123</v>
      </c>
      <c r="C1301" t="s">
        <v>124</v>
      </c>
      <c r="D1301" t="s">
        <v>105</v>
      </c>
      <c r="E1301" t="s">
        <v>26</v>
      </c>
      <c r="F1301" s="1">
        <v>42868</v>
      </c>
      <c r="G1301" t="s">
        <v>221</v>
      </c>
      <c r="H1301" t="s">
        <v>1586</v>
      </c>
      <c r="I1301" s="2" t="s">
        <v>27</v>
      </c>
      <c r="J1301" t="s">
        <v>715</v>
      </c>
      <c r="K1301">
        <v>40</v>
      </c>
      <c r="L1301">
        <v>0</v>
      </c>
      <c r="M1301">
        <v>0</v>
      </c>
      <c r="N1301">
        <v>0</v>
      </c>
      <c r="O1301">
        <v>15</v>
      </c>
      <c r="P1301">
        <v>50</v>
      </c>
      <c r="Q1301">
        <v>0</v>
      </c>
    </row>
    <row r="1302" spans="1:17">
      <c r="A1302" t="s">
        <v>1585</v>
      </c>
      <c r="B1302" t="s">
        <v>718</v>
      </c>
      <c r="C1302" t="s">
        <v>719</v>
      </c>
      <c r="D1302" t="s">
        <v>720</v>
      </c>
      <c r="E1302" t="s">
        <v>26</v>
      </c>
      <c r="F1302" s="1">
        <v>42868</v>
      </c>
      <c r="G1302" t="s">
        <v>221</v>
      </c>
      <c r="H1302" t="s">
        <v>1586</v>
      </c>
      <c r="I1302" s="2" t="s">
        <v>27</v>
      </c>
      <c r="J1302" t="s">
        <v>715</v>
      </c>
      <c r="K1302">
        <v>40</v>
      </c>
      <c r="L1302">
        <v>0</v>
      </c>
      <c r="M1302">
        <v>0</v>
      </c>
      <c r="N1302">
        <v>0</v>
      </c>
      <c r="O1302">
        <v>15</v>
      </c>
      <c r="P1302">
        <v>50</v>
      </c>
      <c r="Q1302">
        <v>0</v>
      </c>
    </row>
    <row r="1303" spans="1:17">
      <c r="A1303" t="s">
        <v>1585</v>
      </c>
      <c r="B1303" t="s">
        <v>1608</v>
      </c>
      <c r="C1303" t="s">
        <v>1609</v>
      </c>
      <c r="D1303" t="s">
        <v>733</v>
      </c>
      <c r="E1303" t="s">
        <v>26</v>
      </c>
      <c r="F1303" s="1">
        <v>42868</v>
      </c>
      <c r="G1303" t="s">
        <v>221</v>
      </c>
      <c r="H1303" t="s">
        <v>1586</v>
      </c>
      <c r="I1303" s="2" t="s">
        <v>27</v>
      </c>
      <c r="J1303" t="s">
        <v>715</v>
      </c>
      <c r="K1303">
        <v>40</v>
      </c>
      <c r="L1303">
        <v>0</v>
      </c>
      <c r="M1303">
        <v>0</v>
      </c>
      <c r="N1303">
        <v>0</v>
      </c>
      <c r="O1303">
        <v>15</v>
      </c>
      <c r="P1303">
        <v>50</v>
      </c>
      <c r="Q1303">
        <v>0</v>
      </c>
    </row>
    <row r="1304" spans="1:17">
      <c r="A1304" t="s">
        <v>1585</v>
      </c>
      <c r="B1304" t="s">
        <v>737</v>
      </c>
      <c r="C1304" t="s">
        <v>738</v>
      </c>
      <c r="D1304" t="s">
        <v>739</v>
      </c>
      <c r="E1304" t="s">
        <v>734</v>
      </c>
      <c r="F1304" s="1">
        <v>42868</v>
      </c>
      <c r="G1304" t="s">
        <v>221</v>
      </c>
      <c r="H1304" t="s">
        <v>1586</v>
      </c>
      <c r="I1304" s="2" t="s">
        <v>735</v>
      </c>
      <c r="J1304" t="s">
        <v>736</v>
      </c>
      <c r="K1304">
        <v>0</v>
      </c>
      <c r="L1304">
        <v>50</v>
      </c>
      <c r="M1304">
        <v>0</v>
      </c>
      <c r="N1304">
        <v>0</v>
      </c>
      <c r="O1304">
        <v>50</v>
      </c>
      <c r="P1304">
        <v>50</v>
      </c>
      <c r="Q1304">
        <v>1</v>
      </c>
    </row>
    <row r="1305" spans="1:17">
      <c r="A1305" t="s">
        <v>1585</v>
      </c>
      <c r="B1305" t="s">
        <v>159</v>
      </c>
      <c r="C1305" t="s">
        <v>160</v>
      </c>
      <c r="D1305" t="s">
        <v>161</v>
      </c>
      <c r="E1305" t="s">
        <v>39</v>
      </c>
      <c r="F1305" s="1">
        <v>42868</v>
      </c>
      <c r="G1305" t="s">
        <v>221</v>
      </c>
      <c r="H1305" t="s">
        <v>1586</v>
      </c>
      <c r="I1305" s="2" t="s">
        <v>40</v>
      </c>
      <c r="J1305" t="s">
        <v>238</v>
      </c>
      <c r="K1305">
        <v>0</v>
      </c>
      <c r="L1305">
        <v>50</v>
      </c>
      <c r="M1305">
        <v>0</v>
      </c>
      <c r="N1305">
        <v>0</v>
      </c>
      <c r="O1305">
        <v>50</v>
      </c>
      <c r="P1305">
        <v>50</v>
      </c>
      <c r="Q1305">
        <v>1</v>
      </c>
    </row>
    <row r="1306" spans="1:17">
      <c r="A1306" t="s">
        <v>1585</v>
      </c>
      <c r="B1306" t="s">
        <v>1033</v>
      </c>
      <c r="C1306" t="s">
        <v>1034</v>
      </c>
      <c r="D1306" t="s">
        <v>1035</v>
      </c>
      <c r="E1306" t="s">
        <v>39</v>
      </c>
      <c r="F1306" s="1">
        <v>42868</v>
      </c>
      <c r="G1306" t="s">
        <v>221</v>
      </c>
      <c r="H1306" t="s">
        <v>1586</v>
      </c>
      <c r="I1306" s="2" t="s">
        <v>40</v>
      </c>
      <c r="J1306" t="s">
        <v>238</v>
      </c>
      <c r="K1306">
        <v>0</v>
      </c>
      <c r="L1306">
        <v>0</v>
      </c>
      <c r="M1306">
        <v>0</v>
      </c>
      <c r="N1306">
        <v>0</v>
      </c>
      <c r="O1306">
        <v>15</v>
      </c>
      <c r="P1306">
        <v>15</v>
      </c>
      <c r="Q1306">
        <v>0</v>
      </c>
    </row>
    <row r="1307" spans="1:17">
      <c r="A1307" t="s">
        <v>1585</v>
      </c>
      <c r="B1307" t="s">
        <v>162</v>
      </c>
      <c r="C1307" t="s">
        <v>163</v>
      </c>
      <c r="D1307" t="s">
        <v>164</v>
      </c>
      <c r="E1307" t="s">
        <v>39</v>
      </c>
      <c r="F1307" s="1">
        <v>42868</v>
      </c>
      <c r="G1307" t="s">
        <v>221</v>
      </c>
      <c r="H1307" t="s">
        <v>1586</v>
      </c>
      <c r="I1307" s="2" t="s">
        <v>40</v>
      </c>
      <c r="J1307" t="s">
        <v>238</v>
      </c>
      <c r="K1307">
        <v>0</v>
      </c>
      <c r="L1307">
        <v>50</v>
      </c>
      <c r="M1307">
        <v>0</v>
      </c>
      <c r="N1307">
        <v>0</v>
      </c>
      <c r="O1307">
        <v>50</v>
      </c>
      <c r="P1307">
        <v>50</v>
      </c>
      <c r="Q1307">
        <v>1</v>
      </c>
    </row>
    <row r="1308" spans="1:17">
      <c r="A1308" t="s">
        <v>1585</v>
      </c>
      <c r="B1308" t="s">
        <v>36</v>
      </c>
      <c r="C1308" t="s">
        <v>37</v>
      </c>
      <c r="D1308" t="s">
        <v>38</v>
      </c>
      <c r="E1308" t="s">
        <v>39</v>
      </c>
      <c r="F1308" s="1">
        <v>42868</v>
      </c>
      <c r="G1308" t="s">
        <v>221</v>
      </c>
      <c r="H1308" t="s">
        <v>1586</v>
      </c>
      <c r="I1308" s="2" t="s">
        <v>40</v>
      </c>
      <c r="J1308" t="s">
        <v>238</v>
      </c>
      <c r="K1308">
        <v>0</v>
      </c>
      <c r="L1308">
        <v>50</v>
      </c>
      <c r="M1308">
        <v>0</v>
      </c>
      <c r="N1308">
        <v>0</v>
      </c>
      <c r="O1308">
        <v>50</v>
      </c>
      <c r="P1308">
        <v>50</v>
      </c>
      <c r="Q1308">
        <v>1</v>
      </c>
    </row>
    <row r="1309" spans="1:17">
      <c r="A1309" t="s">
        <v>1585</v>
      </c>
      <c r="B1309" t="s">
        <v>165</v>
      </c>
      <c r="C1309" t="s">
        <v>166</v>
      </c>
      <c r="D1309" t="s">
        <v>167</v>
      </c>
      <c r="E1309" t="s">
        <v>39</v>
      </c>
      <c r="F1309" s="1">
        <v>42868</v>
      </c>
      <c r="G1309" t="s">
        <v>221</v>
      </c>
      <c r="H1309" t="s">
        <v>1586</v>
      </c>
      <c r="I1309" s="2" t="s">
        <v>40</v>
      </c>
      <c r="J1309" t="s">
        <v>238</v>
      </c>
      <c r="K1309">
        <v>0</v>
      </c>
      <c r="L1309">
        <v>50</v>
      </c>
      <c r="M1309">
        <v>0</v>
      </c>
      <c r="N1309">
        <v>0</v>
      </c>
      <c r="O1309">
        <v>50</v>
      </c>
      <c r="P1309">
        <v>50</v>
      </c>
      <c r="Q1309">
        <v>1</v>
      </c>
    </row>
    <row r="1310" spans="1:17">
      <c r="A1310" t="s">
        <v>1585</v>
      </c>
      <c r="B1310" t="s">
        <v>1533</v>
      </c>
      <c r="C1310" t="s">
        <v>1435</v>
      </c>
      <c r="D1310" t="s">
        <v>542</v>
      </c>
      <c r="E1310" t="s">
        <v>39</v>
      </c>
      <c r="F1310" s="1">
        <v>42868</v>
      </c>
      <c r="G1310" t="s">
        <v>221</v>
      </c>
      <c r="H1310" t="s">
        <v>1586</v>
      </c>
      <c r="I1310" s="2" t="s">
        <v>40</v>
      </c>
      <c r="J1310" t="s">
        <v>238</v>
      </c>
      <c r="K1310">
        <v>0</v>
      </c>
      <c r="L1310">
        <v>50</v>
      </c>
      <c r="M1310">
        <v>0</v>
      </c>
      <c r="N1310">
        <v>0</v>
      </c>
      <c r="O1310">
        <v>50</v>
      </c>
      <c r="P1310">
        <v>50</v>
      </c>
      <c r="Q1310">
        <v>1</v>
      </c>
    </row>
    <row r="1311" spans="1:17">
      <c r="A1311" t="s">
        <v>1585</v>
      </c>
      <c r="B1311" t="s">
        <v>1036</v>
      </c>
      <c r="C1311" t="s">
        <v>1037</v>
      </c>
      <c r="D1311" t="s">
        <v>1038</v>
      </c>
      <c r="E1311" t="s">
        <v>39</v>
      </c>
      <c r="F1311" s="1">
        <v>42868</v>
      </c>
      <c r="G1311" t="s">
        <v>221</v>
      </c>
      <c r="H1311" t="s">
        <v>1586</v>
      </c>
      <c r="I1311" s="2" t="s">
        <v>40</v>
      </c>
      <c r="J1311" t="s">
        <v>238</v>
      </c>
      <c r="K1311">
        <v>0</v>
      </c>
      <c r="L1311">
        <v>50</v>
      </c>
      <c r="M1311">
        <v>0</v>
      </c>
      <c r="N1311">
        <v>0</v>
      </c>
      <c r="O1311">
        <v>50</v>
      </c>
      <c r="P1311">
        <v>50</v>
      </c>
      <c r="Q1311">
        <v>1</v>
      </c>
    </row>
    <row r="1312" spans="1:17">
      <c r="A1312" t="s">
        <v>1585</v>
      </c>
      <c r="B1312" t="s">
        <v>1039</v>
      </c>
      <c r="C1312" t="s">
        <v>1040</v>
      </c>
      <c r="D1312" t="s">
        <v>648</v>
      </c>
      <c r="E1312" t="s">
        <v>39</v>
      </c>
      <c r="F1312" s="1">
        <v>42868</v>
      </c>
      <c r="G1312" t="s">
        <v>221</v>
      </c>
      <c r="H1312" t="s">
        <v>1586</v>
      </c>
      <c r="I1312" s="2" t="s">
        <v>40</v>
      </c>
      <c r="J1312" t="s">
        <v>238</v>
      </c>
      <c r="K1312">
        <v>0</v>
      </c>
      <c r="L1312">
        <v>50</v>
      </c>
      <c r="M1312">
        <v>0</v>
      </c>
      <c r="N1312">
        <v>0</v>
      </c>
      <c r="O1312">
        <v>50</v>
      </c>
      <c r="P1312">
        <v>50</v>
      </c>
      <c r="Q1312">
        <v>1</v>
      </c>
    </row>
    <row r="1313" spans="1:17">
      <c r="A1313" t="s">
        <v>1585</v>
      </c>
      <c r="B1313" t="s">
        <v>742</v>
      </c>
      <c r="C1313" t="s">
        <v>743</v>
      </c>
      <c r="D1313" t="s">
        <v>88</v>
      </c>
      <c r="E1313" t="s">
        <v>39</v>
      </c>
      <c r="F1313" s="1">
        <v>42868</v>
      </c>
      <c r="G1313" t="s">
        <v>221</v>
      </c>
      <c r="H1313" t="s">
        <v>1586</v>
      </c>
      <c r="I1313" s="2" t="s">
        <v>40</v>
      </c>
      <c r="J1313" t="s">
        <v>238</v>
      </c>
      <c r="K1313">
        <v>0</v>
      </c>
      <c r="L1313">
        <v>0</v>
      </c>
      <c r="M1313">
        <v>0</v>
      </c>
      <c r="N1313">
        <v>0</v>
      </c>
      <c r="O1313">
        <v>15</v>
      </c>
      <c r="P1313">
        <v>15</v>
      </c>
      <c r="Q1313">
        <v>0</v>
      </c>
    </row>
    <row r="1314" spans="1:17">
      <c r="A1314" t="s">
        <v>1585</v>
      </c>
      <c r="B1314" t="s">
        <v>1041</v>
      </c>
      <c r="C1314" t="s">
        <v>210</v>
      </c>
      <c r="D1314" t="s">
        <v>127</v>
      </c>
      <c r="E1314" t="s">
        <v>39</v>
      </c>
      <c r="F1314" s="1">
        <v>42868</v>
      </c>
      <c r="G1314" t="s">
        <v>221</v>
      </c>
      <c r="H1314" t="s">
        <v>1586</v>
      </c>
      <c r="I1314" s="2" t="s">
        <v>40</v>
      </c>
      <c r="J1314" t="s">
        <v>238</v>
      </c>
      <c r="K1314">
        <v>0</v>
      </c>
      <c r="L1314">
        <v>50</v>
      </c>
      <c r="M1314">
        <v>0</v>
      </c>
      <c r="N1314">
        <v>0</v>
      </c>
      <c r="O1314">
        <v>50</v>
      </c>
      <c r="P1314">
        <v>50</v>
      </c>
      <c r="Q1314">
        <v>1</v>
      </c>
    </row>
    <row r="1315" spans="1:17">
      <c r="A1315" t="s">
        <v>1585</v>
      </c>
      <c r="B1315" t="s">
        <v>1426</v>
      </c>
      <c r="C1315" t="s">
        <v>210</v>
      </c>
      <c r="D1315" t="s">
        <v>128</v>
      </c>
      <c r="E1315" t="s">
        <v>39</v>
      </c>
      <c r="F1315" s="1">
        <v>42868</v>
      </c>
      <c r="G1315" t="s">
        <v>221</v>
      </c>
      <c r="H1315" t="s">
        <v>1586</v>
      </c>
      <c r="I1315" s="2" t="s">
        <v>40</v>
      </c>
      <c r="J1315" t="s">
        <v>238</v>
      </c>
      <c r="K1315">
        <v>0</v>
      </c>
      <c r="L1315">
        <v>50</v>
      </c>
      <c r="M1315">
        <v>0</v>
      </c>
      <c r="N1315">
        <v>0</v>
      </c>
      <c r="O1315">
        <v>50</v>
      </c>
      <c r="P1315">
        <v>50</v>
      </c>
      <c r="Q1315">
        <v>1</v>
      </c>
    </row>
    <row r="1316" spans="1:17">
      <c r="A1316" t="s">
        <v>1585</v>
      </c>
      <c r="B1316" t="s">
        <v>171</v>
      </c>
      <c r="C1316" t="s">
        <v>172</v>
      </c>
      <c r="D1316" t="s">
        <v>139</v>
      </c>
      <c r="E1316" t="s">
        <v>39</v>
      </c>
      <c r="F1316" s="1">
        <v>42868</v>
      </c>
      <c r="G1316" t="s">
        <v>221</v>
      </c>
      <c r="H1316" t="s">
        <v>1586</v>
      </c>
      <c r="I1316" s="2" t="s">
        <v>40</v>
      </c>
      <c r="J1316" t="s">
        <v>238</v>
      </c>
      <c r="K1316">
        <v>0</v>
      </c>
      <c r="L1316">
        <v>50</v>
      </c>
      <c r="M1316">
        <v>0</v>
      </c>
      <c r="N1316">
        <v>0</v>
      </c>
      <c r="O1316">
        <v>50</v>
      </c>
      <c r="P1316">
        <v>50</v>
      </c>
      <c r="Q1316">
        <v>1</v>
      </c>
    </row>
    <row r="1317" spans="1:17">
      <c r="A1317" t="s">
        <v>1585</v>
      </c>
      <c r="B1317" t="s">
        <v>43</v>
      </c>
      <c r="C1317" t="s">
        <v>44</v>
      </c>
      <c r="D1317" t="s">
        <v>45</v>
      </c>
      <c r="E1317" t="s">
        <v>39</v>
      </c>
      <c r="F1317" s="1">
        <v>42868</v>
      </c>
      <c r="G1317" t="s">
        <v>221</v>
      </c>
      <c r="H1317" t="s">
        <v>1586</v>
      </c>
      <c r="I1317" s="2" t="s">
        <v>40</v>
      </c>
      <c r="J1317" t="s">
        <v>238</v>
      </c>
      <c r="K1317">
        <v>0</v>
      </c>
      <c r="L1317">
        <v>50</v>
      </c>
      <c r="M1317">
        <v>0</v>
      </c>
      <c r="N1317">
        <v>0</v>
      </c>
      <c r="O1317">
        <v>50</v>
      </c>
      <c r="P1317">
        <v>50</v>
      </c>
      <c r="Q1317">
        <v>1</v>
      </c>
    </row>
    <row r="1318" spans="1:17">
      <c r="A1318" t="s">
        <v>1585</v>
      </c>
      <c r="B1318" t="s">
        <v>46</v>
      </c>
      <c r="C1318" t="s">
        <v>47</v>
      </c>
      <c r="D1318" t="s">
        <v>48</v>
      </c>
      <c r="E1318" t="s">
        <v>39</v>
      </c>
      <c r="F1318" s="1">
        <v>42868</v>
      </c>
      <c r="G1318" t="s">
        <v>221</v>
      </c>
      <c r="H1318" t="s">
        <v>1586</v>
      </c>
      <c r="I1318" s="2" t="s">
        <v>40</v>
      </c>
      <c r="J1318" t="s">
        <v>238</v>
      </c>
      <c r="K1318">
        <v>0</v>
      </c>
      <c r="L1318">
        <v>50</v>
      </c>
      <c r="M1318">
        <v>0</v>
      </c>
      <c r="N1318">
        <v>0</v>
      </c>
      <c r="O1318">
        <v>50</v>
      </c>
      <c r="P1318">
        <v>50</v>
      </c>
      <c r="Q1318">
        <v>1</v>
      </c>
    </row>
    <row r="1319" spans="1:17">
      <c r="A1319" t="s">
        <v>1585</v>
      </c>
      <c r="B1319" t="s">
        <v>49</v>
      </c>
      <c r="C1319" t="s">
        <v>50</v>
      </c>
      <c r="D1319" t="s">
        <v>25</v>
      </c>
      <c r="E1319" t="s">
        <v>39</v>
      </c>
      <c r="F1319" s="1">
        <v>42868</v>
      </c>
      <c r="G1319" t="s">
        <v>221</v>
      </c>
      <c r="H1319" t="s">
        <v>1586</v>
      </c>
      <c r="I1319" s="2" t="s">
        <v>40</v>
      </c>
      <c r="J1319" t="s">
        <v>238</v>
      </c>
      <c r="K1319">
        <v>0</v>
      </c>
      <c r="L1319">
        <v>50</v>
      </c>
      <c r="M1319">
        <v>0</v>
      </c>
      <c r="N1319">
        <v>0</v>
      </c>
      <c r="O1319">
        <v>50</v>
      </c>
      <c r="P1319">
        <v>50</v>
      </c>
      <c r="Q1319">
        <v>1</v>
      </c>
    </row>
    <row r="1320" spans="1:17">
      <c r="A1320" t="s">
        <v>1585</v>
      </c>
      <c r="B1320" t="s">
        <v>744</v>
      </c>
      <c r="C1320" t="s">
        <v>745</v>
      </c>
      <c r="D1320" t="s">
        <v>175</v>
      </c>
      <c r="E1320" t="s">
        <v>39</v>
      </c>
      <c r="F1320" s="1">
        <v>42868</v>
      </c>
      <c r="G1320" t="s">
        <v>221</v>
      </c>
      <c r="H1320" t="s">
        <v>1586</v>
      </c>
      <c r="I1320" s="2" t="s">
        <v>40</v>
      </c>
      <c r="J1320" t="s">
        <v>238</v>
      </c>
      <c r="K1320">
        <v>0</v>
      </c>
      <c r="L1320">
        <v>0</v>
      </c>
      <c r="M1320">
        <v>0</v>
      </c>
      <c r="N1320">
        <v>0</v>
      </c>
      <c r="O1320">
        <v>15</v>
      </c>
      <c r="P1320">
        <v>15</v>
      </c>
      <c r="Q1320">
        <v>0</v>
      </c>
    </row>
    <row r="1321" spans="1:17">
      <c r="A1321" t="s">
        <v>1585</v>
      </c>
      <c r="B1321" t="s">
        <v>89</v>
      </c>
      <c r="C1321" t="s">
        <v>90</v>
      </c>
      <c r="D1321" t="s">
        <v>91</v>
      </c>
      <c r="E1321" t="s">
        <v>39</v>
      </c>
      <c r="F1321" s="1">
        <v>42868</v>
      </c>
      <c r="G1321" t="s">
        <v>221</v>
      </c>
      <c r="H1321" t="s">
        <v>1586</v>
      </c>
      <c r="I1321" s="2" t="s">
        <v>40</v>
      </c>
      <c r="J1321" t="s">
        <v>238</v>
      </c>
      <c r="K1321">
        <v>0</v>
      </c>
      <c r="L1321">
        <v>50</v>
      </c>
      <c r="M1321">
        <v>0</v>
      </c>
      <c r="N1321">
        <v>0</v>
      </c>
      <c r="O1321">
        <v>50</v>
      </c>
      <c r="P1321">
        <v>50</v>
      </c>
      <c r="Q1321">
        <v>1</v>
      </c>
    </row>
    <row r="1322" spans="1:17">
      <c r="A1322" t="s">
        <v>1585</v>
      </c>
      <c r="B1322" t="s">
        <v>746</v>
      </c>
      <c r="C1322" t="s">
        <v>747</v>
      </c>
      <c r="D1322" t="s">
        <v>61</v>
      </c>
      <c r="E1322" t="s">
        <v>179</v>
      </c>
      <c r="F1322" s="1">
        <v>42868</v>
      </c>
      <c r="G1322" t="s">
        <v>221</v>
      </c>
      <c r="H1322" t="s">
        <v>1586</v>
      </c>
      <c r="I1322" s="2" t="s">
        <v>180</v>
      </c>
      <c r="J1322" t="s">
        <v>748</v>
      </c>
      <c r="K1322">
        <v>26</v>
      </c>
      <c r="L1322">
        <v>0</v>
      </c>
      <c r="M1322">
        <v>0</v>
      </c>
      <c r="N1322">
        <v>0</v>
      </c>
      <c r="O1322">
        <v>15</v>
      </c>
      <c r="P1322">
        <v>41</v>
      </c>
      <c r="Q1322">
        <v>0</v>
      </c>
    </row>
    <row r="1323" spans="1:17">
      <c r="A1323" t="s">
        <v>1585</v>
      </c>
      <c r="B1323" t="s">
        <v>749</v>
      </c>
      <c r="C1323" t="s">
        <v>750</v>
      </c>
      <c r="D1323" t="s">
        <v>542</v>
      </c>
      <c r="E1323" t="s">
        <v>179</v>
      </c>
      <c r="F1323" s="1">
        <v>42868</v>
      </c>
      <c r="G1323" t="s">
        <v>221</v>
      </c>
      <c r="H1323" t="s">
        <v>1586</v>
      </c>
      <c r="I1323" s="2" t="s">
        <v>180</v>
      </c>
      <c r="J1323" t="s">
        <v>748</v>
      </c>
      <c r="K1323">
        <v>26</v>
      </c>
      <c r="L1323">
        <v>0</v>
      </c>
      <c r="M1323">
        <v>0</v>
      </c>
      <c r="N1323">
        <v>0</v>
      </c>
      <c r="O1323">
        <v>15</v>
      </c>
      <c r="P1323">
        <v>41</v>
      </c>
      <c r="Q1323">
        <v>0</v>
      </c>
    </row>
    <row r="1324" spans="1:17">
      <c r="A1324" t="s">
        <v>1585</v>
      </c>
      <c r="B1324" t="s">
        <v>181</v>
      </c>
      <c r="C1324" t="s">
        <v>182</v>
      </c>
      <c r="D1324" t="s">
        <v>88</v>
      </c>
      <c r="E1324" t="s">
        <v>179</v>
      </c>
      <c r="F1324" s="1">
        <v>42868</v>
      </c>
      <c r="G1324" t="s">
        <v>221</v>
      </c>
      <c r="H1324" t="s">
        <v>1586</v>
      </c>
      <c r="I1324" s="2" t="s">
        <v>180</v>
      </c>
      <c r="J1324" t="s">
        <v>748</v>
      </c>
      <c r="K1324">
        <v>26</v>
      </c>
      <c r="L1324">
        <v>0</v>
      </c>
      <c r="M1324">
        <v>0</v>
      </c>
      <c r="N1324">
        <v>0</v>
      </c>
      <c r="O1324">
        <v>15</v>
      </c>
      <c r="P1324">
        <v>41</v>
      </c>
      <c r="Q1324">
        <v>0</v>
      </c>
    </row>
    <row r="1325" spans="1:17">
      <c r="A1325" t="s">
        <v>1585</v>
      </c>
      <c r="B1325" t="s">
        <v>754</v>
      </c>
      <c r="C1325" t="s">
        <v>755</v>
      </c>
      <c r="D1325" t="s">
        <v>756</v>
      </c>
      <c r="E1325" t="s">
        <v>179</v>
      </c>
      <c r="F1325" s="1">
        <v>42868</v>
      </c>
      <c r="G1325" t="s">
        <v>221</v>
      </c>
      <c r="H1325" t="s">
        <v>1586</v>
      </c>
      <c r="I1325" s="2" t="s">
        <v>180</v>
      </c>
      <c r="J1325" t="s">
        <v>748</v>
      </c>
      <c r="K1325">
        <v>26</v>
      </c>
      <c r="L1325">
        <v>0</v>
      </c>
      <c r="M1325">
        <v>0</v>
      </c>
      <c r="N1325">
        <v>0</v>
      </c>
      <c r="O1325">
        <v>15</v>
      </c>
      <c r="P1325">
        <v>41</v>
      </c>
      <c r="Q1325">
        <v>0</v>
      </c>
    </row>
    <row r="1326" spans="1:17">
      <c r="A1326" t="s">
        <v>1585</v>
      </c>
      <c r="B1326" t="s">
        <v>185</v>
      </c>
      <c r="C1326" t="s">
        <v>186</v>
      </c>
      <c r="D1326" t="s">
        <v>187</v>
      </c>
      <c r="E1326" t="s">
        <v>179</v>
      </c>
      <c r="F1326" s="1">
        <v>42868</v>
      </c>
      <c r="G1326" t="s">
        <v>221</v>
      </c>
      <c r="H1326" t="s">
        <v>1586</v>
      </c>
      <c r="I1326" s="2" t="s">
        <v>180</v>
      </c>
      <c r="J1326" t="s">
        <v>748</v>
      </c>
      <c r="K1326">
        <v>26</v>
      </c>
      <c r="L1326">
        <v>0</v>
      </c>
      <c r="M1326">
        <v>0</v>
      </c>
      <c r="N1326">
        <v>0</v>
      </c>
      <c r="O1326">
        <v>15</v>
      </c>
      <c r="P1326">
        <v>41</v>
      </c>
      <c r="Q1326">
        <v>0</v>
      </c>
    </row>
    <row r="1327" spans="1:17">
      <c r="A1327" t="s">
        <v>1585</v>
      </c>
      <c r="B1327" t="s">
        <v>757</v>
      </c>
      <c r="C1327" t="s">
        <v>758</v>
      </c>
      <c r="D1327" t="s">
        <v>479</v>
      </c>
      <c r="E1327" t="s">
        <v>179</v>
      </c>
      <c r="F1327" s="1">
        <v>42868</v>
      </c>
      <c r="G1327" t="s">
        <v>221</v>
      </c>
      <c r="H1327" t="s">
        <v>1586</v>
      </c>
      <c r="I1327" s="2" t="s">
        <v>180</v>
      </c>
      <c r="J1327" t="s">
        <v>748</v>
      </c>
      <c r="K1327">
        <v>26</v>
      </c>
      <c r="L1327">
        <v>0</v>
      </c>
      <c r="M1327">
        <v>0</v>
      </c>
      <c r="N1327">
        <v>0</v>
      </c>
      <c r="O1327">
        <v>15</v>
      </c>
      <c r="P1327">
        <v>41</v>
      </c>
      <c r="Q1327">
        <v>0</v>
      </c>
    </row>
    <row r="1328" spans="1:17">
      <c r="A1328" t="s">
        <v>1585</v>
      </c>
      <c r="B1328" t="s">
        <v>765</v>
      </c>
      <c r="C1328" t="s">
        <v>766</v>
      </c>
      <c r="D1328" t="s">
        <v>767</v>
      </c>
      <c r="E1328" t="s">
        <v>179</v>
      </c>
      <c r="F1328" s="1">
        <v>42868</v>
      </c>
      <c r="G1328" t="s">
        <v>221</v>
      </c>
      <c r="H1328" t="s">
        <v>1586</v>
      </c>
      <c r="I1328" s="2" t="s">
        <v>180</v>
      </c>
      <c r="J1328" t="s">
        <v>748</v>
      </c>
      <c r="K1328">
        <v>26</v>
      </c>
      <c r="L1328">
        <v>0</v>
      </c>
      <c r="M1328">
        <v>0</v>
      </c>
      <c r="N1328">
        <v>0</v>
      </c>
      <c r="O1328">
        <v>15</v>
      </c>
      <c r="P1328">
        <v>41</v>
      </c>
      <c r="Q1328">
        <v>0</v>
      </c>
    </row>
    <row r="1329" spans="1:17">
      <c r="A1329" t="s">
        <v>1585</v>
      </c>
      <c r="B1329" t="s">
        <v>1573</v>
      </c>
      <c r="C1329" t="s">
        <v>1574</v>
      </c>
      <c r="D1329" t="s">
        <v>1575</v>
      </c>
      <c r="E1329" t="s">
        <v>179</v>
      </c>
      <c r="F1329" s="1">
        <v>42868</v>
      </c>
      <c r="G1329" t="s">
        <v>221</v>
      </c>
      <c r="H1329" t="s">
        <v>1586</v>
      </c>
      <c r="I1329" s="2" t="s">
        <v>180</v>
      </c>
      <c r="J1329" t="s">
        <v>748</v>
      </c>
      <c r="K1329">
        <v>26</v>
      </c>
      <c r="L1329">
        <v>0</v>
      </c>
      <c r="M1329">
        <v>0</v>
      </c>
      <c r="N1329">
        <v>0</v>
      </c>
      <c r="O1329">
        <v>15</v>
      </c>
      <c r="P1329">
        <v>41</v>
      </c>
      <c r="Q1329">
        <v>0</v>
      </c>
    </row>
    <row r="1330" spans="1:17">
      <c r="A1330" t="s">
        <v>1585</v>
      </c>
      <c r="B1330" t="s">
        <v>67</v>
      </c>
      <c r="C1330" t="s">
        <v>68</v>
      </c>
      <c r="D1330" t="s">
        <v>20</v>
      </c>
      <c r="E1330" t="s">
        <v>62</v>
      </c>
      <c r="F1330" s="1">
        <v>42868</v>
      </c>
      <c r="G1330" t="s">
        <v>221</v>
      </c>
      <c r="H1330" t="s">
        <v>1586</v>
      </c>
      <c r="I1330" s="2" t="s">
        <v>63</v>
      </c>
      <c r="J1330" t="s">
        <v>778</v>
      </c>
      <c r="K1330">
        <v>0</v>
      </c>
      <c r="L1330">
        <v>50</v>
      </c>
      <c r="M1330">
        <v>0</v>
      </c>
      <c r="N1330">
        <v>0</v>
      </c>
      <c r="O1330">
        <v>50</v>
      </c>
      <c r="P1330">
        <v>50</v>
      </c>
      <c r="Q1330">
        <v>1</v>
      </c>
    </row>
    <row r="1331" spans="1:17">
      <c r="A1331" t="s">
        <v>1585</v>
      </c>
      <c r="B1331" t="s">
        <v>779</v>
      </c>
      <c r="C1331" t="s">
        <v>780</v>
      </c>
      <c r="D1331" t="s">
        <v>139</v>
      </c>
      <c r="E1331" t="s">
        <v>62</v>
      </c>
      <c r="F1331" s="1">
        <v>42868</v>
      </c>
      <c r="G1331" t="s">
        <v>221</v>
      </c>
      <c r="H1331" t="s">
        <v>1586</v>
      </c>
      <c r="I1331" s="2" t="s">
        <v>63</v>
      </c>
      <c r="J1331" t="s">
        <v>778</v>
      </c>
      <c r="K1331">
        <v>0</v>
      </c>
      <c r="L1331">
        <v>50</v>
      </c>
      <c r="M1331">
        <v>0</v>
      </c>
      <c r="N1331">
        <v>0</v>
      </c>
      <c r="O1331">
        <v>50</v>
      </c>
      <c r="P1331">
        <v>50</v>
      </c>
      <c r="Q1331">
        <v>1</v>
      </c>
    </row>
    <row r="1332" spans="1:17">
      <c r="A1332" t="s">
        <v>1585</v>
      </c>
      <c r="B1332" t="s">
        <v>784</v>
      </c>
      <c r="C1332" t="s">
        <v>785</v>
      </c>
      <c r="D1332" t="s">
        <v>268</v>
      </c>
      <c r="E1332" t="s">
        <v>62</v>
      </c>
      <c r="F1332" s="1">
        <v>42868</v>
      </c>
      <c r="G1332" t="s">
        <v>221</v>
      </c>
      <c r="H1332" t="s">
        <v>1586</v>
      </c>
      <c r="I1332" s="2" t="s">
        <v>63</v>
      </c>
      <c r="J1332" t="s">
        <v>778</v>
      </c>
      <c r="K1332">
        <v>0</v>
      </c>
      <c r="L1332">
        <v>50</v>
      </c>
      <c r="M1332">
        <v>0</v>
      </c>
      <c r="N1332">
        <v>0</v>
      </c>
      <c r="O1332">
        <v>50</v>
      </c>
      <c r="P1332">
        <v>50</v>
      </c>
      <c r="Q1332">
        <v>1</v>
      </c>
    </row>
    <row r="1333" spans="1:17">
      <c r="A1333" t="s">
        <v>1585</v>
      </c>
      <c r="B1333" t="s">
        <v>213</v>
      </c>
      <c r="C1333" t="s">
        <v>214</v>
      </c>
      <c r="D1333" t="s">
        <v>158</v>
      </c>
      <c r="E1333" t="s">
        <v>62</v>
      </c>
      <c r="F1333" s="1">
        <v>42868</v>
      </c>
      <c r="G1333" t="s">
        <v>221</v>
      </c>
      <c r="H1333" t="s">
        <v>1586</v>
      </c>
      <c r="I1333" s="2" t="s">
        <v>63</v>
      </c>
      <c r="J1333" t="s">
        <v>778</v>
      </c>
      <c r="K1333">
        <v>0</v>
      </c>
      <c r="L1333">
        <v>50</v>
      </c>
      <c r="M1333">
        <v>0</v>
      </c>
      <c r="N1333">
        <v>0</v>
      </c>
      <c r="O1333">
        <v>50</v>
      </c>
      <c r="P1333">
        <v>50</v>
      </c>
      <c r="Q1333">
        <v>1</v>
      </c>
    </row>
    <row r="1334" spans="1:17">
      <c r="A1334" t="s">
        <v>1585</v>
      </c>
      <c r="B1334" t="s">
        <v>788</v>
      </c>
      <c r="C1334" t="s">
        <v>789</v>
      </c>
      <c r="D1334" t="s">
        <v>790</v>
      </c>
      <c r="E1334" t="s">
        <v>62</v>
      </c>
      <c r="F1334" s="1">
        <v>42868</v>
      </c>
      <c r="G1334" t="s">
        <v>221</v>
      </c>
      <c r="H1334" t="s">
        <v>1586</v>
      </c>
      <c r="I1334" s="2" t="s">
        <v>63</v>
      </c>
      <c r="J1334" t="s">
        <v>778</v>
      </c>
      <c r="K1334">
        <v>0</v>
      </c>
      <c r="L1334">
        <v>50</v>
      </c>
      <c r="M1334">
        <v>0</v>
      </c>
      <c r="N1334">
        <v>0</v>
      </c>
      <c r="O1334">
        <v>50</v>
      </c>
      <c r="P1334">
        <v>50</v>
      </c>
      <c r="Q1334">
        <v>1</v>
      </c>
    </row>
    <row r="1335" spans="1:17">
      <c r="A1335" t="s">
        <v>1585</v>
      </c>
      <c r="B1335" t="s">
        <v>793</v>
      </c>
      <c r="C1335" t="s">
        <v>295</v>
      </c>
      <c r="D1335" t="s">
        <v>232</v>
      </c>
      <c r="E1335" t="s">
        <v>62</v>
      </c>
      <c r="F1335" s="1">
        <v>42868</v>
      </c>
      <c r="G1335" t="s">
        <v>221</v>
      </c>
      <c r="H1335" t="s">
        <v>1586</v>
      </c>
      <c r="I1335" s="2" t="s">
        <v>63</v>
      </c>
      <c r="J1335" t="s">
        <v>778</v>
      </c>
      <c r="K1335">
        <v>0</v>
      </c>
      <c r="L1335">
        <v>50</v>
      </c>
      <c r="M1335">
        <v>0</v>
      </c>
      <c r="N1335">
        <v>0</v>
      </c>
      <c r="O1335">
        <v>50</v>
      </c>
      <c r="P1335">
        <v>50</v>
      </c>
      <c r="Q1335">
        <v>1</v>
      </c>
    </row>
    <row r="1336" spans="1:17">
      <c r="A1336" t="s">
        <v>1585</v>
      </c>
      <c r="B1336" t="s">
        <v>1610</v>
      </c>
      <c r="C1336" t="s">
        <v>1611</v>
      </c>
      <c r="D1336" t="s">
        <v>33</v>
      </c>
      <c r="E1336" t="s">
        <v>62</v>
      </c>
      <c r="F1336" s="1">
        <v>42868</v>
      </c>
      <c r="G1336" t="s">
        <v>221</v>
      </c>
      <c r="H1336" t="s">
        <v>1586</v>
      </c>
      <c r="I1336" s="2" t="s">
        <v>63</v>
      </c>
      <c r="J1336" t="s">
        <v>778</v>
      </c>
      <c r="K1336">
        <v>0</v>
      </c>
      <c r="L1336">
        <v>50</v>
      </c>
      <c r="M1336">
        <v>0</v>
      </c>
      <c r="N1336">
        <v>0</v>
      </c>
      <c r="O1336">
        <v>50</v>
      </c>
      <c r="P1336">
        <v>50</v>
      </c>
      <c r="Q1336">
        <v>1</v>
      </c>
    </row>
    <row r="1337" spans="1:17">
      <c r="A1337" t="s">
        <v>1585</v>
      </c>
      <c r="B1337" t="s">
        <v>142</v>
      </c>
      <c r="C1337" t="s">
        <v>143</v>
      </c>
      <c r="D1337" t="s">
        <v>144</v>
      </c>
      <c r="E1337" t="s">
        <v>140</v>
      </c>
      <c r="F1337" s="1">
        <v>42868</v>
      </c>
      <c r="G1337" t="s">
        <v>221</v>
      </c>
      <c r="H1337" t="s">
        <v>1586</v>
      </c>
      <c r="I1337" s="2" t="s">
        <v>141</v>
      </c>
      <c r="J1337" t="s">
        <v>802</v>
      </c>
      <c r="K1337">
        <v>0</v>
      </c>
      <c r="L1337">
        <v>50</v>
      </c>
      <c r="M1337">
        <v>0</v>
      </c>
      <c r="N1337">
        <v>0</v>
      </c>
      <c r="O1337">
        <v>50</v>
      </c>
      <c r="P1337">
        <v>50</v>
      </c>
      <c r="Q1337">
        <v>1</v>
      </c>
    </row>
    <row r="1338" spans="1:17">
      <c r="A1338" t="s">
        <v>1585</v>
      </c>
      <c r="B1338" t="s">
        <v>1220</v>
      </c>
      <c r="C1338" t="s">
        <v>582</v>
      </c>
      <c r="D1338" t="s">
        <v>201</v>
      </c>
      <c r="E1338" t="s">
        <v>140</v>
      </c>
      <c r="F1338" s="1">
        <v>42868</v>
      </c>
      <c r="G1338" t="s">
        <v>221</v>
      </c>
      <c r="H1338" t="s">
        <v>1586</v>
      </c>
      <c r="I1338" s="2" t="s">
        <v>141</v>
      </c>
      <c r="J1338" t="s">
        <v>802</v>
      </c>
      <c r="K1338">
        <v>22</v>
      </c>
      <c r="L1338">
        <v>0</v>
      </c>
      <c r="M1338">
        <v>0</v>
      </c>
      <c r="N1338">
        <v>0</v>
      </c>
      <c r="O1338">
        <v>15</v>
      </c>
      <c r="P1338">
        <v>37</v>
      </c>
      <c r="Q1338">
        <v>0</v>
      </c>
    </row>
    <row r="1339" spans="1:17">
      <c r="A1339" t="s">
        <v>1585</v>
      </c>
      <c r="B1339" t="s">
        <v>189</v>
      </c>
      <c r="C1339" t="s">
        <v>177</v>
      </c>
      <c r="D1339" t="s">
        <v>33</v>
      </c>
      <c r="E1339" t="s">
        <v>140</v>
      </c>
      <c r="F1339" s="1">
        <v>42868</v>
      </c>
      <c r="G1339" t="s">
        <v>221</v>
      </c>
      <c r="H1339" t="s">
        <v>1586</v>
      </c>
      <c r="I1339" s="2" t="s">
        <v>141</v>
      </c>
      <c r="J1339" t="s">
        <v>802</v>
      </c>
      <c r="K1339">
        <v>22</v>
      </c>
      <c r="L1339">
        <v>0</v>
      </c>
      <c r="M1339">
        <v>0</v>
      </c>
      <c r="N1339">
        <v>0</v>
      </c>
      <c r="O1339">
        <v>15</v>
      </c>
      <c r="P1339">
        <v>37</v>
      </c>
      <c r="Q1339">
        <v>0</v>
      </c>
    </row>
    <row r="1340" spans="1:17">
      <c r="A1340" t="s">
        <v>1585</v>
      </c>
      <c r="B1340" t="s">
        <v>1222</v>
      </c>
      <c r="C1340" t="s">
        <v>1223</v>
      </c>
      <c r="D1340" t="s">
        <v>479</v>
      </c>
      <c r="E1340" t="s">
        <v>140</v>
      </c>
      <c r="F1340" s="1">
        <v>42868</v>
      </c>
      <c r="G1340" t="s">
        <v>221</v>
      </c>
      <c r="H1340" t="s">
        <v>1586</v>
      </c>
      <c r="I1340" s="2" t="s">
        <v>141</v>
      </c>
      <c r="J1340" t="s">
        <v>802</v>
      </c>
      <c r="K1340">
        <v>22</v>
      </c>
      <c r="L1340">
        <v>0</v>
      </c>
      <c r="M1340">
        <v>0</v>
      </c>
      <c r="N1340">
        <v>0</v>
      </c>
      <c r="O1340">
        <v>15</v>
      </c>
      <c r="P1340">
        <v>37</v>
      </c>
      <c r="Q1340">
        <v>0</v>
      </c>
    </row>
    <row r="1341" spans="1:17">
      <c r="A1341" t="s">
        <v>1585</v>
      </c>
      <c r="B1341" t="s">
        <v>147</v>
      </c>
      <c r="C1341" t="s">
        <v>148</v>
      </c>
      <c r="D1341" t="s">
        <v>30</v>
      </c>
      <c r="E1341" t="s">
        <v>140</v>
      </c>
      <c r="F1341" s="1">
        <v>42868</v>
      </c>
      <c r="G1341" t="s">
        <v>221</v>
      </c>
      <c r="H1341" t="s">
        <v>1586</v>
      </c>
      <c r="I1341" s="2" t="s">
        <v>141</v>
      </c>
      <c r="J1341" t="s">
        <v>802</v>
      </c>
      <c r="K1341">
        <v>0</v>
      </c>
      <c r="L1341">
        <v>50</v>
      </c>
      <c r="M1341">
        <v>0</v>
      </c>
      <c r="N1341">
        <v>0</v>
      </c>
      <c r="O1341">
        <v>50</v>
      </c>
      <c r="P1341">
        <v>50</v>
      </c>
      <c r="Q1341">
        <v>1</v>
      </c>
    </row>
    <row r="1342" spans="1:17">
      <c r="A1342" t="s">
        <v>1585</v>
      </c>
      <c r="B1342" t="s">
        <v>192</v>
      </c>
      <c r="C1342" t="s">
        <v>193</v>
      </c>
      <c r="D1342" t="s">
        <v>194</v>
      </c>
      <c r="E1342" t="s">
        <v>140</v>
      </c>
      <c r="F1342" s="1">
        <v>42868</v>
      </c>
      <c r="G1342" t="s">
        <v>221</v>
      </c>
      <c r="H1342" t="s">
        <v>1586</v>
      </c>
      <c r="I1342" s="2" t="s">
        <v>141</v>
      </c>
      <c r="J1342" t="s">
        <v>802</v>
      </c>
      <c r="K1342">
        <v>0</v>
      </c>
      <c r="L1342">
        <v>50</v>
      </c>
      <c r="M1342">
        <v>0</v>
      </c>
      <c r="N1342">
        <v>0</v>
      </c>
      <c r="O1342">
        <v>50</v>
      </c>
      <c r="P1342">
        <v>50</v>
      </c>
      <c r="Q1342">
        <v>1</v>
      </c>
    </row>
    <row r="1343" spans="1:17">
      <c r="A1343" t="s">
        <v>1585</v>
      </c>
      <c r="B1343" t="s">
        <v>803</v>
      </c>
      <c r="C1343" t="s">
        <v>804</v>
      </c>
      <c r="D1343" t="s">
        <v>739</v>
      </c>
      <c r="E1343" t="s">
        <v>140</v>
      </c>
      <c r="F1343" s="1">
        <v>42868</v>
      </c>
      <c r="G1343" t="s">
        <v>221</v>
      </c>
      <c r="H1343" t="s">
        <v>1586</v>
      </c>
      <c r="I1343" s="2" t="s">
        <v>141</v>
      </c>
      <c r="J1343" t="s">
        <v>802</v>
      </c>
      <c r="K1343">
        <v>22</v>
      </c>
      <c r="L1343">
        <v>0</v>
      </c>
      <c r="M1343">
        <v>0</v>
      </c>
      <c r="N1343">
        <v>0</v>
      </c>
      <c r="O1343">
        <v>15</v>
      </c>
      <c r="P1343">
        <v>37</v>
      </c>
      <c r="Q1343">
        <v>0</v>
      </c>
    </row>
    <row r="1344" spans="1:17">
      <c r="A1344" t="s">
        <v>1585</v>
      </c>
      <c r="B1344" t="s">
        <v>807</v>
      </c>
      <c r="C1344" t="s">
        <v>808</v>
      </c>
      <c r="D1344" t="s">
        <v>111</v>
      </c>
      <c r="E1344" t="s">
        <v>140</v>
      </c>
      <c r="F1344" s="1">
        <v>42868</v>
      </c>
      <c r="G1344" t="s">
        <v>221</v>
      </c>
      <c r="H1344" t="s">
        <v>1586</v>
      </c>
      <c r="I1344" s="2" t="s">
        <v>141</v>
      </c>
      <c r="J1344" t="s">
        <v>802</v>
      </c>
      <c r="K1344">
        <v>22</v>
      </c>
      <c r="L1344">
        <v>0</v>
      </c>
      <c r="M1344">
        <v>0</v>
      </c>
      <c r="N1344">
        <v>0</v>
      </c>
      <c r="O1344">
        <v>15</v>
      </c>
      <c r="P1344">
        <v>37</v>
      </c>
      <c r="Q1344">
        <v>0</v>
      </c>
    </row>
    <row r="1345" spans="1:18">
      <c r="A1345" t="s">
        <v>1612</v>
      </c>
      <c r="B1345" t="s">
        <v>247</v>
      </c>
      <c r="C1345" t="s">
        <v>248</v>
      </c>
      <c r="D1345" t="s">
        <v>158</v>
      </c>
      <c r="E1345" t="s">
        <v>249</v>
      </c>
      <c r="F1345" s="1">
        <v>42875</v>
      </c>
      <c r="G1345" t="s">
        <v>10</v>
      </c>
      <c r="H1345" t="s">
        <v>1613</v>
      </c>
      <c r="I1345" s="2" t="s">
        <v>250</v>
      </c>
      <c r="J1345" t="s">
        <v>1614</v>
      </c>
      <c r="K1345">
        <v>0</v>
      </c>
      <c r="L1345">
        <v>0</v>
      </c>
      <c r="M1345">
        <v>0</v>
      </c>
      <c r="N1345">
        <v>0</v>
      </c>
      <c r="O1345">
        <v>15</v>
      </c>
      <c r="P1345">
        <v>15</v>
      </c>
      <c r="Q1345">
        <v>0</v>
      </c>
      <c r="R1345" t="s">
        <v>252</v>
      </c>
    </row>
    <row r="1346" spans="1:18">
      <c r="A1346" t="s">
        <v>1612</v>
      </c>
      <c r="B1346" t="s">
        <v>1260</v>
      </c>
      <c r="C1346" t="s">
        <v>1261</v>
      </c>
      <c r="D1346" t="s">
        <v>114</v>
      </c>
      <c r="E1346" t="s">
        <v>249</v>
      </c>
      <c r="F1346" s="1">
        <v>42875</v>
      </c>
      <c r="G1346" t="s">
        <v>10</v>
      </c>
      <c r="H1346" t="s">
        <v>1613</v>
      </c>
      <c r="I1346" s="2" t="s">
        <v>250</v>
      </c>
      <c r="J1346" t="s">
        <v>1614</v>
      </c>
      <c r="K1346">
        <v>0</v>
      </c>
      <c r="L1346">
        <v>0</v>
      </c>
      <c r="M1346">
        <v>0</v>
      </c>
      <c r="N1346">
        <v>0</v>
      </c>
      <c r="O1346">
        <v>15</v>
      </c>
      <c r="P1346">
        <v>15</v>
      </c>
      <c r="Q1346">
        <v>0</v>
      </c>
      <c r="R1346" t="s">
        <v>1262</v>
      </c>
    </row>
    <row r="1347" spans="1:18">
      <c r="A1347" t="s">
        <v>1612</v>
      </c>
      <c r="B1347" t="s">
        <v>1615</v>
      </c>
      <c r="C1347" t="s">
        <v>1616</v>
      </c>
      <c r="D1347" t="s">
        <v>404</v>
      </c>
      <c r="E1347" t="s">
        <v>249</v>
      </c>
      <c r="F1347" s="1">
        <v>42875</v>
      </c>
      <c r="G1347" t="s">
        <v>10</v>
      </c>
      <c r="H1347" t="s">
        <v>1613</v>
      </c>
      <c r="I1347" s="2" t="s">
        <v>250</v>
      </c>
      <c r="J1347" t="s">
        <v>1614</v>
      </c>
      <c r="K1347">
        <v>0</v>
      </c>
      <c r="L1347">
        <v>0</v>
      </c>
      <c r="M1347">
        <v>0</v>
      </c>
      <c r="N1347">
        <v>0</v>
      </c>
      <c r="O1347">
        <v>15</v>
      </c>
      <c r="P1347">
        <v>15</v>
      </c>
      <c r="Q1347">
        <v>0</v>
      </c>
      <c r="R1347" t="s">
        <v>1617</v>
      </c>
    </row>
    <row r="1348" spans="1:18">
      <c r="A1348" t="s">
        <v>1612</v>
      </c>
      <c r="B1348" t="s">
        <v>1081</v>
      </c>
      <c r="C1348" t="s">
        <v>1082</v>
      </c>
      <c r="D1348" t="s">
        <v>128</v>
      </c>
      <c r="E1348" t="s">
        <v>549</v>
      </c>
      <c r="F1348" s="1">
        <v>42875</v>
      </c>
      <c r="G1348" t="s">
        <v>10</v>
      </c>
      <c r="H1348" t="s">
        <v>1613</v>
      </c>
      <c r="I1348" s="2" t="s">
        <v>550</v>
      </c>
      <c r="J1348" t="s">
        <v>1618</v>
      </c>
      <c r="K1348">
        <v>40</v>
      </c>
      <c r="L1348">
        <v>0</v>
      </c>
      <c r="M1348">
        <v>0</v>
      </c>
      <c r="N1348">
        <v>0</v>
      </c>
      <c r="O1348">
        <v>40</v>
      </c>
      <c r="P1348">
        <v>40</v>
      </c>
      <c r="Q1348">
        <v>0</v>
      </c>
      <c r="R1348" t="s">
        <v>1083</v>
      </c>
    </row>
    <row r="1349" spans="1:18">
      <c r="A1349" t="s">
        <v>1612</v>
      </c>
      <c r="B1349" t="s">
        <v>273</v>
      </c>
      <c r="C1349" t="s">
        <v>274</v>
      </c>
      <c r="D1349" t="s">
        <v>275</v>
      </c>
      <c r="E1349" t="s">
        <v>249</v>
      </c>
      <c r="F1349" s="1">
        <v>42875</v>
      </c>
      <c r="G1349" t="s">
        <v>10</v>
      </c>
      <c r="H1349" t="s">
        <v>1613</v>
      </c>
      <c r="I1349" s="2" t="s">
        <v>250</v>
      </c>
      <c r="J1349" t="s">
        <v>1614</v>
      </c>
      <c r="K1349">
        <v>0</v>
      </c>
      <c r="L1349">
        <v>0</v>
      </c>
      <c r="M1349">
        <v>0</v>
      </c>
      <c r="N1349">
        <v>0</v>
      </c>
      <c r="O1349">
        <v>15</v>
      </c>
      <c r="P1349">
        <v>15</v>
      </c>
      <c r="Q1349">
        <v>0</v>
      </c>
      <c r="R1349" t="s">
        <v>276</v>
      </c>
    </row>
    <row r="1350" spans="1:18">
      <c r="A1350" t="s">
        <v>1612</v>
      </c>
      <c r="B1350" t="s">
        <v>834</v>
      </c>
      <c r="C1350" t="s">
        <v>332</v>
      </c>
      <c r="D1350" t="s">
        <v>835</v>
      </c>
      <c r="E1350" t="s">
        <v>249</v>
      </c>
      <c r="F1350" s="1">
        <v>42875</v>
      </c>
      <c r="G1350" t="s">
        <v>10</v>
      </c>
      <c r="H1350" t="s">
        <v>1613</v>
      </c>
      <c r="I1350" s="2" t="s">
        <v>250</v>
      </c>
      <c r="J1350" t="s">
        <v>1614</v>
      </c>
      <c r="K1350">
        <v>0</v>
      </c>
      <c r="L1350">
        <v>0</v>
      </c>
      <c r="M1350">
        <v>0</v>
      </c>
      <c r="N1350">
        <v>0</v>
      </c>
      <c r="O1350">
        <v>15</v>
      </c>
      <c r="P1350">
        <v>15</v>
      </c>
      <c r="Q1350">
        <v>0</v>
      </c>
      <c r="R1350" t="s">
        <v>836</v>
      </c>
    </row>
    <row r="1351" spans="1:18">
      <c r="A1351" t="s">
        <v>1612</v>
      </c>
      <c r="B1351" t="s">
        <v>277</v>
      </c>
      <c r="C1351" t="s">
        <v>278</v>
      </c>
      <c r="D1351" t="s">
        <v>279</v>
      </c>
      <c r="E1351" t="s">
        <v>249</v>
      </c>
      <c r="F1351" s="1">
        <v>42875</v>
      </c>
      <c r="G1351" t="s">
        <v>10</v>
      </c>
      <c r="H1351" t="s">
        <v>1613</v>
      </c>
      <c r="I1351" s="2" t="s">
        <v>250</v>
      </c>
      <c r="J1351" t="s">
        <v>1614</v>
      </c>
      <c r="K1351">
        <v>0</v>
      </c>
      <c r="L1351">
        <v>0</v>
      </c>
      <c r="M1351">
        <v>0</v>
      </c>
      <c r="N1351">
        <v>0</v>
      </c>
      <c r="O1351">
        <v>15</v>
      </c>
      <c r="P1351">
        <v>15</v>
      </c>
      <c r="Q1351">
        <v>0</v>
      </c>
      <c r="R1351" t="s">
        <v>280</v>
      </c>
    </row>
    <row r="1352" spans="1:18">
      <c r="A1352" t="s">
        <v>1612</v>
      </c>
      <c r="B1352" t="s">
        <v>1084</v>
      </c>
      <c r="C1352" t="s">
        <v>1085</v>
      </c>
      <c r="D1352" t="s">
        <v>217</v>
      </c>
      <c r="E1352" t="s">
        <v>243</v>
      </c>
      <c r="F1352" s="1">
        <v>42875</v>
      </c>
      <c r="G1352" t="s">
        <v>10</v>
      </c>
      <c r="H1352" t="s">
        <v>1613</v>
      </c>
      <c r="I1352" s="2" t="s">
        <v>244</v>
      </c>
      <c r="J1352" t="s">
        <v>1619</v>
      </c>
      <c r="K1352">
        <v>28</v>
      </c>
      <c r="L1352">
        <v>0</v>
      </c>
      <c r="M1352">
        <v>0</v>
      </c>
      <c r="N1352">
        <v>0</v>
      </c>
      <c r="O1352">
        <v>28</v>
      </c>
      <c r="P1352">
        <v>28</v>
      </c>
      <c r="Q1352">
        <v>0</v>
      </c>
      <c r="R1352" t="s">
        <v>1086</v>
      </c>
    </row>
    <row r="1353" spans="1:18">
      <c r="A1353" t="s">
        <v>1612</v>
      </c>
      <c r="B1353" t="s">
        <v>294</v>
      </c>
      <c r="C1353" t="s">
        <v>295</v>
      </c>
      <c r="D1353" t="s">
        <v>296</v>
      </c>
      <c r="E1353" t="s">
        <v>236</v>
      </c>
      <c r="F1353" s="1">
        <v>42875</v>
      </c>
      <c r="G1353" t="s">
        <v>10</v>
      </c>
      <c r="H1353" t="s">
        <v>1613</v>
      </c>
      <c r="I1353" s="2" t="s">
        <v>237</v>
      </c>
      <c r="J1353" t="s">
        <v>1620</v>
      </c>
      <c r="K1353">
        <v>60</v>
      </c>
      <c r="L1353">
        <v>0</v>
      </c>
      <c r="M1353">
        <v>0</v>
      </c>
      <c r="N1353">
        <v>0</v>
      </c>
      <c r="O1353">
        <v>60</v>
      </c>
      <c r="P1353">
        <v>60</v>
      </c>
      <c r="Q1353">
        <v>0</v>
      </c>
      <c r="R1353" t="s">
        <v>297</v>
      </c>
    </row>
    <row r="1354" spans="1:18">
      <c r="A1354" t="s">
        <v>1612</v>
      </c>
      <c r="B1354" t="s">
        <v>298</v>
      </c>
      <c r="C1354" t="s">
        <v>299</v>
      </c>
      <c r="D1354" t="s">
        <v>175</v>
      </c>
      <c r="E1354" t="s">
        <v>300</v>
      </c>
      <c r="F1354" s="1">
        <v>42875</v>
      </c>
      <c r="G1354" t="s">
        <v>10</v>
      </c>
      <c r="H1354" t="s">
        <v>1613</v>
      </c>
      <c r="I1354" s="2" t="s">
        <v>301</v>
      </c>
      <c r="J1354" t="s">
        <v>1620</v>
      </c>
      <c r="K1354">
        <v>60</v>
      </c>
      <c r="L1354">
        <v>0</v>
      </c>
      <c r="M1354">
        <v>0</v>
      </c>
      <c r="N1354">
        <v>0</v>
      </c>
      <c r="O1354">
        <v>60</v>
      </c>
      <c r="P1354">
        <v>60</v>
      </c>
      <c r="Q1354">
        <v>0</v>
      </c>
      <c r="R1354" t="s">
        <v>302</v>
      </c>
    </row>
    <row r="1355" spans="1:18">
      <c r="A1355" t="s">
        <v>1612</v>
      </c>
      <c r="B1355" t="s">
        <v>853</v>
      </c>
      <c r="C1355" t="s">
        <v>854</v>
      </c>
      <c r="D1355" t="s">
        <v>38</v>
      </c>
      <c r="E1355" t="s">
        <v>300</v>
      </c>
      <c r="F1355" s="1">
        <v>42875</v>
      </c>
      <c r="G1355" t="s">
        <v>10</v>
      </c>
      <c r="H1355" t="s">
        <v>1613</v>
      </c>
      <c r="I1355" s="2" t="s">
        <v>301</v>
      </c>
      <c r="J1355" t="s">
        <v>1620</v>
      </c>
      <c r="K1355">
        <v>60</v>
      </c>
      <c r="L1355">
        <v>0</v>
      </c>
      <c r="M1355">
        <v>0</v>
      </c>
      <c r="N1355">
        <v>0</v>
      </c>
      <c r="O1355">
        <v>60</v>
      </c>
      <c r="P1355">
        <v>60</v>
      </c>
      <c r="Q1355">
        <v>0</v>
      </c>
      <c r="R1355" t="s">
        <v>855</v>
      </c>
    </row>
    <row r="1356" spans="1:18">
      <c r="A1356" t="s">
        <v>1612</v>
      </c>
      <c r="B1356" t="s">
        <v>306</v>
      </c>
      <c r="C1356" t="s">
        <v>212</v>
      </c>
      <c r="D1356" t="s">
        <v>82</v>
      </c>
      <c r="E1356" t="s">
        <v>300</v>
      </c>
      <c r="F1356" s="1">
        <v>42875</v>
      </c>
      <c r="G1356" t="s">
        <v>10</v>
      </c>
      <c r="H1356" t="s">
        <v>1613</v>
      </c>
      <c r="I1356" s="2" t="s">
        <v>301</v>
      </c>
      <c r="J1356" t="s">
        <v>1620</v>
      </c>
      <c r="K1356">
        <v>60</v>
      </c>
      <c r="L1356">
        <v>0</v>
      </c>
      <c r="M1356">
        <v>0</v>
      </c>
      <c r="N1356">
        <v>0</v>
      </c>
      <c r="O1356">
        <v>60</v>
      </c>
      <c r="P1356">
        <v>60</v>
      </c>
      <c r="Q1356">
        <v>0</v>
      </c>
      <c r="R1356" t="s">
        <v>307</v>
      </c>
    </row>
    <row r="1357" spans="1:18">
      <c r="A1357" t="s">
        <v>1612</v>
      </c>
      <c r="B1357" t="s">
        <v>312</v>
      </c>
      <c r="C1357" t="s">
        <v>313</v>
      </c>
      <c r="D1357" t="s">
        <v>20</v>
      </c>
      <c r="E1357" t="s">
        <v>300</v>
      </c>
      <c r="F1357" s="1">
        <v>42875</v>
      </c>
      <c r="G1357" t="s">
        <v>10</v>
      </c>
      <c r="H1357" t="s">
        <v>1613</v>
      </c>
      <c r="I1357" s="2" t="s">
        <v>301</v>
      </c>
      <c r="J1357" t="s">
        <v>1620</v>
      </c>
      <c r="K1357">
        <v>60</v>
      </c>
      <c r="L1357">
        <v>0</v>
      </c>
      <c r="M1357">
        <v>0</v>
      </c>
      <c r="N1357">
        <v>0</v>
      </c>
      <c r="O1357">
        <v>60</v>
      </c>
      <c r="P1357">
        <v>60</v>
      </c>
      <c r="Q1357">
        <v>0</v>
      </c>
      <c r="R1357" t="s">
        <v>314</v>
      </c>
    </row>
    <row r="1358" spans="1:18">
      <c r="A1358" t="s">
        <v>1612</v>
      </c>
      <c r="B1358" t="s">
        <v>315</v>
      </c>
      <c r="C1358" t="s">
        <v>316</v>
      </c>
      <c r="D1358" t="s">
        <v>317</v>
      </c>
      <c r="E1358" t="s">
        <v>300</v>
      </c>
      <c r="F1358" s="1">
        <v>42875</v>
      </c>
      <c r="G1358" t="s">
        <v>10</v>
      </c>
      <c r="H1358" t="s">
        <v>1613</v>
      </c>
      <c r="I1358" s="2" t="s">
        <v>301</v>
      </c>
      <c r="J1358" t="s">
        <v>1620</v>
      </c>
      <c r="K1358">
        <v>60</v>
      </c>
      <c r="L1358">
        <v>0</v>
      </c>
      <c r="M1358">
        <v>0</v>
      </c>
      <c r="N1358">
        <v>0</v>
      </c>
      <c r="O1358">
        <v>60</v>
      </c>
      <c r="P1358">
        <v>60</v>
      </c>
      <c r="Q1358">
        <v>0</v>
      </c>
      <c r="R1358" t="s">
        <v>318</v>
      </c>
    </row>
    <row r="1359" spans="1:18">
      <c r="A1359" t="s">
        <v>1612</v>
      </c>
      <c r="B1359" t="s">
        <v>319</v>
      </c>
      <c r="C1359" t="s">
        <v>316</v>
      </c>
      <c r="D1359" t="s">
        <v>139</v>
      </c>
      <c r="E1359" t="s">
        <v>300</v>
      </c>
      <c r="F1359" s="1">
        <v>42875</v>
      </c>
      <c r="G1359" t="s">
        <v>10</v>
      </c>
      <c r="H1359" t="s">
        <v>1613</v>
      </c>
      <c r="I1359" s="2" t="s">
        <v>301</v>
      </c>
      <c r="J1359" t="s">
        <v>1620</v>
      </c>
      <c r="K1359">
        <v>60</v>
      </c>
      <c r="L1359">
        <v>0</v>
      </c>
      <c r="M1359">
        <v>0</v>
      </c>
      <c r="N1359">
        <v>0</v>
      </c>
      <c r="O1359">
        <v>60</v>
      </c>
      <c r="P1359">
        <v>60</v>
      </c>
      <c r="Q1359">
        <v>0</v>
      </c>
      <c r="R1359" t="s">
        <v>320</v>
      </c>
    </row>
    <row r="1360" spans="1:18">
      <c r="A1360" t="s">
        <v>1612</v>
      </c>
      <c r="B1360" t="s">
        <v>1093</v>
      </c>
      <c r="C1360" t="s">
        <v>1094</v>
      </c>
      <c r="D1360" t="s">
        <v>1095</v>
      </c>
      <c r="E1360" t="s">
        <v>300</v>
      </c>
      <c r="F1360" s="1">
        <v>42875</v>
      </c>
      <c r="G1360" t="s">
        <v>10</v>
      </c>
      <c r="H1360" t="s">
        <v>1613</v>
      </c>
      <c r="I1360" s="2" t="s">
        <v>301</v>
      </c>
      <c r="J1360" t="s">
        <v>1620</v>
      </c>
      <c r="K1360">
        <v>60</v>
      </c>
      <c r="L1360">
        <v>0</v>
      </c>
      <c r="M1360">
        <v>0</v>
      </c>
      <c r="N1360">
        <v>0</v>
      </c>
      <c r="O1360">
        <v>60</v>
      </c>
      <c r="P1360">
        <v>60</v>
      </c>
      <c r="Q1360">
        <v>0</v>
      </c>
      <c r="R1360" t="s">
        <v>1096</v>
      </c>
    </row>
    <row r="1361" spans="1:18">
      <c r="A1361" t="s">
        <v>1612</v>
      </c>
      <c r="B1361" t="s">
        <v>335</v>
      </c>
      <c r="C1361" t="s">
        <v>121</v>
      </c>
      <c r="D1361" t="s">
        <v>130</v>
      </c>
      <c r="E1361" t="s">
        <v>300</v>
      </c>
      <c r="F1361" s="1">
        <v>42875</v>
      </c>
      <c r="G1361" t="s">
        <v>10</v>
      </c>
      <c r="H1361" t="s">
        <v>1613</v>
      </c>
      <c r="I1361" s="2" t="s">
        <v>301</v>
      </c>
      <c r="J1361" t="s">
        <v>1620</v>
      </c>
      <c r="K1361">
        <v>60</v>
      </c>
      <c r="L1361">
        <v>0</v>
      </c>
      <c r="M1361">
        <v>0</v>
      </c>
      <c r="N1361">
        <v>0</v>
      </c>
      <c r="O1361">
        <v>60</v>
      </c>
      <c r="P1361">
        <v>60</v>
      </c>
      <c r="Q1361">
        <v>0</v>
      </c>
      <c r="R1361" t="s">
        <v>336</v>
      </c>
    </row>
    <row r="1362" spans="1:18">
      <c r="A1362" t="s">
        <v>1612</v>
      </c>
      <c r="B1362" t="s">
        <v>344</v>
      </c>
      <c r="C1362" t="s">
        <v>345</v>
      </c>
      <c r="D1362" t="s">
        <v>268</v>
      </c>
      <c r="E1362" t="s">
        <v>300</v>
      </c>
      <c r="F1362" s="1">
        <v>42875</v>
      </c>
      <c r="G1362" t="s">
        <v>10</v>
      </c>
      <c r="H1362" t="s">
        <v>1613</v>
      </c>
      <c r="I1362" s="2" t="s">
        <v>301</v>
      </c>
      <c r="J1362" t="s">
        <v>1620</v>
      </c>
      <c r="K1362">
        <v>60</v>
      </c>
      <c r="L1362">
        <v>0</v>
      </c>
      <c r="M1362">
        <v>0</v>
      </c>
      <c r="N1362">
        <v>0</v>
      </c>
      <c r="O1362">
        <v>60</v>
      </c>
      <c r="P1362">
        <v>60</v>
      </c>
      <c r="Q1362">
        <v>0</v>
      </c>
      <c r="R1362" t="s">
        <v>346</v>
      </c>
    </row>
    <row r="1363" spans="1:18">
      <c r="A1363" t="s">
        <v>1612</v>
      </c>
      <c r="B1363" t="s">
        <v>856</v>
      </c>
      <c r="C1363" t="s">
        <v>352</v>
      </c>
      <c r="D1363" t="s">
        <v>264</v>
      </c>
      <c r="E1363" t="s">
        <v>300</v>
      </c>
      <c r="F1363" s="1">
        <v>42875</v>
      </c>
      <c r="G1363" t="s">
        <v>10</v>
      </c>
      <c r="H1363" t="s">
        <v>1613</v>
      </c>
      <c r="I1363" s="2" t="s">
        <v>301</v>
      </c>
      <c r="J1363" t="s">
        <v>1620</v>
      </c>
      <c r="K1363">
        <v>60</v>
      </c>
      <c r="L1363">
        <v>0</v>
      </c>
      <c r="M1363">
        <v>0</v>
      </c>
      <c r="N1363">
        <v>0</v>
      </c>
      <c r="O1363">
        <v>60</v>
      </c>
      <c r="P1363">
        <v>60</v>
      </c>
      <c r="Q1363">
        <v>0</v>
      </c>
      <c r="R1363" t="s">
        <v>857</v>
      </c>
    </row>
    <row r="1364" spans="1:18">
      <c r="A1364" t="s">
        <v>1612</v>
      </c>
      <c r="B1364" t="s">
        <v>351</v>
      </c>
      <c r="C1364" t="s">
        <v>352</v>
      </c>
      <c r="D1364" t="s">
        <v>85</v>
      </c>
      <c r="E1364" t="s">
        <v>300</v>
      </c>
      <c r="F1364" s="1">
        <v>42875</v>
      </c>
      <c r="G1364" t="s">
        <v>10</v>
      </c>
      <c r="H1364" t="s">
        <v>1613</v>
      </c>
      <c r="I1364" s="2" t="s">
        <v>301</v>
      </c>
      <c r="J1364" t="s">
        <v>1620</v>
      </c>
      <c r="K1364">
        <v>60</v>
      </c>
      <c r="L1364">
        <v>0</v>
      </c>
      <c r="M1364">
        <v>0</v>
      </c>
      <c r="N1364">
        <v>0</v>
      </c>
      <c r="O1364">
        <v>60</v>
      </c>
      <c r="P1364">
        <v>60</v>
      </c>
      <c r="Q1364">
        <v>0</v>
      </c>
      <c r="R1364" t="s">
        <v>353</v>
      </c>
    </row>
    <row r="1365" spans="1:18">
      <c r="A1365" t="s">
        <v>1612</v>
      </c>
      <c r="B1365" t="s">
        <v>354</v>
      </c>
      <c r="C1365" t="s">
        <v>355</v>
      </c>
      <c r="D1365" t="s">
        <v>356</v>
      </c>
      <c r="E1365" t="s">
        <v>300</v>
      </c>
      <c r="F1365" s="1">
        <v>42875</v>
      </c>
      <c r="G1365" t="s">
        <v>10</v>
      </c>
      <c r="H1365" t="s">
        <v>1613</v>
      </c>
      <c r="I1365" s="2" t="s">
        <v>301</v>
      </c>
      <c r="J1365" t="s">
        <v>1620</v>
      </c>
      <c r="K1365">
        <v>60</v>
      </c>
      <c r="L1365">
        <v>0</v>
      </c>
      <c r="M1365">
        <v>0</v>
      </c>
      <c r="N1365">
        <v>0</v>
      </c>
      <c r="O1365">
        <v>60</v>
      </c>
      <c r="P1365">
        <v>60</v>
      </c>
      <c r="Q1365">
        <v>0</v>
      </c>
      <c r="R1365" t="s">
        <v>357</v>
      </c>
    </row>
    <row r="1366" spans="1:18">
      <c r="A1366" t="s">
        <v>1612</v>
      </c>
      <c r="B1366" t="s">
        <v>358</v>
      </c>
      <c r="C1366" t="s">
        <v>359</v>
      </c>
      <c r="D1366" t="s">
        <v>20</v>
      </c>
      <c r="E1366" t="s">
        <v>300</v>
      </c>
      <c r="F1366" s="1">
        <v>42875</v>
      </c>
      <c r="G1366" t="s">
        <v>10</v>
      </c>
      <c r="H1366" t="s">
        <v>1613</v>
      </c>
      <c r="I1366" s="2" t="s">
        <v>301</v>
      </c>
      <c r="J1366" t="s">
        <v>1620</v>
      </c>
      <c r="K1366">
        <v>60</v>
      </c>
      <c r="L1366">
        <v>0</v>
      </c>
      <c r="M1366">
        <v>0</v>
      </c>
      <c r="N1366">
        <v>0</v>
      </c>
      <c r="O1366">
        <v>60</v>
      </c>
      <c r="P1366">
        <v>60</v>
      </c>
      <c r="Q1366">
        <v>0</v>
      </c>
      <c r="R1366" t="s">
        <v>360</v>
      </c>
    </row>
    <row r="1367" spans="1:18">
      <c r="A1367" t="s">
        <v>1612</v>
      </c>
      <c r="B1367" t="s">
        <v>361</v>
      </c>
      <c r="C1367" t="s">
        <v>362</v>
      </c>
      <c r="D1367" t="s">
        <v>363</v>
      </c>
      <c r="E1367" t="s">
        <v>300</v>
      </c>
      <c r="F1367" s="1">
        <v>42875</v>
      </c>
      <c r="G1367" t="s">
        <v>10</v>
      </c>
      <c r="H1367" t="s">
        <v>1613</v>
      </c>
      <c r="I1367" s="2" t="s">
        <v>301</v>
      </c>
      <c r="J1367" t="s">
        <v>1620</v>
      </c>
      <c r="K1367">
        <v>60</v>
      </c>
      <c r="L1367">
        <v>0</v>
      </c>
      <c r="M1367">
        <v>0</v>
      </c>
      <c r="N1367">
        <v>0</v>
      </c>
      <c r="O1367">
        <v>60</v>
      </c>
      <c r="P1367">
        <v>60</v>
      </c>
      <c r="Q1367">
        <v>0</v>
      </c>
      <c r="R1367" t="s">
        <v>364</v>
      </c>
    </row>
    <row r="1368" spans="1:18">
      <c r="A1368" t="s">
        <v>1612</v>
      </c>
      <c r="B1368" t="s">
        <v>368</v>
      </c>
      <c r="C1368" t="s">
        <v>369</v>
      </c>
      <c r="D1368" t="s">
        <v>370</v>
      </c>
      <c r="E1368" t="s">
        <v>300</v>
      </c>
      <c r="F1368" s="1">
        <v>42875</v>
      </c>
      <c r="G1368" t="s">
        <v>10</v>
      </c>
      <c r="H1368" t="s">
        <v>1613</v>
      </c>
      <c r="I1368" s="2" t="s">
        <v>301</v>
      </c>
      <c r="J1368" t="s">
        <v>1620</v>
      </c>
      <c r="K1368">
        <v>60</v>
      </c>
      <c r="L1368">
        <v>0</v>
      </c>
      <c r="M1368">
        <v>0</v>
      </c>
      <c r="N1368">
        <v>0</v>
      </c>
      <c r="O1368">
        <v>60</v>
      </c>
      <c r="P1368">
        <v>60</v>
      </c>
      <c r="Q1368">
        <v>0</v>
      </c>
      <c r="R1368" t="s">
        <v>371</v>
      </c>
    </row>
    <row r="1369" spans="1:18">
      <c r="A1369" t="s">
        <v>1612</v>
      </c>
      <c r="B1369" t="s">
        <v>862</v>
      </c>
      <c r="C1369" t="s">
        <v>863</v>
      </c>
      <c r="D1369" t="s">
        <v>66</v>
      </c>
      <c r="E1369" t="s">
        <v>236</v>
      </c>
      <c r="F1369" s="1">
        <v>42875</v>
      </c>
      <c r="G1369" t="s">
        <v>10</v>
      </c>
      <c r="H1369" t="s">
        <v>1613</v>
      </c>
      <c r="I1369" s="2" t="s">
        <v>237</v>
      </c>
      <c r="J1369" t="s">
        <v>1620</v>
      </c>
      <c r="K1369">
        <v>60</v>
      </c>
      <c r="L1369">
        <v>0</v>
      </c>
      <c r="M1369">
        <v>0</v>
      </c>
      <c r="N1369">
        <v>0</v>
      </c>
      <c r="O1369">
        <v>60</v>
      </c>
      <c r="P1369">
        <v>60</v>
      </c>
      <c r="Q1369">
        <v>0</v>
      </c>
      <c r="R1369" t="s">
        <v>864</v>
      </c>
    </row>
    <row r="1370" spans="1:18">
      <c r="A1370" t="s">
        <v>1612</v>
      </c>
      <c r="B1370" t="s">
        <v>1293</v>
      </c>
      <c r="C1370" t="s">
        <v>954</v>
      </c>
      <c r="D1370" t="s">
        <v>268</v>
      </c>
      <c r="E1370" t="s">
        <v>867</v>
      </c>
      <c r="F1370" s="1">
        <v>42875</v>
      </c>
      <c r="G1370" t="s">
        <v>10</v>
      </c>
      <c r="H1370" t="s">
        <v>1613</v>
      </c>
      <c r="I1370" s="2" t="s">
        <v>868</v>
      </c>
      <c r="J1370" t="s">
        <v>1621</v>
      </c>
      <c r="K1370">
        <v>34</v>
      </c>
      <c r="L1370">
        <v>0</v>
      </c>
      <c r="M1370">
        <v>0</v>
      </c>
      <c r="N1370">
        <v>0</v>
      </c>
      <c r="O1370">
        <v>34</v>
      </c>
      <c r="P1370">
        <v>34</v>
      </c>
      <c r="Q1370">
        <v>0</v>
      </c>
      <c r="R1370" t="s">
        <v>1294</v>
      </c>
    </row>
    <row r="1371" spans="1:18">
      <c r="A1371" t="s">
        <v>1612</v>
      </c>
      <c r="B1371" t="s">
        <v>1317</v>
      </c>
      <c r="C1371" t="s">
        <v>1318</v>
      </c>
      <c r="D1371" t="s">
        <v>389</v>
      </c>
      <c r="E1371" t="s">
        <v>867</v>
      </c>
      <c r="F1371" s="1">
        <v>42875</v>
      </c>
      <c r="G1371" t="s">
        <v>10</v>
      </c>
      <c r="H1371" t="s">
        <v>1613</v>
      </c>
      <c r="I1371" s="2" t="s">
        <v>868</v>
      </c>
      <c r="J1371" t="s">
        <v>1621</v>
      </c>
      <c r="K1371">
        <v>34</v>
      </c>
      <c r="L1371">
        <v>0</v>
      </c>
      <c r="M1371">
        <v>0</v>
      </c>
      <c r="N1371">
        <v>0</v>
      </c>
      <c r="O1371">
        <v>34</v>
      </c>
      <c r="P1371">
        <v>34</v>
      </c>
      <c r="Q1371">
        <v>0</v>
      </c>
      <c r="R1371" t="s">
        <v>1319</v>
      </c>
    </row>
    <row r="1372" spans="1:18">
      <c r="A1372" t="s">
        <v>1612</v>
      </c>
      <c r="B1372" t="s">
        <v>1108</v>
      </c>
      <c r="C1372" t="s">
        <v>1109</v>
      </c>
      <c r="D1372" t="s">
        <v>333</v>
      </c>
      <c r="E1372" t="s">
        <v>549</v>
      </c>
      <c r="F1372" s="1">
        <v>42875</v>
      </c>
      <c r="G1372" t="s">
        <v>10</v>
      </c>
      <c r="H1372" t="s">
        <v>1613</v>
      </c>
      <c r="I1372" s="2" t="s">
        <v>550</v>
      </c>
      <c r="J1372" t="s">
        <v>1618</v>
      </c>
      <c r="K1372">
        <v>40</v>
      </c>
      <c r="L1372">
        <v>0</v>
      </c>
      <c r="M1372">
        <v>0</v>
      </c>
      <c r="N1372">
        <v>0</v>
      </c>
      <c r="O1372">
        <v>40</v>
      </c>
      <c r="P1372">
        <v>40</v>
      </c>
      <c r="Q1372">
        <v>0</v>
      </c>
      <c r="R1372" t="s">
        <v>1110</v>
      </c>
    </row>
    <row r="1373" spans="1:18">
      <c r="A1373" t="s">
        <v>1612</v>
      </c>
      <c r="B1373" t="s">
        <v>916</v>
      </c>
      <c r="C1373" t="s">
        <v>121</v>
      </c>
      <c r="D1373" t="s">
        <v>917</v>
      </c>
      <c r="E1373" t="s">
        <v>549</v>
      </c>
      <c r="F1373" s="1">
        <v>42875</v>
      </c>
      <c r="G1373" t="s">
        <v>10</v>
      </c>
      <c r="H1373" t="s">
        <v>1613</v>
      </c>
      <c r="I1373" s="2" t="s">
        <v>550</v>
      </c>
      <c r="J1373" t="s">
        <v>1618</v>
      </c>
      <c r="K1373">
        <v>40</v>
      </c>
      <c r="L1373">
        <v>0</v>
      </c>
      <c r="M1373">
        <v>0</v>
      </c>
      <c r="N1373">
        <v>0</v>
      </c>
      <c r="O1373">
        <v>40</v>
      </c>
      <c r="P1373">
        <v>40</v>
      </c>
      <c r="Q1373">
        <v>0</v>
      </c>
      <c r="R1373" t="s">
        <v>919</v>
      </c>
    </row>
    <row r="1374" spans="1:18">
      <c r="A1374" t="s">
        <v>1612</v>
      </c>
      <c r="B1374" t="s">
        <v>423</v>
      </c>
      <c r="C1374" t="s">
        <v>424</v>
      </c>
      <c r="D1374" t="s">
        <v>130</v>
      </c>
      <c r="E1374" t="s">
        <v>425</v>
      </c>
      <c r="F1374" s="1">
        <v>42875</v>
      </c>
      <c r="G1374" t="s">
        <v>10</v>
      </c>
      <c r="H1374" t="s">
        <v>1613</v>
      </c>
      <c r="I1374" s="2" t="s">
        <v>426</v>
      </c>
      <c r="J1374" t="s">
        <v>1620</v>
      </c>
      <c r="K1374">
        <v>60</v>
      </c>
      <c r="L1374">
        <v>0</v>
      </c>
      <c r="M1374">
        <v>0</v>
      </c>
      <c r="N1374">
        <v>0</v>
      </c>
      <c r="O1374">
        <v>60</v>
      </c>
      <c r="P1374">
        <v>60</v>
      </c>
      <c r="Q1374">
        <v>0</v>
      </c>
      <c r="R1374" t="s">
        <v>427</v>
      </c>
    </row>
    <row r="1375" spans="1:18">
      <c r="A1375" t="s">
        <v>1612</v>
      </c>
      <c r="B1375" t="s">
        <v>1622</v>
      </c>
      <c r="C1375" t="s">
        <v>1623</v>
      </c>
      <c r="D1375" t="s">
        <v>66</v>
      </c>
      <c r="E1375" t="s">
        <v>249</v>
      </c>
      <c r="F1375" s="1">
        <v>42875</v>
      </c>
      <c r="G1375" t="s">
        <v>10</v>
      </c>
      <c r="H1375" t="s">
        <v>1613</v>
      </c>
      <c r="I1375" s="2" t="s">
        <v>250</v>
      </c>
      <c r="J1375" t="s">
        <v>1614</v>
      </c>
      <c r="K1375">
        <v>0</v>
      </c>
      <c r="L1375">
        <v>0</v>
      </c>
      <c r="M1375">
        <v>0</v>
      </c>
      <c r="N1375">
        <v>0</v>
      </c>
      <c r="O1375">
        <v>15</v>
      </c>
      <c r="P1375">
        <v>15</v>
      </c>
      <c r="Q1375">
        <v>0</v>
      </c>
      <c r="R1375" t="s">
        <v>1624</v>
      </c>
    </row>
    <row r="1376" spans="1:18">
      <c r="A1376" t="s">
        <v>1612</v>
      </c>
      <c r="B1376" t="s">
        <v>439</v>
      </c>
      <c r="C1376" t="s">
        <v>440</v>
      </c>
      <c r="D1376" t="s">
        <v>441</v>
      </c>
      <c r="E1376" t="s">
        <v>249</v>
      </c>
      <c r="F1376" s="1">
        <v>42875</v>
      </c>
      <c r="G1376" t="s">
        <v>10</v>
      </c>
      <c r="H1376" t="s">
        <v>1613</v>
      </c>
      <c r="I1376" s="2" t="s">
        <v>250</v>
      </c>
      <c r="J1376" t="s">
        <v>1614</v>
      </c>
      <c r="K1376">
        <v>0</v>
      </c>
      <c r="L1376">
        <v>0</v>
      </c>
      <c r="M1376">
        <v>0</v>
      </c>
      <c r="N1376">
        <v>0</v>
      </c>
      <c r="O1376">
        <v>15</v>
      </c>
      <c r="P1376">
        <v>15</v>
      </c>
      <c r="Q1376">
        <v>0</v>
      </c>
      <c r="R1376" t="s">
        <v>442</v>
      </c>
    </row>
    <row r="1377" spans="1:18">
      <c r="A1377" t="s">
        <v>1612</v>
      </c>
      <c r="B1377" t="s">
        <v>930</v>
      </c>
      <c r="C1377" t="s">
        <v>931</v>
      </c>
      <c r="D1377" t="s">
        <v>932</v>
      </c>
      <c r="E1377" t="s">
        <v>249</v>
      </c>
      <c r="F1377" s="1">
        <v>42875</v>
      </c>
      <c r="G1377" t="s">
        <v>10</v>
      </c>
      <c r="H1377" t="s">
        <v>1613</v>
      </c>
      <c r="I1377" s="2" t="s">
        <v>250</v>
      </c>
      <c r="J1377" t="s">
        <v>1614</v>
      </c>
      <c r="K1377">
        <v>0</v>
      </c>
      <c r="L1377">
        <v>0</v>
      </c>
      <c r="M1377">
        <v>0</v>
      </c>
      <c r="N1377">
        <v>0</v>
      </c>
      <c r="O1377">
        <v>15</v>
      </c>
      <c r="P1377">
        <v>15</v>
      </c>
      <c r="Q1377">
        <v>0</v>
      </c>
      <c r="R1377" t="s">
        <v>933</v>
      </c>
    </row>
    <row r="1378" spans="1:18">
      <c r="A1378" t="s">
        <v>1612</v>
      </c>
      <c r="B1378" t="s">
        <v>443</v>
      </c>
      <c r="C1378" t="s">
        <v>444</v>
      </c>
      <c r="D1378" t="s">
        <v>445</v>
      </c>
      <c r="E1378" t="s">
        <v>249</v>
      </c>
      <c r="F1378" s="1">
        <v>42875</v>
      </c>
      <c r="G1378" t="s">
        <v>10</v>
      </c>
      <c r="H1378" t="s">
        <v>1613</v>
      </c>
      <c r="I1378" s="2" t="s">
        <v>250</v>
      </c>
      <c r="J1378" t="s">
        <v>1614</v>
      </c>
      <c r="K1378">
        <v>0</v>
      </c>
      <c r="L1378">
        <v>0</v>
      </c>
      <c r="M1378">
        <v>0</v>
      </c>
      <c r="N1378">
        <v>0</v>
      </c>
      <c r="O1378">
        <v>15</v>
      </c>
      <c r="P1378">
        <v>15</v>
      </c>
      <c r="Q1378">
        <v>0</v>
      </c>
      <c r="R1378" t="s">
        <v>446</v>
      </c>
    </row>
    <row r="1379" spans="1:18">
      <c r="A1379" t="s">
        <v>1612</v>
      </c>
      <c r="B1379" t="s">
        <v>1340</v>
      </c>
      <c r="C1379" t="s">
        <v>509</v>
      </c>
      <c r="D1379" t="s">
        <v>66</v>
      </c>
      <c r="E1379" t="s">
        <v>249</v>
      </c>
      <c r="F1379" s="1">
        <v>42875</v>
      </c>
      <c r="G1379" t="s">
        <v>10</v>
      </c>
      <c r="H1379" t="s">
        <v>1613</v>
      </c>
      <c r="I1379" s="2" t="s">
        <v>250</v>
      </c>
      <c r="J1379" t="s">
        <v>1614</v>
      </c>
      <c r="K1379">
        <v>0</v>
      </c>
      <c r="L1379">
        <v>0</v>
      </c>
      <c r="M1379">
        <v>0</v>
      </c>
      <c r="N1379">
        <v>0</v>
      </c>
      <c r="O1379">
        <v>15</v>
      </c>
      <c r="P1379">
        <v>15</v>
      </c>
      <c r="Q1379">
        <v>0</v>
      </c>
      <c r="R1379" t="s">
        <v>1341</v>
      </c>
    </row>
    <row r="1380" spans="1:18">
      <c r="A1380" t="s">
        <v>1612</v>
      </c>
      <c r="B1380" t="s">
        <v>1625</v>
      </c>
      <c r="C1380" t="s">
        <v>509</v>
      </c>
      <c r="D1380" t="s">
        <v>1626</v>
      </c>
      <c r="E1380" t="s">
        <v>249</v>
      </c>
      <c r="F1380" s="1">
        <v>42875</v>
      </c>
      <c r="G1380" t="s">
        <v>10</v>
      </c>
      <c r="H1380" t="s">
        <v>1613</v>
      </c>
      <c r="I1380" s="2" t="s">
        <v>250</v>
      </c>
      <c r="J1380" t="s">
        <v>1614</v>
      </c>
      <c r="K1380">
        <v>0</v>
      </c>
      <c r="L1380">
        <v>0</v>
      </c>
      <c r="M1380">
        <v>0</v>
      </c>
      <c r="N1380">
        <v>0</v>
      </c>
      <c r="O1380">
        <v>15</v>
      </c>
      <c r="P1380">
        <v>15</v>
      </c>
      <c r="Q1380">
        <v>0</v>
      </c>
      <c r="R1380" t="s">
        <v>1627</v>
      </c>
    </row>
    <row r="1381" spans="1:18">
      <c r="A1381" t="s">
        <v>1612</v>
      </c>
      <c r="B1381" t="s">
        <v>447</v>
      </c>
      <c r="C1381" t="s">
        <v>448</v>
      </c>
      <c r="D1381" t="s">
        <v>20</v>
      </c>
      <c r="E1381" t="s">
        <v>249</v>
      </c>
      <c r="F1381" s="1">
        <v>42875</v>
      </c>
      <c r="G1381" t="s">
        <v>10</v>
      </c>
      <c r="H1381" t="s">
        <v>1613</v>
      </c>
      <c r="I1381" s="2" t="s">
        <v>250</v>
      </c>
      <c r="J1381" t="s">
        <v>1614</v>
      </c>
      <c r="K1381">
        <v>0</v>
      </c>
      <c r="L1381">
        <v>0</v>
      </c>
      <c r="M1381">
        <v>0</v>
      </c>
      <c r="N1381">
        <v>0</v>
      </c>
      <c r="O1381">
        <v>15</v>
      </c>
      <c r="P1381">
        <v>15</v>
      </c>
      <c r="Q1381">
        <v>0</v>
      </c>
      <c r="R1381" t="s">
        <v>449</v>
      </c>
    </row>
    <row r="1382" spans="1:18">
      <c r="A1382" t="s">
        <v>1612</v>
      </c>
      <c r="B1382" t="s">
        <v>450</v>
      </c>
      <c r="C1382" t="s">
        <v>451</v>
      </c>
      <c r="D1382" t="s">
        <v>92</v>
      </c>
      <c r="E1382" t="s">
        <v>249</v>
      </c>
      <c r="F1382" s="1">
        <v>42875</v>
      </c>
      <c r="G1382" t="s">
        <v>10</v>
      </c>
      <c r="H1382" t="s">
        <v>1613</v>
      </c>
      <c r="I1382" s="2" t="s">
        <v>250</v>
      </c>
      <c r="J1382" t="s">
        <v>1614</v>
      </c>
      <c r="K1382">
        <v>0</v>
      </c>
      <c r="L1382">
        <v>0</v>
      </c>
      <c r="M1382">
        <v>0</v>
      </c>
      <c r="N1382">
        <v>0</v>
      </c>
      <c r="O1382">
        <v>15</v>
      </c>
      <c r="P1382">
        <v>15</v>
      </c>
      <c r="Q1382">
        <v>0</v>
      </c>
      <c r="R1382" t="s">
        <v>452</v>
      </c>
    </row>
    <row r="1383" spans="1:18">
      <c r="A1383" t="s">
        <v>1612</v>
      </c>
      <c r="B1383" t="s">
        <v>934</v>
      </c>
      <c r="C1383" t="s">
        <v>935</v>
      </c>
      <c r="D1383" t="s">
        <v>542</v>
      </c>
      <c r="E1383" t="s">
        <v>249</v>
      </c>
      <c r="F1383" s="1">
        <v>42875</v>
      </c>
      <c r="G1383" t="s">
        <v>10</v>
      </c>
      <c r="H1383" t="s">
        <v>1613</v>
      </c>
      <c r="I1383" s="2" t="s">
        <v>250</v>
      </c>
      <c r="J1383" t="s">
        <v>1614</v>
      </c>
      <c r="K1383">
        <v>0</v>
      </c>
      <c r="L1383">
        <v>0</v>
      </c>
      <c r="M1383">
        <v>0</v>
      </c>
      <c r="N1383">
        <v>0</v>
      </c>
      <c r="O1383">
        <v>15</v>
      </c>
      <c r="P1383">
        <v>15</v>
      </c>
      <c r="Q1383">
        <v>0</v>
      </c>
      <c r="R1383" t="s">
        <v>936</v>
      </c>
    </row>
    <row r="1384" spans="1:18">
      <c r="A1384" t="s">
        <v>1612</v>
      </c>
      <c r="B1384" t="s">
        <v>1628</v>
      </c>
      <c r="C1384" t="s">
        <v>1629</v>
      </c>
      <c r="D1384" t="s">
        <v>161</v>
      </c>
      <c r="E1384" t="s">
        <v>249</v>
      </c>
      <c r="F1384" s="1">
        <v>42875</v>
      </c>
      <c r="G1384" t="s">
        <v>10</v>
      </c>
      <c r="H1384" t="s">
        <v>1613</v>
      </c>
      <c r="I1384" s="2" t="s">
        <v>250</v>
      </c>
      <c r="J1384" t="s">
        <v>1614</v>
      </c>
      <c r="K1384">
        <v>0</v>
      </c>
      <c r="L1384">
        <v>0</v>
      </c>
      <c r="M1384">
        <v>0</v>
      </c>
      <c r="N1384">
        <v>0</v>
      </c>
      <c r="O1384">
        <v>15</v>
      </c>
      <c r="P1384">
        <v>15</v>
      </c>
      <c r="Q1384">
        <v>0</v>
      </c>
      <c r="R1384" t="s">
        <v>1630</v>
      </c>
    </row>
    <row r="1385" spans="1:18">
      <c r="A1385" t="s">
        <v>1612</v>
      </c>
      <c r="B1385" t="s">
        <v>1631</v>
      </c>
      <c r="C1385" t="s">
        <v>254</v>
      </c>
      <c r="D1385" t="s">
        <v>130</v>
      </c>
      <c r="E1385" t="s">
        <v>243</v>
      </c>
      <c r="F1385" s="1">
        <v>42875</v>
      </c>
      <c r="G1385" t="s">
        <v>10</v>
      </c>
      <c r="H1385" t="s">
        <v>1613</v>
      </c>
      <c r="I1385" s="2" t="s">
        <v>244</v>
      </c>
      <c r="J1385" t="s">
        <v>1619</v>
      </c>
      <c r="K1385">
        <v>28</v>
      </c>
      <c r="L1385">
        <v>0</v>
      </c>
      <c r="M1385">
        <v>0</v>
      </c>
      <c r="N1385">
        <v>0</v>
      </c>
      <c r="O1385">
        <v>28</v>
      </c>
      <c r="P1385">
        <v>28</v>
      </c>
      <c r="Q1385">
        <v>0</v>
      </c>
      <c r="R1385" t="s">
        <v>1632</v>
      </c>
    </row>
    <row r="1386" spans="1:18">
      <c r="A1386" t="s">
        <v>1612</v>
      </c>
      <c r="B1386" t="s">
        <v>453</v>
      </c>
      <c r="C1386" t="s">
        <v>254</v>
      </c>
      <c r="D1386" t="s">
        <v>454</v>
      </c>
      <c r="E1386" t="s">
        <v>243</v>
      </c>
      <c r="F1386" s="1">
        <v>42875</v>
      </c>
      <c r="G1386" t="s">
        <v>10</v>
      </c>
      <c r="H1386" t="s">
        <v>1613</v>
      </c>
      <c r="I1386" s="2" t="s">
        <v>244</v>
      </c>
      <c r="J1386" t="s">
        <v>1619</v>
      </c>
      <c r="K1386">
        <v>28</v>
      </c>
      <c r="L1386">
        <v>0</v>
      </c>
      <c r="M1386">
        <v>0</v>
      </c>
      <c r="N1386">
        <v>0</v>
      </c>
      <c r="O1386">
        <v>28</v>
      </c>
      <c r="P1386">
        <v>28</v>
      </c>
      <c r="Q1386">
        <v>0</v>
      </c>
      <c r="R1386" t="s">
        <v>455</v>
      </c>
    </row>
    <row r="1387" spans="1:18">
      <c r="A1387" t="s">
        <v>1612</v>
      </c>
      <c r="B1387" t="s">
        <v>456</v>
      </c>
      <c r="C1387" t="s">
        <v>457</v>
      </c>
      <c r="D1387" t="s">
        <v>333</v>
      </c>
      <c r="E1387" t="s">
        <v>243</v>
      </c>
      <c r="F1387" s="1">
        <v>42875</v>
      </c>
      <c r="G1387" t="s">
        <v>10</v>
      </c>
      <c r="H1387" t="s">
        <v>1613</v>
      </c>
      <c r="I1387" s="2" t="s">
        <v>244</v>
      </c>
      <c r="J1387" t="s">
        <v>1619</v>
      </c>
      <c r="K1387">
        <v>28</v>
      </c>
      <c r="L1387">
        <v>0</v>
      </c>
      <c r="M1387">
        <v>0</v>
      </c>
      <c r="N1387">
        <v>0</v>
      </c>
      <c r="O1387">
        <v>28</v>
      </c>
      <c r="P1387">
        <v>28</v>
      </c>
      <c r="Q1387">
        <v>0</v>
      </c>
      <c r="R1387" t="s">
        <v>458</v>
      </c>
    </row>
    <row r="1388" spans="1:18">
      <c r="A1388" t="s">
        <v>1612</v>
      </c>
      <c r="B1388" t="s">
        <v>473</v>
      </c>
      <c r="C1388" t="s">
        <v>474</v>
      </c>
      <c r="D1388" t="s">
        <v>475</v>
      </c>
      <c r="E1388" t="s">
        <v>430</v>
      </c>
      <c r="F1388" s="1">
        <v>42875</v>
      </c>
      <c r="G1388" t="s">
        <v>10</v>
      </c>
      <c r="H1388" t="s">
        <v>1613</v>
      </c>
      <c r="I1388" s="2" t="s">
        <v>431</v>
      </c>
      <c r="J1388" t="s">
        <v>1620</v>
      </c>
      <c r="K1388">
        <v>60</v>
      </c>
      <c r="L1388">
        <v>0</v>
      </c>
      <c r="M1388">
        <v>0</v>
      </c>
      <c r="N1388">
        <v>0</v>
      </c>
      <c r="O1388">
        <v>60</v>
      </c>
      <c r="P1388">
        <v>60</v>
      </c>
      <c r="Q1388">
        <v>0</v>
      </c>
      <c r="R1388" t="s">
        <v>476</v>
      </c>
    </row>
    <row r="1389" spans="1:18">
      <c r="A1389" t="s">
        <v>1612</v>
      </c>
      <c r="B1389" t="s">
        <v>540</v>
      </c>
      <c r="C1389" t="s">
        <v>541</v>
      </c>
      <c r="D1389" t="s">
        <v>542</v>
      </c>
      <c r="E1389" t="s">
        <v>300</v>
      </c>
      <c r="F1389" s="1">
        <v>42875</v>
      </c>
      <c r="G1389" t="s">
        <v>10</v>
      </c>
      <c r="H1389" t="s">
        <v>1613</v>
      </c>
      <c r="I1389" s="2" t="s">
        <v>301</v>
      </c>
      <c r="J1389" t="s">
        <v>1620</v>
      </c>
      <c r="K1389">
        <v>60</v>
      </c>
      <c r="L1389">
        <v>0</v>
      </c>
      <c r="M1389">
        <v>0</v>
      </c>
      <c r="N1389">
        <v>0</v>
      </c>
      <c r="O1389">
        <v>60</v>
      </c>
      <c r="P1389">
        <v>60</v>
      </c>
      <c r="Q1389">
        <v>0</v>
      </c>
      <c r="R1389" t="s">
        <v>543</v>
      </c>
    </row>
    <row r="1390" spans="1:18">
      <c r="A1390" t="s">
        <v>1612</v>
      </c>
      <c r="B1390" t="s">
        <v>1379</v>
      </c>
      <c r="C1390" t="s">
        <v>1380</v>
      </c>
      <c r="D1390" t="s">
        <v>1150</v>
      </c>
      <c r="E1390" t="s">
        <v>549</v>
      </c>
      <c r="F1390" s="1">
        <v>42875</v>
      </c>
      <c r="G1390" t="s">
        <v>10</v>
      </c>
      <c r="H1390" t="s">
        <v>1613</v>
      </c>
      <c r="I1390" s="2" t="s">
        <v>550</v>
      </c>
      <c r="J1390" t="s">
        <v>1618</v>
      </c>
      <c r="K1390">
        <v>40</v>
      </c>
      <c r="L1390">
        <v>0</v>
      </c>
      <c r="M1390">
        <v>0</v>
      </c>
      <c r="N1390">
        <v>0</v>
      </c>
      <c r="O1390">
        <v>40</v>
      </c>
      <c r="P1390">
        <v>40</v>
      </c>
      <c r="Q1390">
        <v>0</v>
      </c>
      <c r="R1390" t="s">
        <v>1381</v>
      </c>
    </row>
    <row r="1391" spans="1:18">
      <c r="A1391" t="s">
        <v>1612</v>
      </c>
      <c r="B1391" t="s">
        <v>965</v>
      </c>
      <c r="C1391" t="s">
        <v>966</v>
      </c>
      <c r="D1391" t="s">
        <v>296</v>
      </c>
      <c r="E1391" t="s">
        <v>549</v>
      </c>
      <c r="F1391" s="1">
        <v>42875</v>
      </c>
      <c r="G1391" t="s">
        <v>10</v>
      </c>
      <c r="H1391" t="s">
        <v>1613</v>
      </c>
      <c r="I1391" s="2" t="s">
        <v>550</v>
      </c>
      <c r="J1391" t="s">
        <v>1618</v>
      </c>
      <c r="K1391">
        <v>40</v>
      </c>
      <c r="L1391">
        <v>0</v>
      </c>
      <c r="M1391">
        <v>0</v>
      </c>
      <c r="N1391">
        <v>0</v>
      </c>
      <c r="O1391">
        <v>40</v>
      </c>
      <c r="P1391">
        <v>40</v>
      </c>
      <c r="Q1391">
        <v>0</v>
      </c>
      <c r="R1391" t="s">
        <v>967</v>
      </c>
    </row>
    <row r="1392" spans="1:18">
      <c r="A1392" t="s">
        <v>1612</v>
      </c>
      <c r="B1392" t="s">
        <v>968</v>
      </c>
      <c r="C1392" t="s">
        <v>969</v>
      </c>
      <c r="D1392" t="s">
        <v>400</v>
      </c>
      <c r="E1392" t="s">
        <v>563</v>
      </c>
      <c r="F1392" s="1">
        <v>42875</v>
      </c>
      <c r="G1392" t="s">
        <v>10</v>
      </c>
      <c r="H1392" t="s">
        <v>1613</v>
      </c>
      <c r="I1392" s="2" t="s">
        <v>564</v>
      </c>
      <c r="J1392" t="s">
        <v>1620</v>
      </c>
      <c r="K1392">
        <v>60</v>
      </c>
      <c r="L1392">
        <v>0</v>
      </c>
      <c r="M1392">
        <v>0</v>
      </c>
      <c r="N1392">
        <v>0</v>
      </c>
      <c r="O1392">
        <v>60</v>
      </c>
      <c r="P1392">
        <v>60</v>
      </c>
      <c r="Q1392">
        <v>0</v>
      </c>
      <c r="R1392" t="s">
        <v>970</v>
      </c>
    </row>
    <row r="1393" spans="1:18">
      <c r="A1393" t="s">
        <v>1612</v>
      </c>
      <c r="B1393" t="s">
        <v>553</v>
      </c>
      <c r="C1393" t="s">
        <v>554</v>
      </c>
      <c r="D1393" t="s">
        <v>555</v>
      </c>
      <c r="E1393" t="s">
        <v>425</v>
      </c>
      <c r="F1393" s="1">
        <v>42875</v>
      </c>
      <c r="G1393" t="s">
        <v>10</v>
      </c>
      <c r="H1393" t="s">
        <v>1613</v>
      </c>
      <c r="I1393" s="2" t="s">
        <v>426</v>
      </c>
      <c r="J1393" t="s">
        <v>1620</v>
      </c>
      <c r="K1393">
        <v>60</v>
      </c>
      <c r="L1393">
        <v>0</v>
      </c>
      <c r="M1393">
        <v>0</v>
      </c>
      <c r="N1393">
        <v>0</v>
      </c>
      <c r="O1393">
        <v>60</v>
      </c>
      <c r="P1393">
        <v>60</v>
      </c>
      <c r="Q1393">
        <v>0</v>
      </c>
      <c r="R1393" t="s">
        <v>556</v>
      </c>
    </row>
    <row r="1394" spans="1:18">
      <c r="A1394" t="s">
        <v>1612</v>
      </c>
      <c r="B1394" t="s">
        <v>574</v>
      </c>
      <c r="C1394" t="s">
        <v>575</v>
      </c>
      <c r="D1394" t="s">
        <v>108</v>
      </c>
      <c r="E1394" t="s">
        <v>569</v>
      </c>
      <c r="F1394" s="1">
        <v>42875</v>
      </c>
      <c r="G1394" t="s">
        <v>10</v>
      </c>
      <c r="H1394" t="s">
        <v>1613</v>
      </c>
      <c r="I1394" s="2" t="s">
        <v>570</v>
      </c>
      <c r="J1394" t="s">
        <v>1620</v>
      </c>
      <c r="K1394">
        <v>60</v>
      </c>
      <c r="L1394">
        <v>0</v>
      </c>
      <c r="M1394">
        <v>0</v>
      </c>
      <c r="N1394">
        <v>0</v>
      </c>
      <c r="O1394">
        <v>60</v>
      </c>
      <c r="P1394">
        <v>60</v>
      </c>
      <c r="Q1394">
        <v>0</v>
      </c>
      <c r="R1394" t="s">
        <v>576</v>
      </c>
    </row>
    <row r="1395" spans="1:18">
      <c r="A1395" t="s">
        <v>1612</v>
      </c>
      <c r="B1395" t="s">
        <v>591</v>
      </c>
      <c r="C1395" t="s">
        <v>592</v>
      </c>
      <c r="D1395" t="s">
        <v>289</v>
      </c>
      <c r="E1395" t="s">
        <v>569</v>
      </c>
      <c r="F1395" s="1">
        <v>42875</v>
      </c>
      <c r="G1395" t="s">
        <v>10</v>
      </c>
      <c r="H1395" t="s">
        <v>1613</v>
      </c>
      <c r="I1395" s="2" t="s">
        <v>570</v>
      </c>
      <c r="J1395" t="s">
        <v>1620</v>
      </c>
      <c r="K1395">
        <v>60</v>
      </c>
      <c r="L1395">
        <v>0</v>
      </c>
      <c r="M1395">
        <v>0</v>
      </c>
      <c r="N1395">
        <v>0</v>
      </c>
      <c r="O1395">
        <v>60</v>
      </c>
      <c r="P1395">
        <v>60</v>
      </c>
      <c r="Q1395">
        <v>0</v>
      </c>
      <c r="R1395" t="s">
        <v>593</v>
      </c>
    </row>
    <row r="1396" spans="1:18">
      <c r="A1396" t="s">
        <v>1612</v>
      </c>
      <c r="B1396" t="s">
        <v>982</v>
      </c>
      <c r="C1396" t="s">
        <v>592</v>
      </c>
      <c r="D1396" t="s">
        <v>128</v>
      </c>
      <c r="E1396" t="s">
        <v>569</v>
      </c>
      <c r="F1396" s="1">
        <v>42875</v>
      </c>
      <c r="G1396" t="s">
        <v>10</v>
      </c>
      <c r="H1396" t="s">
        <v>1613</v>
      </c>
      <c r="I1396" s="2" t="s">
        <v>570</v>
      </c>
      <c r="J1396" t="s">
        <v>1620</v>
      </c>
      <c r="K1396">
        <v>60</v>
      </c>
      <c r="L1396">
        <v>0</v>
      </c>
      <c r="M1396">
        <v>0</v>
      </c>
      <c r="N1396">
        <v>0</v>
      </c>
      <c r="O1396">
        <v>60</v>
      </c>
      <c r="P1396">
        <v>60</v>
      </c>
      <c r="Q1396">
        <v>0</v>
      </c>
      <c r="R1396" t="s">
        <v>983</v>
      </c>
    </row>
    <row r="1397" spans="1:18">
      <c r="A1397" t="s">
        <v>1612</v>
      </c>
      <c r="B1397" t="s">
        <v>597</v>
      </c>
      <c r="C1397" t="s">
        <v>598</v>
      </c>
      <c r="D1397" t="s">
        <v>128</v>
      </c>
      <c r="E1397" t="s">
        <v>569</v>
      </c>
      <c r="F1397" s="1">
        <v>42875</v>
      </c>
      <c r="G1397" t="s">
        <v>10</v>
      </c>
      <c r="H1397" t="s">
        <v>1613</v>
      </c>
      <c r="I1397" s="2" t="s">
        <v>570</v>
      </c>
      <c r="J1397" t="s">
        <v>1620</v>
      </c>
      <c r="K1397">
        <v>60</v>
      </c>
      <c r="L1397">
        <v>0</v>
      </c>
      <c r="M1397">
        <v>0</v>
      </c>
      <c r="N1397">
        <v>0</v>
      </c>
      <c r="O1397">
        <v>60</v>
      </c>
      <c r="P1397">
        <v>60</v>
      </c>
      <c r="Q1397">
        <v>0</v>
      </c>
      <c r="R1397" t="s">
        <v>599</v>
      </c>
    </row>
    <row r="1398" spans="1:18">
      <c r="A1398" t="s">
        <v>1612</v>
      </c>
      <c r="B1398" t="s">
        <v>1153</v>
      </c>
      <c r="C1398" t="s">
        <v>1106</v>
      </c>
      <c r="D1398" t="s">
        <v>45</v>
      </c>
      <c r="E1398" t="s">
        <v>569</v>
      </c>
      <c r="F1398" s="1">
        <v>42875</v>
      </c>
      <c r="G1398" t="s">
        <v>10</v>
      </c>
      <c r="H1398" t="s">
        <v>1613</v>
      </c>
      <c r="I1398" s="2" t="s">
        <v>570</v>
      </c>
      <c r="J1398" t="s">
        <v>1620</v>
      </c>
      <c r="K1398">
        <v>60</v>
      </c>
      <c r="L1398">
        <v>0</v>
      </c>
      <c r="M1398">
        <v>0</v>
      </c>
      <c r="N1398">
        <v>0</v>
      </c>
      <c r="O1398">
        <v>60</v>
      </c>
      <c r="P1398">
        <v>60</v>
      </c>
      <c r="Q1398">
        <v>0</v>
      </c>
      <c r="R1398" t="s">
        <v>1154</v>
      </c>
    </row>
    <row r="1399" spans="1:18">
      <c r="A1399" t="s">
        <v>1612</v>
      </c>
      <c r="B1399" t="s">
        <v>984</v>
      </c>
      <c r="C1399" t="s">
        <v>463</v>
      </c>
      <c r="D1399" t="s">
        <v>45</v>
      </c>
      <c r="E1399" t="s">
        <v>569</v>
      </c>
      <c r="F1399" s="1">
        <v>42875</v>
      </c>
      <c r="G1399" t="s">
        <v>10</v>
      </c>
      <c r="H1399" t="s">
        <v>1613</v>
      </c>
      <c r="I1399" s="2" t="s">
        <v>570</v>
      </c>
      <c r="J1399" t="s">
        <v>1620</v>
      </c>
      <c r="K1399">
        <v>60</v>
      </c>
      <c r="L1399">
        <v>0</v>
      </c>
      <c r="M1399">
        <v>0</v>
      </c>
      <c r="N1399">
        <v>0</v>
      </c>
      <c r="O1399">
        <v>60</v>
      </c>
      <c r="P1399">
        <v>60</v>
      </c>
      <c r="Q1399">
        <v>0</v>
      </c>
      <c r="R1399" t="s">
        <v>985</v>
      </c>
    </row>
    <row r="1400" spans="1:18">
      <c r="A1400" t="s">
        <v>1612</v>
      </c>
      <c r="B1400" t="s">
        <v>614</v>
      </c>
      <c r="C1400" t="s">
        <v>206</v>
      </c>
      <c r="D1400" t="s">
        <v>615</v>
      </c>
      <c r="E1400" t="s">
        <v>569</v>
      </c>
      <c r="F1400" s="1">
        <v>42875</v>
      </c>
      <c r="G1400" t="s">
        <v>10</v>
      </c>
      <c r="H1400" t="s">
        <v>1613</v>
      </c>
      <c r="I1400" s="2" t="s">
        <v>570</v>
      </c>
      <c r="J1400" t="s">
        <v>1620</v>
      </c>
      <c r="K1400">
        <v>60</v>
      </c>
      <c r="L1400">
        <v>0</v>
      </c>
      <c r="M1400">
        <v>0</v>
      </c>
      <c r="N1400">
        <v>0</v>
      </c>
      <c r="O1400">
        <v>60</v>
      </c>
      <c r="P1400">
        <v>60</v>
      </c>
      <c r="Q1400">
        <v>0</v>
      </c>
      <c r="R1400" t="s">
        <v>616</v>
      </c>
    </row>
    <row r="1401" spans="1:18">
      <c r="A1401" t="s">
        <v>1612</v>
      </c>
      <c r="B1401" t="s">
        <v>617</v>
      </c>
      <c r="C1401" t="s">
        <v>618</v>
      </c>
      <c r="D1401" t="s">
        <v>363</v>
      </c>
      <c r="E1401" t="s">
        <v>569</v>
      </c>
      <c r="F1401" s="1">
        <v>42875</v>
      </c>
      <c r="G1401" t="s">
        <v>10</v>
      </c>
      <c r="H1401" t="s">
        <v>1613</v>
      </c>
      <c r="I1401" s="2" t="s">
        <v>570</v>
      </c>
      <c r="J1401" t="s">
        <v>1620</v>
      </c>
      <c r="K1401">
        <v>60</v>
      </c>
      <c r="L1401">
        <v>0</v>
      </c>
      <c r="M1401">
        <v>0</v>
      </c>
      <c r="N1401">
        <v>0</v>
      </c>
      <c r="O1401">
        <v>60</v>
      </c>
      <c r="P1401">
        <v>60</v>
      </c>
      <c r="Q1401">
        <v>0</v>
      </c>
      <c r="R1401" t="s">
        <v>619</v>
      </c>
    </row>
    <row r="1402" spans="1:18">
      <c r="A1402" t="s">
        <v>1612</v>
      </c>
      <c r="B1402" t="s">
        <v>1633</v>
      </c>
      <c r="C1402" t="s">
        <v>1634</v>
      </c>
      <c r="D1402" t="s">
        <v>127</v>
      </c>
      <c r="E1402" t="s">
        <v>563</v>
      </c>
      <c r="F1402" s="1">
        <v>42875</v>
      </c>
      <c r="G1402" t="s">
        <v>10</v>
      </c>
      <c r="H1402" t="s">
        <v>1613</v>
      </c>
      <c r="I1402" s="2" t="s">
        <v>564</v>
      </c>
      <c r="J1402" t="s">
        <v>1620</v>
      </c>
      <c r="K1402">
        <v>60</v>
      </c>
      <c r="L1402">
        <v>0</v>
      </c>
      <c r="M1402">
        <v>0</v>
      </c>
      <c r="N1402">
        <v>0</v>
      </c>
      <c r="O1402">
        <v>60</v>
      </c>
      <c r="P1402">
        <v>60</v>
      </c>
      <c r="Q1402">
        <v>0</v>
      </c>
      <c r="R1402" t="s">
        <v>1406</v>
      </c>
    </row>
    <row r="1403" spans="1:18">
      <c r="A1403" t="s">
        <v>1612</v>
      </c>
      <c r="B1403" t="s">
        <v>646</v>
      </c>
      <c r="C1403" t="s">
        <v>647</v>
      </c>
      <c r="D1403" t="s">
        <v>648</v>
      </c>
      <c r="E1403" t="s">
        <v>249</v>
      </c>
      <c r="F1403" s="1">
        <v>42875</v>
      </c>
      <c r="G1403" t="s">
        <v>10</v>
      </c>
      <c r="H1403" t="s">
        <v>1613</v>
      </c>
      <c r="I1403" s="2" t="s">
        <v>250</v>
      </c>
      <c r="J1403" t="s">
        <v>1614</v>
      </c>
      <c r="K1403">
        <v>0</v>
      </c>
      <c r="L1403">
        <v>0</v>
      </c>
      <c r="M1403">
        <v>0</v>
      </c>
      <c r="N1403">
        <v>0</v>
      </c>
      <c r="O1403">
        <v>15</v>
      </c>
      <c r="P1403">
        <v>15</v>
      </c>
      <c r="Q1403">
        <v>0</v>
      </c>
      <c r="R1403" t="s">
        <v>649</v>
      </c>
    </row>
    <row r="1404" spans="1:18">
      <c r="A1404" t="s">
        <v>1612</v>
      </c>
      <c r="B1404" t="s">
        <v>1635</v>
      </c>
      <c r="C1404" t="s">
        <v>1636</v>
      </c>
      <c r="D1404" t="s">
        <v>1637</v>
      </c>
      <c r="E1404" t="s">
        <v>249</v>
      </c>
      <c r="F1404" s="1">
        <v>42875</v>
      </c>
      <c r="G1404" t="s">
        <v>10</v>
      </c>
      <c r="H1404" t="s">
        <v>1613</v>
      </c>
      <c r="I1404" s="2" t="s">
        <v>250</v>
      </c>
      <c r="J1404" t="s">
        <v>1614</v>
      </c>
      <c r="K1404">
        <v>0</v>
      </c>
      <c r="L1404">
        <v>0</v>
      </c>
      <c r="M1404">
        <v>0</v>
      </c>
      <c r="N1404">
        <v>0</v>
      </c>
      <c r="O1404">
        <v>15</v>
      </c>
      <c r="P1404">
        <v>15</v>
      </c>
      <c r="Q1404">
        <v>0</v>
      </c>
      <c r="R1404" t="s">
        <v>1638</v>
      </c>
    </row>
    <row r="1405" spans="1:18">
      <c r="A1405" t="s">
        <v>1612</v>
      </c>
      <c r="B1405" t="s">
        <v>653</v>
      </c>
      <c r="C1405" t="s">
        <v>654</v>
      </c>
      <c r="D1405" t="s">
        <v>66</v>
      </c>
      <c r="E1405" t="s">
        <v>480</v>
      </c>
      <c r="F1405" s="1">
        <v>42875</v>
      </c>
      <c r="G1405" t="s">
        <v>10</v>
      </c>
      <c r="H1405" t="s">
        <v>1613</v>
      </c>
      <c r="I1405" s="2" t="s">
        <v>481</v>
      </c>
      <c r="J1405" t="s">
        <v>1620</v>
      </c>
      <c r="K1405">
        <v>60</v>
      </c>
      <c r="L1405">
        <v>0</v>
      </c>
      <c r="M1405">
        <v>0</v>
      </c>
      <c r="N1405">
        <v>0</v>
      </c>
      <c r="O1405">
        <v>60</v>
      </c>
      <c r="P1405">
        <v>60</v>
      </c>
      <c r="Q1405">
        <v>0</v>
      </c>
      <c r="R1405" t="s">
        <v>655</v>
      </c>
    </row>
    <row r="1406" spans="1:18">
      <c r="A1406" t="s">
        <v>1612</v>
      </c>
      <c r="B1406" t="s">
        <v>656</v>
      </c>
      <c r="C1406" t="s">
        <v>657</v>
      </c>
      <c r="D1406" t="s">
        <v>201</v>
      </c>
      <c r="E1406" t="s">
        <v>480</v>
      </c>
      <c r="F1406" s="1">
        <v>42875</v>
      </c>
      <c r="G1406" t="s">
        <v>10</v>
      </c>
      <c r="H1406" t="s">
        <v>1613</v>
      </c>
      <c r="I1406" s="2" t="s">
        <v>481</v>
      </c>
      <c r="J1406" t="s">
        <v>1620</v>
      </c>
      <c r="K1406">
        <v>60</v>
      </c>
      <c r="L1406">
        <v>0</v>
      </c>
      <c r="M1406">
        <v>0</v>
      </c>
      <c r="N1406">
        <v>0</v>
      </c>
      <c r="O1406">
        <v>60</v>
      </c>
      <c r="P1406">
        <v>60</v>
      </c>
      <c r="Q1406">
        <v>0</v>
      </c>
      <c r="R1406" t="s">
        <v>658</v>
      </c>
    </row>
    <row r="1407" spans="1:18">
      <c r="A1407" t="s">
        <v>1612</v>
      </c>
      <c r="B1407" t="s">
        <v>661</v>
      </c>
      <c r="C1407" t="s">
        <v>212</v>
      </c>
      <c r="D1407" t="s">
        <v>130</v>
      </c>
      <c r="E1407" t="s">
        <v>480</v>
      </c>
      <c r="F1407" s="1">
        <v>42875</v>
      </c>
      <c r="G1407" t="s">
        <v>10</v>
      </c>
      <c r="H1407" t="s">
        <v>1613</v>
      </c>
      <c r="I1407" s="2" t="s">
        <v>481</v>
      </c>
      <c r="J1407" t="s">
        <v>1620</v>
      </c>
      <c r="K1407">
        <v>60</v>
      </c>
      <c r="L1407">
        <v>0</v>
      </c>
      <c r="M1407">
        <v>0</v>
      </c>
      <c r="N1407">
        <v>0</v>
      </c>
      <c r="O1407">
        <v>60</v>
      </c>
      <c r="P1407">
        <v>60</v>
      </c>
      <c r="Q1407">
        <v>0</v>
      </c>
      <c r="R1407" t="s">
        <v>662</v>
      </c>
    </row>
    <row r="1408" spans="1:18">
      <c r="A1408" t="s">
        <v>1612</v>
      </c>
      <c r="B1408" t="s">
        <v>1016</v>
      </c>
      <c r="C1408" t="s">
        <v>1017</v>
      </c>
      <c r="D1408" t="s">
        <v>1018</v>
      </c>
      <c r="E1408" t="s">
        <v>563</v>
      </c>
      <c r="F1408" s="1">
        <v>42875</v>
      </c>
      <c r="G1408" t="s">
        <v>10</v>
      </c>
      <c r="H1408" t="s">
        <v>1613</v>
      </c>
      <c r="I1408" s="2" t="s">
        <v>564</v>
      </c>
      <c r="J1408" t="s">
        <v>1620</v>
      </c>
      <c r="K1408">
        <v>60</v>
      </c>
      <c r="L1408">
        <v>0</v>
      </c>
      <c r="M1408">
        <v>0</v>
      </c>
      <c r="N1408">
        <v>0</v>
      </c>
      <c r="O1408">
        <v>60</v>
      </c>
      <c r="P1408">
        <v>60</v>
      </c>
      <c r="Q1408">
        <v>0</v>
      </c>
    </row>
    <row r="1409" spans="1:18">
      <c r="A1409" t="s">
        <v>1612</v>
      </c>
      <c r="B1409" t="s">
        <v>698</v>
      </c>
      <c r="C1409" t="s">
        <v>417</v>
      </c>
      <c r="D1409" t="s">
        <v>699</v>
      </c>
      <c r="E1409" t="s">
        <v>563</v>
      </c>
      <c r="F1409" s="1">
        <v>42875</v>
      </c>
      <c r="G1409" t="s">
        <v>10</v>
      </c>
      <c r="H1409" t="s">
        <v>1613</v>
      </c>
      <c r="I1409" s="2" t="s">
        <v>564</v>
      </c>
      <c r="J1409" t="s">
        <v>1620</v>
      </c>
      <c r="K1409">
        <v>60</v>
      </c>
      <c r="L1409">
        <v>0</v>
      </c>
      <c r="M1409">
        <v>0</v>
      </c>
      <c r="N1409">
        <v>0</v>
      </c>
      <c r="O1409">
        <v>60</v>
      </c>
      <c r="P1409">
        <v>60</v>
      </c>
      <c r="Q1409">
        <v>0</v>
      </c>
    </row>
    <row r="1410" spans="1:18">
      <c r="A1410" t="s">
        <v>1612</v>
      </c>
      <c r="B1410" t="s">
        <v>1200</v>
      </c>
      <c r="C1410" t="s">
        <v>484</v>
      </c>
      <c r="D1410" t="s">
        <v>705</v>
      </c>
      <c r="E1410" t="s">
        <v>563</v>
      </c>
      <c r="F1410" s="1">
        <v>42875</v>
      </c>
      <c r="G1410" t="s">
        <v>10</v>
      </c>
      <c r="H1410" t="s">
        <v>1613</v>
      </c>
      <c r="I1410" s="2" t="s">
        <v>564</v>
      </c>
      <c r="J1410" t="s">
        <v>1620</v>
      </c>
      <c r="K1410">
        <v>60</v>
      </c>
      <c r="L1410">
        <v>0</v>
      </c>
      <c r="M1410">
        <v>0</v>
      </c>
      <c r="N1410">
        <v>0</v>
      </c>
      <c r="O1410">
        <v>60</v>
      </c>
      <c r="P1410">
        <v>60</v>
      </c>
      <c r="Q1410">
        <v>0</v>
      </c>
      <c r="R1410" t="s">
        <v>1201</v>
      </c>
    </row>
    <row r="1411" spans="1:18">
      <c r="A1411" t="s">
        <v>1612</v>
      </c>
      <c r="B1411" t="s">
        <v>1205</v>
      </c>
      <c r="C1411" t="s">
        <v>672</v>
      </c>
      <c r="D1411" t="s">
        <v>161</v>
      </c>
      <c r="E1411" t="s">
        <v>480</v>
      </c>
      <c r="F1411" s="1">
        <v>42875</v>
      </c>
      <c r="G1411" t="s">
        <v>10</v>
      </c>
      <c r="H1411" t="s">
        <v>1613</v>
      </c>
      <c r="I1411" s="2" t="s">
        <v>481</v>
      </c>
      <c r="J1411" t="s">
        <v>1620</v>
      </c>
      <c r="K1411">
        <v>60</v>
      </c>
      <c r="L1411">
        <v>0</v>
      </c>
      <c r="M1411">
        <v>0</v>
      </c>
      <c r="N1411">
        <v>0</v>
      </c>
      <c r="O1411">
        <v>60</v>
      </c>
      <c r="P1411">
        <v>60</v>
      </c>
      <c r="Q1411">
        <v>0</v>
      </c>
      <c r="R1411" t="s">
        <v>1206</v>
      </c>
    </row>
    <row r="1412" spans="1:18">
      <c r="A1412" t="s">
        <v>1612</v>
      </c>
      <c r="B1412" t="s">
        <v>18</v>
      </c>
      <c r="C1412" t="s">
        <v>19</v>
      </c>
      <c r="D1412" t="s">
        <v>20</v>
      </c>
      <c r="E1412" t="s">
        <v>21</v>
      </c>
      <c r="F1412" s="1">
        <v>42875</v>
      </c>
      <c r="G1412" t="s">
        <v>10</v>
      </c>
      <c r="H1412" t="s">
        <v>1613</v>
      </c>
      <c r="I1412" s="2" t="s">
        <v>22</v>
      </c>
      <c r="J1412" t="s">
        <v>1639</v>
      </c>
      <c r="K1412">
        <v>44</v>
      </c>
      <c r="L1412">
        <v>0</v>
      </c>
      <c r="M1412">
        <v>0</v>
      </c>
      <c r="N1412">
        <v>0</v>
      </c>
      <c r="O1412">
        <v>44</v>
      </c>
      <c r="P1412">
        <v>44</v>
      </c>
      <c r="Q1412">
        <v>0</v>
      </c>
    </row>
    <row r="1413" spans="1:18">
      <c r="A1413" t="s">
        <v>1612</v>
      </c>
      <c r="B1413" t="s">
        <v>1425</v>
      </c>
      <c r="C1413" t="s">
        <v>702</v>
      </c>
      <c r="D1413" t="s">
        <v>127</v>
      </c>
      <c r="E1413" t="s">
        <v>21</v>
      </c>
      <c r="F1413" s="1">
        <v>42875</v>
      </c>
      <c r="G1413" t="s">
        <v>10</v>
      </c>
      <c r="H1413" t="s">
        <v>1613</v>
      </c>
      <c r="I1413" s="2" t="s">
        <v>22</v>
      </c>
      <c r="J1413" t="s">
        <v>1639</v>
      </c>
      <c r="K1413">
        <v>44</v>
      </c>
      <c r="L1413">
        <v>0</v>
      </c>
      <c r="M1413">
        <v>0</v>
      </c>
      <c r="N1413">
        <v>0</v>
      </c>
      <c r="O1413">
        <v>44</v>
      </c>
      <c r="P1413">
        <v>44</v>
      </c>
      <c r="Q1413">
        <v>0</v>
      </c>
    </row>
    <row r="1414" spans="1:18">
      <c r="A1414" t="s">
        <v>1612</v>
      </c>
      <c r="B1414" t="s">
        <v>701</v>
      </c>
      <c r="C1414" t="s">
        <v>702</v>
      </c>
      <c r="D1414" t="s">
        <v>20</v>
      </c>
      <c r="E1414" t="s">
        <v>21</v>
      </c>
      <c r="F1414" s="1">
        <v>42875</v>
      </c>
      <c r="G1414" t="s">
        <v>10</v>
      </c>
      <c r="H1414" t="s">
        <v>1613</v>
      </c>
      <c r="I1414" s="2" t="s">
        <v>22</v>
      </c>
      <c r="J1414" t="s">
        <v>1639</v>
      </c>
      <c r="K1414">
        <v>44</v>
      </c>
      <c r="L1414">
        <v>0</v>
      </c>
      <c r="M1414">
        <v>0</v>
      </c>
      <c r="N1414">
        <v>0</v>
      </c>
      <c r="O1414">
        <v>44</v>
      </c>
      <c r="P1414">
        <v>44</v>
      </c>
      <c r="Q1414">
        <v>0</v>
      </c>
    </row>
    <row r="1415" spans="1:18">
      <c r="A1415" t="s">
        <v>1612</v>
      </c>
      <c r="B1415" t="s">
        <v>1207</v>
      </c>
      <c r="C1415" t="s">
        <v>1208</v>
      </c>
      <c r="D1415" t="s">
        <v>108</v>
      </c>
      <c r="E1415" t="s">
        <v>21</v>
      </c>
      <c r="F1415" s="1">
        <v>42875</v>
      </c>
      <c r="G1415" t="s">
        <v>10</v>
      </c>
      <c r="H1415" t="s">
        <v>1613</v>
      </c>
      <c r="I1415" s="2" t="s">
        <v>22</v>
      </c>
      <c r="J1415" t="s">
        <v>1639</v>
      </c>
      <c r="K1415">
        <v>44</v>
      </c>
      <c r="L1415">
        <v>0</v>
      </c>
      <c r="M1415">
        <v>0</v>
      </c>
      <c r="N1415">
        <v>0</v>
      </c>
      <c r="O1415">
        <v>44</v>
      </c>
      <c r="P1415">
        <v>44</v>
      </c>
      <c r="Q1415">
        <v>0</v>
      </c>
    </row>
    <row r="1416" spans="1:18">
      <c r="A1416" t="s">
        <v>1612</v>
      </c>
      <c r="B1416" t="s">
        <v>708</v>
      </c>
      <c r="C1416" t="s">
        <v>709</v>
      </c>
      <c r="D1416" t="s">
        <v>710</v>
      </c>
      <c r="E1416" t="s">
        <v>21</v>
      </c>
      <c r="F1416" s="1">
        <v>42875</v>
      </c>
      <c r="G1416" t="s">
        <v>10</v>
      </c>
      <c r="H1416" t="s">
        <v>1613</v>
      </c>
      <c r="I1416" s="2" t="s">
        <v>22</v>
      </c>
      <c r="J1416" t="s">
        <v>1639</v>
      </c>
      <c r="K1416">
        <v>44</v>
      </c>
      <c r="L1416">
        <v>0</v>
      </c>
      <c r="M1416">
        <v>0</v>
      </c>
      <c r="N1416">
        <v>0</v>
      </c>
      <c r="O1416">
        <v>44</v>
      </c>
      <c r="P1416">
        <v>44</v>
      </c>
      <c r="Q1416">
        <v>0</v>
      </c>
    </row>
    <row r="1417" spans="1:18">
      <c r="A1417" t="s">
        <v>1612</v>
      </c>
      <c r="B1417" t="s">
        <v>23</v>
      </c>
      <c r="C1417" t="s">
        <v>24</v>
      </c>
      <c r="D1417" t="s">
        <v>25</v>
      </c>
      <c r="E1417" t="s">
        <v>26</v>
      </c>
      <c r="F1417" s="1">
        <v>42875</v>
      </c>
      <c r="G1417" t="s">
        <v>10</v>
      </c>
      <c r="H1417" t="s">
        <v>1613</v>
      </c>
      <c r="I1417" s="2" t="s">
        <v>27</v>
      </c>
      <c r="J1417" t="s">
        <v>1640</v>
      </c>
      <c r="K1417">
        <v>100</v>
      </c>
      <c r="L1417">
        <v>0</v>
      </c>
      <c r="M1417">
        <v>0</v>
      </c>
      <c r="N1417">
        <v>0</v>
      </c>
      <c r="O1417">
        <v>100</v>
      </c>
      <c r="P1417">
        <v>100</v>
      </c>
      <c r="Q1417">
        <v>0</v>
      </c>
    </row>
    <row r="1418" spans="1:18">
      <c r="A1418" t="s">
        <v>1612</v>
      </c>
      <c r="B1418" t="s">
        <v>28</v>
      </c>
      <c r="C1418" t="s">
        <v>29</v>
      </c>
      <c r="D1418" t="s">
        <v>30</v>
      </c>
      <c r="E1418" t="s">
        <v>26</v>
      </c>
      <c r="F1418" s="1">
        <v>42875</v>
      </c>
      <c r="G1418" t="s">
        <v>10</v>
      </c>
      <c r="H1418" t="s">
        <v>1613</v>
      </c>
      <c r="I1418" s="2" t="s">
        <v>27</v>
      </c>
      <c r="J1418" t="s">
        <v>1640</v>
      </c>
      <c r="K1418">
        <v>100</v>
      </c>
      <c r="L1418">
        <v>0</v>
      </c>
      <c r="M1418">
        <v>0</v>
      </c>
      <c r="N1418">
        <v>0</v>
      </c>
      <c r="O1418">
        <v>100</v>
      </c>
      <c r="P1418">
        <v>100</v>
      </c>
      <c r="Q1418">
        <v>0</v>
      </c>
    </row>
    <row r="1419" spans="1:18">
      <c r="A1419" t="s">
        <v>1612</v>
      </c>
      <c r="B1419" t="s">
        <v>159</v>
      </c>
      <c r="C1419" t="s">
        <v>160</v>
      </c>
      <c r="D1419" t="s">
        <v>161</v>
      </c>
      <c r="E1419" t="s">
        <v>39</v>
      </c>
      <c r="F1419" s="1">
        <v>42875</v>
      </c>
      <c r="G1419" t="s">
        <v>10</v>
      </c>
      <c r="H1419" t="s">
        <v>1613</v>
      </c>
      <c r="I1419" s="2" t="s">
        <v>40</v>
      </c>
      <c r="J1419" t="s">
        <v>1620</v>
      </c>
      <c r="K1419">
        <v>60</v>
      </c>
      <c r="L1419">
        <v>0</v>
      </c>
      <c r="M1419">
        <v>0</v>
      </c>
      <c r="N1419">
        <v>0</v>
      </c>
      <c r="O1419">
        <v>60</v>
      </c>
      <c r="P1419">
        <v>60</v>
      </c>
      <c r="Q1419">
        <v>0</v>
      </c>
    </row>
    <row r="1420" spans="1:18">
      <c r="A1420" t="s">
        <v>1612</v>
      </c>
      <c r="B1420" t="s">
        <v>36</v>
      </c>
      <c r="C1420" t="s">
        <v>37</v>
      </c>
      <c r="D1420" t="s">
        <v>38</v>
      </c>
      <c r="E1420" t="s">
        <v>39</v>
      </c>
      <c r="F1420" s="1">
        <v>42875</v>
      </c>
      <c r="G1420" t="s">
        <v>10</v>
      </c>
      <c r="H1420" t="s">
        <v>1613</v>
      </c>
      <c r="I1420" s="2" t="s">
        <v>40</v>
      </c>
      <c r="J1420" t="s">
        <v>1620</v>
      </c>
      <c r="K1420">
        <v>60</v>
      </c>
      <c r="L1420">
        <v>0</v>
      </c>
      <c r="M1420">
        <v>0</v>
      </c>
      <c r="N1420">
        <v>0</v>
      </c>
      <c r="O1420">
        <v>60</v>
      </c>
      <c r="P1420">
        <v>60</v>
      </c>
      <c r="Q1420">
        <v>0</v>
      </c>
    </row>
    <row r="1421" spans="1:18">
      <c r="A1421" t="s">
        <v>1612</v>
      </c>
      <c r="B1421" t="s">
        <v>165</v>
      </c>
      <c r="C1421" t="s">
        <v>166</v>
      </c>
      <c r="D1421" t="s">
        <v>167</v>
      </c>
      <c r="E1421" t="s">
        <v>39</v>
      </c>
      <c r="F1421" s="1">
        <v>42875</v>
      </c>
      <c r="G1421" t="s">
        <v>10</v>
      </c>
      <c r="H1421" t="s">
        <v>1613</v>
      </c>
      <c r="I1421" s="2" t="s">
        <v>40</v>
      </c>
      <c r="J1421" t="s">
        <v>1620</v>
      </c>
      <c r="K1421">
        <v>60</v>
      </c>
      <c r="L1421">
        <v>0</v>
      </c>
      <c r="M1421">
        <v>0</v>
      </c>
      <c r="N1421">
        <v>0</v>
      </c>
      <c r="O1421">
        <v>60</v>
      </c>
      <c r="P1421">
        <v>60</v>
      </c>
      <c r="Q1421">
        <v>0</v>
      </c>
    </row>
    <row r="1422" spans="1:18">
      <c r="A1422" t="s">
        <v>1612</v>
      </c>
      <c r="B1422" t="s">
        <v>1533</v>
      </c>
      <c r="C1422" t="s">
        <v>1435</v>
      </c>
      <c r="D1422" t="s">
        <v>542</v>
      </c>
      <c r="E1422" t="s">
        <v>39</v>
      </c>
      <c r="F1422" s="1">
        <v>42875</v>
      </c>
      <c r="G1422" t="s">
        <v>10</v>
      </c>
      <c r="H1422" t="s">
        <v>1613</v>
      </c>
      <c r="I1422" s="2" t="s">
        <v>40</v>
      </c>
      <c r="J1422" t="s">
        <v>1620</v>
      </c>
      <c r="K1422">
        <v>60</v>
      </c>
      <c r="L1422">
        <v>0</v>
      </c>
      <c r="M1422">
        <v>0</v>
      </c>
      <c r="N1422">
        <v>0</v>
      </c>
      <c r="O1422">
        <v>60</v>
      </c>
      <c r="P1422">
        <v>60</v>
      </c>
      <c r="Q1422">
        <v>0</v>
      </c>
    </row>
    <row r="1423" spans="1:18">
      <c r="A1423" t="s">
        <v>1612</v>
      </c>
      <c r="B1423" t="s">
        <v>86</v>
      </c>
      <c r="C1423" t="s">
        <v>87</v>
      </c>
      <c r="D1423" t="s">
        <v>88</v>
      </c>
      <c r="E1423" t="s">
        <v>39</v>
      </c>
      <c r="F1423" s="1">
        <v>42875</v>
      </c>
      <c r="G1423" t="s">
        <v>10</v>
      </c>
      <c r="H1423" t="s">
        <v>1613</v>
      </c>
      <c r="I1423" s="2" t="s">
        <v>40</v>
      </c>
      <c r="J1423" t="s">
        <v>1620</v>
      </c>
      <c r="K1423">
        <v>60</v>
      </c>
      <c r="L1423">
        <v>0</v>
      </c>
      <c r="M1423">
        <v>0</v>
      </c>
      <c r="N1423">
        <v>0</v>
      </c>
      <c r="O1423">
        <v>60</v>
      </c>
      <c r="P1423">
        <v>60</v>
      </c>
      <c r="Q1423">
        <v>0</v>
      </c>
    </row>
    <row r="1424" spans="1:18">
      <c r="A1424" t="s">
        <v>1612</v>
      </c>
      <c r="B1424" t="s">
        <v>43</v>
      </c>
      <c r="C1424" t="s">
        <v>44</v>
      </c>
      <c r="D1424" t="s">
        <v>45</v>
      </c>
      <c r="E1424" t="s">
        <v>39</v>
      </c>
      <c r="F1424" s="1">
        <v>42875</v>
      </c>
      <c r="G1424" t="s">
        <v>10</v>
      </c>
      <c r="H1424" t="s">
        <v>1613</v>
      </c>
      <c r="I1424" s="2" t="s">
        <v>40</v>
      </c>
      <c r="J1424" t="s">
        <v>1620</v>
      </c>
      <c r="K1424">
        <v>60</v>
      </c>
      <c r="L1424">
        <v>0</v>
      </c>
      <c r="M1424">
        <v>0</v>
      </c>
      <c r="N1424">
        <v>0</v>
      </c>
      <c r="O1424">
        <v>60</v>
      </c>
      <c r="P1424">
        <v>60</v>
      </c>
      <c r="Q1424">
        <v>0</v>
      </c>
    </row>
    <row r="1425" spans="1:18">
      <c r="A1425" t="s">
        <v>1612</v>
      </c>
      <c r="B1425" t="s">
        <v>46</v>
      </c>
      <c r="C1425" t="s">
        <v>47</v>
      </c>
      <c r="D1425" t="s">
        <v>48</v>
      </c>
      <c r="E1425" t="s">
        <v>39</v>
      </c>
      <c r="F1425" s="1">
        <v>42875</v>
      </c>
      <c r="G1425" t="s">
        <v>10</v>
      </c>
      <c r="H1425" t="s">
        <v>1613</v>
      </c>
      <c r="I1425" s="2" t="s">
        <v>40</v>
      </c>
      <c r="J1425" t="s">
        <v>1620</v>
      </c>
      <c r="K1425">
        <v>60</v>
      </c>
      <c r="L1425">
        <v>0</v>
      </c>
      <c r="M1425">
        <v>0</v>
      </c>
      <c r="N1425">
        <v>0</v>
      </c>
      <c r="O1425">
        <v>60</v>
      </c>
      <c r="P1425">
        <v>60</v>
      </c>
      <c r="Q1425">
        <v>0</v>
      </c>
    </row>
    <row r="1426" spans="1:18">
      <c r="A1426" t="s">
        <v>1612</v>
      </c>
      <c r="B1426" t="s">
        <v>67</v>
      </c>
      <c r="C1426" t="s">
        <v>68</v>
      </c>
      <c r="D1426" t="s">
        <v>20</v>
      </c>
      <c r="E1426" t="s">
        <v>62</v>
      </c>
      <c r="F1426" s="1">
        <v>42875</v>
      </c>
      <c r="G1426" t="s">
        <v>10</v>
      </c>
      <c r="H1426" t="s">
        <v>1613</v>
      </c>
      <c r="I1426" s="2" t="s">
        <v>63</v>
      </c>
      <c r="J1426" t="s">
        <v>1641</v>
      </c>
      <c r="K1426">
        <v>26</v>
      </c>
      <c r="L1426">
        <v>0</v>
      </c>
      <c r="M1426">
        <v>0</v>
      </c>
      <c r="N1426">
        <v>0</v>
      </c>
      <c r="O1426">
        <v>26</v>
      </c>
      <c r="P1426">
        <v>26</v>
      </c>
      <c r="Q1426">
        <v>0</v>
      </c>
    </row>
    <row r="1427" spans="1:18">
      <c r="A1427" t="s">
        <v>1612</v>
      </c>
      <c r="B1427" t="s">
        <v>72</v>
      </c>
      <c r="C1427" t="s">
        <v>73</v>
      </c>
      <c r="D1427" t="s">
        <v>74</v>
      </c>
      <c r="E1427" t="s">
        <v>62</v>
      </c>
      <c r="F1427" s="1">
        <v>42875</v>
      </c>
      <c r="G1427" t="s">
        <v>10</v>
      </c>
      <c r="H1427" t="s">
        <v>1613</v>
      </c>
      <c r="I1427" s="2" t="s">
        <v>63</v>
      </c>
      <c r="J1427" t="s">
        <v>1641</v>
      </c>
      <c r="K1427">
        <v>26</v>
      </c>
      <c r="L1427">
        <v>0</v>
      </c>
      <c r="M1427">
        <v>0</v>
      </c>
      <c r="N1427">
        <v>0</v>
      </c>
      <c r="O1427">
        <v>26</v>
      </c>
      <c r="P1427">
        <v>26</v>
      </c>
      <c r="Q1427">
        <v>0</v>
      </c>
    </row>
    <row r="1428" spans="1:18">
      <c r="A1428" t="s">
        <v>1612</v>
      </c>
      <c r="B1428" t="s">
        <v>779</v>
      </c>
      <c r="C1428" t="s">
        <v>780</v>
      </c>
      <c r="D1428" t="s">
        <v>139</v>
      </c>
      <c r="E1428" t="s">
        <v>62</v>
      </c>
      <c r="F1428" s="1">
        <v>42875</v>
      </c>
      <c r="G1428" t="s">
        <v>10</v>
      </c>
      <c r="H1428" t="s">
        <v>1613</v>
      </c>
      <c r="I1428" s="2" t="s">
        <v>63</v>
      </c>
      <c r="J1428" t="s">
        <v>1641</v>
      </c>
      <c r="K1428">
        <v>26</v>
      </c>
      <c r="L1428">
        <v>0</v>
      </c>
      <c r="M1428">
        <v>0</v>
      </c>
      <c r="N1428">
        <v>0</v>
      </c>
      <c r="O1428">
        <v>26</v>
      </c>
      <c r="P1428">
        <v>26</v>
      </c>
      <c r="Q1428">
        <v>0</v>
      </c>
    </row>
    <row r="1429" spans="1:18">
      <c r="A1429" t="s">
        <v>1612</v>
      </c>
      <c r="B1429" t="s">
        <v>93</v>
      </c>
      <c r="C1429" t="s">
        <v>94</v>
      </c>
      <c r="D1429" t="s">
        <v>33</v>
      </c>
      <c r="E1429" t="s">
        <v>62</v>
      </c>
      <c r="F1429" s="1">
        <v>42875</v>
      </c>
      <c r="G1429" t="s">
        <v>10</v>
      </c>
      <c r="H1429" t="s">
        <v>1613</v>
      </c>
      <c r="I1429" s="2" t="s">
        <v>63</v>
      </c>
      <c r="J1429" t="s">
        <v>1641</v>
      </c>
      <c r="K1429">
        <v>26</v>
      </c>
      <c r="L1429">
        <v>0</v>
      </c>
      <c r="M1429">
        <v>0</v>
      </c>
      <c r="N1429">
        <v>0</v>
      </c>
      <c r="O1429">
        <v>26</v>
      </c>
      <c r="P1429">
        <v>26</v>
      </c>
      <c r="Q1429">
        <v>0</v>
      </c>
    </row>
    <row r="1430" spans="1:18">
      <c r="A1430" t="s">
        <v>1612</v>
      </c>
      <c r="B1430" t="s">
        <v>784</v>
      </c>
      <c r="C1430" t="s">
        <v>785</v>
      </c>
      <c r="D1430" t="s">
        <v>268</v>
      </c>
      <c r="E1430" t="s">
        <v>62</v>
      </c>
      <c r="F1430" s="1">
        <v>42875</v>
      </c>
      <c r="G1430" t="s">
        <v>10</v>
      </c>
      <c r="H1430" t="s">
        <v>1613</v>
      </c>
      <c r="I1430" s="2" t="s">
        <v>63</v>
      </c>
      <c r="J1430" t="s">
        <v>1641</v>
      </c>
      <c r="K1430">
        <v>26</v>
      </c>
      <c r="L1430">
        <v>0</v>
      </c>
      <c r="M1430">
        <v>0</v>
      </c>
      <c r="N1430">
        <v>0</v>
      </c>
      <c r="O1430">
        <v>26</v>
      </c>
      <c r="P1430">
        <v>26</v>
      </c>
      <c r="Q1430">
        <v>0</v>
      </c>
    </row>
    <row r="1431" spans="1:18">
      <c r="A1431" t="s">
        <v>1612</v>
      </c>
      <c r="B1431" t="s">
        <v>788</v>
      </c>
      <c r="C1431" t="s">
        <v>789</v>
      </c>
      <c r="D1431" t="s">
        <v>790</v>
      </c>
      <c r="E1431" t="s">
        <v>62</v>
      </c>
      <c r="F1431" s="1">
        <v>42875</v>
      </c>
      <c r="G1431" t="s">
        <v>10</v>
      </c>
      <c r="H1431" t="s">
        <v>1613</v>
      </c>
      <c r="I1431" s="2" t="s">
        <v>63</v>
      </c>
      <c r="J1431" t="s">
        <v>1641</v>
      </c>
      <c r="K1431">
        <v>26</v>
      </c>
      <c r="L1431">
        <v>0</v>
      </c>
      <c r="M1431">
        <v>0</v>
      </c>
      <c r="N1431">
        <v>0</v>
      </c>
      <c r="O1431">
        <v>26</v>
      </c>
      <c r="P1431">
        <v>26</v>
      </c>
      <c r="Q1431">
        <v>0</v>
      </c>
    </row>
    <row r="1432" spans="1:18">
      <c r="A1432" t="s">
        <v>1612</v>
      </c>
      <c r="B1432" t="s">
        <v>192</v>
      </c>
      <c r="C1432" t="s">
        <v>193</v>
      </c>
      <c r="D1432" t="s">
        <v>194</v>
      </c>
      <c r="E1432" t="s">
        <v>140</v>
      </c>
      <c r="F1432" s="1">
        <v>42875</v>
      </c>
      <c r="G1432" t="s">
        <v>10</v>
      </c>
      <c r="H1432" t="s">
        <v>1613</v>
      </c>
      <c r="I1432" s="2" t="s">
        <v>141</v>
      </c>
      <c r="J1432" t="s">
        <v>1642</v>
      </c>
      <c r="K1432">
        <v>84</v>
      </c>
      <c r="L1432">
        <v>0</v>
      </c>
      <c r="M1432">
        <v>0</v>
      </c>
      <c r="N1432">
        <v>0</v>
      </c>
      <c r="O1432">
        <v>84</v>
      </c>
      <c r="P1432">
        <v>84</v>
      </c>
      <c r="Q1432">
        <v>0</v>
      </c>
    </row>
    <row r="1433" spans="1:18">
      <c r="A1433" t="s">
        <v>1612</v>
      </c>
      <c r="B1433" t="s">
        <v>807</v>
      </c>
      <c r="C1433" t="s">
        <v>808</v>
      </c>
      <c r="D1433" t="s">
        <v>111</v>
      </c>
      <c r="E1433" t="s">
        <v>140</v>
      </c>
      <c r="F1433" s="1">
        <v>42875</v>
      </c>
      <c r="G1433" t="s">
        <v>10</v>
      </c>
      <c r="H1433" t="s">
        <v>1613</v>
      </c>
      <c r="I1433" s="2" t="s">
        <v>141</v>
      </c>
      <c r="J1433" t="s">
        <v>1642</v>
      </c>
      <c r="K1433">
        <v>84</v>
      </c>
      <c r="L1433">
        <v>0</v>
      </c>
      <c r="M1433">
        <v>0</v>
      </c>
      <c r="N1433">
        <v>0</v>
      </c>
      <c r="O1433">
        <v>84</v>
      </c>
      <c r="P1433">
        <v>84</v>
      </c>
      <c r="Q1433">
        <v>0</v>
      </c>
    </row>
    <row r="1434" spans="1:18">
      <c r="A1434" t="s">
        <v>1643</v>
      </c>
      <c r="B1434" t="s">
        <v>234</v>
      </c>
      <c r="C1434" t="s">
        <v>235</v>
      </c>
      <c r="D1434" t="s">
        <v>130</v>
      </c>
      <c r="E1434" t="s">
        <v>236</v>
      </c>
      <c r="F1434" s="1">
        <v>42888</v>
      </c>
      <c r="G1434" t="s">
        <v>1079</v>
      </c>
      <c r="H1434" t="s">
        <v>1644</v>
      </c>
      <c r="I1434" s="2" t="s">
        <v>237</v>
      </c>
      <c r="J1434" t="s">
        <v>238</v>
      </c>
      <c r="K1434">
        <v>0</v>
      </c>
      <c r="L1434">
        <v>0</v>
      </c>
      <c r="M1434">
        <v>108</v>
      </c>
      <c r="N1434">
        <v>0</v>
      </c>
      <c r="O1434">
        <v>108</v>
      </c>
      <c r="P1434">
        <v>108</v>
      </c>
      <c r="Q1434">
        <v>2</v>
      </c>
      <c r="R1434" t="s">
        <v>239</v>
      </c>
    </row>
    <row r="1435" spans="1:18">
      <c r="A1435" t="s">
        <v>1643</v>
      </c>
      <c r="B1435" t="s">
        <v>1233</v>
      </c>
      <c r="C1435" t="s">
        <v>332</v>
      </c>
      <c r="D1435" t="s">
        <v>1234</v>
      </c>
      <c r="E1435" t="s">
        <v>867</v>
      </c>
      <c r="F1435" s="1">
        <v>42888</v>
      </c>
      <c r="G1435" t="s">
        <v>1079</v>
      </c>
      <c r="H1435" t="s">
        <v>1644</v>
      </c>
      <c r="I1435" s="2" t="s">
        <v>868</v>
      </c>
      <c r="J1435" t="s">
        <v>1231</v>
      </c>
      <c r="K1435">
        <v>0</v>
      </c>
      <c r="L1435">
        <v>0</v>
      </c>
      <c r="M1435">
        <v>108</v>
      </c>
      <c r="N1435">
        <v>0</v>
      </c>
      <c r="O1435">
        <v>108</v>
      </c>
      <c r="P1435">
        <v>108</v>
      </c>
      <c r="Q1435">
        <v>2</v>
      </c>
      <c r="R1435" t="s">
        <v>1235</v>
      </c>
    </row>
    <row r="1436" spans="1:18">
      <c r="A1436" t="s">
        <v>1643</v>
      </c>
      <c r="B1436" t="s">
        <v>1240</v>
      </c>
      <c r="C1436" t="s">
        <v>1241</v>
      </c>
      <c r="D1436" t="s">
        <v>1242</v>
      </c>
      <c r="E1436" t="s">
        <v>480</v>
      </c>
      <c r="F1436" s="1">
        <v>42888</v>
      </c>
      <c r="G1436" t="s">
        <v>1079</v>
      </c>
      <c r="H1436" t="s">
        <v>1644</v>
      </c>
      <c r="I1436" s="2" t="s">
        <v>481</v>
      </c>
      <c r="J1436" t="s">
        <v>238</v>
      </c>
      <c r="K1436">
        <v>0</v>
      </c>
      <c r="L1436">
        <v>0</v>
      </c>
      <c r="M1436">
        <v>108</v>
      </c>
      <c r="N1436">
        <v>0</v>
      </c>
      <c r="O1436">
        <v>108</v>
      </c>
      <c r="P1436">
        <v>108</v>
      </c>
      <c r="Q1436">
        <v>2</v>
      </c>
      <c r="R1436" t="s">
        <v>1243</v>
      </c>
    </row>
    <row r="1437" spans="1:18">
      <c r="A1437" t="s">
        <v>1643</v>
      </c>
      <c r="B1437" t="s">
        <v>822</v>
      </c>
      <c r="C1437" t="s">
        <v>823</v>
      </c>
      <c r="D1437" t="s">
        <v>225</v>
      </c>
      <c r="E1437" t="s">
        <v>300</v>
      </c>
      <c r="F1437" s="1">
        <v>42888</v>
      </c>
      <c r="G1437" t="s">
        <v>1079</v>
      </c>
      <c r="H1437" t="s">
        <v>1644</v>
      </c>
      <c r="I1437" s="2" t="s">
        <v>301</v>
      </c>
      <c r="J1437" t="s">
        <v>238</v>
      </c>
      <c r="K1437">
        <v>0</v>
      </c>
      <c r="L1437">
        <v>0</v>
      </c>
      <c r="M1437">
        <v>108</v>
      </c>
      <c r="N1437">
        <v>0</v>
      </c>
      <c r="O1437">
        <v>108</v>
      </c>
      <c r="P1437">
        <v>108</v>
      </c>
      <c r="Q1437">
        <v>2</v>
      </c>
      <c r="R1437" t="s">
        <v>824</v>
      </c>
    </row>
    <row r="1438" spans="1:18">
      <c r="A1438" t="s">
        <v>1643</v>
      </c>
      <c r="B1438" t="s">
        <v>1545</v>
      </c>
      <c r="C1438" t="s">
        <v>1546</v>
      </c>
      <c r="D1438" t="s">
        <v>85</v>
      </c>
      <c r="E1438" t="s">
        <v>480</v>
      </c>
      <c r="F1438" s="1">
        <v>42888</v>
      </c>
      <c r="G1438" t="s">
        <v>1079</v>
      </c>
      <c r="H1438" t="s">
        <v>1644</v>
      </c>
      <c r="I1438" s="2" t="s">
        <v>481</v>
      </c>
      <c r="J1438" t="s">
        <v>238</v>
      </c>
      <c r="K1438">
        <v>0</v>
      </c>
      <c r="L1438">
        <v>0</v>
      </c>
      <c r="M1438">
        <v>108</v>
      </c>
      <c r="N1438">
        <v>0</v>
      </c>
      <c r="O1438">
        <v>108</v>
      </c>
      <c r="P1438">
        <v>108</v>
      </c>
      <c r="Q1438">
        <v>2</v>
      </c>
      <c r="R1438" t="s">
        <v>1547</v>
      </c>
    </row>
    <row r="1439" spans="1:18">
      <c r="A1439" t="s">
        <v>1643</v>
      </c>
      <c r="B1439" t="s">
        <v>1249</v>
      </c>
      <c r="C1439" t="s">
        <v>1250</v>
      </c>
      <c r="D1439" t="s">
        <v>720</v>
      </c>
      <c r="E1439" t="s">
        <v>563</v>
      </c>
      <c r="F1439" s="1">
        <v>42888</v>
      </c>
      <c r="G1439" t="s">
        <v>1079</v>
      </c>
      <c r="H1439" t="s">
        <v>1644</v>
      </c>
      <c r="I1439" s="2" t="s">
        <v>564</v>
      </c>
      <c r="J1439" t="s">
        <v>238</v>
      </c>
      <c r="K1439">
        <v>0</v>
      </c>
      <c r="L1439">
        <v>0</v>
      </c>
      <c r="M1439">
        <v>108</v>
      </c>
      <c r="N1439">
        <v>0</v>
      </c>
      <c r="O1439">
        <v>108</v>
      </c>
      <c r="P1439">
        <v>108</v>
      </c>
      <c r="Q1439">
        <v>2</v>
      </c>
      <c r="R1439" t="s">
        <v>1251</v>
      </c>
    </row>
    <row r="1440" spans="1:18">
      <c r="A1440" t="s">
        <v>1643</v>
      </c>
      <c r="B1440" t="s">
        <v>1645</v>
      </c>
      <c r="C1440" t="s">
        <v>1646</v>
      </c>
      <c r="D1440" t="s">
        <v>379</v>
      </c>
      <c r="E1440" t="s">
        <v>226</v>
      </c>
      <c r="F1440" s="1">
        <v>42888</v>
      </c>
      <c r="G1440" t="s">
        <v>1079</v>
      </c>
      <c r="H1440" t="s">
        <v>1644</v>
      </c>
      <c r="I1440" s="2" t="s">
        <v>227</v>
      </c>
      <c r="J1440" t="s">
        <v>228</v>
      </c>
      <c r="K1440">
        <v>58</v>
      </c>
      <c r="L1440">
        <v>0</v>
      </c>
      <c r="M1440">
        <v>0</v>
      </c>
      <c r="N1440">
        <v>0</v>
      </c>
      <c r="O1440">
        <v>15</v>
      </c>
      <c r="P1440">
        <v>73</v>
      </c>
      <c r="Q1440">
        <v>0</v>
      </c>
      <c r="R1440" t="s">
        <v>1647</v>
      </c>
    </row>
    <row r="1441" spans="1:18">
      <c r="A1441" t="s">
        <v>1643</v>
      </c>
      <c r="B1441" t="s">
        <v>266</v>
      </c>
      <c r="C1441" t="s">
        <v>267</v>
      </c>
      <c r="D1441" t="s">
        <v>268</v>
      </c>
      <c r="E1441" t="s">
        <v>269</v>
      </c>
      <c r="F1441" s="1">
        <v>42888</v>
      </c>
      <c r="G1441" t="s">
        <v>1079</v>
      </c>
      <c r="H1441" t="s">
        <v>1644</v>
      </c>
      <c r="I1441" s="2" t="s">
        <v>270</v>
      </c>
      <c r="J1441" t="s">
        <v>238</v>
      </c>
      <c r="K1441">
        <v>0</v>
      </c>
      <c r="L1441">
        <v>0</v>
      </c>
      <c r="M1441">
        <v>60</v>
      </c>
      <c r="N1441">
        <v>0</v>
      </c>
      <c r="O1441">
        <v>60</v>
      </c>
      <c r="P1441">
        <v>60</v>
      </c>
      <c r="Q1441">
        <v>1</v>
      </c>
    </row>
    <row r="1442" spans="1:18">
      <c r="A1442" t="s">
        <v>1643</v>
      </c>
      <c r="B1442" t="s">
        <v>271</v>
      </c>
      <c r="C1442" t="s">
        <v>272</v>
      </c>
      <c r="D1442" t="s">
        <v>74</v>
      </c>
      <c r="E1442" t="s">
        <v>269</v>
      </c>
      <c r="F1442" s="1">
        <v>42888</v>
      </c>
      <c r="G1442" t="s">
        <v>1079</v>
      </c>
      <c r="H1442" t="s">
        <v>1644</v>
      </c>
      <c r="I1442" s="2" t="s">
        <v>270</v>
      </c>
      <c r="J1442" t="s">
        <v>238</v>
      </c>
      <c r="K1442">
        <v>0</v>
      </c>
      <c r="L1442">
        <v>0</v>
      </c>
      <c r="M1442">
        <v>0</v>
      </c>
      <c r="N1442">
        <v>0</v>
      </c>
      <c r="O1442">
        <v>15</v>
      </c>
      <c r="P1442">
        <v>15</v>
      </c>
      <c r="Q1442">
        <v>0</v>
      </c>
    </row>
    <row r="1443" spans="1:18">
      <c r="A1443" t="s">
        <v>1643</v>
      </c>
      <c r="B1443" t="s">
        <v>1266</v>
      </c>
      <c r="C1443" t="s">
        <v>1267</v>
      </c>
      <c r="D1443" t="s">
        <v>1268</v>
      </c>
      <c r="E1443" t="s">
        <v>249</v>
      </c>
      <c r="F1443" s="1">
        <v>42888</v>
      </c>
      <c r="G1443" t="s">
        <v>1079</v>
      </c>
      <c r="H1443" t="s">
        <v>1644</v>
      </c>
      <c r="I1443" s="2" t="s">
        <v>250</v>
      </c>
      <c r="J1443" t="s">
        <v>251</v>
      </c>
      <c r="K1443">
        <v>60</v>
      </c>
      <c r="L1443">
        <v>0</v>
      </c>
      <c r="M1443">
        <v>0</v>
      </c>
      <c r="N1443">
        <v>0</v>
      </c>
      <c r="O1443">
        <v>15</v>
      </c>
      <c r="P1443">
        <v>75</v>
      </c>
      <c r="Q1443">
        <v>0</v>
      </c>
      <c r="R1443" t="s">
        <v>1269</v>
      </c>
    </row>
    <row r="1444" spans="1:18">
      <c r="A1444" t="s">
        <v>1643</v>
      </c>
      <c r="B1444" t="s">
        <v>273</v>
      </c>
      <c r="C1444" t="s">
        <v>274</v>
      </c>
      <c r="D1444" t="s">
        <v>275</v>
      </c>
      <c r="E1444" t="s">
        <v>249</v>
      </c>
      <c r="F1444" s="1">
        <v>42888</v>
      </c>
      <c r="G1444" t="s">
        <v>1079</v>
      </c>
      <c r="H1444" t="s">
        <v>1644</v>
      </c>
      <c r="I1444" s="2" t="s">
        <v>250</v>
      </c>
      <c r="J1444" t="s">
        <v>251</v>
      </c>
      <c r="K1444">
        <v>60</v>
      </c>
      <c r="L1444">
        <v>0</v>
      </c>
      <c r="M1444">
        <v>0</v>
      </c>
      <c r="N1444">
        <v>0</v>
      </c>
      <c r="O1444">
        <v>15</v>
      </c>
      <c r="P1444">
        <v>75</v>
      </c>
      <c r="Q1444">
        <v>0</v>
      </c>
      <c r="R1444" t="s">
        <v>276</v>
      </c>
    </row>
    <row r="1445" spans="1:18">
      <c r="A1445" t="s">
        <v>1643</v>
      </c>
      <c r="B1445" t="s">
        <v>277</v>
      </c>
      <c r="C1445" t="s">
        <v>278</v>
      </c>
      <c r="D1445" t="s">
        <v>279</v>
      </c>
      <c r="E1445" t="s">
        <v>249</v>
      </c>
      <c r="F1445" s="1">
        <v>42888</v>
      </c>
      <c r="G1445" t="s">
        <v>1079</v>
      </c>
      <c r="H1445" t="s">
        <v>1644</v>
      </c>
      <c r="I1445" s="2" t="s">
        <v>250</v>
      </c>
      <c r="J1445" t="s">
        <v>251</v>
      </c>
      <c r="K1445">
        <v>60</v>
      </c>
      <c r="L1445">
        <v>0</v>
      </c>
      <c r="M1445">
        <v>0</v>
      </c>
      <c r="N1445">
        <v>0</v>
      </c>
      <c r="O1445">
        <v>15</v>
      </c>
      <c r="P1445">
        <v>75</v>
      </c>
      <c r="Q1445">
        <v>0</v>
      </c>
      <c r="R1445" t="s">
        <v>280</v>
      </c>
    </row>
    <row r="1446" spans="1:18">
      <c r="A1446" t="s">
        <v>1643</v>
      </c>
      <c r="B1446" t="s">
        <v>281</v>
      </c>
      <c r="C1446" t="s">
        <v>282</v>
      </c>
      <c r="D1446" t="s">
        <v>283</v>
      </c>
      <c r="E1446" t="s">
        <v>249</v>
      </c>
      <c r="F1446" s="1">
        <v>42888</v>
      </c>
      <c r="G1446" t="s">
        <v>1079</v>
      </c>
      <c r="H1446" t="s">
        <v>1644</v>
      </c>
      <c r="I1446" s="2" t="s">
        <v>250</v>
      </c>
      <c r="J1446" t="s">
        <v>251</v>
      </c>
      <c r="K1446">
        <v>60</v>
      </c>
      <c r="L1446">
        <v>0</v>
      </c>
      <c r="M1446">
        <v>0</v>
      </c>
      <c r="N1446">
        <v>0</v>
      </c>
      <c r="O1446">
        <v>15</v>
      </c>
      <c r="P1446">
        <v>75</v>
      </c>
      <c r="Q1446">
        <v>0</v>
      </c>
      <c r="R1446" t="s">
        <v>284</v>
      </c>
    </row>
    <row r="1447" spans="1:18">
      <c r="A1447" t="s">
        <v>1643</v>
      </c>
      <c r="B1447" t="s">
        <v>837</v>
      </c>
      <c r="C1447" t="s">
        <v>838</v>
      </c>
      <c r="D1447" t="s">
        <v>839</v>
      </c>
      <c r="E1447" t="s">
        <v>226</v>
      </c>
      <c r="F1447" s="1">
        <v>42888</v>
      </c>
      <c r="G1447" t="s">
        <v>1079</v>
      </c>
      <c r="H1447" t="s">
        <v>1644</v>
      </c>
      <c r="I1447" s="2" t="s">
        <v>227</v>
      </c>
      <c r="J1447" t="s">
        <v>228</v>
      </c>
      <c r="K1447">
        <v>58</v>
      </c>
      <c r="L1447">
        <v>0</v>
      </c>
      <c r="M1447">
        <v>0</v>
      </c>
      <c r="N1447">
        <v>0</v>
      </c>
      <c r="O1447">
        <v>15</v>
      </c>
      <c r="P1447">
        <v>73</v>
      </c>
      <c r="Q1447">
        <v>0</v>
      </c>
      <c r="R1447" t="s">
        <v>840</v>
      </c>
    </row>
    <row r="1448" spans="1:18">
      <c r="A1448" t="s">
        <v>1643</v>
      </c>
      <c r="B1448" t="s">
        <v>285</v>
      </c>
      <c r="C1448" t="s">
        <v>224</v>
      </c>
      <c r="D1448" t="s">
        <v>82</v>
      </c>
      <c r="E1448" t="s">
        <v>226</v>
      </c>
      <c r="F1448" s="1">
        <v>42888</v>
      </c>
      <c r="G1448" t="s">
        <v>1079</v>
      </c>
      <c r="H1448" t="s">
        <v>1644</v>
      </c>
      <c r="I1448" s="2" t="s">
        <v>227</v>
      </c>
      <c r="J1448" t="s">
        <v>228</v>
      </c>
      <c r="K1448">
        <v>58</v>
      </c>
      <c r="L1448">
        <v>0</v>
      </c>
      <c r="M1448">
        <v>0</v>
      </c>
      <c r="N1448">
        <v>0</v>
      </c>
      <c r="O1448">
        <v>15</v>
      </c>
      <c r="P1448">
        <v>73</v>
      </c>
      <c r="Q1448">
        <v>0</v>
      </c>
      <c r="R1448" t="s">
        <v>286</v>
      </c>
    </row>
    <row r="1449" spans="1:18">
      <c r="A1449" t="s">
        <v>1643</v>
      </c>
      <c r="B1449" t="s">
        <v>841</v>
      </c>
      <c r="C1449" t="s">
        <v>842</v>
      </c>
      <c r="D1449" t="s">
        <v>843</v>
      </c>
      <c r="E1449" t="s">
        <v>226</v>
      </c>
      <c r="F1449" s="1">
        <v>42888</v>
      </c>
      <c r="G1449" t="s">
        <v>1079</v>
      </c>
      <c r="H1449" t="s">
        <v>1644</v>
      </c>
      <c r="I1449" s="2" t="s">
        <v>227</v>
      </c>
      <c r="J1449" t="s">
        <v>228</v>
      </c>
      <c r="K1449">
        <v>58</v>
      </c>
      <c r="L1449">
        <v>0</v>
      </c>
      <c r="M1449">
        <v>0</v>
      </c>
      <c r="N1449">
        <v>0</v>
      </c>
      <c r="O1449">
        <v>15</v>
      </c>
      <c r="P1449">
        <v>73</v>
      </c>
      <c r="Q1449">
        <v>0</v>
      </c>
      <c r="R1449" t="s">
        <v>844</v>
      </c>
    </row>
    <row r="1450" spans="1:18">
      <c r="A1450" t="s">
        <v>1643</v>
      </c>
      <c r="B1450" t="s">
        <v>845</v>
      </c>
      <c r="C1450" t="s">
        <v>842</v>
      </c>
      <c r="D1450" t="s">
        <v>846</v>
      </c>
      <c r="E1450" t="s">
        <v>226</v>
      </c>
      <c r="F1450" s="1">
        <v>42888</v>
      </c>
      <c r="G1450" t="s">
        <v>1079</v>
      </c>
      <c r="H1450" t="s">
        <v>1644</v>
      </c>
      <c r="I1450" s="2" t="s">
        <v>227</v>
      </c>
      <c r="J1450" t="s">
        <v>228</v>
      </c>
      <c r="K1450">
        <v>58</v>
      </c>
      <c r="L1450">
        <v>0</v>
      </c>
      <c r="M1450">
        <v>0</v>
      </c>
      <c r="N1450">
        <v>0</v>
      </c>
      <c r="O1450">
        <v>15</v>
      </c>
      <c r="P1450">
        <v>73</v>
      </c>
      <c r="Q1450">
        <v>0</v>
      </c>
      <c r="R1450" t="s">
        <v>847</v>
      </c>
    </row>
    <row r="1451" spans="1:18">
      <c r="A1451" t="s">
        <v>1643</v>
      </c>
      <c r="B1451" t="s">
        <v>1084</v>
      </c>
      <c r="C1451" t="s">
        <v>1085</v>
      </c>
      <c r="D1451" t="s">
        <v>217</v>
      </c>
      <c r="E1451" t="s">
        <v>243</v>
      </c>
      <c r="F1451" s="1">
        <v>42888</v>
      </c>
      <c r="G1451" t="s">
        <v>1079</v>
      </c>
      <c r="H1451" t="s">
        <v>1644</v>
      </c>
      <c r="I1451" s="2" t="s">
        <v>244</v>
      </c>
      <c r="J1451" t="s">
        <v>245</v>
      </c>
      <c r="K1451">
        <v>52</v>
      </c>
      <c r="L1451">
        <v>0</v>
      </c>
      <c r="M1451">
        <v>0</v>
      </c>
      <c r="N1451">
        <v>0</v>
      </c>
      <c r="O1451">
        <v>15</v>
      </c>
      <c r="P1451">
        <v>67</v>
      </c>
      <c r="Q1451">
        <v>0</v>
      </c>
      <c r="R1451" t="s">
        <v>1086</v>
      </c>
    </row>
    <row r="1452" spans="1:18">
      <c r="A1452" t="s">
        <v>1643</v>
      </c>
      <c r="B1452" t="s">
        <v>287</v>
      </c>
      <c r="C1452" t="s">
        <v>288</v>
      </c>
      <c r="D1452" t="s">
        <v>289</v>
      </c>
      <c r="E1452" t="s">
        <v>243</v>
      </c>
      <c r="F1452" s="1">
        <v>42888</v>
      </c>
      <c r="G1452" t="s">
        <v>1079</v>
      </c>
      <c r="H1452" t="s">
        <v>1644</v>
      </c>
      <c r="I1452" s="2" t="s">
        <v>244</v>
      </c>
      <c r="J1452" t="s">
        <v>245</v>
      </c>
      <c r="K1452">
        <v>52</v>
      </c>
      <c r="L1452">
        <v>0</v>
      </c>
      <c r="M1452">
        <v>0</v>
      </c>
      <c r="N1452">
        <v>0</v>
      </c>
      <c r="O1452">
        <v>15</v>
      </c>
      <c r="P1452">
        <v>67</v>
      </c>
      <c r="Q1452">
        <v>0</v>
      </c>
      <c r="R1452" t="s">
        <v>290</v>
      </c>
    </row>
    <row r="1453" spans="1:18">
      <c r="A1453" t="s">
        <v>1643</v>
      </c>
      <c r="B1453" t="s">
        <v>1090</v>
      </c>
      <c r="C1453" t="s">
        <v>1091</v>
      </c>
      <c r="D1453" t="s">
        <v>108</v>
      </c>
      <c r="E1453" t="s">
        <v>243</v>
      </c>
      <c r="F1453" s="1">
        <v>42888</v>
      </c>
      <c r="G1453" t="s">
        <v>1079</v>
      </c>
      <c r="H1453" t="s">
        <v>1644</v>
      </c>
      <c r="I1453" s="2" t="s">
        <v>244</v>
      </c>
      <c r="J1453" t="s">
        <v>245</v>
      </c>
      <c r="K1453">
        <v>0</v>
      </c>
      <c r="L1453">
        <v>0</v>
      </c>
      <c r="M1453">
        <v>108</v>
      </c>
      <c r="N1453">
        <v>0</v>
      </c>
      <c r="O1453">
        <v>108</v>
      </c>
      <c r="P1453">
        <v>108</v>
      </c>
      <c r="Q1453">
        <v>2</v>
      </c>
      <c r="R1453" t="s">
        <v>1092</v>
      </c>
    </row>
    <row r="1454" spans="1:18">
      <c r="A1454" t="s">
        <v>1643</v>
      </c>
      <c r="B1454" t="s">
        <v>294</v>
      </c>
      <c r="C1454" t="s">
        <v>295</v>
      </c>
      <c r="D1454" t="s">
        <v>296</v>
      </c>
      <c r="E1454" t="s">
        <v>236</v>
      </c>
      <c r="F1454" s="1">
        <v>42888</v>
      </c>
      <c r="G1454" t="s">
        <v>1079</v>
      </c>
      <c r="H1454" t="s">
        <v>1644</v>
      </c>
      <c r="I1454" s="2" t="s">
        <v>237</v>
      </c>
      <c r="J1454" t="s">
        <v>238</v>
      </c>
      <c r="K1454">
        <v>0</v>
      </c>
      <c r="L1454">
        <v>60</v>
      </c>
      <c r="M1454">
        <v>0</v>
      </c>
      <c r="N1454">
        <v>0</v>
      </c>
      <c r="O1454">
        <v>60</v>
      </c>
      <c r="P1454">
        <v>60</v>
      </c>
      <c r="Q1454">
        <v>1</v>
      </c>
      <c r="R1454" t="s">
        <v>297</v>
      </c>
    </row>
    <row r="1455" spans="1:18">
      <c r="A1455" t="s">
        <v>1643</v>
      </c>
      <c r="B1455" t="s">
        <v>308</v>
      </c>
      <c r="C1455" t="s">
        <v>309</v>
      </c>
      <c r="D1455" t="s">
        <v>310</v>
      </c>
      <c r="E1455" t="s">
        <v>300</v>
      </c>
      <c r="F1455" s="1">
        <v>42888</v>
      </c>
      <c r="G1455" t="s">
        <v>1079</v>
      </c>
      <c r="H1455" t="s">
        <v>1644</v>
      </c>
      <c r="I1455" s="2" t="s">
        <v>301</v>
      </c>
      <c r="J1455" t="s">
        <v>238</v>
      </c>
      <c r="K1455">
        <v>0</v>
      </c>
      <c r="L1455">
        <v>0</v>
      </c>
      <c r="M1455">
        <v>0</v>
      </c>
      <c r="N1455">
        <v>0</v>
      </c>
      <c r="O1455">
        <v>15</v>
      </c>
      <c r="P1455">
        <v>15</v>
      </c>
      <c r="Q1455">
        <v>0</v>
      </c>
      <c r="R1455" t="s">
        <v>311</v>
      </c>
    </row>
    <row r="1456" spans="1:18">
      <c r="A1456" t="s">
        <v>1643</v>
      </c>
      <c r="B1456" t="s">
        <v>312</v>
      </c>
      <c r="C1456" t="s">
        <v>313</v>
      </c>
      <c r="D1456" t="s">
        <v>20</v>
      </c>
      <c r="E1456" t="s">
        <v>300</v>
      </c>
      <c r="F1456" s="1">
        <v>42888</v>
      </c>
      <c r="G1456" t="s">
        <v>1079</v>
      </c>
      <c r="H1456" t="s">
        <v>1644</v>
      </c>
      <c r="I1456" s="2" t="s">
        <v>301</v>
      </c>
      <c r="J1456" t="s">
        <v>238</v>
      </c>
      <c r="K1456">
        <v>0</v>
      </c>
      <c r="L1456">
        <v>0</v>
      </c>
      <c r="M1456">
        <v>108</v>
      </c>
      <c r="N1456">
        <v>0</v>
      </c>
      <c r="O1456">
        <v>108</v>
      </c>
      <c r="P1456">
        <v>108</v>
      </c>
      <c r="Q1456">
        <v>2</v>
      </c>
      <c r="R1456" t="s">
        <v>314</v>
      </c>
    </row>
    <row r="1457" spans="1:18">
      <c r="A1457" t="s">
        <v>1643</v>
      </c>
      <c r="B1457" t="s">
        <v>315</v>
      </c>
      <c r="C1457" t="s">
        <v>316</v>
      </c>
      <c r="D1457" t="s">
        <v>317</v>
      </c>
      <c r="E1457" t="s">
        <v>300</v>
      </c>
      <c r="F1457" s="1">
        <v>42888</v>
      </c>
      <c r="G1457" t="s">
        <v>1079</v>
      </c>
      <c r="H1457" t="s">
        <v>1644</v>
      </c>
      <c r="I1457" s="2" t="s">
        <v>301</v>
      </c>
      <c r="J1457" t="s">
        <v>238</v>
      </c>
      <c r="K1457">
        <v>0</v>
      </c>
      <c r="L1457">
        <v>0</v>
      </c>
      <c r="M1457">
        <v>108</v>
      </c>
      <c r="N1457">
        <v>0</v>
      </c>
      <c r="O1457">
        <v>108</v>
      </c>
      <c r="P1457">
        <v>108</v>
      </c>
      <c r="Q1457">
        <v>2</v>
      </c>
      <c r="R1457" t="s">
        <v>318</v>
      </c>
    </row>
    <row r="1458" spans="1:18">
      <c r="A1458" t="s">
        <v>1643</v>
      </c>
      <c r="B1458" t="s">
        <v>319</v>
      </c>
      <c r="C1458" t="s">
        <v>316</v>
      </c>
      <c r="D1458" t="s">
        <v>139</v>
      </c>
      <c r="E1458" t="s">
        <v>300</v>
      </c>
      <c r="F1458" s="1">
        <v>42888</v>
      </c>
      <c r="G1458" t="s">
        <v>1079</v>
      </c>
      <c r="H1458" t="s">
        <v>1644</v>
      </c>
      <c r="I1458" s="2" t="s">
        <v>301</v>
      </c>
      <c r="J1458" t="s">
        <v>238</v>
      </c>
      <c r="K1458">
        <v>0</v>
      </c>
      <c r="L1458">
        <v>0</v>
      </c>
      <c r="M1458">
        <v>108</v>
      </c>
      <c r="N1458">
        <v>0</v>
      </c>
      <c r="O1458">
        <v>108</v>
      </c>
      <c r="P1458">
        <v>108</v>
      </c>
      <c r="Q1458">
        <v>2</v>
      </c>
      <c r="R1458" t="s">
        <v>320</v>
      </c>
    </row>
    <row r="1459" spans="1:18">
      <c r="A1459" t="s">
        <v>1643</v>
      </c>
      <c r="B1459" t="s">
        <v>321</v>
      </c>
      <c r="C1459" t="s">
        <v>322</v>
      </c>
      <c r="D1459" t="s">
        <v>323</v>
      </c>
      <c r="E1459" t="s">
        <v>300</v>
      </c>
      <c r="F1459" s="1">
        <v>42888</v>
      </c>
      <c r="G1459" t="s">
        <v>1079</v>
      </c>
      <c r="H1459" t="s">
        <v>1644</v>
      </c>
      <c r="I1459" s="2" t="s">
        <v>301</v>
      </c>
      <c r="J1459" t="s">
        <v>238</v>
      </c>
      <c r="K1459">
        <v>0</v>
      </c>
      <c r="L1459">
        <v>0</v>
      </c>
      <c r="M1459">
        <v>108</v>
      </c>
      <c r="N1459">
        <v>0</v>
      </c>
      <c r="O1459">
        <v>108</v>
      </c>
      <c r="P1459">
        <v>108</v>
      </c>
      <c r="Q1459">
        <v>2</v>
      </c>
      <c r="R1459" t="s">
        <v>324</v>
      </c>
    </row>
    <row r="1460" spans="1:18">
      <c r="A1460" t="s">
        <v>1643</v>
      </c>
      <c r="B1460" t="s">
        <v>1093</v>
      </c>
      <c r="C1460" t="s">
        <v>1094</v>
      </c>
      <c r="D1460" t="s">
        <v>1095</v>
      </c>
      <c r="E1460" t="s">
        <v>300</v>
      </c>
      <c r="F1460" s="1">
        <v>42888</v>
      </c>
      <c r="G1460" t="s">
        <v>1079</v>
      </c>
      <c r="H1460" t="s">
        <v>1644</v>
      </c>
      <c r="I1460" s="2" t="s">
        <v>301</v>
      </c>
      <c r="J1460" t="s">
        <v>238</v>
      </c>
      <c r="K1460">
        <v>0</v>
      </c>
      <c r="L1460">
        <v>0</v>
      </c>
      <c r="M1460">
        <v>108</v>
      </c>
      <c r="N1460">
        <v>0</v>
      </c>
      <c r="O1460">
        <v>108</v>
      </c>
      <c r="P1460">
        <v>108</v>
      </c>
      <c r="Q1460">
        <v>2</v>
      </c>
      <c r="R1460" t="s">
        <v>1096</v>
      </c>
    </row>
    <row r="1461" spans="1:18">
      <c r="A1461" t="s">
        <v>1643</v>
      </c>
      <c r="B1461" t="s">
        <v>331</v>
      </c>
      <c r="C1461" t="s">
        <v>332</v>
      </c>
      <c r="D1461" t="s">
        <v>333</v>
      </c>
      <c r="E1461" t="s">
        <v>300</v>
      </c>
      <c r="F1461" s="1">
        <v>42888</v>
      </c>
      <c r="G1461" t="s">
        <v>1079</v>
      </c>
      <c r="H1461" t="s">
        <v>1644</v>
      </c>
      <c r="I1461" s="2" t="s">
        <v>301</v>
      </c>
      <c r="J1461" t="s">
        <v>238</v>
      </c>
      <c r="K1461">
        <v>0</v>
      </c>
      <c r="L1461">
        <v>0</v>
      </c>
      <c r="M1461">
        <v>60</v>
      </c>
      <c r="N1461">
        <v>0</v>
      </c>
      <c r="O1461">
        <v>60</v>
      </c>
      <c r="P1461">
        <v>60</v>
      </c>
      <c r="Q1461">
        <v>1</v>
      </c>
      <c r="R1461" t="s">
        <v>334</v>
      </c>
    </row>
    <row r="1462" spans="1:18">
      <c r="A1462" t="s">
        <v>1643</v>
      </c>
      <c r="B1462" t="s">
        <v>335</v>
      </c>
      <c r="C1462" t="s">
        <v>121</v>
      </c>
      <c r="D1462" t="s">
        <v>130</v>
      </c>
      <c r="E1462" t="s">
        <v>300</v>
      </c>
      <c r="F1462" s="1">
        <v>42888</v>
      </c>
      <c r="G1462" t="s">
        <v>1079</v>
      </c>
      <c r="H1462" t="s">
        <v>1644</v>
      </c>
      <c r="I1462" s="2" t="s">
        <v>301</v>
      </c>
      <c r="J1462" t="s">
        <v>238</v>
      </c>
      <c r="K1462">
        <v>0</v>
      </c>
      <c r="L1462">
        <v>0</v>
      </c>
      <c r="M1462">
        <v>108</v>
      </c>
      <c r="N1462">
        <v>0</v>
      </c>
      <c r="O1462">
        <v>108</v>
      </c>
      <c r="P1462">
        <v>108</v>
      </c>
      <c r="Q1462">
        <v>2</v>
      </c>
      <c r="R1462" t="s">
        <v>336</v>
      </c>
    </row>
    <row r="1463" spans="1:18">
      <c r="A1463" t="s">
        <v>1643</v>
      </c>
      <c r="B1463" t="s">
        <v>337</v>
      </c>
      <c r="C1463" t="s">
        <v>338</v>
      </c>
      <c r="D1463" t="s">
        <v>339</v>
      </c>
      <c r="E1463" t="s">
        <v>300</v>
      </c>
      <c r="F1463" s="1">
        <v>42888</v>
      </c>
      <c r="G1463" t="s">
        <v>1079</v>
      </c>
      <c r="H1463" t="s">
        <v>1644</v>
      </c>
      <c r="I1463" s="2" t="s">
        <v>301</v>
      </c>
      <c r="J1463" t="s">
        <v>238</v>
      </c>
      <c r="K1463">
        <v>0</v>
      </c>
      <c r="L1463">
        <v>0</v>
      </c>
      <c r="M1463">
        <v>108</v>
      </c>
      <c r="N1463">
        <v>0</v>
      </c>
      <c r="O1463">
        <v>108</v>
      </c>
      <c r="P1463">
        <v>108</v>
      </c>
      <c r="Q1463">
        <v>2</v>
      </c>
      <c r="R1463" t="s">
        <v>340</v>
      </c>
    </row>
    <row r="1464" spans="1:18">
      <c r="A1464" t="s">
        <v>1643</v>
      </c>
      <c r="B1464" t="s">
        <v>341</v>
      </c>
      <c r="C1464" t="s">
        <v>342</v>
      </c>
      <c r="D1464" t="s">
        <v>175</v>
      </c>
      <c r="E1464" t="s">
        <v>300</v>
      </c>
      <c r="F1464" s="1">
        <v>42888</v>
      </c>
      <c r="G1464" t="s">
        <v>1079</v>
      </c>
      <c r="H1464" t="s">
        <v>1644</v>
      </c>
      <c r="I1464" s="2" t="s">
        <v>301</v>
      </c>
      <c r="J1464" t="s">
        <v>238</v>
      </c>
      <c r="K1464">
        <v>0</v>
      </c>
      <c r="L1464">
        <v>0</v>
      </c>
      <c r="M1464">
        <v>108</v>
      </c>
      <c r="N1464">
        <v>0</v>
      </c>
      <c r="O1464">
        <v>108</v>
      </c>
      <c r="P1464">
        <v>108</v>
      </c>
      <c r="Q1464">
        <v>2</v>
      </c>
      <c r="R1464" t="s">
        <v>343</v>
      </c>
    </row>
    <row r="1465" spans="1:18">
      <c r="A1465" t="s">
        <v>1643</v>
      </c>
      <c r="B1465" t="s">
        <v>856</v>
      </c>
      <c r="C1465" t="s">
        <v>352</v>
      </c>
      <c r="D1465" t="s">
        <v>264</v>
      </c>
      <c r="E1465" t="s">
        <v>300</v>
      </c>
      <c r="F1465" s="1">
        <v>42888</v>
      </c>
      <c r="G1465" t="s">
        <v>1079</v>
      </c>
      <c r="H1465" t="s">
        <v>1644</v>
      </c>
      <c r="I1465" s="2" t="s">
        <v>301</v>
      </c>
      <c r="J1465" t="s">
        <v>238</v>
      </c>
      <c r="K1465">
        <v>0</v>
      </c>
      <c r="L1465">
        <v>0</v>
      </c>
      <c r="M1465">
        <v>0</v>
      </c>
      <c r="N1465">
        <v>0</v>
      </c>
      <c r="O1465">
        <v>15</v>
      </c>
      <c r="P1465">
        <v>15</v>
      </c>
      <c r="Q1465">
        <v>0</v>
      </c>
      <c r="R1465" t="s">
        <v>857</v>
      </c>
    </row>
    <row r="1466" spans="1:18">
      <c r="A1466" t="s">
        <v>1643</v>
      </c>
      <c r="B1466" t="s">
        <v>351</v>
      </c>
      <c r="C1466" t="s">
        <v>352</v>
      </c>
      <c r="D1466" t="s">
        <v>85</v>
      </c>
      <c r="E1466" t="s">
        <v>300</v>
      </c>
      <c r="F1466" s="1">
        <v>42888</v>
      </c>
      <c r="G1466" t="s">
        <v>1079</v>
      </c>
      <c r="H1466" t="s">
        <v>1644</v>
      </c>
      <c r="I1466" s="2" t="s">
        <v>301</v>
      </c>
      <c r="J1466" t="s">
        <v>238</v>
      </c>
      <c r="K1466">
        <v>0</v>
      </c>
      <c r="L1466">
        <v>0</v>
      </c>
      <c r="M1466">
        <v>60</v>
      </c>
      <c r="N1466">
        <v>0</v>
      </c>
      <c r="O1466">
        <v>60</v>
      </c>
      <c r="P1466">
        <v>60</v>
      </c>
      <c r="Q1466">
        <v>1</v>
      </c>
      <c r="R1466" t="s">
        <v>353</v>
      </c>
    </row>
    <row r="1467" spans="1:18">
      <c r="A1467" t="s">
        <v>1643</v>
      </c>
      <c r="B1467" t="s">
        <v>354</v>
      </c>
      <c r="C1467" t="s">
        <v>355</v>
      </c>
      <c r="D1467" t="s">
        <v>356</v>
      </c>
      <c r="E1467" t="s">
        <v>300</v>
      </c>
      <c r="F1467" s="1">
        <v>42888</v>
      </c>
      <c r="G1467" t="s">
        <v>1079</v>
      </c>
      <c r="H1467" t="s">
        <v>1644</v>
      </c>
      <c r="I1467" s="2" t="s">
        <v>301</v>
      </c>
      <c r="J1467" t="s">
        <v>238</v>
      </c>
      <c r="K1467">
        <v>0</v>
      </c>
      <c r="L1467">
        <v>0</v>
      </c>
      <c r="M1467">
        <v>60</v>
      </c>
      <c r="N1467">
        <v>0</v>
      </c>
      <c r="O1467">
        <v>60</v>
      </c>
      <c r="P1467">
        <v>60</v>
      </c>
      <c r="Q1467">
        <v>1</v>
      </c>
      <c r="R1467" t="s">
        <v>357</v>
      </c>
    </row>
    <row r="1468" spans="1:18">
      <c r="A1468" t="s">
        <v>1643</v>
      </c>
      <c r="B1468" t="s">
        <v>358</v>
      </c>
      <c r="C1468" t="s">
        <v>359</v>
      </c>
      <c r="D1468" t="s">
        <v>20</v>
      </c>
      <c r="E1468" t="s">
        <v>300</v>
      </c>
      <c r="F1468" s="1">
        <v>42888</v>
      </c>
      <c r="G1468" t="s">
        <v>1079</v>
      </c>
      <c r="H1468" t="s">
        <v>1644</v>
      </c>
      <c r="I1468" s="2" t="s">
        <v>301</v>
      </c>
      <c r="J1468" t="s">
        <v>238</v>
      </c>
      <c r="K1468">
        <v>0</v>
      </c>
      <c r="L1468">
        <v>0</v>
      </c>
      <c r="M1468">
        <v>60</v>
      </c>
      <c r="N1468">
        <v>0</v>
      </c>
      <c r="O1468">
        <v>60</v>
      </c>
      <c r="P1468">
        <v>60</v>
      </c>
      <c r="Q1468">
        <v>1</v>
      </c>
      <c r="R1468" t="s">
        <v>360</v>
      </c>
    </row>
    <row r="1469" spans="1:18">
      <c r="A1469" t="s">
        <v>1643</v>
      </c>
      <c r="B1469" t="s">
        <v>361</v>
      </c>
      <c r="C1469" t="s">
        <v>362</v>
      </c>
      <c r="D1469" t="s">
        <v>363</v>
      </c>
      <c r="E1469" t="s">
        <v>300</v>
      </c>
      <c r="F1469" s="1">
        <v>42888</v>
      </c>
      <c r="G1469" t="s">
        <v>1079</v>
      </c>
      <c r="H1469" t="s">
        <v>1644</v>
      </c>
      <c r="I1469" s="2" t="s">
        <v>301</v>
      </c>
      <c r="J1469" t="s">
        <v>238</v>
      </c>
      <c r="K1469">
        <v>0</v>
      </c>
      <c r="L1469">
        <v>0</v>
      </c>
      <c r="M1469">
        <v>108</v>
      </c>
      <c r="N1469">
        <v>0</v>
      </c>
      <c r="O1469">
        <v>108</v>
      </c>
      <c r="P1469">
        <v>108</v>
      </c>
      <c r="Q1469">
        <v>2</v>
      </c>
      <c r="R1469" t="s">
        <v>364</v>
      </c>
    </row>
    <row r="1470" spans="1:18">
      <c r="A1470" t="s">
        <v>1643</v>
      </c>
      <c r="B1470" t="s">
        <v>365</v>
      </c>
      <c r="C1470" t="s">
        <v>366</v>
      </c>
      <c r="D1470" t="s">
        <v>105</v>
      </c>
      <c r="E1470" t="s">
        <v>300</v>
      </c>
      <c r="F1470" s="1">
        <v>42888</v>
      </c>
      <c r="G1470" t="s">
        <v>1079</v>
      </c>
      <c r="H1470" t="s">
        <v>1644</v>
      </c>
      <c r="I1470" s="2" t="s">
        <v>301</v>
      </c>
      <c r="J1470" t="s">
        <v>238</v>
      </c>
      <c r="K1470">
        <v>0</v>
      </c>
      <c r="L1470">
        <v>0</v>
      </c>
      <c r="M1470">
        <v>0</v>
      </c>
      <c r="N1470">
        <v>0</v>
      </c>
      <c r="O1470">
        <v>15</v>
      </c>
      <c r="P1470">
        <v>15</v>
      </c>
      <c r="Q1470">
        <v>0</v>
      </c>
      <c r="R1470" t="s">
        <v>367</v>
      </c>
    </row>
    <row r="1471" spans="1:18">
      <c r="A1471" t="s">
        <v>1643</v>
      </c>
      <c r="B1471" t="s">
        <v>368</v>
      </c>
      <c r="C1471" t="s">
        <v>369</v>
      </c>
      <c r="D1471" t="s">
        <v>370</v>
      </c>
      <c r="E1471" t="s">
        <v>300</v>
      </c>
      <c r="F1471" s="1">
        <v>42888</v>
      </c>
      <c r="G1471" t="s">
        <v>1079</v>
      </c>
      <c r="H1471" t="s">
        <v>1644</v>
      </c>
      <c r="I1471" s="2" t="s">
        <v>301</v>
      </c>
      <c r="J1471" t="s">
        <v>238</v>
      </c>
      <c r="K1471">
        <v>0</v>
      </c>
      <c r="L1471">
        <v>0</v>
      </c>
      <c r="M1471">
        <v>60</v>
      </c>
      <c r="N1471">
        <v>0</v>
      </c>
      <c r="O1471">
        <v>60</v>
      </c>
      <c r="P1471">
        <v>60</v>
      </c>
      <c r="Q1471">
        <v>1</v>
      </c>
      <c r="R1471" t="s">
        <v>371</v>
      </c>
    </row>
    <row r="1472" spans="1:18">
      <c r="A1472" t="s">
        <v>1643</v>
      </c>
      <c r="B1472" t="s">
        <v>1103</v>
      </c>
      <c r="C1472" t="s">
        <v>90</v>
      </c>
      <c r="D1472" t="s">
        <v>74</v>
      </c>
      <c r="E1472" t="s">
        <v>300</v>
      </c>
      <c r="F1472" s="1">
        <v>42888</v>
      </c>
      <c r="G1472" t="s">
        <v>1079</v>
      </c>
      <c r="H1472" t="s">
        <v>1644</v>
      </c>
      <c r="I1472" s="2" t="s">
        <v>301</v>
      </c>
      <c r="J1472" t="s">
        <v>238</v>
      </c>
      <c r="K1472">
        <v>0</v>
      </c>
      <c r="L1472">
        <v>0</v>
      </c>
      <c r="M1472">
        <v>60</v>
      </c>
      <c r="N1472">
        <v>0</v>
      </c>
      <c r="O1472">
        <v>60</v>
      </c>
      <c r="P1472">
        <v>60</v>
      </c>
      <c r="Q1472">
        <v>1</v>
      </c>
      <c r="R1472" t="s">
        <v>1104</v>
      </c>
    </row>
    <row r="1473" spans="1:18">
      <c r="A1473" t="s">
        <v>1643</v>
      </c>
      <c r="B1473" t="s">
        <v>1648</v>
      </c>
      <c r="C1473" t="s">
        <v>1649</v>
      </c>
      <c r="D1473" t="s">
        <v>127</v>
      </c>
      <c r="E1473" t="s">
        <v>236</v>
      </c>
      <c r="F1473" s="1">
        <v>42888</v>
      </c>
      <c r="G1473" t="s">
        <v>1079</v>
      </c>
      <c r="H1473" t="s">
        <v>1644</v>
      </c>
      <c r="I1473" s="2" t="s">
        <v>237</v>
      </c>
      <c r="J1473" t="s">
        <v>238</v>
      </c>
      <c r="K1473">
        <v>0</v>
      </c>
      <c r="L1473">
        <v>0</v>
      </c>
      <c r="M1473">
        <v>108</v>
      </c>
      <c r="N1473">
        <v>0</v>
      </c>
      <c r="O1473">
        <v>108</v>
      </c>
      <c r="P1473">
        <v>108</v>
      </c>
      <c r="Q1473">
        <v>2</v>
      </c>
      <c r="R1473" t="s">
        <v>1650</v>
      </c>
    </row>
    <row r="1474" spans="1:18">
      <c r="A1474" t="s">
        <v>1643</v>
      </c>
      <c r="B1474" t="s">
        <v>1276</v>
      </c>
      <c r="C1474" t="s">
        <v>420</v>
      </c>
      <c r="D1474" t="s">
        <v>130</v>
      </c>
      <c r="E1474" t="s">
        <v>867</v>
      </c>
      <c r="F1474" s="1">
        <v>42888</v>
      </c>
      <c r="G1474" t="s">
        <v>1079</v>
      </c>
      <c r="H1474" t="s">
        <v>1644</v>
      </c>
      <c r="I1474" s="2" t="s">
        <v>868</v>
      </c>
      <c r="J1474" t="s">
        <v>1231</v>
      </c>
      <c r="K1474">
        <v>0</v>
      </c>
      <c r="L1474">
        <v>0</v>
      </c>
      <c r="M1474">
        <v>108</v>
      </c>
      <c r="N1474">
        <v>0</v>
      </c>
      <c r="O1474">
        <v>108</v>
      </c>
      <c r="P1474">
        <v>108</v>
      </c>
      <c r="Q1474">
        <v>2</v>
      </c>
      <c r="R1474" t="s">
        <v>1277</v>
      </c>
    </row>
    <row r="1475" spans="1:18">
      <c r="A1475" t="s">
        <v>1643</v>
      </c>
      <c r="B1475" t="s">
        <v>1278</v>
      </c>
      <c r="C1475" t="s">
        <v>1279</v>
      </c>
      <c r="D1475" t="s">
        <v>289</v>
      </c>
      <c r="E1475" t="s">
        <v>867</v>
      </c>
      <c r="F1475" s="1">
        <v>42888</v>
      </c>
      <c r="G1475" t="s">
        <v>1079</v>
      </c>
      <c r="H1475" t="s">
        <v>1644</v>
      </c>
      <c r="I1475" s="2" t="s">
        <v>868</v>
      </c>
      <c r="J1475" t="s">
        <v>1231</v>
      </c>
      <c r="K1475">
        <v>0</v>
      </c>
      <c r="L1475">
        <v>0</v>
      </c>
      <c r="M1475">
        <v>108</v>
      </c>
      <c r="N1475">
        <v>0</v>
      </c>
      <c r="O1475">
        <v>108</v>
      </c>
      <c r="P1475">
        <v>108</v>
      </c>
      <c r="Q1475">
        <v>2</v>
      </c>
      <c r="R1475" t="s">
        <v>1280</v>
      </c>
    </row>
    <row r="1476" spans="1:18">
      <c r="A1476" t="s">
        <v>1643</v>
      </c>
      <c r="B1476" t="s">
        <v>1286</v>
      </c>
      <c r="C1476" t="s">
        <v>1287</v>
      </c>
      <c r="D1476" t="s">
        <v>268</v>
      </c>
      <c r="E1476" t="s">
        <v>867</v>
      </c>
      <c r="F1476" s="1">
        <v>42888</v>
      </c>
      <c r="G1476" t="s">
        <v>1079</v>
      </c>
      <c r="H1476" t="s">
        <v>1644</v>
      </c>
      <c r="I1476" s="2" t="s">
        <v>868</v>
      </c>
      <c r="J1476" t="s">
        <v>1231</v>
      </c>
      <c r="K1476">
        <v>54</v>
      </c>
      <c r="L1476">
        <v>0</v>
      </c>
      <c r="M1476">
        <v>0</v>
      </c>
      <c r="N1476">
        <v>0</v>
      </c>
      <c r="O1476">
        <v>15</v>
      </c>
      <c r="P1476">
        <v>69</v>
      </c>
      <c r="Q1476">
        <v>0</v>
      </c>
      <c r="R1476" t="s">
        <v>1288</v>
      </c>
    </row>
    <row r="1477" spans="1:18">
      <c r="A1477" t="s">
        <v>1643</v>
      </c>
      <c r="B1477" t="s">
        <v>1452</v>
      </c>
      <c r="C1477" t="s">
        <v>1453</v>
      </c>
      <c r="D1477" t="s">
        <v>1454</v>
      </c>
      <c r="E1477" t="s">
        <v>867</v>
      </c>
      <c r="F1477" s="1">
        <v>42888</v>
      </c>
      <c r="G1477" t="s">
        <v>1079</v>
      </c>
      <c r="H1477" t="s">
        <v>1644</v>
      </c>
      <c r="I1477" s="2" t="s">
        <v>868</v>
      </c>
      <c r="J1477" t="s">
        <v>1231</v>
      </c>
      <c r="K1477">
        <v>0</v>
      </c>
      <c r="L1477">
        <v>0</v>
      </c>
      <c r="M1477">
        <v>108</v>
      </c>
      <c r="N1477">
        <v>0</v>
      </c>
      <c r="O1477">
        <v>108</v>
      </c>
      <c r="P1477">
        <v>108</v>
      </c>
      <c r="Q1477">
        <v>2</v>
      </c>
      <c r="R1477" t="s">
        <v>1455</v>
      </c>
    </row>
    <row r="1478" spans="1:18">
      <c r="A1478" t="s">
        <v>1643</v>
      </c>
      <c r="B1478" t="s">
        <v>1651</v>
      </c>
      <c r="C1478" t="s">
        <v>1652</v>
      </c>
      <c r="D1478" t="s">
        <v>128</v>
      </c>
      <c r="E1478" t="s">
        <v>867</v>
      </c>
      <c r="F1478" s="1">
        <v>42888</v>
      </c>
      <c r="G1478" t="s">
        <v>1079</v>
      </c>
      <c r="H1478" t="s">
        <v>1644</v>
      </c>
      <c r="I1478" s="2" t="s">
        <v>868</v>
      </c>
      <c r="J1478" t="s">
        <v>1231</v>
      </c>
      <c r="K1478">
        <v>0</v>
      </c>
      <c r="L1478">
        <v>0</v>
      </c>
      <c r="M1478">
        <v>108</v>
      </c>
      <c r="N1478">
        <v>0</v>
      </c>
      <c r="O1478">
        <v>108</v>
      </c>
      <c r="P1478">
        <v>108</v>
      </c>
      <c r="Q1478">
        <v>2</v>
      </c>
      <c r="R1478" t="s">
        <v>1653</v>
      </c>
    </row>
    <row r="1479" spans="1:18">
      <c r="A1479" t="s">
        <v>1643</v>
      </c>
      <c r="B1479" t="s">
        <v>1295</v>
      </c>
      <c r="C1479" t="s">
        <v>1296</v>
      </c>
      <c r="D1479" t="s">
        <v>128</v>
      </c>
      <c r="E1479" t="s">
        <v>867</v>
      </c>
      <c r="F1479" s="1">
        <v>42888</v>
      </c>
      <c r="G1479" t="s">
        <v>1079</v>
      </c>
      <c r="H1479" t="s">
        <v>1644</v>
      </c>
      <c r="I1479" s="2" t="s">
        <v>868</v>
      </c>
      <c r="J1479" t="s">
        <v>1231</v>
      </c>
      <c r="K1479">
        <v>0</v>
      </c>
      <c r="L1479">
        <v>0</v>
      </c>
      <c r="M1479">
        <v>108</v>
      </c>
      <c r="N1479">
        <v>0</v>
      </c>
      <c r="O1479">
        <v>108</v>
      </c>
      <c r="P1479">
        <v>108</v>
      </c>
      <c r="Q1479">
        <v>2</v>
      </c>
      <c r="R1479" t="s">
        <v>1297</v>
      </c>
    </row>
    <row r="1480" spans="1:18">
      <c r="A1480" t="s">
        <v>1643</v>
      </c>
      <c r="B1480" t="s">
        <v>865</v>
      </c>
      <c r="C1480" t="s">
        <v>866</v>
      </c>
      <c r="D1480" t="s">
        <v>66</v>
      </c>
      <c r="E1480" t="s">
        <v>867</v>
      </c>
      <c r="F1480" s="1">
        <v>42888</v>
      </c>
      <c r="G1480" t="s">
        <v>1079</v>
      </c>
      <c r="H1480" t="s">
        <v>1644</v>
      </c>
      <c r="I1480" s="2" t="s">
        <v>868</v>
      </c>
      <c r="J1480" t="s">
        <v>1231</v>
      </c>
      <c r="K1480">
        <v>0</v>
      </c>
      <c r="L1480">
        <v>0</v>
      </c>
      <c r="M1480">
        <v>108</v>
      </c>
      <c r="N1480">
        <v>0</v>
      </c>
      <c r="O1480">
        <v>108</v>
      </c>
      <c r="P1480">
        <v>108</v>
      </c>
      <c r="Q1480">
        <v>2</v>
      </c>
      <c r="R1480" t="s">
        <v>870</v>
      </c>
    </row>
    <row r="1481" spans="1:18">
      <c r="A1481" t="s">
        <v>1643</v>
      </c>
      <c r="B1481" t="s">
        <v>1654</v>
      </c>
      <c r="C1481" t="s">
        <v>1655</v>
      </c>
      <c r="D1481" t="s">
        <v>161</v>
      </c>
      <c r="E1481" t="s">
        <v>867</v>
      </c>
      <c r="F1481" s="1">
        <v>42888</v>
      </c>
      <c r="G1481" t="s">
        <v>1079</v>
      </c>
      <c r="H1481" t="s">
        <v>1644</v>
      </c>
      <c r="I1481" s="2" t="s">
        <v>868</v>
      </c>
      <c r="J1481" t="s">
        <v>1231</v>
      </c>
      <c r="K1481">
        <v>0</v>
      </c>
      <c r="L1481">
        <v>0</v>
      </c>
      <c r="M1481">
        <v>108</v>
      </c>
      <c r="N1481">
        <v>0</v>
      </c>
      <c r="O1481">
        <v>108</v>
      </c>
      <c r="P1481">
        <v>108</v>
      </c>
      <c r="Q1481">
        <v>2</v>
      </c>
      <c r="R1481" t="s">
        <v>1656</v>
      </c>
    </row>
    <row r="1482" spans="1:18">
      <c r="A1482" t="s">
        <v>1643</v>
      </c>
      <c r="B1482" t="s">
        <v>1298</v>
      </c>
      <c r="C1482" t="s">
        <v>1299</v>
      </c>
      <c r="D1482" t="s">
        <v>170</v>
      </c>
      <c r="E1482" t="s">
        <v>867</v>
      </c>
      <c r="F1482" s="1">
        <v>42888</v>
      </c>
      <c r="G1482" t="s">
        <v>1079</v>
      </c>
      <c r="H1482" t="s">
        <v>1644</v>
      </c>
      <c r="I1482" s="2" t="s">
        <v>868</v>
      </c>
      <c r="J1482" t="s">
        <v>1231</v>
      </c>
      <c r="K1482">
        <v>0</v>
      </c>
      <c r="L1482">
        <v>0</v>
      </c>
      <c r="M1482">
        <v>108</v>
      </c>
      <c r="N1482">
        <v>0</v>
      </c>
      <c r="O1482">
        <v>108</v>
      </c>
      <c r="P1482">
        <v>108</v>
      </c>
      <c r="Q1482">
        <v>2</v>
      </c>
      <c r="R1482" t="s">
        <v>1300</v>
      </c>
    </row>
    <row r="1483" spans="1:18">
      <c r="A1483" t="s">
        <v>1643</v>
      </c>
      <c r="B1483" t="s">
        <v>1456</v>
      </c>
      <c r="C1483" t="s">
        <v>1457</v>
      </c>
      <c r="D1483" t="s">
        <v>333</v>
      </c>
      <c r="E1483" t="s">
        <v>867</v>
      </c>
      <c r="F1483" s="1">
        <v>42888</v>
      </c>
      <c r="G1483" t="s">
        <v>1079</v>
      </c>
      <c r="H1483" t="s">
        <v>1644</v>
      </c>
      <c r="I1483" s="2" t="s">
        <v>868</v>
      </c>
      <c r="J1483" t="s">
        <v>1231</v>
      </c>
      <c r="K1483">
        <v>0</v>
      </c>
      <c r="L1483">
        <v>0</v>
      </c>
      <c r="M1483">
        <v>60</v>
      </c>
      <c r="N1483">
        <v>0</v>
      </c>
      <c r="O1483">
        <v>60</v>
      </c>
      <c r="P1483">
        <v>60</v>
      </c>
      <c r="Q1483">
        <v>1</v>
      </c>
      <c r="R1483" t="s">
        <v>1458</v>
      </c>
    </row>
    <row r="1484" spans="1:18">
      <c r="A1484" t="s">
        <v>1643</v>
      </c>
      <c r="B1484" t="s">
        <v>871</v>
      </c>
      <c r="C1484" t="s">
        <v>872</v>
      </c>
      <c r="D1484" t="s">
        <v>873</v>
      </c>
      <c r="E1484" t="s">
        <v>867</v>
      </c>
      <c r="F1484" s="1">
        <v>42888</v>
      </c>
      <c r="G1484" t="s">
        <v>1079</v>
      </c>
      <c r="H1484" t="s">
        <v>1644</v>
      </c>
      <c r="I1484" s="2" t="s">
        <v>868</v>
      </c>
      <c r="J1484" t="s">
        <v>1231</v>
      </c>
      <c r="K1484">
        <v>0</v>
      </c>
      <c r="L1484">
        <v>0</v>
      </c>
      <c r="M1484">
        <v>108</v>
      </c>
      <c r="N1484">
        <v>0</v>
      </c>
      <c r="O1484">
        <v>108</v>
      </c>
      <c r="P1484">
        <v>108</v>
      </c>
      <c r="Q1484">
        <v>2</v>
      </c>
      <c r="R1484" t="s">
        <v>874</v>
      </c>
    </row>
    <row r="1485" spans="1:18">
      <c r="A1485" t="s">
        <v>1643</v>
      </c>
      <c r="B1485" t="s">
        <v>1304</v>
      </c>
      <c r="C1485" t="s">
        <v>1305</v>
      </c>
      <c r="D1485" t="s">
        <v>264</v>
      </c>
      <c r="E1485" t="s">
        <v>867</v>
      </c>
      <c r="F1485" s="1">
        <v>42888</v>
      </c>
      <c r="G1485" t="s">
        <v>1079</v>
      </c>
      <c r="H1485" t="s">
        <v>1644</v>
      </c>
      <c r="I1485" s="2" t="s">
        <v>868</v>
      </c>
      <c r="J1485" t="s">
        <v>1231</v>
      </c>
      <c r="K1485">
        <v>0</v>
      </c>
      <c r="L1485">
        <v>0</v>
      </c>
      <c r="M1485">
        <v>108</v>
      </c>
      <c r="N1485">
        <v>0</v>
      </c>
      <c r="O1485">
        <v>108</v>
      </c>
      <c r="P1485">
        <v>108</v>
      </c>
      <c r="Q1485">
        <v>2</v>
      </c>
      <c r="R1485" t="s">
        <v>1306</v>
      </c>
    </row>
    <row r="1486" spans="1:18">
      <c r="A1486" t="s">
        <v>1643</v>
      </c>
      <c r="B1486" t="s">
        <v>1311</v>
      </c>
      <c r="C1486" t="s">
        <v>1312</v>
      </c>
      <c r="D1486" t="s">
        <v>296</v>
      </c>
      <c r="E1486" t="s">
        <v>867</v>
      </c>
      <c r="F1486" s="1">
        <v>42888</v>
      </c>
      <c r="G1486" t="s">
        <v>1079</v>
      </c>
      <c r="H1486" t="s">
        <v>1644</v>
      </c>
      <c r="I1486" s="2" t="s">
        <v>868</v>
      </c>
      <c r="J1486" t="s">
        <v>1231</v>
      </c>
      <c r="K1486">
        <v>0</v>
      </c>
      <c r="L1486">
        <v>0</v>
      </c>
      <c r="M1486">
        <v>108</v>
      </c>
      <c r="N1486">
        <v>0</v>
      </c>
      <c r="O1486">
        <v>108</v>
      </c>
      <c r="P1486">
        <v>108</v>
      </c>
      <c r="Q1486">
        <v>2</v>
      </c>
      <c r="R1486" t="s">
        <v>1313</v>
      </c>
    </row>
    <row r="1487" spans="1:18">
      <c r="A1487" t="s">
        <v>1643</v>
      </c>
      <c r="B1487" t="s">
        <v>1317</v>
      </c>
      <c r="C1487" t="s">
        <v>1318</v>
      </c>
      <c r="D1487" t="s">
        <v>389</v>
      </c>
      <c r="E1487" t="s">
        <v>867</v>
      </c>
      <c r="F1487" s="1">
        <v>42888</v>
      </c>
      <c r="G1487" t="s">
        <v>1079</v>
      </c>
      <c r="H1487" t="s">
        <v>1644</v>
      </c>
      <c r="I1487" s="2" t="s">
        <v>868</v>
      </c>
      <c r="J1487" t="s">
        <v>1231</v>
      </c>
      <c r="K1487">
        <v>0</v>
      </c>
      <c r="L1487">
        <v>0</v>
      </c>
      <c r="M1487">
        <v>108</v>
      </c>
      <c r="N1487">
        <v>0</v>
      </c>
      <c r="O1487">
        <v>108</v>
      </c>
      <c r="P1487">
        <v>108</v>
      </c>
      <c r="Q1487">
        <v>2</v>
      </c>
      <c r="R1487" t="s">
        <v>1319</v>
      </c>
    </row>
    <row r="1488" spans="1:18">
      <c r="A1488" t="s">
        <v>1643</v>
      </c>
      <c r="B1488" t="s">
        <v>1320</v>
      </c>
      <c r="C1488" t="s">
        <v>1321</v>
      </c>
      <c r="D1488" t="s">
        <v>130</v>
      </c>
      <c r="E1488" t="s">
        <v>867</v>
      </c>
      <c r="F1488" s="1">
        <v>42888</v>
      </c>
      <c r="G1488" t="s">
        <v>1079</v>
      </c>
      <c r="H1488" t="s">
        <v>1644</v>
      </c>
      <c r="I1488" s="2" t="s">
        <v>868</v>
      </c>
      <c r="J1488" t="s">
        <v>1231</v>
      </c>
      <c r="K1488">
        <v>0</v>
      </c>
      <c r="L1488">
        <v>0</v>
      </c>
      <c r="M1488">
        <v>108</v>
      </c>
      <c r="N1488">
        <v>0</v>
      </c>
      <c r="O1488">
        <v>108</v>
      </c>
      <c r="P1488">
        <v>108</v>
      </c>
      <c r="Q1488">
        <v>2</v>
      </c>
      <c r="R1488" t="s">
        <v>1322</v>
      </c>
    </row>
    <row r="1489" spans="1:18">
      <c r="A1489" t="s">
        <v>1643</v>
      </c>
      <c r="B1489" t="s">
        <v>1329</v>
      </c>
      <c r="C1489" t="s">
        <v>621</v>
      </c>
      <c r="D1489" t="s">
        <v>739</v>
      </c>
      <c r="E1489" t="s">
        <v>867</v>
      </c>
      <c r="F1489" s="1">
        <v>42888</v>
      </c>
      <c r="G1489" t="s">
        <v>1079</v>
      </c>
      <c r="H1489" t="s">
        <v>1644</v>
      </c>
      <c r="I1489" s="2" t="s">
        <v>868</v>
      </c>
      <c r="J1489" t="s">
        <v>1231</v>
      </c>
      <c r="K1489">
        <v>0</v>
      </c>
      <c r="L1489">
        <v>0</v>
      </c>
      <c r="M1489">
        <v>108</v>
      </c>
      <c r="N1489">
        <v>0</v>
      </c>
      <c r="O1489">
        <v>108</v>
      </c>
      <c r="P1489">
        <v>108</v>
      </c>
      <c r="Q1489">
        <v>2</v>
      </c>
      <c r="R1489" t="s">
        <v>1330</v>
      </c>
    </row>
    <row r="1490" spans="1:18">
      <c r="A1490" t="s">
        <v>1643</v>
      </c>
      <c r="B1490" t="s">
        <v>1331</v>
      </c>
      <c r="C1490" t="s">
        <v>1332</v>
      </c>
      <c r="D1490" t="s">
        <v>76</v>
      </c>
      <c r="E1490" t="s">
        <v>867</v>
      </c>
      <c r="F1490" s="1">
        <v>42888</v>
      </c>
      <c r="G1490" t="s">
        <v>1079</v>
      </c>
      <c r="H1490" t="s">
        <v>1644</v>
      </c>
      <c r="I1490" s="2" t="s">
        <v>868</v>
      </c>
      <c r="J1490" t="s">
        <v>1231</v>
      </c>
      <c r="K1490">
        <v>0</v>
      </c>
      <c r="L1490">
        <v>0</v>
      </c>
      <c r="M1490">
        <v>108</v>
      </c>
      <c r="N1490">
        <v>0</v>
      </c>
      <c r="O1490">
        <v>108</v>
      </c>
      <c r="P1490">
        <v>108</v>
      </c>
      <c r="Q1490">
        <v>2</v>
      </c>
      <c r="R1490" t="s">
        <v>1333</v>
      </c>
    </row>
    <row r="1491" spans="1:18">
      <c r="A1491" t="s">
        <v>1643</v>
      </c>
      <c r="B1491" t="s">
        <v>1334</v>
      </c>
      <c r="C1491" t="s">
        <v>1335</v>
      </c>
      <c r="D1491" t="s">
        <v>991</v>
      </c>
      <c r="E1491" t="s">
        <v>867</v>
      </c>
      <c r="F1491" s="1">
        <v>42888</v>
      </c>
      <c r="G1491" t="s">
        <v>1079</v>
      </c>
      <c r="H1491" t="s">
        <v>1644</v>
      </c>
      <c r="I1491" s="2" t="s">
        <v>868</v>
      </c>
      <c r="J1491" t="s">
        <v>1231</v>
      </c>
      <c r="K1491">
        <v>0</v>
      </c>
      <c r="L1491">
        <v>0</v>
      </c>
      <c r="M1491">
        <v>108</v>
      </c>
      <c r="N1491">
        <v>0</v>
      </c>
      <c r="O1491">
        <v>108</v>
      </c>
      <c r="P1491">
        <v>108</v>
      </c>
      <c r="Q1491">
        <v>2</v>
      </c>
      <c r="R1491" t="s">
        <v>1336</v>
      </c>
    </row>
    <row r="1492" spans="1:18">
      <c r="A1492" t="s">
        <v>1643</v>
      </c>
      <c r="B1492" t="s">
        <v>375</v>
      </c>
      <c r="C1492" t="s">
        <v>376</v>
      </c>
      <c r="D1492" t="s">
        <v>33</v>
      </c>
      <c r="E1492" t="s">
        <v>236</v>
      </c>
      <c r="F1492" s="1">
        <v>42888</v>
      </c>
      <c r="G1492" t="s">
        <v>1079</v>
      </c>
      <c r="H1492" t="s">
        <v>1644</v>
      </c>
      <c r="I1492" s="2" t="s">
        <v>237</v>
      </c>
      <c r="J1492" t="s">
        <v>238</v>
      </c>
      <c r="K1492">
        <v>0</v>
      </c>
      <c r="L1492">
        <v>0</v>
      </c>
      <c r="M1492">
        <v>108</v>
      </c>
      <c r="N1492">
        <v>0</v>
      </c>
      <c r="O1492">
        <v>108</v>
      </c>
      <c r="P1492">
        <v>108</v>
      </c>
      <c r="Q1492">
        <v>2</v>
      </c>
      <c r="R1492" t="s">
        <v>377</v>
      </c>
    </row>
    <row r="1493" spans="1:18">
      <c r="A1493" t="s">
        <v>1643</v>
      </c>
      <c r="B1493" t="s">
        <v>378</v>
      </c>
      <c r="C1493" t="s">
        <v>376</v>
      </c>
      <c r="D1493" t="s">
        <v>379</v>
      </c>
      <c r="E1493" t="s">
        <v>236</v>
      </c>
      <c r="F1493" s="1">
        <v>42888</v>
      </c>
      <c r="G1493" t="s">
        <v>1079</v>
      </c>
      <c r="H1493" t="s">
        <v>1644</v>
      </c>
      <c r="I1493" s="2" t="s">
        <v>237</v>
      </c>
      <c r="J1493" t="s">
        <v>238</v>
      </c>
      <c r="K1493">
        <v>0</v>
      </c>
      <c r="L1493">
        <v>0</v>
      </c>
      <c r="M1493">
        <v>108</v>
      </c>
      <c r="N1493">
        <v>0</v>
      </c>
      <c r="O1493">
        <v>108</v>
      </c>
      <c r="P1493">
        <v>108</v>
      </c>
      <c r="Q1493">
        <v>2</v>
      </c>
      <c r="R1493" t="s">
        <v>380</v>
      </c>
    </row>
    <row r="1494" spans="1:18">
      <c r="A1494" t="s">
        <v>1643</v>
      </c>
      <c r="B1494" t="s">
        <v>381</v>
      </c>
      <c r="C1494" t="s">
        <v>382</v>
      </c>
      <c r="D1494" t="s">
        <v>268</v>
      </c>
      <c r="E1494" t="s">
        <v>226</v>
      </c>
      <c r="F1494" s="1">
        <v>42888</v>
      </c>
      <c r="G1494" t="s">
        <v>1079</v>
      </c>
      <c r="H1494" t="s">
        <v>1644</v>
      </c>
      <c r="I1494" s="2" t="s">
        <v>227</v>
      </c>
      <c r="J1494" t="s">
        <v>228</v>
      </c>
      <c r="K1494">
        <v>58</v>
      </c>
      <c r="L1494">
        <v>0</v>
      </c>
      <c r="M1494">
        <v>0</v>
      </c>
      <c r="N1494">
        <v>0</v>
      </c>
      <c r="O1494">
        <v>15</v>
      </c>
      <c r="P1494">
        <v>73</v>
      </c>
      <c r="Q1494">
        <v>0</v>
      </c>
      <c r="R1494" t="s">
        <v>383</v>
      </c>
    </row>
    <row r="1495" spans="1:18">
      <c r="A1495" t="s">
        <v>1643</v>
      </c>
      <c r="B1495" t="s">
        <v>387</v>
      </c>
      <c r="C1495" t="s">
        <v>388</v>
      </c>
      <c r="D1495" t="s">
        <v>389</v>
      </c>
      <c r="E1495" t="s">
        <v>226</v>
      </c>
      <c r="F1495" s="1">
        <v>42888</v>
      </c>
      <c r="G1495" t="s">
        <v>1079</v>
      </c>
      <c r="H1495" t="s">
        <v>1644</v>
      </c>
      <c r="I1495" s="2" t="s">
        <v>227</v>
      </c>
      <c r="J1495" t="s">
        <v>228</v>
      </c>
      <c r="K1495">
        <v>58</v>
      </c>
      <c r="L1495">
        <v>0</v>
      </c>
      <c r="M1495">
        <v>0</v>
      </c>
      <c r="N1495">
        <v>0</v>
      </c>
      <c r="O1495">
        <v>15</v>
      </c>
      <c r="P1495">
        <v>73</v>
      </c>
      <c r="Q1495">
        <v>0</v>
      </c>
      <c r="R1495" t="s">
        <v>390</v>
      </c>
    </row>
    <row r="1496" spans="1:18">
      <c r="A1496" t="s">
        <v>1643</v>
      </c>
      <c r="B1496" t="s">
        <v>391</v>
      </c>
      <c r="C1496" t="s">
        <v>392</v>
      </c>
      <c r="D1496" t="s">
        <v>88</v>
      </c>
      <c r="E1496" t="s">
        <v>226</v>
      </c>
      <c r="F1496" s="1">
        <v>42888</v>
      </c>
      <c r="G1496" t="s">
        <v>1079</v>
      </c>
      <c r="H1496" t="s">
        <v>1644</v>
      </c>
      <c r="I1496" s="2" t="s">
        <v>227</v>
      </c>
      <c r="J1496" t="s">
        <v>228</v>
      </c>
      <c r="K1496">
        <v>58</v>
      </c>
      <c r="L1496">
        <v>0</v>
      </c>
      <c r="M1496">
        <v>0</v>
      </c>
      <c r="N1496">
        <v>0</v>
      </c>
      <c r="O1496">
        <v>15</v>
      </c>
      <c r="P1496">
        <v>73</v>
      </c>
      <c r="Q1496">
        <v>0</v>
      </c>
      <c r="R1496" t="s">
        <v>393</v>
      </c>
    </row>
    <row r="1497" spans="1:18">
      <c r="A1497" t="s">
        <v>1643</v>
      </c>
      <c r="B1497" t="s">
        <v>394</v>
      </c>
      <c r="C1497" t="s">
        <v>395</v>
      </c>
      <c r="D1497" t="s">
        <v>396</v>
      </c>
      <c r="E1497" t="s">
        <v>226</v>
      </c>
      <c r="F1497" s="1">
        <v>42888</v>
      </c>
      <c r="G1497" t="s">
        <v>1079</v>
      </c>
      <c r="H1497" t="s">
        <v>1644</v>
      </c>
      <c r="I1497" s="2" t="s">
        <v>227</v>
      </c>
      <c r="J1497" t="s">
        <v>228</v>
      </c>
      <c r="K1497">
        <v>58</v>
      </c>
      <c r="L1497">
        <v>0</v>
      </c>
      <c r="M1497">
        <v>0</v>
      </c>
      <c r="N1497">
        <v>0</v>
      </c>
      <c r="O1497">
        <v>15</v>
      </c>
      <c r="P1497">
        <v>73</v>
      </c>
      <c r="Q1497">
        <v>0</v>
      </c>
      <c r="R1497" t="s">
        <v>397</v>
      </c>
    </row>
    <row r="1498" spans="1:18">
      <c r="A1498" t="s">
        <v>1643</v>
      </c>
      <c r="B1498" t="s">
        <v>406</v>
      </c>
      <c r="C1498" t="s">
        <v>407</v>
      </c>
      <c r="D1498" t="s">
        <v>408</v>
      </c>
      <c r="E1498" t="s">
        <v>226</v>
      </c>
      <c r="F1498" s="1">
        <v>42888</v>
      </c>
      <c r="G1498" t="s">
        <v>1079</v>
      </c>
      <c r="H1498" t="s">
        <v>1644</v>
      </c>
      <c r="I1498" s="2" t="s">
        <v>227</v>
      </c>
      <c r="J1498" t="s">
        <v>228</v>
      </c>
      <c r="K1498">
        <v>58</v>
      </c>
      <c r="L1498">
        <v>0</v>
      </c>
      <c r="M1498">
        <v>0</v>
      </c>
      <c r="N1498">
        <v>0</v>
      </c>
      <c r="O1498">
        <v>15</v>
      </c>
      <c r="P1498">
        <v>73</v>
      </c>
      <c r="Q1498">
        <v>0</v>
      </c>
      <c r="R1498" t="s">
        <v>409</v>
      </c>
    </row>
    <row r="1499" spans="1:18">
      <c r="A1499" t="s">
        <v>1643</v>
      </c>
      <c r="B1499" t="s">
        <v>413</v>
      </c>
      <c r="C1499" t="s">
        <v>414</v>
      </c>
      <c r="D1499" t="s">
        <v>130</v>
      </c>
      <c r="E1499" t="s">
        <v>226</v>
      </c>
      <c r="F1499" s="1">
        <v>42888</v>
      </c>
      <c r="G1499" t="s">
        <v>1079</v>
      </c>
      <c r="H1499" t="s">
        <v>1644</v>
      </c>
      <c r="I1499" s="2" t="s">
        <v>227</v>
      </c>
      <c r="J1499" t="s">
        <v>228</v>
      </c>
      <c r="K1499">
        <v>58</v>
      </c>
      <c r="L1499">
        <v>0</v>
      </c>
      <c r="M1499">
        <v>0</v>
      </c>
      <c r="N1499">
        <v>0</v>
      </c>
      <c r="O1499">
        <v>15</v>
      </c>
      <c r="P1499">
        <v>73</v>
      </c>
      <c r="Q1499">
        <v>0</v>
      </c>
      <c r="R1499" t="s">
        <v>415</v>
      </c>
    </row>
    <row r="1500" spans="1:18">
      <c r="A1500" t="s">
        <v>1643</v>
      </c>
      <c r="B1500" t="s">
        <v>416</v>
      </c>
      <c r="C1500" t="s">
        <v>417</v>
      </c>
      <c r="D1500" t="s">
        <v>45</v>
      </c>
      <c r="E1500" t="s">
        <v>226</v>
      </c>
      <c r="F1500" s="1">
        <v>42888</v>
      </c>
      <c r="G1500" t="s">
        <v>1079</v>
      </c>
      <c r="H1500" t="s">
        <v>1644</v>
      </c>
      <c r="I1500" s="2" t="s">
        <v>227</v>
      </c>
      <c r="J1500" t="s">
        <v>228</v>
      </c>
      <c r="K1500">
        <v>58</v>
      </c>
      <c r="L1500">
        <v>0</v>
      </c>
      <c r="M1500">
        <v>0</v>
      </c>
      <c r="N1500">
        <v>0</v>
      </c>
      <c r="O1500">
        <v>15</v>
      </c>
      <c r="P1500">
        <v>73</v>
      </c>
      <c r="Q1500">
        <v>0</v>
      </c>
      <c r="R1500" t="s">
        <v>418</v>
      </c>
    </row>
    <row r="1501" spans="1:18">
      <c r="A1501" t="s">
        <v>1643</v>
      </c>
      <c r="B1501" t="s">
        <v>423</v>
      </c>
      <c r="C1501" t="s">
        <v>424</v>
      </c>
      <c r="D1501" t="s">
        <v>130</v>
      </c>
      <c r="E1501" t="s">
        <v>425</v>
      </c>
      <c r="F1501" s="1">
        <v>42888</v>
      </c>
      <c r="G1501" t="s">
        <v>1079</v>
      </c>
      <c r="H1501" t="s">
        <v>1644</v>
      </c>
      <c r="I1501" s="2" t="s">
        <v>426</v>
      </c>
      <c r="J1501" t="s">
        <v>238</v>
      </c>
      <c r="K1501">
        <v>0</v>
      </c>
      <c r="L1501">
        <v>0</v>
      </c>
      <c r="M1501">
        <v>0</v>
      </c>
      <c r="N1501">
        <v>0</v>
      </c>
      <c r="O1501">
        <v>15</v>
      </c>
      <c r="P1501">
        <v>15</v>
      </c>
      <c r="Q1501">
        <v>0</v>
      </c>
      <c r="R1501" t="s">
        <v>427</v>
      </c>
    </row>
    <row r="1502" spans="1:18">
      <c r="A1502" t="s">
        <v>1643</v>
      </c>
      <c r="B1502" t="s">
        <v>433</v>
      </c>
      <c r="C1502" t="s">
        <v>434</v>
      </c>
      <c r="D1502" t="s">
        <v>66</v>
      </c>
      <c r="E1502" t="s">
        <v>430</v>
      </c>
      <c r="F1502" s="1">
        <v>42888</v>
      </c>
      <c r="G1502" t="s">
        <v>1079</v>
      </c>
      <c r="H1502" t="s">
        <v>1644</v>
      </c>
      <c r="I1502" s="2" t="s">
        <v>431</v>
      </c>
      <c r="J1502" t="s">
        <v>238</v>
      </c>
      <c r="K1502">
        <v>0</v>
      </c>
      <c r="L1502">
        <v>0</v>
      </c>
      <c r="M1502">
        <v>108</v>
      </c>
      <c r="N1502">
        <v>0</v>
      </c>
      <c r="O1502">
        <v>108</v>
      </c>
      <c r="P1502">
        <v>108</v>
      </c>
      <c r="Q1502">
        <v>2</v>
      </c>
      <c r="R1502" t="s">
        <v>435</v>
      </c>
    </row>
    <row r="1503" spans="1:18">
      <c r="A1503" t="s">
        <v>1643</v>
      </c>
      <c r="B1503" t="s">
        <v>1622</v>
      </c>
      <c r="C1503" t="s">
        <v>1623</v>
      </c>
      <c r="D1503" t="s">
        <v>66</v>
      </c>
      <c r="E1503" t="s">
        <v>249</v>
      </c>
      <c r="F1503" s="1">
        <v>42888</v>
      </c>
      <c r="G1503" t="s">
        <v>1079</v>
      </c>
      <c r="H1503" t="s">
        <v>1644</v>
      </c>
      <c r="I1503" s="2" t="s">
        <v>250</v>
      </c>
      <c r="J1503" t="s">
        <v>251</v>
      </c>
      <c r="K1503">
        <v>60</v>
      </c>
      <c r="L1503">
        <v>0</v>
      </c>
      <c r="M1503">
        <v>0</v>
      </c>
      <c r="N1503">
        <v>0</v>
      </c>
      <c r="O1503">
        <v>15</v>
      </c>
      <c r="P1503">
        <v>75</v>
      </c>
      <c r="Q1503">
        <v>0</v>
      </c>
      <c r="R1503" t="s">
        <v>1624</v>
      </c>
    </row>
    <row r="1504" spans="1:18">
      <c r="A1504" t="s">
        <v>1643</v>
      </c>
      <c r="B1504" t="s">
        <v>439</v>
      </c>
      <c r="C1504" t="s">
        <v>440</v>
      </c>
      <c r="D1504" t="s">
        <v>441</v>
      </c>
      <c r="E1504" t="s">
        <v>249</v>
      </c>
      <c r="F1504" s="1">
        <v>42888</v>
      </c>
      <c r="G1504" t="s">
        <v>1079</v>
      </c>
      <c r="H1504" t="s">
        <v>1644</v>
      </c>
      <c r="I1504" s="2" t="s">
        <v>250</v>
      </c>
      <c r="J1504" t="s">
        <v>251</v>
      </c>
      <c r="K1504">
        <v>0</v>
      </c>
      <c r="L1504">
        <v>60</v>
      </c>
      <c r="M1504">
        <v>0</v>
      </c>
      <c r="N1504">
        <v>0</v>
      </c>
      <c r="O1504">
        <v>60</v>
      </c>
      <c r="P1504">
        <v>60</v>
      </c>
      <c r="Q1504">
        <v>1</v>
      </c>
      <c r="R1504" t="s">
        <v>442</v>
      </c>
    </row>
    <row r="1505" spans="1:18">
      <c r="A1505" t="s">
        <v>1643</v>
      </c>
      <c r="B1505" t="s">
        <v>443</v>
      </c>
      <c r="C1505" t="s">
        <v>444</v>
      </c>
      <c r="D1505" t="s">
        <v>445</v>
      </c>
      <c r="E1505" t="s">
        <v>249</v>
      </c>
      <c r="F1505" s="1">
        <v>42888</v>
      </c>
      <c r="G1505" t="s">
        <v>1079</v>
      </c>
      <c r="H1505" t="s">
        <v>1644</v>
      </c>
      <c r="I1505" s="2" t="s">
        <v>250</v>
      </c>
      <c r="J1505" t="s">
        <v>251</v>
      </c>
      <c r="K1505">
        <v>0</v>
      </c>
      <c r="L1505">
        <v>0</v>
      </c>
      <c r="M1505">
        <v>108</v>
      </c>
      <c r="N1505">
        <v>0</v>
      </c>
      <c r="O1505">
        <v>108</v>
      </c>
      <c r="P1505">
        <v>108</v>
      </c>
      <c r="Q1505">
        <v>2</v>
      </c>
      <c r="R1505" t="s">
        <v>446</v>
      </c>
    </row>
    <row r="1506" spans="1:18">
      <c r="A1506" t="s">
        <v>1643</v>
      </c>
      <c r="B1506" t="s">
        <v>447</v>
      </c>
      <c r="C1506" t="s">
        <v>448</v>
      </c>
      <c r="D1506" t="s">
        <v>20</v>
      </c>
      <c r="E1506" t="s">
        <v>249</v>
      </c>
      <c r="F1506" s="1">
        <v>42888</v>
      </c>
      <c r="G1506" t="s">
        <v>1079</v>
      </c>
      <c r="H1506" t="s">
        <v>1644</v>
      </c>
      <c r="I1506" s="2" t="s">
        <v>250</v>
      </c>
      <c r="J1506" t="s">
        <v>251</v>
      </c>
      <c r="K1506">
        <v>60</v>
      </c>
      <c r="L1506">
        <v>0</v>
      </c>
      <c r="M1506">
        <v>0</v>
      </c>
      <c r="N1506">
        <v>0</v>
      </c>
      <c r="O1506">
        <v>15</v>
      </c>
      <c r="P1506">
        <v>75</v>
      </c>
      <c r="Q1506">
        <v>0</v>
      </c>
      <c r="R1506" t="s">
        <v>449</v>
      </c>
    </row>
    <row r="1507" spans="1:18">
      <c r="A1507" t="s">
        <v>1643</v>
      </c>
      <c r="B1507" t="s">
        <v>450</v>
      </c>
      <c r="C1507" t="s">
        <v>451</v>
      </c>
      <c r="D1507" t="s">
        <v>92</v>
      </c>
      <c r="E1507" t="s">
        <v>249</v>
      </c>
      <c r="F1507" s="1">
        <v>42888</v>
      </c>
      <c r="G1507" t="s">
        <v>1079</v>
      </c>
      <c r="H1507" t="s">
        <v>1644</v>
      </c>
      <c r="I1507" s="2" t="s">
        <v>250</v>
      </c>
      <c r="J1507" t="s">
        <v>251</v>
      </c>
      <c r="K1507">
        <v>60</v>
      </c>
      <c r="L1507">
        <v>0</v>
      </c>
      <c r="M1507">
        <v>0</v>
      </c>
      <c r="N1507">
        <v>0</v>
      </c>
      <c r="O1507">
        <v>15</v>
      </c>
      <c r="P1507">
        <v>75</v>
      </c>
      <c r="Q1507">
        <v>0</v>
      </c>
      <c r="R1507" t="s">
        <v>452</v>
      </c>
    </row>
    <row r="1508" spans="1:18">
      <c r="A1508" t="s">
        <v>1643</v>
      </c>
      <c r="B1508" t="s">
        <v>937</v>
      </c>
      <c r="C1508" t="s">
        <v>938</v>
      </c>
      <c r="D1508" t="s">
        <v>939</v>
      </c>
      <c r="E1508" t="s">
        <v>249</v>
      </c>
      <c r="F1508" s="1">
        <v>42888</v>
      </c>
      <c r="G1508" t="s">
        <v>1079</v>
      </c>
      <c r="H1508" t="s">
        <v>1644</v>
      </c>
      <c r="I1508" s="2" t="s">
        <v>250</v>
      </c>
      <c r="J1508" t="s">
        <v>251</v>
      </c>
      <c r="K1508">
        <v>60</v>
      </c>
      <c r="L1508">
        <v>0</v>
      </c>
      <c r="M1508">
        <v>0</v>
      </c>
      <c r="N1508">
        <v>0</v>
      </c>
      <c r="O1508">
        <v>15</v>
      </c>
      <c r="P1508">
        <v>75</v>
      </c>
      <c r="Q1508">
        <v>0</v>
      </c>
      <c r="R1508" t="s">
        <v>940</v>
      </c>
    </row>
    <row r="1509" spans="1:18">
      <c r="A1509" t="s">
        <v>1643</v>
      </c>
      <c r="B1509" t="s">
        <v>1342</v>
      </c>
      <c r="C1509" t="s">
        <v>163</v>
      </c>
      <c r="D1509" t="s">
        <v>710</v>
      </c>
      <c r="E1509" t="s">
        <v>243</v>
      </c>
      <c r="F1509" s="1">
        <v>42888</v>
      </c>
      <c r="G1509" t="s">
        <v>1079</v>
      </c>
      <c r="H1509" t="s">
        <v>1644</v>
      </c>
      <c r="I1509" s="2" t="s">
        <v>244</v>
      </c>
      <c r="J1509" t="s">
        <v>245</v>
      </c>
      <c r="K1509">
        <v>52</v>
      </c>
      <c r="L1509">
        <v>0</v>
      </c>
      <c r="M1509">
        <v>0</v>
      </c>
      <c r="N1509">
        <v>0</v>
      </c>
      <c r="O1509">
        <v>15</v>
      </c>
      <c r="P1509">
        <v>67</v>
      </c>
      <c r="Q1509">
        <v>0</v>
      </c>
      <c r="R1509" t="s">
        <v>1343</v>
      </c>
    </row>
    <row r="1510" spans="1:18">
      <c r="A1510" t="s">
        <v>1643</v>
      </c>
      <c r="B1510" t="s">
        <v>941</v>
      </c>
      <c r="C1510" t="s">
        <v>942</v>
      </c>
      <c r="D1510" t="s">
        <v>127</v>
      </c>
      <c r="E1510" t="s">
        <v>243</v>
      </c>
      <c r="F1510" s="1">
        <v>42888</v>
      </c>
      <c r="G1510" t="s">
        <v>1079</v>
      </c>
      <c r="H1510" t="s">
        <v>1644</v>
      </c>
      <c r="I1510" s="2" t="s">
        <v>244</v>
      </c>
      <c r="J1510" t="s">
        <v>245</v>
      </c>
      <c r="K1510">
        <v>52</v>
      </c>
      <c r="L1510">
        <v>0</v>
      </c>
      <c r="M1510">
        <v>0</v>
      </c>
      <c r="N1510">
        <v>0</v>
      </c>
      <c r="O1510">
        <v>15</v>
      </c>
      <c r="P1510">
        <v>67</v>
      </c>
      <c r="Q1510">
        <v>0</v>
      </c>
      <c r="R1510" t="s">
        <v>943</v>
      </c>
    </row>
    <row r="1511" spans="1:18">
      <c r="A1511" t="s">
        <v>1643</v>
      </c>
      <c r="B1511" t="s">
        <v>1344</v>
      </c>
      <c r="C1511" t="s">
        <v>1345</v>
      </c>
      <c r="D1511" t="s">
        <v>739</v>
      </c>
      <c r="E1511" t="s">
        <v>243</v>
      </c>
      <c r="F1511" s="1">
        <v>42888</v>
      </c>
      <c r="G1511" t="s">
        <v>1079</v>
      </c>
      <c r="H1511" t="s">
        <v>1644</v>
      </c>
      <c r="I1511" s="2" t="s">
        <v>244</v>
      </c>
      <c r="J1511" t="s">
        <v>245</v>
      </c>
      <c r="K1511">
        <v>52</v>
      </c>
      <c r="L1511">
        <v>0</v>
      </c>
      <c r="M1511">
        <v>0</v>
      </c>
      <c r="N1511">
        <v>0</v>
      </c>
      <c r="O1511">
        <v>15</v>
      </c>
      <c r="P1511">
        <v>67</v>
      </c>
      <c r="Q1511">
        <v>0</v>
      </c>
      <c r="R1511" t="s">
        <v>1346</v>
      </c>
    </row>
    <row r="1512" spans="1:18">
      <c r="A1512" t="s">
        <v>1643</v>
      </c>
      <c r="B1512" t="s">
        <v>453</v>
      </c>
      <c r="C1512" t="s">
        <v>254</v>
      </c>
      <c r="D1512" t="s">
        <v>454</v>
      </c>
      <c r="E1512" t="s">
        <v>243</v>
      </c>
      <c r="F1512" s="1">
        <v>42888</v>
      </c>
      <c r="G1512" t="s">
        <v>1079</v>
      </c>
      <c r="H1512" t="s">
        <v>1644</v>
      </c>
      <c r="I1512" s="2" t="s">
        <v>244</v>
      </c>
      <c r="J1512" t="s">
        <v>245</v>
      </c>
      <c r="K1512">
        <v>52</v>
      </c>
      <c r="L1512">
        <v>0</v>
      </c>
      <c r="M1512">
        <v>0</v>
      </c>
      <c r="N1512">
        <v>0</v>
      </c>
      <c r="O1512">
        <v>15</v>
      </c>
      <c r="P1512">
        <v>67</v>
      </c>
      <c r="Q1512">
        <v>0</v>
      </c>
      <c r="R1512" t="s">
        <v>455</v>
      </c>
    </row>
    <row r="1513" spans="1:18">
      <c r="A1513" t="s">
        <v>1643</v>
      </c>
      <c r="B1513" t="s">
        <v>456</v>
      </c>
      <c r="C1513" t="s">
        <v>457</v>
      </c>
      <c r="D1513" t="s">
        <v>333</v>
      </c>
      <c r="E1513" t="s">
        <v>243</v>
      </c>
      <c r="F1513" s="1">
        <v>42888</v>
      </c>
      <c r="G1513" t="s">
        <v>1079</v>
      </c>
      <c r="H1513" t="s">
        <v>1644</v>
      </c>
      <c r="I1513" s="2" t="s">
        <v>244</v>
      </c>
      <c r="J1513" t="s">
        <v>245</v>
      </c>
      <c r="K1513">
        <v>52</v>
      </c>
      <c r="L1513">
        <v>0</v>
      </c>
      <c r="M1513">
        <v>0</v>
      </c>
      <c r="N1513">
        <v>0</v>
      </c>
      <c r="O1513">
        <v>15</v>
      </c>
      <c r="P1513">
        <v>67</v>
      </c>
      <c r="Q1513">
        <v>0</v>
      </c>
      <c r="R1513" t="s">
        <v>458</v>
      </c>
    </row>
    <row r="1514" spans="1:18">
      <c r="A1514" t="s">
        <v>1643</v>
      </c>
      <c r="B1514" t="s">
        <v>459</v>
      </c>
      <c r="C1514" t="s">
        <v>460</v>
      </c>
      <c r="D1514" t="s">
        <v>33</v>
      </c>
      <c r="E1514" t="s">
        <v>243</v>
      </c>
      <c r="F1514" s="1">
        <v>42888</v>
      </c>
      <c r="G1514" t="s">
        <v>1079</v>
      </c>
      <c r="H1514" t="s">
        <v>1644</v>
      </c>
      <c r="I1514" s="2" t="s">
        <v>244</v>
      </c>
      <c r="J1514" t="s">
        <v>245</v>
      </c>
      <c r="K1514">
        <v>52</v>
      </c>
      <c r="L1514">
        <v>0</v>
      </c>
      <c r="M1514">
        <v>0</v>
      </c>
      <c r="N1514">
        <v>0</v>
      </c>
      <c r="O1514">
        <v>15</v>
      </c>
      <c r="P1514">
        <v>67</v>
      </c>
      <c r="Q1514">
        <v>0</v>
      </c>
      <c r="R1514" t="s">
        <v>461</v>
      </c>
    </row>
    <row r="1515" spans="1:18">
      <c r="A1515" t="s">
        <v>1643</v>
      </c>
      <c r="B1515" t="s">
        <v>1350</v>
      </c>
      <c r="C1515" t="s">
        <v>1351</v>
      </c>
      <c r="D1515" t="s">
        <v>170</v>
      </c>
      <c r="E1515" t="s">
        <v>867</v>
      </c>
      <c r="F1515" s="1">
        <v>42888</v>
      </c>
      <c r="G1515" t="s">
        <v>1079</v>
      </c>
      <c r="H1515" t="s">
        <v>1644</v>
      </c>
      <c r="I1515" s="2" t="s">
        <v>868</v>
      </c>
      <c r="J1515" t="s">
        <v>1231</v>
      </c>
      <c r="K1515">
        <v>0</v>
      </c>
      <c r="L1515">
        <v>0</v>
      </c>
      <c r="M1515">
        <v>108</v>
      </c>
      <c r="N1515">
        <v>0</v>
      </c>
      <c r="O1515">
        <v>108</v>
      </c>
      <c r="P1515">
        <v>108</v>
      </c>
      <c r="Q1515">
        <v>2</v>
      </c>
      <c r="R1515" t="s">
        <v>1352</v>
      </c>
    </row>
    <row r="1516" spans="1:18">
      <c r="A1516" t="s">
        <v>1643</v>
      </c>
      <c r="B1516" t="s">
        <v>1114</v>
      </c>
      <c r="C1516" t="s">
        <v>1115</v>
      </c>
      <c r="D1516" t="s">
        <v>1116</v>
      </c>
      <c r="E1516" t="s">
        <v>255</v>
      </c>
      <c r="F1516" s="1">
        <v>42888</v>
      </c>
      <c r="G1516" t="s">
        <v>1079</v>
      </c>
      <c r="H1516" t="s">
        <v>1644</v>
      </c>
      <c r="I1516" s="2" t="s">
        <v>256</v>
      </c>
      <c r="J1516" t="s">
        <v>257</v>
      </c>
      <c r="K1516">
        <v>44</v>
      </c>
      <c r="L1516">
        <v>0</v>
      </c>
      <c r="M1516">
        <v>0</v>
      </c>
      <c r="N1516">
        <v>0</v>
      </c>
      <c r="O1516">
        <v>15</v>
      </c>
      <c r="P1516">
        <v>59</v>
      </c>
      <c r="Q1516">
        <v>0</v>
      </c>
      <c r="R1516" t="s">
        <v>1117</v>
      </c>
    </row>
    <row r="1517" spans="1:18">
      <c r="A1517" t="s">
        <v>1643</v>
      </c>
      <c r="B1517" t="s">
        <v>465</v>
      </c>
      <c r="C1517" t="s">
        <v>466</v>
      </c>
      <c r="D1517" t="s">
        <v>467</v>
      </c>
      <c r="E1517" t="s">
        <v>255</v>
      </c>
      <c r="F1517" s="1">
        <v>42888</v>
      </c>
      <c r="G1517" t="s">
        <v>1079</v>
      </c>
      <c r="H1517" t="s">
        <v>1644</v>
      </c>
      <c r="I1517" s="2" t="s">
        <v>256</v>
      </c>
      <c r="J1517" t="s">
        <v>257</v>
      </c>
      <c r="K1517">
        <v>0</v>
      </c>
      <c r="L1517">
        <v>0</v>
      </c>
      <c r="M1517">
        <v>108</v>
      </c>
      <c r="N1517">
        <v>0</v>
      </c>
      <c r="O1517">
        <v>108</v>
      </c>
      <c r="P1517">
        <v>108</v>
      </c>
      <c r="Q1517">
        <v>2</v>
      </c>
      <c r="R1517" t="s">
        <v>468</v>
      </c>
    </row>
    <row r="1518" spans="1:18">
      <c r="A1518" t="s">
        <v>1643</v>
      </c>
      <c r="B1518" t="s">
        <v>1118</v>
      </c>
      <c r="C1518" t="s">
        <v>208</v>
      </c>
      <c r="D1518" t="s">
        <v>333</v>
      </c>
      <c r="E1518" t="s">
        <v>480</v>
      </c>
      <c r="F1518" s="1">
        <v>42888</v>
      </c>
      <c r="G1518" t="s">
        <v>1079</v>
      </c>
      <c r="H1518" t="s">
        <v>1644</v>
      </c>
      <c r="I1518" s="2" t="s">
        <v>481</v>
      </c>
      <c r="J1518" t="s">
        <v>238</v>
      </c>
      <c r="K1518">
        <v>0</v>
      </c>
      <c r="L1518">
        <v>0</v>
      </c>
      <c r="M1518">
        <v>108</v>
      </c>
      <c r="N1518">
        <v>0</v>
      </c>
      <c r="O1518">
        <v>108</v>
      </c>
      <c r="P1518">
        <v>108</v>
      </c>
      <c r="Q1518">
        <v>2</v>
      </c>
      <c r="R1518" t="s">
        <v>1119</v>
      </c>
    </row>
    <row r="1519" spans="1:18">
      <c r="A1519" t="s">
        <v>1643</v>
      </c>
      <c r="B1519" t="s">
        <v>947</v>
      </c>
      <c r="C1519" t="s">
        <v>948</v>
      </c>
      <c r="D1519" t="s">
        <v>161</v>
      </c>
      <c r="E1519" t="s">
        <v>480</v>
      </c>
      <c r="F1519" s="1">
        <v>42888</v>
      </c>
      <c r="G1519" t="s">
        <v>1079</v>
      </c>
      <c r="H1519" t="s">
        <v>1644</v>
      </c>
      <c r="I1519" s="2" t="s">
        <v>481</v>
      </c>
      <c r="J1519" t="s">
        <v>238</v>
      </c>
      <c r="K1519">
        <v>0</v>
      </c>
      <c r="L1519">
        <v>0</v>
      </c>
      <c r="M1519">
        <v>108</v>
      </c>
      <c r="N1519">
        <v>0</v>
      </c>
      <c r="O1519">
        <v>108</v>
      </c>
      <c r="P1519">
        <v>108</v>
      </c>
      <c r="Q1519">
        <v>2</v>
      </c>
      <c r="R1519" t="s">
        <v>949</v>
      </c>
    </row>
    <row r="1520" spans="1:18">
      <c r="A1520" t="s">
        <v>1643</v>
      </c>
      <c r="B1520" t="s">
        <v>1120</v>
      </c>
      <c r="C1520" t="s">
        <v>1121</v>
      </c>
      <c r="D1520" t="s">
        <v>1122</v>
      </c>
      <c r="E1520" t="s">
        <v>480</v>
      </c>
      <c r="F1520" s="1">
        <v>42888</v>
      </c>
      <c r="G1520" t="s">
        <v>1079</v>
      </c>
      <c r="H1520" t="s">
        <v>1644</v>
      </c>
      <c r="I1520" s="2" t="s">
        <v>481</v>
      </c>
      <c r="J1520" t="s">
        <v>238</v>
      </c>
      <c r="K1520">
        <v>0</v>
      </c>
      <c r="L1520">
        <v>0</v>
      </c>
      <c r="M1520">
        <v>108</v>
      </c>
      <c r="N1520">
        <v>0</v>
      </c>
      <c r="O1520">
        <v>108</v>
      </c>
      <c r="P1520">
        <v>108</v>
      </c>
      <c r="Q1520">
        <v>2</v>
      </c>
      <c r="R1520" t="s">
        <v>1123</v>
      </c>
    </row>
    <row r="1521" spans="1:18">
      <c r="A1521" t="s">
        <v>1643</v>
      </c>
      <c r="B1521" t="s">
        <v>486</v>
      </c>
      <c r="C1521" t="s">
        <v>95</v>
      </c>
      <c r="D1521" t="s">
        <v>96</v>
      </c>
      <c r="E1521" t="s">
        <v>480</v>
      </c>
      <c r="F1521" s="1">
        <v>42888</v>
      </c>
      <c r="G1521" t="s">
        <v>1079</v>
      </c>
      <c r="H1521" t="s">
        <v>1644</v>
      </c>
      <c r="I1521" s="2" t="s">
        <v>481</v>
      </c>
      <c r="J1521" t="s">
        <v>238</v>
      </c>
      <c r="K1521">
        <v>0</v>
      </c>
      <c r="L1521">
        <v>0</v>
      </c>
      <c r="M1521">
        <v>108</v>
      </c>
      <c r="N1521">
        <v>0</v>
      </c>
      <c r="O1521">
        <v>108</v>
      </c>
      <c r="P1521">
        <v>108</v>
      </c>
      <c r="Q1521">
        <v>2</v>
      </c>
      <c r="R1521" t="s">
        <v>487</v>
      </c>
    </row>
    <row r="1522" spans="1:18">
      <c r="A1522" t="s">
        <v>1643</v>
      </c>
      <c r="B1522" t="s">
        <v>1127</v>
      </c>
      <c r="C1522" t="s">
        <v>1128</v>
      </c>
      <c r="D1522" t="s">
        <v>128</v>
      </c>
      <c r="E1522" t="s">
        <v>480</v>
      </c>
      <c r="F1522" s="1">
        <v>42888</v>
      </c>
      <c r="G1522" t="s">
        <v>1079</v>
      </c>
      <c r="H1522" t="s">
        <v>1644</v>
      </c>
      <c r="I1522" s="2" t="s">
        <v>481</v>
      </c>
      <c r="J1522" t="s">
        <v>238</v>
      </c>
      <c r="K1522">
        <v>0</v>
      </c>
      <c r="L1522">
        <v>0</v>
      </c>
      <c r="M1522">
        <v>108</v>
      </c>
      <c r="N1522">
        <v>0</v>
      </c>
      <c r="O1522">
        <v>108</v>
      </c>
      <c r="P1522">
        <v>108</v>
      </c>
      <c r="Q1522">
        <v>2</v>
      </c>
      <c r="R1522" t="s">
        <v>1129</v>
      </c>
    </row>
    <row r="1523" spans="1:18">
      <c r="A1523" t="s">
        <v>1643</v>
      </c>
      <c r="B1523" t="s">
        <v>488</v>
      </c>
      <c r="C1523" t="s">
        <v>489</v>
      </c>
      <c r="D1523" t="s">
        <v>33</v>
      </c>
      <c r="E1523" t="s">
        <v>480</v>
      </c>
      <c r="F1523" s="1">
        <v>42888</v>
      </c>
      <c r="G1523" t="s">
        <v>1079</v>
      </c>
      <c r="H1523" t="s">
        <v>1644</v>
      </c>
      <c r="I1523" s="2" t="s">
        <v>481</v>
      </c>
      <c r="J1523" t="s">
        <v>238</v>
      </c>
      <c r="K1523">
        <v>0</v>
      </c>
      <c r="L1523">
        <v>0</v>
      </c>
      <c r="M1523">
        <v>108</v>
      </c>
      <c r="N1523">
        <v>0</v>
      </c>
      <c r="O1523">
        <v>108</v>
      </c>
      <c r="P1523">
        <v>108</v>
      </c>
      <c r="Q1523">
        <v>2</v>
      </c>
      <c r="R1523" t="s">
        <v>490</v>
      </c>
    </row>
    <row r="1524" spans="1:18">
      <c r="A1524" t="s">
        <v>1643</v>
      </c>
      <c r="B1524" t="s">
        <v>1657</v>
      </c>
      <c r="C1524" t="s">
        <v>196</v>
      </c>
      <c r="D1524" t="s">
        <v>175</v>
      </c>
      <c r="E1524" t="s">
        <v>496</v>
      </c>
      <c r="F1524" s="1">
        <v>42888</v>
      </c>
      <c r="G1524" t="s">
        <v>1079</v>
      </c>
      <c r="H1524" t="s">
        <v>1644</v>
      </c>
      <c r="I1524" s="2" t="s">
        <v>497</v>
      </c>
      <c r="J1524" t="s">
        <v>238</v>
      </c>
      <c r="K1524">
        <v>0</v>
      </c>
      <c r="L1524">
        <v>0</v>
      </c>
      <c r="M1524">
        <v>108</v>
      </c>
      <c r="N1524">
        <v>0</v>
      </c>
      <c r="O1524">
        <v>108</v>
      </c>
      <c r="P1524">
        <v>108</v>
      </c>
      <c r="Q1524">
        <v>2</v>
      </c>
      <c r="R1524" t="s">
        <v>1658</v>
      </c>
    </row>
    <row r="1525" spans="1:18">
      <c r="A1525" t="s">
        <v>1643</v>
      </c>
      <c r="B1525" t="s">
        <v>494</v>
      </c>
      <c r="C1525" t="s">
        <v>495</v>
      </c>
      <c r="D1525" t="s">
        <v>170</v>
      </c>
      <c r="E1525" t="s">
        <v>496</v>
      </c>
      <c r="F1525" s="1">
        <v>42888</v>
      </c>
      <c r="G1525" t="s">
        <v>1079</v>
      </c>
      <c r="H1525" t="s">
        <v>1644</v>
      </c>
      <c r="I1525" s="2" t="s">
        <v>497</v>
      </c>
      <c r="J1525" t="s">
        <v>238</v>
      </c>
      <c r="K1525">
        <v>0</v>
      </c>
      <c r="L1525">
        <v>0</v>
      </c>
      <c r="M1525">
        <v>108</v>
      </c>
      <c r="N1525">
        <v>0</v>
      </c>
      <c r="O1525">
        <v>108</v>
      </c>
      <c r="P1525">
        <v>108</v>
      </c>
      <c r="Q1525">
        <v>2</v>
      </c>
      <c r="R1525" t="s">
        <v>498</v>
      </c>
    </row>
    <row r="1526" spans="1:18">
      <c r="A1526" t="s">
        <v>1643</v>
      </c>
      <c r="B1526" t="s">
        <v>1659</v>
      </c>
      <c r="C1526" t="s">
        <v>292</v>
      </c>
      <c r="D1526" t="s">
        <v>1660</v>
      </c>
      <c r="E1526" t="s">
        <v>496</v>
      </c>
      <c r="F1526" s="1">
        <v>42888</v>
      </c>
      <c r="G1526" t="s">
        <v>1079</v>
      </c>
      <c r="H1526" t="s">
        <v>1644</v>
      </c>
      <c r="I1526" s="2" t="s">
        <v>497</v>
      </c>
      <c r="J1526" t="s">
        <v>238</v>
      </c>
      <c r="K1526">
        <v>0</v>
      </c>
      <c r="L1526">
        <v>0</v>
      </c>
      <c r="M1526">
        <v>108</v>
      </c>
      <c r="N1526">
        <v>0</v>
      </c>
      <c r="O1526">
        <v>108</v>
      </c>
      <c r="P1526">
        <v>108</v>
      </c>
      <c r="Q1526">
        <v>2</v>
      </c>
      <c r="R1526" t="s">
        <v>1661</v>
      </c>
    </row>
    <row r="1527" spans="1:18">
      <c r="A1527" t="s">
        <v>1643</v>
      </c>
      <c r="B1527" t="s">
        <v>523</v>
      </c>
      <c r="C1527" t="s">
        <v>524</v>
      </c>
      <c r="D1527" t="s">
        <v>525</v>
      </c>
      <c r="E1527" t="s">
        <v>255</v>
      </c>
      <c r="F1527" s="1">
        <v>42888</v>
      </c>
      <c r="G1527" t="s">
        <v>1079</v>
      </c>
      <c r="H1527" t="s">
        <v>1644</v>
      </c>
      <c r="I1527" s="2" t="s">
        <v>256</v>
      </c>
      <c r="J1527" t="s">
        <v>257</v>
      </c>
      <c r="K1527">
        <v>44</v>
      </c>
      <c r="L1527">
        <v>0</v>
      </c>
      <c r="M1527">
        <v>0</v>
      </c>
      <c r="N1527">
        <v>0</v>
      </c>
      <c r="O1527">
        <v>15</v>
      </c>
      <c r="P1527">
        <v>59</v>
      </c>
      <c r="Q1527">
        <v>0</v>
      </c>
      <c r="R1527" t="s">
        <v>526</v>
      </c>
    </row>
    <row r="1528" spans="1:18">
      <c r="A1528" t="s">
        <v>1643</v>
      </c>
      <c r="B1528" t="s">
        <v>1662</v>
      </c>
      <c r="C1528" t="s">
        <v>780</v>
      </c>
      <c r="D1528" t="s">
        <v>283</v>
      </c>
      <c r="E1528" t="s">
        <v>236</v>
      </c>
      <c r="F1528" s="1">
        <v>42888</v>
      </c>
      <c r="G1528" t="s">
        <v>1079</v>
      </c>
      <c r="H1528" t="s">
        <v>1644</v>
      </c>
      <c r="I1528" s="2" t="s">
        <v>237</v>
      </c>
      <c r="J1528" t="s">
        <v>238</v>
      </c>
      <c r="K1528">
        <v>0</v>
      </c>
      <c r="L1528">
        <v>0</v>
      </c>
      <c r="M1528">
        <v>108</v>
      </c>
      <c r="N1528">
        <v>0</v>
      </c>
      <c r="O1528">
        <v>108</v>
      </c>
      <c r="P1528">
        <v>108</v>
      </c>
      <c r="Q1528">
        <v>2</v>
      </c>
      <c r="R1528" t="s">
        <v>1663</v>
      </c>
    </row>
    <row r="1529" spans="1:18">
      <c r="A1529" t="s">
        <v>1643</v>
      </c>
      <c r="B1529" t="s">
        <v>1140</v>
      </c>
      <c r="C1529" t="s">
        <v>1141</v>
      </c>
      <c r="D1529" t="s">
        <v>158</v>
      </c>
      <c r="E1529" t="s">
        <v>236</v>
      </c>
      <c r="F1529" s="1">
        <v>42888</v>
      </c>
      <c r="G1529" t="s">
        <v>1079</v>
      </c>
      <c r="H1529" t="s">
        <v>1644</v>
      </c>
      <c r="I1529" s="2" t="s">
        <v>237</v>
      </c>
      <c r="J1529" t="s">
        <v>238</v>
      </c>
      <c r="K1529">
        <v>0</v>
      </c>
      <c r="L1529">
        <v>0</v>
      </c>
      <c r="M1529">
        <v>108</v>
      </c>
      <c r="N1529">
        <v>0</v>
      </c>
      <c r="O1529">
        <v>108</v>
      </c>
      <c r="P1529">
        <v>108</v>
      </c>
      <c r="Q1529">
        <v>2</v>
      </c>
      <c r="R1529" t="s">
        <v>1142</v>
      </c>
    </row>
    <row r="1530" spans="1:18">
      <c r="A1530" t="s">
        <v>1643</v>
      </c>
      <c r="B1530" t="s">
        <v>534</v>
      </c>
      <c r="C1530" t="s">
        <v>535</v>
      </c>
      <c r="D1530" t="s">
        <v>421</v>
      </c>
      <c r="E1530" t="s">
        <v>480</v>
      </c>
      <c r="F1530" s="1">
        <v>42888</v>
      </c>
      <c r="G1530" t="s">
        <v>1079</v>
      </c>
      <c r="H1530" t="s">
        <v>1644</v>
      </c>
      <c r="I1530" s="2" t="s">
        <v>481</v>
      </c>
      <c r="J1530" t="s">
        <v>238</v>
      </c>
      <c r="K1530">
        <v>0</v>
      </c>
      <c r="L1530">
        <v>0</v>
      </c>
      <c r="M1530">
        <v>108</v>
      </c>
      <c r="N1530">
        <v>0</v>
      </c>
      <c r="O1530">
        <v>108</v>
      </c>
      <c r="P1530">
        <v>108</v>
      </c>
      <c r="Q1530">
        <v>2</v>
      </c>
      <c r="R1530" t="s">
        <v>536</v>
      </c>
    </row>
    <row r="1531" spans="1:18">
      <c r="A1531" t="s">
        <v>1643</v>
      </c>
      <c r="B1531" t="s">
        <v>537</v>
      </c>
      <c r="C1531" t="s">
        <v>538</v>
      </c>
      <c r="D1531" t="s">
        <v>333</v>
      </c>
      <c r="E1531" t="s">
        <v>300</v>
      </c>
      <c r="F1531" s="1">
        <v>42888</v>
      </c>
      <c r="G1531" t="s">
        <v>1079</v>
      </c>
      <c r="H1531" t="s">
        <v>1644</v>
      </c>
      <c r="I1531" s="2" t="s">
        <v>301</v>
      </c>
      <c r="J1531" t="s">
        <v>238</v>
      </c>
      <c r="K1531">
        <v>0</v>
      </c>
      <c r="L1531">
        <v>0</v>
      </c>
      <c r="M1531">
        <v>108</v>
      </c>
      <c r="N1531">
        <v>0</v>
      </c>
      <c r="O1531">
        <v>108</v>
      </c>
      <c r="P1531">
        <v>108</v>
      </c>
      <c r="Q1531">
        <v>2</v>
      </c>
      <c r="R1531" t="s">
        <v>539</v>
      </c>
    </row>
    <row r="1532" spans="1:18">
      <c r="A1532" t="s">
        <v>1643</v>
      </c>
      <c r="B1532" t="s">
        <v>1664</v>
      </c>
      <c r="C1532" t="s">
        <v>1665</v>
      </c>
      <c r="D1532" t="s">
        <v>404</v>
      </c>
      <c r="E1532" t="s">
        <v>300</v>
      </c>
      <c r="F1532" s="1">
        <v>42888</v>
      </c>
      <c r="G1532" t="s">
        <v>1079</v>
      </c>
      <c r="H1532" t="s">
        <v>1644</v>
      </c>
      <c r="I1532" s="2" t="s">
        <v>301</v>
      </c>
      <c r="J1532" t="s">
        <v>238</v>
      </c>
      <c r="K1532">
        <v>0</v>
      </c>
      <c r="L1532">
        <v>0</v>
      </c>
      <c r="M1532">
        <v>108</v>
      </c>
      <c r="N1532">
        <v>0</v>
      </c>
      <c r="O1532">
        <v>108</v>
      </c>
      <c r="P1532">
        <v>108</v>
      </c>
      <c r="Q1532">
        <v>2</v>
      </c>
      <c r="R1532" t="s">
        <v>1666</v>
      </c>
    </row>
    <row r="1533" spans="1:18">
      <c r="A1533" t="s">
        <v>1643</v>
      </c>
      <c r="B1533" t="s">
        <v>544</v>
      </c>
      <c r="C1533" t="s">
        <v>545</v>
      </c>
      <c r="D1533" t="s">
        <v>66</v>
      </c>
      <c r="E1533" t="s">
        <v>300</v>
      </c>
      <c r="F1533" s="1">
        <v>42888</v>
      </c>
      <c r="G1533" t="s">
        <v>1079</v>
      </c>
      <c r="H1533" t="s">
        <v>1644</v>
      </c>
      <c r="I1533" s="2" t="s">
        <v>301</v>
      </c>
      <c r="J1533" t="s">
        <v>238</v>
      </c>
      <c r="K1533">
        <v>0</v>
      </c>
      <c r="L1533">
        <v>0</v>
      </c>
      <c r="M1533">
        <v>108</v>
      </c>
      <c r="N1533">
        <v>0</v>
      </c>
      <c r="O1533">
        <v>108</v>
      </c>
      <c r="P1533">
        <v>108</v>
      </c>
      <c r="Q1533">
        <v>2</v>
      </c>
      <c r="R1533" t="s">
        <v>546</v>
      </c>
    </row>
    <row r="1534" spans="1:18">
      <c r="A1534" t="s">
        <v>1643</v>
      </c>
      <c r="B1534" t="s">
        <v>1667</v>
      </c>
      <c r="C1534" t="s">
        <v>1668</v>
      </c>
      <c r="D1534" t="s">
        <v>20</v>
      </c>
      <c r="E1534" t="s">
        <v>300</v>
      </c>
      <c r="F1534" s="1">
        <v>42888</v>
      </c>
      <c r="G1534" t="s">
        <v>1079</v>
      </c>
      <c r="H1534" t="s">
        <v>1644</v>
      </c>
      <c r="I1534" s="2" t="s">
        <v>301</v>
      </c>
      <c r="J1534" t="s">
        <v>238</v>
      </c>
      <c r="K1534">
        <v>0</v>
      </c>
      <c r="L1534">
        <v>0</v>
      </c>
      <c r="M1534">
        <v>108</v>
      </c>
      <c r="N1534">
        <v>0</v>
      </c>
      <c r="O1534">
        <v>108</v>
      </c>
      <c r="P1534">
        <v>108</v>
      </c>
      <c r="Q1534">
        <v>2</v>
      </c>
      <c r="R1534" t="s">
        <v>1669</v>
      </c>
    </row>
    <row r="1535" spans="1:18">
      <c r="A1535" t="s">
        <v>1643</v>
      </c>
      <c r="B1535" t="s">
        <v>957</v>
      </c>
      <c r="C1535" t="s">
        <v>958</v>
      </c>
      <c r="D1535" t="s">
        <v>959</v>
      </c>
      <c r="E1535" t="s">
        <v>563</v>
      </c>
      <c r="F1535" s="1">
        <v>42888</v>
      </c>
      <c r="G1535" t="s">
        <v>1079</v>
      </c>
      <c r="H1535" t="s">
        <v>1644</v>
      </c>
      <c r="I1535" s="2" t="s">
        <v>564</v>
      </c>
      <c r="J1535" t="s">
        <v>238</v>
      </c>
      <c r="K1535">
        <v>0</v>
      </c>
      <c r="L1535">
        <v>0</v>
      </c>
      <c r="M1535">
        <v>108</v>
      </c>
      <c r="N1535">
        <v>0</v>
      </c>
      <c r="O1535">
        <v>108</v>
      </c>
      <c r="P1535">
        <v>108</v>
      </c>
      <c r="Q1535">
        <v>2</v>
      </c>
      <c r="R1535" t="s">
        <v>960</v>
      </c>
    </row>
    <row r="1536" spans="1:18">
      <c r="A1536" t="s">
        <v>1643</v>
      </c>
      <c r="B1536" t="s">
        <v>1376</v>
      </c>
      <c r="C1536" t="s">
        <v>1377</v>
      </c>
      <c r="D1536" t="s">
        <v>130</v>
      </c>
      <c r="E1536" t="s">
        <v>549</v>
      </c>
      <c r="F1536" s="1">
        <v>42888</v>
      </c>
      <c r="G1536" t="s">
        <v>1079</v>
      </c>
      <c r="H1536" t="s">
        <v>1644</v>
      </c>
      <c r="I1536" s="2" t="s">
        <v>550</v>
      </c>
      <c r="J1536" t="s">
        <v>551</v>
      </c>
      <c r="K1536">
        <v>96</v>
      </c>
      <c r="L1536">
        <v>0</v>
      </c>
      <c r="M1536">
        <v>0</v>
      </c>
      <c r="N1536">
        <v>0</v>
      </c>
      <c r="O1536">
        <v>15</v>
      </c>
      <c r="P1536">
        <v>108</v>
      </c>
      <c r="Q1536">
        <v>0</v>
      </c>
      <c r="R1536" t="s">
        <v>1378</v>
      </c>
    </row>
    <row r="1537" spans="1:18">
      <c r="A1537" t="s">
        <v>1643</v>
      </c>
      <c r="B1537" t="s">
        <v>1670</v>
      </c>
      <c r="C1537" t="s">
        <v>1671</v>
      </c>
      <c r="D1537" t="s">
        <v>400</v>
      </c>
      <c r="E1537" t="s">
        <v>563</v>
      </c>
      <c r="F1537" s="1">
        <v>42888</v>
      </c>
      <c r="G1537" t="s">
        <v>1079</v>
      </c>
      <c r="H1537" t="s">
        <v>1644</v>
      </c>
      <c r="I1537" s="2" t="s">
        <v>564</v>
      </c>
      <c r="J1537" t="s">
        <v>238</v>
      </c>
      <c r="K1537">
        <v>0</v>
      </c>
      <c r="L1537">
        <v>0</v>
      </c>
      <c r="M1537">
        <v>108</v>
      </c>
      <c r="N1537">
        <v>0</v>
      </c>
      <c r="O1537">
        <v>108</v>
      </c>
      <c r="P1537">
        <v>108</v>
      </c>
      <c r="Q1537">
        <v>2</v>
      </c>
      <c r="R1537" t="s">
        <v>1672</v>
      </c>
    </row>
    <row r="1538" spans="1:18">
      <c r="A1538" t="s">
        <v>1643</v>
      </c>
      <c r="B1538" t="s">
        <v>968</v>
      </c>
      <c r="C1538" t="s">
        <v>969</v>
      </c>
      <c r="D1538" t="s">
        <v>400</v>
      </c>
      <c r="E1538" t="s">
        <v>563</v>
      </c>
      <c r="F1538" s="1">
        <v>42888</v>
      </c>
      <c r="G1538" t="s">
        <v>1079</v>
      </c>
      <c r="H1538" t="s">
        <v>1644</v>
      </c>
      <c r="I1538" s="2" t="s">
        <v>564</v>
      </c>
      <c r="J1538" t="s">
        <v>238</v>
      </c>
      <c r="K1538">
        <v>0</v>
      </c>
      <c r="L1538">
        <v>0</v>
      </c>
      <c r="M1538">
        <v>108</v>
      </c>
      <c r="N1538">
        <v>0</v>
      </c>
      <c r="O1538">
        <v>108</v>
      </c>
      <c r="P1538">
        <v>108</v>
      </c>
      <c r="Q1538">
        <v>2</v>
      </c>
      <c r="R1538" t="s">
        <v>970</v>
      </c>
    </row>
    <row r="1539" spans="1:18">
      <c r="A1539" t="s">
        <v>1643</v>
      </c>
      <c r="B1539" t="s">
        <v>1472</v>
      </c>
      <c r="C1539" t="s">
        <v>1473</v>
      </c>
      <c r="D1539" t="s">
        <v>119</v>
      </c>
      <c r="E1539" t="s">
        <v>563</v>
      </c>
      <c r="F1539" s="1">
        <v>42888</v>
      </c>
      <c r="G1539" t="s">
        <v>1079</v>
      </c>
      <c r="H1539" t="s">
        <v>1644</v>
      </c>
      <c r="I1539" s="2" t="s">
        <v>564</v>
      </c>
      <c r="J1539" t="s">
        <v>238</v>
      </c>
      <c r="K1539">
        <v>0</v>
      </c>
      <c r="L1539">
        <v>0</v>
      </c>
      <c r="M1539">
        <v>108</v>
      </c>
      <c r="N1539">
        <v>0</v>
      </c>
      <c r="O1539">
        <v>108</v>
      </c>
      <c r="P1539">
        <v>108</v>
      </c>
      <c r="Q1539">
        <v>2</v>
      </c>
      <c r="R1539" t="s">
        <v>1474</v>
      </c>
    </row>
    <row r="1540" spans="1:18">
      <c r="A1540" t="s">
        <v>1643</v>
      </c>
      <c r="B1540" t="s">
        <v>553</v>
      </c>
      <c r="C1540" t="s">
        <v>554</v>
      </c>
      <c r="D1540" t="s">
        <v>555</v>
      </c>
      <c r="E1540" t="s">
        <v>425</v>
      </c>
      <c r="F1540" s="1">
        <v>42888</v>
      </c>
      <c r="G1540" t="s">
        <v>1079</v>
      </c>
      <c r="H1540" t="s">
        <v>1644</v>
      </c>
      <c r="I1540" s="2" t="s">
        <v>426</v>
      </c>
      <c r="J1540" t="s">
        <v>238</v>
      </c>
      <c r="K1540">
        <v>0</v>
      </c>
      <c r="L1540">
        <v>0</v>
      </c>
      <c r="M1540">
        <v>0</v>
      </c>
      <c r="N1540">
        <v>0</v>
      </c>
      <c r="O1540">
        <v>15</v>
      </c>
      <c r="P1540">
        <v>15</v>
      </c>
      <c r="Q1540">
        <v>0</v>
      </c>
      <c r="R1540" t="s">
        <v>556</v>
      </c>
    </row>
    <row r="1541" spans="1:18">
      <c r="A1541" t="s">
        <v>1643</v>
      </c>
      <c r="B1541" t="s">
        <v>971</v>
      </c>
      <c r="C1541" t="s">
        <v>163</v>
      </c>
      <c r="D1541" t="s">
        <v>400</v>
      </c>
      <c r="E1541" t="s">
        <v>425</v>
      </c>
      <c r="F1541" s="1">
        <v>42888</v>
      </c>
      <c r="G1541" t="s">
        <v>1079</v>
      </c>
      <c r="H1541" t="s">
        <v>1644</v>
      </c>
      <c r="I1541" s="2" t="s">
        <v>426</v>
      </c>
      <c r="J1541" t="s">
        <v>238</v>
      </c>
      <c r="K1541">
        <v>0</v>
      </c>
      <c r="L1541">
        <v>0</v>
      </c>
      <c r="M1541">
        <v>0</v>
      </c>
      <c r="N1541">
        <v>0</v>
      </c>
      <c r="O1541">
        <v>15</v>
      </c>
      <c r="P1541">
        <v>15</v>
      </c>
      <c r="Q1541">
        <v>0</v>
      </c>
      <c r="R1541" t="s">
        <v>972</v>
      </c>
    </row>
    <row r="1542" spans="1:18">
      <c r="A1542" t="s">
        <v>1643</v>
      </c>
      <c r="B1542" t="s">
        <v>1391</v>
      </c>
      <c r="C1542" t="s">
        <v>1392</v>
      </c>
      <c r="D1542" t="s">
        <v>33</v>
      </c>
      <c r="E1542" t="s">
        <v>425</v>
      </c>
      <c r="F1542" s="1">
        <v>42888</v>
      </c>
      <c r="G1542" t="s">
        <v>1079</v>
      </c>
      <c r="H1542" t="s">
        <v>1644</v>
      </c>
      <c r="I1542" s="2" t="s">
        <v>426</v>
      </c>
      <c r="J1542" t="s">
        <v>238</v>
      </c>
      <c r="K1542">
        <v>0</v>
      </c>
      <c r="L1542">
        <v>0</v>
      </c>
      <c r="M1542">
        <v>0</v>
      </c>
      <c r="N1542">
        <v>0</v>
      </c>
      <c r="O1542">
        <v>15</v>
      </c>
      <c r="P1542">
        <v>15</v>
      </c>
      <c r="Q1542">
        <v>0</v>
      </c>
      <c r="R1542" t="s">
        <v>1393</v>
      </c>
    </row>
    <row r="1543" spans="1:18">
      <c r="A1543" t="s">
        <v>1643</v>
      </c>
      <c r="B1543" t="s">
        <v>1148</v>
      </c>
      <c r="C1543" t="s">
        <v>1149</v>
      </c>
      <c r="D1543" t="s">
        <v>1150</v>
      </c>
      <c r="E1543" t="s">
        <v>425</v>
      </c>
      <c r="F1543" s="1">
        <v>42888</v>
      </c>
      <c r="G1543" t="s">
        <v>1079</v>
      </c>
      <c r="H1543" t="s">
        <v>1644</v>
      </c>
      <c r="I1543" s="2" t="s">
        <v>426</v>
      </c>
      <c r="J1543" t="s">
        <v>238</v>
      </c>
      <c r="K1543">
        <v>0</v>
      </c>
      <c r="L1543">
        <v>0</v>
      </c>
      <c r="M1543">
        <v>0</v>
      </c>
      <c r="N1543">
        <v>0</v>
      </c>
      <c r="O1543">
        <v>15</v>
      </c>
      <c r="P1543">
        <v>15</v>
      </c>
      <c r="Q1543">
        <v>0</v>
      </c>
      <c r="R1543" t="s">
        <v>626</v>
      </c>
    </row>
    <row r="1544" spans="1:18">
      <c r="A1544" t="s">
        <v>1643</v>
      </c>
      <c r="B1544" t="s">
        <v>1673</v>
      </c>
      <c r="C1544" t="s">
        <v>811</v>
      </c>
      <c r="D1544" t="s">
        <v>1674</v>
      </c>
      <c r="E1544" t="s">
        <v>1675</v>
      </c>
      <c r="F1544" s="1">
        <v>42888</v>
      </c>
      <c r="G1544" t="s">
        <v>1079</v>
      </c>
      <c r="H1544" t="s">
        <v>1644</v>
      </c>
      <c r="I1544" s="2" t="s">
        <v>1676</v>
      </c>
      <c r="J1544" t="s">
        <v>700</v>
      </c>
      <c r="K1544">
        <v>0</v>
      </c>
      <c r="L1544">
        <v>0</v>
      </c>
      <c r="M1544">
        <v>108</v>
      </c>
      <c r="N1544">
        <v>0</v>
      </c>
      <c r="O1544">
        <v>108</v>
      </c>
      <c r="P1544">
        <v>108</v>
      </c>
      <c r="Q1544">
        <v>2</v>
      </c>
      <c r="R1544" t="s">
        <v>1677</v>
      </c>
    </row>
    <row r="1545" spans="1:18">
      <c r="A1545" t="s">
        <v>1643</v>
      </c>
      <c r="B1545" t="s">
        <v>560</v>
      </c>
      <c r="C1545" t="s">
        <v>561</v>
      </c>
      <c r="D1545" t="s">
        <v>562</v>
      </c>
      <c r="E1545" t="s">
        <v>563</v>
      </c>
      <c r="F1545" s="1">
        <v>42888</v>
      </c>
      <c r="G1545" t="s">
        <v>1079</v>
      </c>
      <c r="H1545" t="s">
        <v>1644</v>
      </c>
      <c r="I1545" s="2" t="s">
        <v>564</v>
      </c>
      <c r="J1545" t="s">
        <v>238</v>
      </c>
      <c r="K1545">
        <v>0</v>
      </c>
      <c r="L1545">
        <v>60</v>
      </c>
      <c r="M1545">
        <v>0</v>
      </c>
      <c r="N1545">
        <v>0</v>
      </c>
      <c r="O1545">
        <v>60</v>
      </c>
      <c r="P1545">
        <v>60</v>
      </c>
      <c r="Q1545">
        <v>1</v>
      </c>
      <c r="R1545" t="s">
        <v>565</v>
      </c>
    </row>
    <row r="1546" spans="1:18">
      <c r="A1546" t="s">
        <v>1643</v>
      </c>
      <c r="B1546" t="s">
        <v>1397</v>
      </c>
      <c r="C1546" t="s">
        <v>1398</v>
      </c>
      <c r="D1546" t="s">
        <v>1399</v>
      </c>
      <c r="E1546" t="s">
        <v>563</v>
      </c>
      <c r="F1546" s="1">
        <v>42888</v>
      </c>
      <c r="G1546" t="s">
        <v>1079</v>
      </c>
      <c r="H1546" t="s">
        <v>1644</v>
      </c>
      <c r="I1546" s="2" t="s">
        <v>564</v>
      </c>
      <c r="J1546" t="s">
        <v>238</v>
      </c>
      <c r="K1546">
        <v>0</v>
      </c>
      <c r="L1546">
        <v>0</v>
      </c>
      <c r="M1546">
        <v>108</v>
      </c>
      <c r="N1546">
        <v>0</v>
      </c>
      <c r="O1546">
        <v>108</v>
      </c>
      <c r="P1546">
        <v>108</v>
      </c>
      <c r="Q1546">
        <v>2</v>
      </c>
      <c r="R1546" t="s">
        <v>1400</v>
      </c>
    </row>
    <row r="1547" spans="1:18">
      <c r="A1547" t="s">
        <v>1643</v>
      </c>
      <c r="B1547" t="s">
        <v>574</v>
      </c>
      <c r="C1547" t="s">
        <v>575</v>
      </c>
      <c r="D1547" t="s">
        <v>108</v>
      </c>
      <c r="E1547" t="s">
        <v>569</v>
      </c>
      <c r="F1547" s="1">
        <v>42888</v>
      </c>
      <c r="G1547" t="s">
        <v>1079</v>
      </c>
      <c r="H1547" t="s">
        <v>1644</v>
      </c>
      <c r="I1547" s="2" t="s">
        <v>570</v>
      </c>
      <c r="J1547" t="s">
        <v>238</v>
      </c>
      <c r="K1547">
        <v>0</v>
      </c>
      <c r="L1547">
        <v>0</v>
      </c>
      <c r="M1547">
        <v>108</v>
      </c>
      <c r="N1547">
        <v>0</v>
      </c>
      <c r="O1547">
        <v>108</v>
      </c>
      <c r="P1547">
        <v>108</v>
      </c>
      <c r="Q1547">
        <v>2</v>
      </c>
      <c r="R1547" t="s">
        <v>576</v>
      </c>
    </row>
    <row r="1548" spans="1:18">
      <c r="A1548" t="s">
        <v>1643</v>
      </c>
      <c r="B1548" t="s">
        <v>591</v>
      </c>
      <c r="C1548" t="s">
        <v>592</v>
      </c>
      <c r="D1548" t="s">
        <v>289</v>
      </c>
      <c r="E1548" t="s">
        <v>569</v>
      </c>
      <c r="F1548" s="1">
        <v>42888</v>
      </c>
      <c r="G1548" t="s">
        <v>1079</v>
      </c>
      <c r="H1548" t="s">
        <v>1644</v>
      </c>
      <c r="I1548" s="2" t="s">
        <v>570</v>
      </c>
      <c r="J1548" t="s">
        <v>238</v>
      </c>
      <c r="K1548">
        <v>0</v>
      </c>
      <c r="L1548">
        <v>60</v>
      </c>
      <c r="M1548">
        <v>0</v>
      </c>
      <c r="N1548">
        <v>0</v>
      </c>
      <c r="O1548">
        <v>60</v>
      </c>
      <c r="P1548">
        <v>60</v>
      </c>
      <c r="Q1548">
        <v>1</v>
      </c>
      <c r="R1548" t="s">
        <v>593</v>
      </c>
    </row>
    <row r="1549" spans="1:18">
      <c r="A1549" t="s">
        <v>1643</v>
      </c>
      <c r="B1549" t="s">
        <v>1153</v>
      </c>
      <c r="C1549" t="s">
        <v>1106</v>
      </c>
      <c r="D1549" t="s">
        <v>45</v>
      </c>
      <c r="E1549" t="s">
        <v>569</v>
      </c>
      <c r="F1549" s="1">
        <v>42888</v>
      </c>
      <c r="G1549" t="s">
        <v>1079</v>
      </c>
      <c r="H1549" t="s">
        <v>1644</v>
      </c>
      <c r="I1549" s="2" t="s">
        <v>570</v>
      </c>
      <c r="J1549" t="s">
        <v>238</v>
      </c>
      <c r="K1549">
        <v>0</v>
      </c>
      <c r="L1549">
        <v>0</v>
      </c>
      <c r="M1549">
        <v>108</v>
      </c>
      <c r="N1549">
        <v>0</v>
      </c>
      <c r="O1549">
        <v>108</v>
      </c>
      <c r="P1549">
        <v>108</v>
      </c>
      <c r="Q1549">
        <v>2</v>
      </c>
      <c r="R1549" t="s">
        <v>1154</v>
      </c>
    </row>
    <row r="1550" spans="1:18">
      <c r="A1550" t="s">
        <v>1643</v>
      </c>
      <c r="B1550" t="s">
        <v>1158</v>
      </c>
      <c r="C1550" t="s">
        <v>39</v>
      </c>
      <c r="D1550" t="s">
        <v>1159</v>
      </c>
      <c r="E1550" t="s">
        <v>569</v>
      </c>
      <c r="F1550" s="1">
        <v>42888</v>
      </c>
      <c r="G1550" t="s">
        <v>1079</v>
      </c>
      <c r="H1550" t="s">
        <v>1644</v>
      </c>
      <c r="I1550" s="2" t="s">
        <v>570</v>
      </c>
      <c r="J1550" t="s">
        <v>238</v>
      </c>
      <c r="K1550">
        <v>0</v>
      </c>
      <c r="L1550">
        <v>0</v>
      </c>
      <c r="M1550">
        <v>60</v>
      </c>
      <c r="N1550">
        <v>0</v>
      </c>
      <c r="O1550">
        <v>60</v>
      </c>
      <c r="P1550">
        <v>60</v>
      </c>
      <c r="Q1550">
        <v>1</v>
      </c>
      <c r="R1550" t="s">
        <v>1160</v>
      </c>
    </row>
    <row r="1551" spans="1:18">
      <c r="A1551" t="s">
        <v>1643</v>
      </c>
      <c r="B1551" t="s">
        <v>602</v>
      </c>
      <c r="C1551" t="s">
        <v>603</v>
      </c>
      <c r="D1551" t="s">
        <v>128</v>
      </c>
      <c r="E1551" t="s">
        <v>569</v>
      </c>
      <c r="F1551" s="1">
        <v>42888</v>
      </c>
      <c r="G1551" t="s">
        <v>1079</v>
      </c>
      <c r="H1551" t="s">
        <v>1644</v>
      </c>
      <c r="I1551" s="2" t="s">
        <v>570</v>
      </c>
      <c r="J1551" t="s">
        <v>238</v>
      </c>
      <c r="K1551">
        <v>0</v>
      </c>
      <c r="L1551">
        <v>0</v>
      </c>
      <c r="M1551">
        <v>108</v>
      </c>
      <c r="N1551">
        <v>0</v>
      </c>
      <c r="O1551">
        <v>108</v>
      </c>
      <c r="P1551">
        <v>108</v>
      </c>
      <c r="Q1551">
        <v>2</v>
      </c>
      <c r="R1551" t="s">
        <v>604</v>
      </c>
    </row>
    <row r="1552" spans="1:18">
      <c r="A1552" t="s">
        <v>1643</v>
      </c>
      <c r="B1552" t="s">
        <v>605</v>
      </c>
      <c r="C1552" t="s">
        <v>606</v>
      </c>
      <c r="D1552" t="s">
        <v>333</v>
      </c>
      <c r="E1552" t="s">
        <v>569</v>
      </c>
      <c r="F1552" s="1">
        <v>42888</v>
      </c>
      <c r="G1552" t="s">
        <v>1079</v>
      </c>
      <c r="H1552" t="s">
        <v>1644</v>
      </c>
      <c r="I1552" s="2" t="s">
        <v>570</v>
      </c>
      <c r="J1552" t="s">
        <v>238</v>
      </c>
      <c r="K1552">
        <v>0</v>
      </c>
      <c r="L1552">
        <v>0</v>
      </c>
      <c r="M1552">
        <v>108</v>
      </c>
      <c r="N1552">
        <v>0</v>
      </c>
      <c r="O1552">
        <v>108</v>
      </c>
      <c r="P1552">
        <v>108</v>
      </c>
      <c r="Q1552">
        <v>2</v>
      </c>
      <c r="R1552" t="s">
        <v>607</v>
      </c>
    </row>
    <row r="1553" spans="1:18">
      <c r="A1553" t="s">
        <v>1643</v>
      </c>
      <c r="B1553" t="s">
        <v>611</v>
      </c>
      <c r="C1553" t="s">
        <v>612</v>
      </c>
      <c r="D1553" t="s">
        <v>128</v>
      </c>
      <c r="E1553" t="s">
        <v>569</v>
      </c>
      <c r="F1553" s="1">
        <v>42888</v>
      </c>
      <c r="G1553" t="s">
        <v>1079</v>
      </c>
      <c r="H1553" t="s">
        <v>1644</v>
      </c>
      <c r="I1553" s="2" t="s">
        <v>570</v>
      </c>
      <c r="J1553" t="s">
        <v>238</v>
      </c>
      <c r="K1553">
        <v>0</v>
      </c>
      <c r="L1553">
        <v>0</v>
      </c>
      <c r="M1553">
        <v>108</v>
      </c>
      <c r="N1553">
        <v>0</v>
      </c>
      <c r="O1553">
        <v>108</v>
      </c>
      <c r="P1553">
        <v>108</v>
      </c>
      <c r="Q1553">
        <v>2</v>
      </c>
      <c r="R1553" t="s">
        <v>613</v>
      </c>
    </row>
    <row r="1554" spans="1:18">
      <c r="A1554" t="s">
        <v>1643</v>
      </c>
      <c r="B1554" t="s">
        <v>614</v>
      </c>
      <c r="C1554" t="s">
        <v>206</v>
      </c>
      <c r="D1554" t="s">
        <v>615</v>
      </c>
      <c r="E1554" t="s">
        <v>569</v>
      </c>
      <c r="F1554" s="1">
        <v>42888</v>
      </c>
      <c r="G1554" t="s">
        <v>1079</v>
      </c>
      <c r="H1554" t="s">
        <v>1644</v>
      </c>
      <c r="I1554" s="2" t="s">
        <v>570</v>
      </c>
      <c r="J1554" t="s">
        <v>238</v>
      </c>
      <c r="K1554">
        <v>0</v>
      </c>
      <c r="L1554">
        <v>0</v>
      </c>
      <c r="M1554">
        <v>108</v>
      </c>
      <c r="N1554">
        <v>0</v>
      </c>
      <c r="O1554">
        <v>108</v>
      </c>
      <c r="P1554">
        <v>108</v>
      </c>
      <c r="Q1554">
        <v>2</v>
      </c>
      <c r="R1554" t="s">
        <v>616</v>
      </c>
    </row>
    <row r="1555" spans="1:18">
      <c r="A1555" t="s">
        <v>1643</v>
      </c>
      <c r="B1555" t="s">
        <v>617</v>
      </c>
      <c r="C1555" t="s">
        <v>618</v>
      </c>
      <c r="D1555" t="s">
        <v>363</v>
      </c>
      <c r="E1555" t="s">
        <v>569</v>
      </c>
      <c r="F1555" s="1">
        <v>42888</v>
      </c>
      <c r="G1555" t="s">
        <v>1079</v>
      </c>
      <c r="H1555" t="s">
        <v>1644</v>
      </c>
      <c r="I1555" s="2" t="s">
        <v>570</v>
      </c>
      <c r="J1555" t="s">
        <v>238</v>
      </c>
      <c r="K1555">
        <v>0</v>
      </c>
      <c r="L1555">
        <v>0</v>
      </c>
      <c r="M1555">
        <v>108</v>
      </c>
      <c r="N1555">
        <v>0</v>
      </c>
      <c r="O1555">
        <v>108</v>
      </c>
      <c r="P1555">
        <v>108</v>
      </c>
      <c r="Q1555">
        <v>2</v>
      </c>
      <c r="R1555" t="s">
        <v>619</v>
      </c>
    </row>
    <row r="1556" spans="1:18">
      <c r="A1556" t="s">
        <v>1643</v>
      </c>
      <c r="B1556" t="s">
        <v>1169</v>
      </c>
      <c r="C1556" t="s">
        <v>241</v>
      </c>
      <c r="D1556" t="s">
        <v>283</v>
      </c>
      <c r="E1556" t="s">
        <v>480</v>
      </c>
      <c r="F1556" s="1">
        <v>42888</v>
      </c>
      <c r="G1556" t="s">
        <v>1079</v>
      </c>
      <c r="H1556" t="s">
        <v>1644</v>
      </c>
      <c r="I1556" s="2" t="s">
        <v>481</v>
      </c>
      <c r="J1556" t="s">
        <v>238</v>
      </c>
      <c r="K1556">
        <v>0</v>
      </c>
      <c r="L1556">
        <v>0</v>
      </c>
      <c r="M1556">
        <v>108</v>
      </c>
      <c r="N1556">
        <v>0</v>
      </c>
      <c r="O1556">
        <v>108</v>
      </c>
      <c r="P1556">
        <v>108</v>
      </c>
      <c r="Q1556">
        <v>2</v>
      </c>
      <c r="R1556" t="s">
        <v>1170</v>
      </c>
    </row>
    <row r="1557" spans="1:18">
      <c r="A1557" t="s">
        <v>1643</v>
      </c>
      <c r="B1557" t="s">
        <v>1492</v>
      </c>
      <c r="C1557" t="s">
        <v>1493</v>
      </c>
      <c r="D1557" t="s">
        <v>1494</v>
      </c>
      <c r="E1557" t="s">
        <v>300</v>
      </c>
      <c r="F1557" s="1">
        <v>42888</v>
      </c>
      <c r="G1557" t="s">
        <v>1079</v>
      </c>
      <c r="H1557" t="s">
        <v>1644</v>
      </c>
      <c r="I1557" s="2" t="s">
        <v>301</v>
      </c>
      <c r="J1557" t="s">
        <v>238</v>
      </c>
      <c r="K1557">
        <v>0</v>
      </c>
      <c r="L1557">
        <v>0</v>
      </c>
      <c r="M1557">
        <v>108</v>
      </c>
      <c r="N1557">
        <v>0</v>
      </c>
      <c r="O1557">
        <v>108</v>
      </c>
      <c r="P1557">
        <v>108</v>
      </c>
      <c r="Q1557">
        <v>2</v>
      </c>
      <c r="R1557" t="s">
        <v>1495</v>
      </c>
    </row>
    <row r="1558" spans="1:18">
      <c r="A1558" t="s">
        <v>1643</v>
      </c>
      <c r="B1558" t="s">
        <v>633</v>
      </c>
      <c r="C1558" t="s">
        <v>634</v>
      </c>
      <c r="D1558" t="s">
        <v>66</v>
      </c>
      <c r="E1558" t="s">
        <v>300</v>
      </c>
      <c r="F1558" s="1">
        <v>42888</v>
      </c>
      <c r="G1558" t="s">
        <v>1079</v>
      </c>
      <c r="H1558" t="s">
        <v>1644</v>
      </c>
      <c r="I1558" s="2" t="s">
        <v>301</v>
      </c>
      <c r="J1558" t="s">
        <v>238</v>
      </c>
      <c r="K1558">
        <v>0</v>
      </c>
      <c r="L1558">
        <v>0</v>
      </c>
      <c r="M1558">
        <v>108</v>
      </c>
      <c r="N1558">
        <v>0</v>
      </c>
      <c r="O1558">
        <v>108</v>
      </c>
      <c r="P1558">
        <v>108</v>
      </c>
      <c r="Q1558">
        <v>2</v>
      </c>
      <c r="R1558" t="s">
        <v>635</v>
      </c>
    </row>
    <row r="1559" spans="1:18">
      <c r="A1559" t="s">
        <v>1643</v>
      </c>
      <c r="B1559" t="s">
        <v>636</v>
      </c>
      <c r="C1559" t="s">
        <v>637</v>
      </c>
      <c r="D1559" t="s">
        <v>542</v>
      </c>
      <c r="E1559" t="s">
        <v>300</v>
      </c>
      <c r="F1559" s="1">
        <v>42888</v>
      </c>
      <c r="G1559" t="s">
        <v>1079</v>
      </c>
      <c r="H1559" t="s">
        <v>1644</v>
      </c>
      <c r="I1559" s="2" t="s">
        <v>301</v>
      </c>
      <c r="J1559" t="s">
        <v>238</v>
      </c>
      <c r="K1559">
        <v>0</v>
      </c>
      <c r="L1559">
        <v>0</v>
      </c>
      <c r="M1559">
        <v>108</v>
      </c>
      <c r="N1559">
        <v>0</v>
      </c>
      <c r="O1559">
        <v>108</v>
      </c>
      <c r="P1559">
        <v>108</v>
      </c>
      <c r="Q1559">
        <v>2</v>
      </c>
      <c r="R1559" t="s">
        <v>638</v>
      </c>
    </row>
    <row r="1560" spans="1:18">
      <c r="A1560" t="s">
        <v>1643</v>
      </c>
      <c r="B1560" t="s">
        <v>639</v>
      </c>
      <c r="C1560" t="s">
        <v>640</v>
      </c>
      <c r="D1560" t="s">
        <v>525</v>
      </c>
      <c r="E1560" t="s">
        <v>641</v>
      </c>
      <c r="F1560" s="1">
        <v>42888</v>
      </c>
      <c r="G1560" t="s">
        <v>1079</v>
      </c>
      <c r="H1560" t="s">
        <v>1644</v>
      </c>
      <c r="I1560" s="2" t="s">
        <v>642</v>
      </c>
      <c r="J1560" t="s">
        <v>238</v>
      </c>
      <c r="K1560">
        <v>0</v>
      </c>
      <c r="L1560">
        <v>0</v>
      </c>
      <c r="M1560">
        <v>60</v>
      </c>
      <c r="N1560">
        <v>0</v>
      </c>
      <c r="O1560">
        <v>60</v>
      </c>
      <c r="P1560">
        <v>60</v>
      </c>
      <c r="Q1560">
        <v>1</v>
      </c>
      <c r="R1560" t="s">
        <v>643</v>
      </c>
    </row>
    <row r="1561" spans="1:18">
      <c r="A1561" t="s">
        <v>1643</v>
      </c>
      <c r="B1561" t="s">
        <v>1633</v>
      </c>
      <c r="C1561" t="s">
        <v>1634</v>
      </c>
      <c r="D1561" t="s">
        <v>127</v>
      </c>
      <c r="E1561" t="s">
        <v>563</v>
      </c>
      <c r="F1561" s="1">
        <v>42888</v>
      </c>
      <c r="G1561" t="s">
        <v>1079</v>
      </c>
      <c r="H1561" t="s">
        <v>1644</v>
      </c>
      <c r="I1561" s="2" t="s">
        <v>564</v>
      </c>
      <c r="J1561" t="s">
        <v>238</v>
      </c>
      <c r="K1561">
        <v>0</v>
      </c>
      <c r="L1561">
        <v>0</v>
      </c>
      <c r="M1561">
        <v>108</v>
      </c>
      <c r="N1561">
        <v>0</v>
      </c>
      <c r="O1561">
        <v>108</v>
      </c>
      <c r="P1561">
        <v>108</v>
      </c>
      <c r="Q1561">
        <v>2</v>
      </c>
      <c r="R1561" t="s">
        <v>1406</v>
      </c>
    </row>
    <row r="1562" spans="1:18">
      <c r="A1562" t="s">
        <v>1643</v>
      </c>
      <c r="B1562" t="s">
        <v>644</v>
      </c>
      <c r="C1562" t="s">
        <v>561</v>
      </c>
      <c r="D1562" t="s">
        <v>33</v>
      </c>
      <c r="E1562" t="s">
        <v>563</v>
      </c>
      <c r="F1562" s="1">
        <v>42888</v>
      </c>
      <c r="G1562" t="s">
        <v>1079</v>
      </c>
      <c r="H1562" t="s">
        <v>1644</v>
      </c>
      <c r="I1562" s="2" t="s">
        <v>564</v>
      </c>
      <c r="J1562" t="s">
        <v>238</v>
      </c>
      <c r="K1562">
        <v>0</v>
      </c>
      <c r="L1562">
        <v>0</v>
      </c>
      <c r="M1562">
        <v>108</v>
      </c>
      <c r="N1562">
        <v>0</v>
      </c>
      <c r="O1562">
        <v>108</v>
      </c>
      <c r="P1562">
        <v>108</v>
      </c>
      <c r="Q1562">
        <v>2</v>
      </c>
      <c r="R1562" t="s">
        <v>645</v>
      </c>
    </row>
    <row r="1563" spans="1:18">
      <c r="A1563" t="s">
        <v>1643</v>
      </c>
      <c r="B1563" t="s">
        <v>1404</v>
      </c>
      <c r="C1563" t="s">
        <v>1405</v>
      </c>
      <c r="D1563" t="s">
        <v>514</v>
      </c>
      <c r="E1563" t="s">
        <v>563</v>
      </c>
      <c r="F1563" s="1">
        <v>42888</v>
      </c>
      <c r="G1563" t="s">
        <v>1079</v>
      </c>
      <c r="H1563" t="s">
        <v>1644</v>
      </c>
      <c r="I1563" s="2" t="s">
        <v>564</v>
      </c>
      <c r="J1563" t="s">
        <v>238</v>
      </c>
      <c r="K1563">
        <v>0</v>
      </c>
      <c r="L1563">
        <v>0</v>
      </c>
      <c r="M1563">
        <v>108</v>
      </c>
      <c r="N1563">
        <v>0</v>
      </c>
      <c r="O1563">
        <v>108</v>
      </c>
      <c r="P1563">
        <v>108</v>
      </c>
      <c r="Q1563">
        <v>2</v>
      </c>
      <c r="R1563" t="s">
        <v>1406</v>
      </c>
    </row>
    <row r="1564" spans="1:18">
      <c r="A1564" t="s">
        <v>1643</v>
      </c>
      <c r="B1564" t="s">
        <v>1678</v>
      </c>
      <c r="C1564" t="s">
        <v>1679</v>
      </c>
      <c r="D1564" t="s">
        <v>161</v>
      </c>
      <c r="E1564" t="s">
        <v>480</v>
      </c>
      <c r="F1564" s="1">
        <v>42888</v>
      </c>
      <c r="G1564" t="s">
        <v>1079</v>
      </c>
      <c r="H1564" t="s">
        <v>1644</v>
      </c>
      <c r="I1564" s="2" t="s">
        <v>481</v>
      </c>
      <c r="J1564" t="s">
        <v>238</v>
      </c>
      <c r="K1564">
        <v>0</v>
      </c>
      <c r="L1564">
        <v>0</v>
      </c>
      <c r="M1564">
        <v>108</v>
      </c>
      <c r="N1564">
        <v>0</v>
      </c>
      <c r="O1564">
        <v>108</v>
      </c>
      <c r="P1564">
        <v>108</v>
      </c>
      <c r="Q1564">
        <v>2</v>
      </c>
      <c r="R1564" t="s">
        <v>1680</v>
      </c>
    </row>
    <row r="1565" spans="1:18">
      <c r="A1565" t="s">
        <v>1643</v>
      </c>
      <c r="B1565" t="s">
        <v>653</v>
      </c>
      <c r="C1565" t="s">
        <v>654</v>
      </c>
      <c r="D1565" t="s">
        <v>66</v>
      </c>
      <c r="E1565" t="s">
        <v>480</v>
      </c>
      <c r="F1565" s="1">
        <v>42888</v>
      </c>
      <c r="G1565" t="s">
        <v>1079</v>
      </c>
      <c r="H1565" t="s">
        <v>1644</v>
      </c>
      <c r="I1565" s="2" t="s">
        <v>481</v>
      </c>
      <c r="J1565" t="s">
        <v>238</v>
      </c>
      <c r="K1565">
        <v>0</v>
      </c>
      <c r="L1565">
        <v>0</v>
      </c>
      <c r="M1565">
        <v>108</v>
      </c>
      <c r="N1565">
        <v>0</v>
      </c>
      <c r="O1565">
        <v>108</v>
      </c>
      <c r="P1565">
        <v>108</v>
      </c>
      <c r="Q1565">
        <v>2</v>
      </c>
      <c r="R1565" t="s">
        <v>655</v>
      </c>
    </row>
    <row r="1566" spans="1:18">
      <c r="A1566" t="s">
        <v>1643</v>
      </c>
      <c r="B1566" t="s">
        <v>1681</v>
      </c>
      <c r="C1566" t="s">
        <v>1682</v>
      </c>
      <c r="D1566" t="s">
        <v>479</v>
      </c>
      <c r="E1566" t="s">
        <v>480</v>
      </c>
      <c r="F1566" s="1">
        <v>42888</v>
      </c>
      <c r="G1566" t="s">
        <v>1079</v>
      </c>
      <c r="H1566" t="s">
        <v>1644</v>
      </c>
      <c r="I1566" s="2" t="s">
        <v>481</v>
      </c>
      <c r="J1566" t="s">
        <v>238</v>
      </c>
      <c r="K1566">
        <v>0</v>
      </c>
      <c r="L1566">
        <v>0</v>
      </c>
      <c r="M1566">
        <v>108</v>
      </c>
      <c r="N1566">
        <v>0</v>
      </c>
      <c r="O1566">
        <v>108</v>
      </c>
      <c r="P1566">
        <v>108</v>
      </c>
      <c r="Q1566">
        <v>2</v>
      </c>
      <c r="R1566" t="s">
        <v>1683</v>
      </c>
    </row>
    <row r="1567" spans="1:18">
      <c r="A1567" t="s">
        <v>1643</v>
      </c>
      <c r="B1567" t="s">
        <v>1184</v>
      </c>
      <c r="C1567" t="s">
        <v>338</v>
      </c>
      <c r="D1567" t="s">
        <v>404</v>
      </c>
      <c r="E1567" t="s">
        <v>480</v>
      </c>
      <c r="F1567" s="1">
        <v>42888</v>
      </c>
      <c r="G1567" t="s">
        <v>1079</v>
      </c>
      <c r="H1567" t="s">
        <v>1644</v>
      </c>
      <c r="I1567" s="2" t="s">
        <v>481</v>
      </c>
      <c r="J1567" t="s">
        <v>238</v>
      </c>
      <c r="K1567">
        <v>0</v>
      </c>
      <c r="L1567">
        <v>0</v>
      </c>
      <c r="M1567">
        <v>108</v>
      </c>
      <c r="N1567">
        <v>0</v>
      </c>
      <c r="O1567">
        <v>108</v>
      </c>
      <c r="P1567">
        <v>108</v>
      </c>
      <c r="Q1567">
        <v>2</v>
      </c>
      <c r="R1567" t="s">
        <v>1185</v>
      </c>
    </row>
    <row r="1568" spans="1:18">
      <c r="A1568" t="s">
        <v>1643</v>
      </c>
      <c r="B1568" t="s">
        <v>656</v>
      </c>
      <c r="C1568" t="s">
        <v>657</v>
      </c>
      <c r="D1568" t="s">
        <v>201</v>
      </c>
      <c r="E1568" t="s">
        <v>480</v>
      </c>
      <c r="F1568" s="1">
        <v>42888</v>
      </c>
      <c r="G1568" t="s">
        <v>1079</v>
      </c>
      <c r="H1568" t="s">
        <v>1644</v>
      </c>
      <c r="I1568" s="2" t="s">
        <v>481</v>
      </c>
      <c r="J1568" t="s">
        <v>238</v>
      </c>
      <c r="K1568">
        <v>0</v>
      </c>
      <c r="L1568">
        <v>0</v>
      </c>
      <c r="M1568">
        <v>108</v>
      </c>
      <c r="N1568">
        <v>0</v>
      </c>
      <c r="O1568">
        <v>108</v>
      </c>
      <c r="P1568">
        <v>108</v>
      </c>
      <c r="Q1568">
        <v>2</v>
      </c>
      <c r="R1568" t="s">
        <v>658</v>
      </c>
    </row>
    <row r="1569" spans="1:18">
      <c r="A1569" t="s">
        <v>1643</v>
      </c>
      <c r="B1569" t="s">
        <v>1001</v>
      </c>
      <c r="C1569" t="s">
        <v>1002</v>
      </c>
      <c r="D1569" t="s">
        <v>1003</v>
      </c>
      <c r="E1569" t="s">
        <v>998</v>
      </c>
      <c r="F1569" s="1">
        <v>42888</v>
      </c>
      <c r="G1569" t="s">
        <v>1079</v>
      </c>
      <c r="H1569" t="s">
        <v>1644</v>
      </c>
      <c r="I1569" s="2" t="s">
        <v>999</v>
      </c>
      <c r="J1569" t="s">
        <v>1407</v>
      </c>
      <c r="K1569">
        <v>56</v>
      </c>
      <c r="L1569">
        <v>0</v>
      </c>
      <c r="M1569">
        <v>0</v>
      </c>
      <c r="N1569">
        <v>0</v>
      </c>
      <c r="O1569">
        <v>15</v>
      </c>
      <c r="P1569">
        <v>71</v>
      </c>
      <c r="Q1569">
        <v>0</v>
      </c>
      <c r="R1569" t="s">
        <v>1004</v>
      </c>
    </row>
    <row r="1570" spans="1:18">
      <c r="A1570" t="s">
        <v>1643</v>
      </c>
      <c r="B1570" t="s">
        <v>661</v>
      </c>
      <c r="C1570" t="s">
        <v>212</v>
      </c>
      <c r="D1570" t="s">
        <v>130</v>
      </c>
      <c r="E1570" t="s">
        <v>480</v>
      </c>
      <c r="F1570" s="1">
        <v>42888</v>
      </c>
      <c r="G1570" t="s">
        <v>1079</v>
      </c>
      <c r="H1570" t="s">
        <v>1644</v>
      </c>
      <c r="I1570" s="2" t="s">
        <v>481</v>
      </c>
      <c r="J1570" t="s">
        <v>238</v>
      </c>
      <c r="K1570">
        <v>0</v>
      </c>
      <c r="L1570">
        <v>0</v>
      </c>
      <c r="M1570">
        <v>60</v>
      </c>
      <c r="N1570">
        <v>0</v>
      </c>
      <c r="O1570">
        <v>60</v>
      </c>
      <c r="P1570">
        <v>60</v>
      </c>
      <c r="Q1570">
        <v>1</v>
      </c>
      <c r="R1570" t="s">
        <v>662</v>
      </c>
    </row>
    <row r="1571" spans="1:18">
      <c r="A1571" t="s">
        <v>1643</v>
      </c>
      <c r="B1571" t="s">
        <v>1186</v>
      </c>
      <c r="C1571" t="s">
        <v>1187</v>
      </c>
      <c r="D1571" t="s">
        <v>85</v>
      </c>
      <c r="E1571" t="s">
        <v>480</v>
      </c>
      <c r="F1571" s="1">
        <v>42888</v>
      </c>
      <c r="G1571" t="s">
        <v>1079</v>
      </c>
      <c r="H1571" t="s">
        <v>1644</v>
      </c>
      <c r="I1571" s="2" t="s">
        <v>481</v>
      </c>
      <c r="J1571" t="s">
        <v>238</v>
      </c>
      <c r="K1571">
        <v>0</v>
      </c>
      <c r="L1571">
        <v>0</v>
      </c>
      <c r="M1571">
        <v>108</v>
      </c>
      <c r="N1571">
        <v>0</v>
      </c>
      <c r="O1571">
        <v>108</v>
      </c>
      <c r="P1571">
        <v>108</v>
      </c>
      <c r="Q1571">
        <v>2</v>
      </c>
      <c r="R1571" t="s">
        <v>1188</v>
      </c>
    </row>
    <row r="1572" spans="1:18">
      <c r="A1572" t="s">
        <v>1643</v>
      </c>
      <c r="B1572" t="s">
        <v>1408</v>
      </c>
      <c r="C1572" t="s">
        <v>1409</v>
      </c>
      <c r="D1572" t="s">
        <v>139</v>
      </c>
      <c r="E1572" t="s">
        <v>563</v>
      </c>
      <c r="F1572" s="1">
        <v>42888</v>
      </c>
      <c r="G1572" t="s">
        <v>1079</v>
      </c>
      <c r="H1572" t="s">
        <v>1644</v>
      </c>
      <c r="I1572" s="2" t="s">
        <v>564</v>
      </c>
      <c r="J1572" t="s">
        <v>238</v>
      </c>
      <c r="K1572">
        <v>0</v>
      </c>
      <c r="L1572">
        <v>0</v>
      </c>
      <c r="M1572">
        <v>108</v>
      </c>
      <c r="N1572">
        <v>0</v>
      </c>
      <c r="O1572">
        <v>108</v>
      </c>
      <c r="P1572">
        <v>108</v>
      </c>
      <c r="Q1572">
        <v>2</v>
      </c>
      <c r="R1572" t="s">
        <v>1410</v>
      </c>
    </row>
    <row r="1573" spans="1:18">
      <c r="A1573" t="s">
        <v>1643</v>
      </c>
      <c r="B1573" t="s">
        <v>1192</v>
      </c>
      <c r="C1573" t="s">
        <v>1193</v>
      </c>
      <c r="D1573" t="s">
        <v>917</v>
      </c>
      <c r="E1573" t="s">
        <v>563</v>
      </c>
      <c r="F1573" s="1">
        <v>42888</v>
      </c>
      <c r="G1573" t="s">
        <v>1079</v>
      </c>
      <c r="H1573" t="s">
        <v>1644</v>
      </c>
      <c r="I1573" s="2" t="s">
        <v>564</v>
      </c>
      <c r="J1573" t="s">
        <v>238</v>
      </c>
      <c r="K1573">
        <v>0</v>
      </c>
      <c r="L1573">
        <v>0</v>
      </c>
      <c r="M1573">
        <v>108</v>
      </c>
      <c r="N1573">
        <v>0</v>
      </c>
      <c r="O1573">
        <v>108</v>
      </c>
      <c r="P1573">
        <v>108</v>
      </c>
      <c r="Q1573">
        <v>2</v>
      </c>
      <c r="R1573" t="s">
        <v>1194</v>
      </c>
    </row>
    <row r="1574" spans="1:18">
      <c r="A1574" t="s">
        <v>1643</v>
      </c>
      <c r="B1574" t="s">
        <v>1195</v>
      </c>
      <c r="C1574" t="s">
        <v>883</v>
      </c>
      <c r="D1574" t="s">
        <v>130</v>
      </c>
      <c r="E1574" t="s">
        <v>480</v>
      </c>
      <c r="F1574" s="1">
        <v>42888</v>
      </c>
      <c r="G1574" t="s">
        <v>1079</v>
      </c>
      <c r="H1574" t="s">
        <v>1644</v>
      </c>
      <c r="I1574" s="2" t="s">
        <v>481</v>
      </c>
      <c r="J1574" t="s">
        <v>238</v>
      </c>
      <c r="K1574">
        <v>0</v>
      </c>
      <c r="L1574">
        <v>0</v>
      </c>
      <c r="M1574">
        <v>108</v>
      </c>
      <c r="N1574">
        <v>0</v>
      </c>
      <c r="O1574">
        <v>108</v>
      </c>
      <c r="P1574">
        <v>108</v>
      </c>
      <c r="Q1574">
        <v>2</v>
      </c>
      <c r="R1574" t="s">
        <v>1196</v>
      </c>
    </row>
    <row r="1575" spans="1:18">
      <c r="A1575" t="s">
        <v>1643</v>
      </c>
      <c r="B1575" t="s">
        <v>1684</v>
      </c>
      <c r="C1575" t="s">
        <v>1685</v>
      </c>
      <c r="D1575" t="s">
        <v>333</v>
      </c>
      <c r="E1575" t="s">
        <v>867</v>
      </c>
      <c r="F1575" s="1">
        <v>42888</v>
      </c>
      <c r="G1575" t="s">
        <v>1079</v>
      </c>
      <c r="H1575" t="s">
        <v>1644</v>
      </c>
      <c r="I1575" s="2" t="s">
        <v>868</v>
      </c>
      <c r="J1575" t="s">
        <v>1231</v>
      </c>
      <c r="K1575">
        <v>0</v>
      </c>
      <c r="L1575">
        <v>0</v>
      </c>
      <c r="M1575">
        <v>60</v>
      </c>
      <c r="N1575">
        <v>0</v>
      </c>
      <c r="O1575">
        <v>60</v>
      </c>
      <c r="P1575">
        <v>60</v>
      </c>
      <c r="Q1575">
        <v>1</v>
      </c>
      <c r="R1575" t="s">
        <v>1686</v>
      </c>
    </row>
    <row r="1576" spans="1:18">
      <c r="A1576" t="s">
        <v>1643</v>
      </c>
      <c r="B1576" t="s">
        <v>671</v>
      </c>
      <c r="C1576" t="s">
        <v>672</v>
      </c>
      <c r="D1576" t="s">
        <v>479</v>
      </c>
      <c r="E1576" t="s">
        <v>569</v>
      </c>
      <c r="F1576" s="1">
        <v>42888</v>
      </c>
      <c r="G1576" t="s">
        <v>1079</v>
      </c>
      <c r="H1576" t="s">
        <v>1644</v>
      </c>
      <c r="I1576" s="2" t="s">
        <v>570</v>
      </c>
      <c r="J1576" t="s">
        <v>238</v>
      </c>
      <c r="K1576">
        <v>0</v>
      </c>
      <c r="L1576">
        <v>0</v>
      </c>
      <c r="M1576">
        <v>108</v>
      </c>
      <c r="N1576">
        <v>0</v>
      </c>
      <c r="O1576">
        <v>108</v>
      </c>
      <c r="P1576">
        <v>108</v>
      </c>
      <c r="Q1576">
        <v>2</v>
      </c>
      <c r="R1576" t="s">
        <v>673</v>
      </c>
    </row>
    <row r="1577" spans="1:18">
      <c r="A1577" t="s">
        <v>1643</v>
      </c>
      <c r="B1577" t="s">
        <v>1008</v>
      </c>
      <c r="C1577" t="s">
        <v>1009</v>
      </c>
      <c r="D1577" t="s">
        <v>48</v>
      </c>
      <c r="E1577" t="s">
        <v>425</v>
      </c>
      <c r="F1577" s="1">
        <v>42888</v>
      </c>
      <c r="G1577" t="s">
        <v>1079</v>
      </c>
      <c r="H1577" t="s">
        <v>1644</v>
      </c>
      <c r="I1577" s="2" t="s">
        <v>426</v>
      </c>
      <c r="J1577" t="s">
        <v>238</v>
      </c>
      <c r="K1577">
        <v>0</v>
      </c>
      <c r="L1577">
        <v>0</v>
      </c>
      <c r="M1577">
        <v>60</v>
      </c>
      <c r="N1577">
        <v>0</v>
      </c>
      <c r="O1577">
        <v>60</v>
      </c>
      <c r="P1577">
        <v>60</v>
      </c>
      <c r="Q1577">
        <v>1</v>
      </c>
      <c r="R1577" t="s">
        <v>1010</v>
      </c>
    </row>
    <row r="1578" spans="1:18">
      <c r="A1578" t="s">
        <v>1643</v>
      </c>
      <c r="B1578" t="s">
        <v>683</v>
      </c>
      <c r="C1578" t="s">
        <v>621</v>
      </c>
      <c r="D1578" t="s">
        <v>130</v>
      </c>
      <c r="E1578" t="s">
        <v>563</v>
      </c>
      <c r="F1578" s="1">
        <v>42888</v>
      </c>
      <c r="G1578" t="s">
        <v>1079</v>
      </c>
      <c r="H1578" t="s">
        <v>1644</v>
      </c>
      <c r="I1578" s="2" t="s">
        <v>564</v>
      </c>
      <c r="J1578" t="s">
        <v>238</v>
      </c>
      <c r="K1578">
        <v>0</v>
      </c>
      <c r="L1578">
        <v>60</v>
      </c>
      <c r="M1578">
        <v>0</v>
      </c>
      <c r="N1578">
        <v>0</v>
      </c>
      <c r="O1578">
        <v>60</v>
      </c>
      <c r="P1578">
        <v>60</v>
      </c>
      <c r="Q1578">
        <v>1</v>
      </c>
    </row>
    <row r="1579" spans="1:18">
      <c r="A1579" t="s">
        <v>1643</v>
      </c>
      <c r="B1579" t="s">
        <v>686</v>
      </c>
      <c r="C1579" t="s">
        <v>687</v>
      </c>
      <c r="D1579" t="s">
        <v>45</v>
      </c>
      <c r="E1579" t="s">
        <v>480</v>
      </c>
      <c r="F1579" s="1">
        <v>42888</v>
      </c>
      <c r="G1579" t="s">
        <v>1079</v>
      </c>
      <c r="H1579" t="s">
        <v>1644</v>
      </c>
      <c r="I1579" s="2" t="s">
        <v>481</v>
      </c>
      <c r="J1579" t="s">
        <v>238</v>
      </c>
      <c r="K1579">
        <v>0</v>
      </c>
      <c r="L1579">
        <v>0</v>
      </c>
      <c r="M1579">
        <v>108</v>
      </c>
      <c r="N1579">
        <v>0</v>
      </c>
      <c r="O1579">
        <v>108</v>
      </c>
      <c r="P1579">
        <v>108</v>
      </c>
      <c r="Q1579">
        <v>2</v>
      </c>
    </row>
    <row r="1580" spans="1:18">
      <c r="A1580" t="s">
        <v>1643</v>
      </c>
      <c r="B1580" t="s">
        <v>690</v>
      </c>
      <c r="C1580" t="s">
        <v>691</v>
      </c>
      <c r="D1580" t="s">
        <v>20</v>
      </c>
      <c r="E1580" t="s">
        <v>480</v>
      </c>
      <c r="F1580" s="1">
        <v>42888</v>
      </c>
      <c r="G1580" t="s">
        <v>1079</v>
      </c>
      <c r="H1580" t="s">
        <v>1644</v>
      </c>
      <c r="I1580" s="2" t="s">
        <v>481</v>
      </c>
      <c r="J1580" t="s">
        <v>238</v>
      </c>
      <c r="K1580">
        <v>0</v>
      </c>
      <c r="L1580">
        <v>0</v>
      </c>
      <c r="M1580">
        <v>108</v>
      </c>
      <c r="N1580">
        <v>0</v>
      </c>
      <c r="O1580">
        <v>108</v>
      </c>
      <c r="P1580">
        <v>108</v>
      </c>
      <c r="Q1580">
        <v>2</v>
      </c>
    </row>
    <row r="1581" spans="1:18">
      <c r="A1581" t="s">
        <v>1643</v>
      </c>
      <c r="B1581" t="s">
        <v>1014</v>
      </c>
      <c r="C1581" t="s">
        <v>1015</v>
      </c>
      <c r="D1581" t="s">
        <v>268</v>
      </c>
      <c r="E1581" t="s">
        <v>563</v>
      </c>
      <c r="F1581" s="1">
        <v>42888</v>
      </c>
      <c r="G1581" t="s">
        <v>1079</v>
      </c>
      <c r="H1581" t="s">
        <v>1644</v>
      </c>
      <c r="I1581" s="2" t="s">
        <v>564</v>
      </c>
      <c r="J1581" t="s">
        <v>238</v>
      </c>
      <c r="K1581">
        <v>0</v>
      </c>
      <c r="L1581">
        <v>0</v>
      </c>
      <c r="M1581">
        <v>108</v>
      </c>
      <c r="N1581">
        <v>0</v>
      </c>
      <c r="O1581">
        <v>108</v>
      </c>
      <c r="P1581">
        <v>108</v>
      </c>
      <c r="Q1581">
        <v>2</v>
      </c>
    </row>
    <row r="1582" spans="1:18">
      <c r="A1582" t="s">
        <v>1643</v>
      </c>
      <c r="B1582" t="s">
        <v>1016</v>
      </c>
      <c r="C1582" t="s">
        <v>1017</v>
      </c>
      <c r="D1582" t="s">
        <v>1018</v>
      </c>
      <c r="E1582" t="s">
        <v>563</v>
      </c>
      <c r="F1582" s="1">
        <v>42888</v>
      </c>
      <c r="G1582" t="s">
        <v>1079</v>
      </c>
      <c r="H1582" t="s">
        <v>1644</v>
      </c>
      <c r="I1582" s="2" t="s">
        <v>564</v>
      </c>
      <c r="J1582" t="s">
        <v>238</v>
      </c>
      <c r="K1582">
        <v>0</v>
      </c>
      <c r="L1582">
        <v>0</v>
      </c>
      <c r="M1582">
        <v>108</v>
      </c>
      <c r="N1582">
        <v>0</v>
      </c>
      <c r="O1582">
        <v>108</v>
      </c>
      <c r="P1582">
        <v>108</v>
      </c>
      <c r="Q1582">
        <v>2</v>
      </c>
    </row>
    <row r="1583" spans="1:18">
      <c r="A1583" t="s">
        <v>1643</v>
      </c>
      <c r="B1583" t="s">
        <v>694</v>
      </c>
      <c r="C1583" t="s">
        <v>695</v>
      </c>
      <c r="D1583" t="s">
        <v>170</v>
      </c>
      <c r="E1583" t="s">
        <v>563</v>
      </c>
      <c r="F1583" s="1">
        <v>42888</v>
      </c>
      <c r="G1583" t="s">
        <v>1079</v>
      </c>
      <c r="H1583" t="s">
        <v>1644</v>
      </c>
      <c r="I1583" s="2" t="s">
        <v>564</v>
      </c>
      <c r="J1583" t="s">
        <v>238</v>
      </c>
      <c r="K1583">
        <v>0</v>
      </c>
      <c r="L1583">
        <v>0</v>
      </c>
      <c r="M1583">
        <v>108</v>
      </c>
      <c r="N1583">
        <v>0</v>
      </c>
      <c r="O1583">
        <v>108</v>
      </c>
      <c r="P1583">
        <v>108</v>
      </c>
      <c r="Q1583">
        <v>2</v>
      </c>
    </row>
    <row r="1584" spans="1:18">
      <c r="A1584" t="s">
        <v>1643</v>
      </c>
      <c r="B1584" t="s">
        <v>696</v>
      </c>
      <c r="C1584" t="s">
        <v>672</v>
      </c>
      <c r="D1584" t="s">
        <v>697</v>
      </c>
      <c r="E1584" t="s">
        <v>563</v>
      </c>
      <c r="F1584" s="1">
        <v>42888</v>
      </c>
      <c r="G1584" t="s">
        <v>1079</v>
      </c>
      <c r="H1584" t="s">
        <v>1644</v>
      </c>
      <c r="I1584" s="2" t="s">
        <v>564</v>
      </c>
      <c r="J1584" t="s">
        <v>238</v>
      </c>
      <c r="K1584">
        <v>0</v>
      </c>
      <c r="L1584">
        <v>0</v>
      </c>
      <c r="M1584">
        <v>108</v>
      </c>
      <c r="N1584">
        <v>0</v>
      </c>
      <c r="O1584">
        <v>108</v>
      </c>
      <c r="P1584">
        <v>108</v>
      </c>
      <c r="Q1584">
        <v>2</v>
      </c>
    </row>
    <row r="1585" spans="1:18">
      <c r="A1585" t="s">
        <v>1643</v>
      </c>
      <c r="B1585" t="s">
        <v>698</v>
      </c>
      <c r="C1585" t="s">
        <v>417</v>
      </c>
      <c r="D1585" t="s">
        <v>699</v>
      </c>
      <c r="E1585" t="s">
        <v>563</v>
      </c>
      <c r="F1585" s="1">
        <v>42888</v>
      </c>
      <c r="G1585" t="s">
        <v>1079</v>
      </c>
      <c r="H1585" t="s">
        <v>1644</v>
      </c>
      <c r="I1585" s="2" t="s">
        <v>564</v>
      </c>
      <c r="J1585" t="s">
        <v>238</v>
      </c>
      <c r="K1585">
        <v>0</v>
      </c>
      <c r="L1585">
        <v>0</v>
      </c>
      <c r="M1585">
        <v>108</v>
      </c>
      <c r="N1585">
        <v>0</v>
      </c>
      <c r="O1585">
        <v>108</v>
      </c>
      <c r="P1585">
        <v>108</v>
      </c>
      <c r="Q1585">
        <v>2</v>
      </c>
    </row>
    <row r="1586" spans="1:18">
      <c r="A1586" t="s">
        <v>1643</v>
      </c>
      <c r="B1586" t="s">
        <v>1019</v>
      </c>
      <c r="C1586" t="s">
        <v>1020</v>
      </c>
      <c r="D1586" t="s">
        <v>170</v>
      </c>
      <c r="E1586" t="s">
        <v>563</v>
      </c>
      <c r="F1586" s="1">
        <v>42888</v>
      </c>
      <c r="G1586" t="s">
        <v>1079</v>
      </c>
      <c r="H1586" t="s">
        <v>1644</v>
      </c>
      <c r="I1586" s="2" t="s">
        <v>564</v>
      </c>
      <c r="J1586" t="s">
        <v>238</v>
      </c>
      <c r="K1586">
        <v>0</v>
      </c>
      <c r="L1586">
        <v>0</v>
      </c>
      <c r="M1586">
        <v>108</v>
      </c>
      <c r="N1586">
        <v>0</v>
      </c>
      <c r="O1586">
        <v>108</v>
      </c>
      <c r="P1586">
        <v>108</v>
      </c>
      <c r="Q1586">
        <v>2</v>
      </c>
    </row>
    <row r="1587" spans="1:18">
      <c r="A1587" t="s">
        <v>1643</v>
      </c>
      <c r="B1587" t="s">
        <v>1510</v>
      </c>
      <c r="C1587" t="s">
        <v>1511</v>
      </c>
      <c r="D1587" t="s">
        <v>264</v>
      </c>
      <c r="E1587" t="s">
        <v>249</v>
      </c>
      <c r="F1587" s="1">
        <v>42888</v>
      </c>
      <c r="G1587" t="s">
        <v>1079</v>
      </c>
      <c r="H1587" t="s">
        <v>1644</v>
      </c>
      <c r="I1587" s="2" t="s">
        <v>250</v>
      </c>
      <c r="J1587" t="s">
        <v>251</v>
      </c>
      <c r="K1587">
        <v>60</v>
      </c>
      <c r="L1587">
        <v>0</v>
      </c>
      <c r="M1587">
        <v>0</v>
      </c>
      <c r="N1587">
        <v>0</v>
      </c>
      <c r="O1587">
        <v>15</v>
      </c>
      <c r="P1587">
        <v>75</v>
      </c>
      <c r="Q1587">
        <v>0</v>
      </c>
      <c r="R1587" t="s">
        <v>1512</v>
      </c>
    </row>
    <row r="1588" spans="1:18">
      <c r="A1588" t="s">
        <v>1643</v>
      </c>
      <c r="B1588" t="s">
        <v>1513</v>
      </c>
      <c r="C1588" t="s">
        <v>1514</v>
      </c>
      <c r="D1588" t="s">
        <v>1515</v>
      </c>
      <c r="E1588" t="s">
        <v>249</v>
      </c>
      <c r="F1588" s="1">
        <v>42888</v>
      </c>
      <c r="G1588" t="s">
        <v>1079</v>
      </c>
      <c r="H1588" t="s">
        <v>1644</v>
      </c>
      <c r="I1588" s="2" t="s">
        <v>250</v>
      </c>
      <c r="J1588" t="s">
        <v>251</v>
      </c>
      <c r="K1588">
        <v>60</v>
      </c>
      <c r="L1588">
        <v>0</v>
      </c>
      <c r="M1588">
        <v>0</v>
      </c>
      <c r="N1588">
        <v>0</v>
      </c>
      <c r="O1588">
        <v>15</v>
      </c>
      <c r="P1588">
        <v>75</v>
      </c>
      <c r="Q1588">
        <v>0</v>
      </c>
      <c r="R1588" t="s">
        <v>1516</v>
      </c>
    </row>
    <row r="1589" spans="1:18">
      <c r="A1589" t="s">
        <v>1643</v>
      </c>
      <c r="B1589" t="s">
        <v>1415</v>
      </c>
      <c r="C1589" t="s">
        <v>1416</v>
      </c>
      <c r="D1589" t="s">
        <v>242</v>
      </c>
      <c r="E1589" t="s">
        <v>480</v>
      </c>
      <c r="F1589" s="1">
        <v>42888</v>
      </c>
      <c r="G1589" t="s">
        <v>1079</v>
      </c>
      <c r="H1589" t="s">
        <v>1644</v>
      </c>
      <c r="I1589" s="2" t="s">
        <v>481</v>
      </c>
      <c r="J1589" t="s">
        <v>238</v>
      </c>
      <c r="K1589">
        <v>0</v>
      </c>
      <c r="L1589">
        <v>0</v>
      </c>
      <c r="M1589">
        <v>108</v>
      </c>
      <c r="N1589">
        <v>0</v>
      </c>
      <c r="O1589">
        <v>108</v>
      </c>
      <c r="P1589">
        <v>108</v>
      </c>
      <c r="Q1589">
        <v>2</v>
      </c>
      <c r="R1589" t="s">
        <v>1417</v>
      </c>
    </row>
    <row r="1590" spans="1:18">
      <c r="A1590" t="s">
        <v>1643</v>
      </c>
      <c r="B1590" t="s">
        <v>1517</v>
      </c>
      <c r="C1590" t="s">
        <v>1518</v>
      </c>
      <c r="D1590" t="s">
        <v>158</v>
      </c>
      <c r="E1590" t="s">
        <v>867</v>
      </c>
      <c r="F1590" s="1">
        <v>42888</v>
      </c>
      <c r="G1590" t="s">
        <v>1079</v>
      </c>
      <c r="H1590" t="s">
        <v>1644</v>
      </c>
      <c r="I1590" s="2" t="s">
        <v>868</v>
      </c>
      <c r="J1590" t="s">
        <v>1231</v>
      </c>
      <c r="K1590">
        <v>54</v>
      </c>
      <c r="L1590">
        <v>0</v>
      </c>
      <c r="M1590">
        <v>0</v>
      </c>
      <c r="N1590">
        <v>0</v>
      </c>
      <c r="O1590">
        <v>15</v>
      </c>
      <c r="P1590">
        <v>69</v>
      </c>
      <c r="Q1590">
        <v>0</v>
      </c>
      <c r="R1590" t="s">
        <v>1519</v>
      </c>
    </row>
    <row r="1591" spans="1:18">
      <c r="A1591" t="s">
        <v>1643</v>
      </c>
      <c r="B1591" t="s">
        <v>1200</v>
      </c>
      <c r="C1591" t="s">
        <v>484</v>
      </c>
      <c r="D1591" t="s">
        <v>705</v>
      </c>
      <c r="E1591" t="s">
        <v>563</v>
      </c>
      <c r="F1591" s="1">
        <v>42888</v>
      </c>
      <c r="G1591" t="s">
        <v>1079</v>
      </c>
      <c r="H1591" t="s">
        <v>1644</v>
      </c>
      <c r="I1591" s="2" t="s">
        <v>564</v>
      </c>
      <c r="J1591" t="s">
        <v>238</v>
      </c>
      <c r="K1591">
        <v>0</v>
      </c>
      <c r="L1591">
        <v>0</v>
      </c>
      <c r="M1591">
        <v>0</v>
      </c>
      <c r="N1591">
        <v>0</v>
      </c>
      <c r="O1591">
        <v>15</v>
      </c>
      <c r="P1591">
        <v>15</v>
      </c>
      <c r="Q1591">
        <v>0</v>
      </c>
      <c r="R1591" t="s">
        <v>1201</v>
      </c>
    </row>
    <row r="1592" spans="1:18">
      <c r="A1592" t="s">
        <v>1643</v>
      </c>
      <c r="B1592" t="s">
        <v>1028</v>
      </c>
      <c r="C1592" t="s">
        <v>1029</v>
      </c>
      <c r="D1592" t="s">
        <v>153</v>
      </c>
      <c r="E1592" t="s">
        <v>563</v>
      </c>
      <c r="F1592" s="1">
        <v>42888</v>
      </c>
      <c r="G1592" t="s">
        <v>1079</v>
      </c>
      <c r="H1592" t="s">
        <v>1644</v>
      </c>
      <c r="I1592" s="2" t="s">
        <v>564</v>
      </c>
      <c r="J1592" t="s">
        <v>238</v>
      </c>
      <c r="K1592">
        <v>0</v>
      </c>
      <c r="L1592">
        <v>0</v>
      </c>
      <c r="M1592">
        <v>108</v>
      </c>
      <c r="N1592">
        <v>0</v>
      </c>
      <c r="O1592">
        <v>108</v>
      </c>
      <c r="P1592">
        <v>108</v>
      </c>
      <c r="Q1592">
        <v>2</v>
      </c>
    </row>
    <row r="1593" spans="1:18">
      <c r="A1593" t="s">
        <v>1643</v>
      </c>
      <c r="B1593" t="s">
        <v>1205</v>
      </c>
      <c r="C1593" t="s">
        <v>672</v>
      </c>
      <c r="D1593" t="s">
        <v>161</v>
      </c>
      <c r="E1593" t="s">
        <v>480</v>
      </c>
      <c r="F1593" s="1">
        <v>42888</v>
      </c>
      <c r="G1593" t="s">
        <v>1079</v>
      </c>
      <c r="H1593" t="s">
        <v>1644</v>
      </c>
      <c r="I1593" s="2" t="s">
        <v>481</v>
      </c>
      <c r="J1593" t="s">
        <v>238</v>
      </c>
      <c r="K1593">
        <v>0</v>
      </c>
      <c r="L1593">
        <v>0</v>
      </c>
      <c r="M1593">
        <v>108</v>
      </c>
      <c r="N1593">
        <v>0</v>
      </c>
      <c r="O1593">
        <v>108</v>
      </c>
      <c r="P1593">
        <v>108</v>
      </c>
      <c r="Q1593">
        <v>2</v>
      </c>
      <c r="R1593" t="s">
        <v>1206</v>
      </c>
    </row>
    <row r="1594" spans="1:18">
      <c r="A1594" t="s">
        <v>1643</v>
      </c>
      <c r="B1594" t="s">
        <v>1418</v>
      </c>
      <c r="C1594" t="s">
        <v>1419</v>
      </c>
      <c r="D1594" t="s">
        <v>128</v>
      </c>
      <c r="E1594" t="s">
        <v>300</v>
      </c>
      <c r="F1594" s="1">
        <v>42888</v>
      </c>
      <c r="G1594" t="s">
        <v>1079</v>
      </c>
      <c r="H1594" t="s">
        <v>1644</v>
      </c>
      <c r="I1594" s="2" t="s">
        <v>301</v>
      </c>
      <c r="J1594" t="s">
        <v>238</v>
      </c>
      <c r="K1594">
        <v>0</v>
      </c>
      <c r="L1594">
        <v>0</v>
      </c>
      <c r="M1594">
        <v>108</v>
      </c>
      <c r="N1594">
        <v>0</v>
      </c>
      <c r="O1594">
        <v>108</v>
      </c>
      <c r="P1594">
        <v>108</v>
      </c>
      <c r="Q1594">
        <v>2</v>
      </c>
      <c r="R1594" t="s">
        <v>1420</v>
      </c>
    </row>
    <row r="1595" spans="1:18">
      <c r="A1595" t="s">
        <v>1643</v>
      </c>
      <c r="B1595" t="s">
        <v>1559</v>
      </c>
      <c r="C1595" t="s">
        <v>1560</v>
      </c>
      <c r="D1595" t="s">
        <v>1561</v>
      </c>
      <c r="E1595" t="s">
        <v>480</v>
      </c>
      <c r="F1595" s="1">
        <v>42888</v>
      </c>
      <c r="G1595" t="s">
        <v>1079</v>
      </c>
      <c r="H1595" t="s">
        <v>1644</v>
      </c>
      <c r="I1595" s="2" t="s">
        <v>481</v>
      </c>
      <c r="J1595" t="s">
        <v>238</v>
      </c>
      <c r="K1595">
        <v>0</v>
      </c>
      <c r="L1595">
        <v>0</v>
      </c>
      <c r="M1595">
        <v>108</v>
      </c>
      <c r="N1595">
        <v>0</v>
      </c>
      <c r="O1595">
        <v>108</v>
      </c>
      <c r="P1595">
        <v>108</v>
      </c>
      <c r="Q1595">
        <v>2</v>
      </c>
      <c r="R1595" t="s">
        <v>1562</v>
      </c>
    </row>
    <row r="1596" spans="1:18">
      <c r="A1596" t="s">
        <v>1643</v>
      </c>
      <c r="B1596" t="s">
        <v>199</v>
      </c>
      <c r="C1596" t="s">
        <v>200</v>
      </c>
      <c r="D1596" t="s">
        <v>201</v>
      </c>
      <c r="E1596" t="s">
        <v>21</v>
      </c>
      <c r="F1596" s="1">
        <v>42888</v>
      </c>
      <c r="G1596" t="s">
        <v>1079</v>
      </c>
      <c r="H1596" t="s">
        <v>1644</v>
      </c>
      <c r="I1596" s="2" t="s">
        <v>22</v>
      </c>
      <c r="J1596" t="s">
        <v>700</v>
      </c>
      <c r="K1596">
        <v>44</v>
      </c>
      <c r="L1596">
        <v>0</v>
      </c>
      <c r="M1596">
        <v>0</v>
      </c>
      <c r="N1596">
        <v>0</v>
      </c>
      <c r="O1596">
        <v>15</v>
      </c>
      <c r="P1596">
        <v>59</v>
      </c>
      <c r="Q1596">
        <v>0</v>
      </c>
    </row>
    <row r="1597" spans="1:18">
      <c r="A1597" t="s">
        <v>1643</v>
      </c>
      <c r="B1597" t="s">
        <v>18</v>
      </c>
      <c r="C1597" t="s">
        <v>19</v>
      </c>
      <c r="D1597" t="s">
        <v>20</v>
      </c>
      <c r="E1597" t="s">
        <v>21</v>
      </c>
      <c r="F1597" s="1">
        <v>42888</v>
      </c>
      <c r="G1597" t="s">
        <v>1079</v>
      </c>
      <c r="H1597" t="s">
        <v>1644</v>
      </c>
      <c r="I1597" s="2" t="s">
        <v>22</v>
      </c>
      <c r="J1597" t="s">
        <v>700</v>
      </c>
      <c r="K1597">
        <v>0</v>
      </c>
      <c r="L1597">
        <v>0</v>
      </c>
      <c r="M1597">
        <v>108</v>
      </c>
      <c r="N1597">
        <v>0</v>
      </c>
      <c r="O1597">
        <v>108</v>
      </c>
      <c r="P1597">
        <v>108</v>
      </c>
      <c r="Q1597">
        <v>2</v>
      </c>
    </row>
    <row r="1598" spans="1:18">
      <c r="A1598" t="s">
        <v>1643</v>
      </c>
      <c r="B1598" t="s">
        <v>83</v>
      </c>
      <c r="C1598" t="s">
        <v>84</v>
      </c>
      <c r="D1598" t="s">
        <v>85</v>
      </c>
      <c r="E1598" t="s">
        <v>21</v>
      </c>
      <c r="F1598" s="1">
        <v>42888</v>
      </c>
      <c r="G1598" t="s">
        <v>1079</v>
      </c>
      <c r="H1598" t="s">
        <v>1644</v>
      </c>
      <c r="I1598" s="2" t="s">
        <v>22</v>
      </c>
      <c r="J1598" t="s">
        <v>700</v>
      </c>
      <c r="K1598">
        <v>0</v>
      </c>
      <c r="L1598">
        <v>0</v>
      </c>
      <c r="M1598">
        <v>60</v>
      </c>
      <c r="N1598">
        <v>0</v>
      </c>
      <c r="O1598">
        <v>60</v>
      </c>
      <c r="P1598">
        <v>60</v>
      </c>
      <c r="Q1598">
        <v>1</v>
      </c>
    </row>
    <row r="1599" spans="1:18">
      <c r="A1599" t="s">
        <v>1643</v>
      </c>
      <c r="B1599" t="s">
        <v>202</v>
      </c>
      <c r="C1599" t="s">
        <v>203</v>
      </c>
      <c r="D1599" t="s">
        <v>204</v>
      </c>
      <c r="E1599" t="s">
        <v>21</v>
      </c>
      <c r="F1599" s="1">
        <v>42888</v>
      </c>
      <c r="G1599" t="s">
        <v>1079</v>
      </c>
      <c r="H1599" t="s">
        <v>1644</v>
      </c>
      <c r="I1599" s="2" t="s">
        <v>22</v>
      </c>
      <c r="J1599" t="s">
        <v>700</v>
      </c>
      <c r="K1599">
        <v>44</v>
      </c>
      <c r="L1599">
        <v>0</v>
      </c>
      <c r="M1599">
        <v>0</v>
      </c>
      <c r="N1599">
        <v>0</v>
      </c>
      <c r="O1599">
        <v>15</v>
      </c>
      <c r="P1599">
        <v>59</v>
      </c>
      <c r="Q1599">
        <v>0</v>
      </c>
    </row>
    <row r="1600" spans="1:18">
      <c r="A1600" t="s">
        <v>1643</v>
      </c>
      <c r="B1600" t="s">
        <v>1207</v>
      </c>
      <c r="C1600" t="s">
        <v>1208</v>
      </c>
      <c r="D1600" t="s">
        <v>108</v>
      </c>
      <c r="E1600" t="s">
        <v>21</v>
      </c>
      <c r="F1600" s="1">
        <v>42888</v>
      </c>
      <c r="G1600" t="s">
        <v>1079</v>
      </c>
      <c r="H1600" t="s">
        <v>1644</v>
      </c>
      <c r="I1600" s="2" t="s">
        <v>22</v>
      </c>
      <c r="J1600" t="s">
        <v>700</v>
      </c>
      <c r="K1600">
        <v>44</v>
      </c>
      <c r="L1600">
        <v>0</v>
      </c>
      <c r="M1600">
        <v>0</v>
      </c>
      <c r="N1600">
        <v>0</v>
      </c>
      <c r="O1600">
        <v>15</v>
      </c>
      <c r="P1600">
        <v>59</v>
      </c>
      <c r="Q1600">
        <v>0</v>
      </c>
    </row>
    <row r="1601" spans="1:17">
      <c r="A1601" t="s">
        <v>1643</v>
      </c>
      <c r="B1601" t="s">
        <v>1209</v>
      </c>
      <c r="C1601" t="s">
        <v>709</v>
      </c>
      <c r="D1601" t="s">
        <v>204</v>
      </c>
      <c r="E1601" t="s">
        <v>21</v>
      </c>
      <c r="F1601" s="1">
        <v>42888</v>
      </c>
      <c r="G1601" t="s">
        <v>1079</v>
      </c>
      <c r="H1601" t="s">
        <v>1644</v>
      </c>
      <c r="I1601" s="2" t="s">
        <v>22</v>
      </c>
      <c r="J1601" t="s">
        <v>700</v>
      </c>
      <c r="K1601">
        <v>44</v>
      </c>
      <c r="L1601">
        <v>0</v>
      </c>
      <c r="M1601">
        <v>0</v>
      </c>
      <c r="N1601">
        <v>0</v>
      </c>
      <c r="O1601">
        <v>15</v>
      </c>
      <c r="P1601">
        <v>59</v>
      </c>
      <c r="Q1601">
        <v>0</v>
      </c>
    </row>
    <row r="1602" spans="1:17">
      <c r="A1602" t="s">
        <v>1643</v>
      </c>
      <c r="B1602" t="s">
        <v>708</v>
      </c>
      <c r="C1602" t="s">
        <v>709</v>
      </c>
      <c r="D1602" t="s">
        <v>710</v>
      </c>
      <c r="E1602" t="s">
        <v>21</v>
      </c>
      <c r="F1602" s="1">
        <v>42888</v>
      </c>
      <c r="G1602" t="s">
        <v>1079</v>
      </c>
      <c r="H1602" t="s">
        <v>1644</v>
      </c>
      <c r="I1602" s="2" t="s">
        <v>22</v>
      </c>
      <c r="J1602" t="s">
        <v>700</v>
      </c>
      <c r="K1602">
        <v>44</v>
      </c>
      <c r="L1602">
        <v>0</v>
      </c>
      <c r="M1602">
        <v>0</v>
      </c>
      <c r="N1602">
        <v>0</v>
      </c>
      <c r="O1602">
        <v>15</v>
      </c>
      <c r="P1602">
        <v>59</v>
      </c>
      <c r="Q1602">
        <v>0</v>
      </c>
    </row>
    <row r="1603" spans="1:17">
      <c r="A1603" t="s">
        <v>1643</v>
      </c>
      <c r="B1603" t="s">
        <v>1528</v>
      </c>
      <c r="C1603" t="s">
        <v>1529</v>
      </c>
      <c r="D1603" t="s">
        <v>167</v>
      </c>
      <c r="E1603" t="s">
        <v>21</v>
      </c>
      <c r="F1603" s="1">
        <v>42888</v>
      </c>
      <c r="G1603" t="s">
        <v>1079</v>
      </c>
      <c r="H1603" t="s">
        <v>1644</v>
      </c>
      <c r="I1603" s="2" t="s">
        <v>22</v>
      </c>
      <c r="J1603" t="s">
        <v>700</v>
      </c>
      <c r="K1603">
        <v>44</v>
      </c>
      <c r="L1603">
        <v>0</v>
      </c>
      <c r="M1603">
        <v>0</v>
      </c>
      <c r="N1603">
        <v>0</v>
      </c>
      <c r="O1603">
        <v>15</v>
      </c>
      <c r="P1603">
        <v>59</v>
      </c>
      <c r="Q1603">
        <v>0</v>
      </c>
    </row>
    <row r="1604" spans="1:17">
      <c r="A1604" t="s">
        <v>1643</v>
      </c>
      <c r="B1604" t="s">
        <v>207</v>
      </c>
      <c r="C1604" t="s">
        <v>208</v>
      </c>
      <c r="D1604" t="s">
        <v>209</v>
      </c>
      <c r="E1604" t="s">
        <v>21</v>
      </c>
      <c r="F1604" s="1">
        <v>42888</v>
      </c>
      <c r="G1604" t="s">
        <v>1079</v>
      </c>
      <c r="H1604" t="s">
        <v>1644</v>
      </c>
      <c r="I1604" s="2" t="s">
        <v>22</v>
      </c>
      <c r="J1604" t="s">
        <v>700</v>
      </c>
      <c r="K1604">
        <v>0</v>
      </c>
      <c r="L1604">
        <v>0</v>
      </c>
      <c r="M1604">
        <v>60</v>
      </c>
      <c r="N1604">
        <v>0</v>
      </c>
      <c r="O1604">
        <v>60</v>
      </c>
      <c r="P1604">
        <v>60</v>
      </c>
      <c r="Q1604">
        <v>1</v>
      </c>
    </row>
    <row r="1605" spans="1:17">
      <c r="A1605" t="s">
        <v>1643</v>
      </c>
      <c r="B1605" t="s">
        <v>112</v>
      </c>
      <c r="C1605" t="s">
        <v>113</v>
      </c>
      <c r="D1605" t="s">
        <v>114</v>
      </c>
      <c r="E1605" t="s">
        <v>115</v>
      </c>
      <c r="F1605" s="1">
        <v>42888</v>
      </c>
      <c r="G1605" t="s">
        <v>1079</v>
      </c>
      <c r="H1605" t="s">
        <v>1644</v>
      </c>
      <c r="I1605" s="2" t="s">
        <v>116</v>
      </c>
      <c r="J1605" t="s">
        <v>1531</v>
      </c>
      <c r="K1605">
        <v>0</v>
      </c>
      <c r="L1605">
        <v>0</v>
      </c>
      <c r="M1605">
        <v>60</v>
      </c>
      <c r="N1605">
        <v>0</v>
      </c>
      <c r="O1605">
        <v>60</v>
      </c>
      <c r="P1605">
        <v>60</v>
      </c>
      <c r="Q1605">
        <v>1</v>
      </c>
    </row>
    <row r="1606" spans="1:17">
      <c r="A1606" t="s">
        <v>1643</v>
      </c>
      <c r="B1606" t="s">
        <v>117</v>
      </c>
      <c r="C1606" t="s">
        <v>118</v>
      </c>
      <c r="D1606" t="s">
        <v>119</v>
      </c>
      <c r="E1606" t="s">
        <v>115</v>
      </c>
      <c r="F1606" s="1">
        <v>42888</v>
      </c>
      <c r="G1606" t="s">
        <v>1079</v>
      </c>
      <c r="H1606" t="s">
        <v>1644</v>
      </c>
      <c r="I1606" s="2" t="s">
        <v>116</v>
      </c>
      <c r="J1606" t="s">
        <v>1531</v>
      </c>
      <c r="K1606">
        <v>0</v>
      </c>
      <c r="L1606">
        <v>0</v>
      </c>
      <c r="M1606">
        <v>60</v>
      </c>
      <c r="N1606">
        <v>0</v>
      </c>
      <c r="O1606">
        <v>60</v>
      </c>
      <c r="P1606">
        <v>60</v>
      </c>
      <c r="Q1606">
        <v>1</v>
      </c>
    </row>
    <row r="1607" spans="1:17">
      <c r="A1607" t="s">
        <v>1643</v>
      </c>
      <c r="B1607" t="s">
        <v>1530</v>
      </c>
      <c r="C1607" t="s">
        <v>804</v>
      </c>
      <c r="D1607" t="s">
        <v>82</v>
      </c>
      <c r="E1607" t="s">
        <v>115</v>
      </c>
      <c r="F1607" s="1">
        <v>42888</v>
      </c>
      <c r="G1607" t="s">
        <v>1079</v>
      </c>
      <c r="H1607" t="s">
        <v>1644</v>
      </c>
      <c r="I1607" s="2" t="s">
        <v>116</v>
      </c>
      <c r="J1607" t="s">
        <v>1531</v>
      </c>
      <c r="K1607">
        <v>0</v>
      </c>
      <c r="L1607">
        <v>0</v>
      </c>
      <c r="M1607">
        <v>60</v>
      </c>
      <c r="N1607">
        <v>0</v>
      </c>
      <c r="O1607">
        <v>60</v>
      </c>
      <c r="P1607">
        <v>60</v>
      </c>
      <c r="Q1607">
        <v>1</v>
      </c>
    </row>
    <row r="1608" spans="1:17">
      <c r="A1608" t="s">
        <v>1643</v>
      </c>
      <c r="B1608" t="s">
        <v>713</v>
      </c>
      <c r="C1608" t="s">
        <v>714</v>
      </c>
      <c r="D1608" t="s">
        <v>699</v>
      </c>
      <c r="E1608" t="s">
        <v>26</v>
      </c>
      <c r="F1608" s="1">
        <v>42888</v>
      </c>
      <c r="G1608" t="s">
        <v>1079</v>
      </c>
      <c r="H1608" t="s">
        <v>1644</v>
      </c>
      <c r="I1608" s="2" t="s">
        <v>27</v>
      </c>
      <c r="J1608" t="s">
        <v>715</v>
      </c>
      <c r="K1608">
        <v>40</v>
      </c>
      <c r="L1608">
        <v>0</v>
      </c>
      <c r="M1608">
        <v>0</v>
      </c>
      <c r="N1608">
        <v>0</v>
      </c>
      <c r="O1608">
        <v>15</v>
      </c>
      <c r="P1608">
        <v>55</v>
      </c>
      <c r="Q1608">
        <v>0</v>
      </c>
    </row>
    <row r="1609" spans="1:17">
      <c r="A1609" t="s">
        <v>1643</v>
      </c>
      <c r="B1609" t="s">
        <v>1210</v>
      </c>
      <c r="C1609" t="s">
        <v>766</v>
      </c>
      <c r="D1609" t="s">
        <v>128</v>
      </c>
      <c r="E1609" t="s">
        <v>26</v>
      </c>
      <c r="F1609" s="1">
        <v>42888</v>
      </c>
      <c r="G1609" t="s">
        <v>1079</v>
      </c>
      <c r="H1609" t="s">
        <v>1644</v>
      </c>
      <c r="I1609" s="2" t="s">
        <v>27</v>
      </c>
      <c r="J1609" t="s">
        <v>715</v>
      </c>
      <c r="K1609">
        <v>40</v>
      </c>
      <c r="L1609">
        <v>0</v>
      </c>
      <c r="M1609">
        <v>0</v>
      </c>
      <c r="N1609">
        <v>0</v>
      </c>
      <c r="O1609">
        <v>15</v>
      </c>
      <c r="P1609">
        <v>55</v>
      </c>
      <c r="Q1609">
        <v>0</v>
      </c>
    </row>
    <row r="1610" spans="1:17">
      <c r="A1610" t="s">
        <v>1643</v>
      </c>
      <c r="B1610" t="s">
        <v>23</v>
      </c>
      <c r="C1610" t="s">
        <v>24</v>
      </c>
      <c r="D1610" t="s">
        <v>25</v>
      </c>
      <c r="E1610" t="s">
        <v>26</v>
      </c>
      <c r="F1610" s="1">
        <v>42888</v>
      </c>
      <c r="G1610" t="s">
        <v>1079</v>
      </c>
      <c r="H1610" t="s">
        <v>1644</v>
      </c>
      <c r="I1610" s="2" t="s">
        <v>27</v>
      </c>
      <c r="J1610" t="s">
        <v>715</v>
      </c>
      <c r="K1610">
        <v>40</v>
      </c>
      <c r="L1610">
        <v>0</v>
      </c>
      <c r="M1610">
        <v>0</v>
      </c>
      <c r="N1610">
        <v>0</v>
      </c>
      <c r="O1610">
        <v>15</v>
      </c>
      <c r="P1610">
        <v>55</v>
      </c>
      <c r="Q1610">
        <v>0</v>
      </c>
    </row>
    <row r="1611" spans="1:17">
      <c r="A1611" t="s">
        <v>1643</v>
      </c>
      <c r="B1611" t="s">
        <v>120</v>
      </c>
      <c r="C1611" t="s">
        <v>121</v>
      </c>
      <c r="D1611" t="s">
        <v>122</v>
      </c>
      <c r="E1611" t="s">
        <v>26</v>
      </c>
      <c r="F1611" s="1">
        <v>42888</v>
      </c>
      <c r="G1611" t="s">
        <v>1079</v>
      </c>
      <c r="H1611" t="s">
        <v>1644</v>
      </c>
      <c r="I1611" s="2" t="s">
        <v>27</v>
      </c>
      <c r="J1611" t="s">
        <v>715</v>
      </c>
      <c r="K1611">
        <v>40</v>
      </c>
      <c r="L1611">
        <v>0</v>
      </c>
      <c r="M1611">
        <v>0</v>
      </c>
      <c r="N1611">
        <v>0</v>
      </c>
      <c r="O1611">
        <v>15</v>
      </c>
      <c r="P1611">
        <v>55</v>
      </c>
      <c r="Q1611">
        <v>0</v>
      </c>
    </row>
    <row r="1612" spans="1:17">
      <c r="A1612" t="s">
        <v>1643</v>
      </c>
      <c r="B1612" t="s">
        <v>28</v>
      </c>
      <c r="C1612" t="s">
        <v>29</v>
      </c>
      <c r="D1612" t="s">
        <v>30</v>
      </c>
      <c r="E1612" t="s">
        <v>26</v>
      </c>
      <c r="F1612" s="1">
        <v>42888</v>
      </c>
      <c r="G1612" t="s">
        <v>1079</v>
      </c>
      <c r="H1612" t="s">
        <v>1644</v>
      </c>
      <c r="I1612" s="2" t="s">
        <v>27</v>
      </c>
      <c r="J1612" t="s">
        <v>715</v>
      </c>
      <c r="K1612">
        <v>0</v>
      </c>
      <c r="L1612">
        <v>0</v>
      </c>
      <c r="M1612">
        <v>108</v>
      </c>
      <c r="N1612">
        <v>0</v>
      </c>
      <c r="O1612">
        <v>108</v>
      </c>
      <c r="P1612">
        <v>108</v>
      </c>
      <c r="Q1612">
        <v>2</v>
      </c>
    </row>
    <row r="1613" spans="1:17">
      <c r="A1613" t="s">
        <v>1643</v>
      </c>
      <c r="B1613" t="s">
        <v>123</v>
      </c>
      <c r="C1613" t="s">
        <v>124</v>
      </c>
      <c r="D1613" t="s">
        <v>105</v>
      </c>
      <c r="E1613" t="s">
        <v>26</v>
      </c>
      <c r="F1613" s="1">
        <v>42888</v>
      </c>
      <c r="G1613" t="s">
        <v>1079</v>
      </c>
      <c r="H1613" t="s">
        <v>1644</v>
      </c>
      <c r="I1613" s="2" t="s">
        <v>27</v>
      </c>
      <c r="J1613" t="s">
        <v>715</v>
      </c>
      <c r="K1613">
        <v>40</v>
      </c>
      <c r="L1613">
        <v>0</v>
      </c>
      <c r="M1613">
        <v>0</v>
      </c>
      <c r="N1613">
        <v>0</v>
      </c>
      <c r="O1613">
        <v>15</v>
      </c>
      <c r="P1613">
        <v>55</v>
      </c>
      <c r="Q1613">
        <v>0</v>
      </c>
    </row>
    <row r="1614" spans="1:17">
      <c r="A1614" t="s">
        <v>1643</v>
      </c>
      <c r="B1614" t="s">
        <v>716</v>
      </c>
      <c r="C1614" t="s">
        <v>717</v>
      </c>
      <c r="D1614" t="s">
        <v>91</v>
      </c>
      <c r="E1614" t="s">
        <v>26</v>
      </c>
      <c r="F1614" s="1">
        <v>42888</v>
      </c>
      <c r="G1614" t="s">
        <v>1079</v>
      </c>
      <c r="H1614" t="s">
        <v>1644</v>
      </c>
      <c r="I1614" s="2" t="s">
        <v>27</v>
      </c>
      <c r="J1614" t="s">
        <v>715</v>
      </c>
      <c r="K1614">
        <v>40</v>
      </c>
      <c r="L1614">
        <v>0</v>
      </c>
      <c r="M1614">
        <v>0</v>
      </c>
      <c r="N1614">
        <v>0</v>
      </c>
      <c r="O1614">
        <v>15</v>
      </c>
      <c r="P1614">
        <v>55</v>
      </c>
      <c r="Q1614">
        <v>0</v>
      </c>
    </row>
    <row r="1615" spans="1:17">
      <c r="A1615" t="s">
        <v>1643</v>
      </c>
      <c r="B1615" t="s">
        <v>718</v>
      </c>
      <c r="C1615" t="s">
        <v>719</v>
      </c>
      <c r="D1615" t="s">
        <v>720</v>
      </c>
      <c r="E1615" t="s">
        <v>26</v>
      </c>
      <c r="F1615" s="1">
        <v>42888</v>
      </c>
      <c r="G1615" t="s">
        <v>1079</v>
      </c>
      <c r="H1615" t="s">
        <v>1644</v>
      </c>
      <c r="I1615" s="2" t="s">
        <v>27</v>
      </c>
      <c r="J1615" t="s">
        <v>715</v>
      </c>
      <c r="K1615">
        <v>40</v>
      </c>
      <c r="L1615">
        <v>0</v>
      </c>
      <c r="M1615">
        <v>0</v>
      </c>
      <c r="N1615">
        <v>0</v>
      </c>
      <c r="O1615">
        <v>15</v>
      </c>
      <c r="P1615">
        <v>55</v>
      </c>
      <c r="Q1615">
        <v>0</v>
      </c>
    </row>
    <row r="1616" spans="1:17">
      <c r="A1616" t="s">
        <v>1643</v>
      </c>
      <c r="B1616" t="s">
        <v>1212</v>
      </c>
      <c r="C1616" t="s">
        <v>1213</v>
      </c>
      <c r="D1616" t="s">
        <v>188</v>
      </c>
      <c r="E1616" t="s">
        <v>26</v>
      </c>
      <c r="F1616" s="1">
        <v>42888</v>
      </c>
      <c r="G1616" t="s">
        <v>1079</v>
      </c>
      <c r="H1616" t="s">
        <v>1644</v>
      </c>
      <c r="I1616" s="2" t="s">
        <v>27</v>
      </c>
      <c r="J1616" t="s">
        <v>715</v>
      </c>
      <c r="K1616">
        <v>40</v>
      </c>
      <c r="L1616">
        <v>0</v>
      </c>
      <c r="M1616">
        <v>0</v>
      </c>
      <c r="N1616">
        <v>0</v>
      </c>
      <c r="O1616">
        <v>15</v>
      </c>
      <c r="P1616">
        <v>55</v>
      </c>
      <c r="Q1616">
        <v>0</v>
      </c>
    </row>
    <row r="1617" spans="1:17">
      <c r="A1617" t="s">
        <v>1643</v>
      </c>
      <c r="B1617" t="s">
        <v>1532</v>
      </c>
      <c r="C1617" t="s">
        <v>883</v>
      </c>
      <c r="D1617" t="s">
        <v>389</v>
      </c>
      <c r="E1617" t="s">
        <v>26</v>
      </c>
      <c r="F1617" s="1">
        <v>42888</v>
      </c>
      <c r="G1617" t="s">
        <v>1079</v>
      </c>
      <c r="H1617" t="s">
        <v>1644</v>
      </c>
      <c r="I1617" s="2" t="s">
        <v>27</v>
      </c>
      <c r="J1617" t="s">
        <v>715</v>
      </c>
      <c r="K1617">
        <v>40</v>
      </c>
      <c r="L1617">
        <v>0</v>
      </c>
      <c r="M1617">
        <v>0</v>
      </c>
      <c r="N1617">
        <v>0</v>
      </c>
      <c r="O1617">
        <v>15</v>
      </c>
      <c r="P1617">
        <v>55</v>
      </c>
      <c r="Q1617">
        <v>0</v>
      </c>
    </row>
    <row r="1618" spans="1:17">
      <c r="A1618" t="s">
        <v>1643</v>
      </c>
      <c r="B1618" t="s">
        <v>1608</v>
      </c>
      <c r="C1618" t="s">
        <v>1609</v>
      </c>
      <c r="D1618" t="s">
        <v>733</v>
      </c>
      <c r="E1618" t="s">
        <v>26</v>
      </c>
      <c r="F1618" s="1">
        <v>42888</v>
      </c>
      <c r="G1618" t="s">
        <v>1079</v>
      </c>
      <c r="H1618" t="s">
        <v>1644</v>
      </c>
      <c r="I1618" s="2" t="s">
        <v>27</v>
      </c>
      <c r="J1618" t="s">
        <v>715</v>
      </c>
      <c r="K1618">
        <v>40</v>
      </c>
      <c r="L1618">
        <v>0</v>
      </c>
      <c r="M1618">
        <v>0</v>
      </c>
      <c r="N1618">
        <v>0</v>
      </c>
      <c r="O1618">
        <v>15</v>
      </c>
      <c r="P1618">
        <v>55</v>
      </c>
      <c r="Q1618">
        <v>0</v>
      </c>
    </row>
    <row r="1619" spans="1:17">
      <c r="A1619" t="s">
        <v>1643</v>
      </c>
      <c r="B1619" t="s">
        <v>727</v>
      </c>
      <c r="C1619" t="s">
        <v>728</v>
      </c>
      <c r="D1619" t="s">
        <v>91</v>
      </c>
      <c r="E1619" t="s">
        <v>729</v>
      </c>
      <c r="F1619" s="1">
        <v>42888</v>
      </c>
      <c r="G1619" t="s">
        <v>1079</v>
      </c>
      <c r="H1619" t="s">
        <v>1644</v>
      </c>
      <c r="I1619" s="2" t="s">
        <v>730</v>
      </c>
      <c r="J1619" t="s">
        <v>238</v>
      </c>
      <c r="K1619">
        <v>0</v>
      </c>
      <c r="L1619">
        <v>0</v>
      </c>
      <c r="M1619">
        <v>60</v>
      </c>
      <c r="N1619">
        <v>0</v>
      </c>
      <c r="O1619">
        <v>60</v>
      </c>
      <c r="P1619">
        <v>60</v>
      </c>
      <c r="Q1619">
        <v>1</v>
      </c>
    </row>
    <row r="1620" spans="1:17">
      <c r="A1620" t="s">
        <v>1643</v>
      </c>
      <c r="B1620" t="s">
        <v>31</v>
      </c>
      <c r="C1620" t="s">
        <v>32</v>
      </c>
      <c r="D1620" t="s">
        <v>33</v>
      </c>
      <c r="E1620" t="s">
        <v>34</v>
      </c>
      <c r="F1620" s="1">
        <v>42888</v>
      </c>
      <c r="G1620" t="s">
        <v>1079</v>
      </c>
      <c r="H1620" t="s">
        <v>1644</v>
      </c>
      <c r="I1620" s="2" t="s">
        <v>35</v>
      </c>
      <c r="J1620" t="s">
        <v>238</v>
      </c>
      <c r="K1620">
        <v>0</v>
      </c>
      <c r="L1620">
        <v>0</v>
      </c>
      <c r="M1620">
        <v>60</v>
      </c>
      <c r="N1620">
        <v>0</v>
      </c>
      <c r="O1620">
        <v>60</v>
      </c>
      <c r="P1620">
        <v>60</v>
      </c>
      <c r="Q1620">
        <v>1</v>
      </c>
    </row>
    <row r="1621" spans="1:17">
      <c r="A1621" t="s">
        <v>1643</v>
      </c>
      <c r="B1621" t="s">
        <v>1687</v>
      </c>
      <c r="C1621" t="s">
        <v>854</v>
      </c>
      <c r="D1621" t="s">
        <v>279</v>
      </c>
      <c r="E1621" t="s">
        <v>1688</v>
      </c>
      <c r="F1621" s="1">
        <v>42888</v>
      </c>
      <c r="G1621" t="s">
        <v>1079</v>
      </c>
      <c r="H1621" t="s">
        <v>1644</v>
      </c>
      <c r="I1621" s="2" t="s">
        <v>1689</v>
      </c>
      <c r="J1621" t="s">
        <v>1690</v>
      </c>
      <c r="K1621">
        <v>0</v>
      </c>
      <c r="L1621">
        <v>0</v>
      </c>
      <c r="M1621">
        <v>108</v>
      </c>
      <c r="N1621">
        <v>0</v>
      </c>
      <c r="O1621">
        <v>108</v>
      </c>
      <c r="P1621">
        <v>108</v>
      </c>
      <c r="Q1621">
        <v>2</v>
      </c>
    </row>
    <row r="1622" spans="1:17">
      <c r="A1622" t="s">
        <v>1643</v>
      </c>
      <c r="B1622" t="s">
        <v>1691</v>
      </c>
      <c r="C1622" t="s">
        <v>148</v>
      </c>
      <c r="D1622" t="s">
        <v>33</v>
      </c>
      <c r="E1622" t="s">
        <v>1688</v>
      </c>
      <c r="F1622" s="1">
        <v>42888</v>
      </c>
      <c r="G1622" t="s">
        <v>1079</v>
      </c>
      <c r="H1622" t="s">
        <v>1644</v>
      </c>
      <c r="I1622" s="2" t="s">
        <v>1689</v>
      </c>
      <c r="J1622" t="s">
        <v>1690</v>
      </c>
      <c r="K1622">
        <v>0</v>
      </c>
      <c r="L1622">
        <v>0</v>
      </c>
      <c r="M1622">
        <v>108</v>
      </c>
      <c r="N1622">
        <v>0</v>
      </c>
      <c r="O1622">
        <v>108</v>
      </c>
      <c r="P1622">
        <v>108</v>
      </c>
      <c r="Q1622">
        <v>2</v>
      </c>
    </row>
    <row r="1623" spans="1:17">
      <c r="A1623" t="s">
        <v>1643</v>
      </c>
      <c r="B1623" t="s">
        <v>1692</v>
      </c>
      <c r="C1623" t="s">
        <v>588</v>
      </c>
      <c r="D1623" t="s">
        <v>471</v>
      </c>
      <c r="E1623" t="s">
        <v>1688</v>
      </c>
      <c r="F1623" s="1">
        <v>42888</v>
      </c>
      <c r="G1623" t="s">
        <v>1079</v>
      </c>
      <c r="H1623" t="s">
        <v>1644</v>
      </c>
      <c r="I1623" s="2" t="s">
        <v>1689</v>
      </c>
      <c r="J1623" t="s">
        <v>1690</v>
      </c>
      <c r="K1623">
        <v>0</v>
      </c>
      <c r="L1623">
        <v>0</v>
      </c>
      <c r="M1623">
        <v>108</v>
      </c>
      <c r="N1623">
        <v>0</v>
      </c>
      <c r="O1623">
        <v>108</v>
      </c>
      <c r="P1623">
        <v>108</v>
      </c>
      <c r="Q1623">
        <v>2</v>
      </c>
    </row>
    <row r="1624" spans="1:17">
      <c r="A1624" t="s">
        <v>1643</v>
      </c>
      <c r="B1624" t="s">
        <v>1693</v>
      </c>
      <c r="C1624" t="s">
        <v>1694</v>
      </c>
      <c r="D1624" t="s">
        <v>161</v>
      </c>
      <c r="E1624" t="s">
        <v>1688</v>
      </c>
      <c r="F1624" s="1">
        <v>42888</v>
      </c>
      <c r="G1624" t="s">
        <v>1079</v>
      </c>
      <c r="H1624" t="s">
        <v>1644</v>
      </c>
      <c r="I1624" s="2" t="s">
        <v>1689</v>
      </c>
      <c r="J1624" t="s">
        <v>1690</v>
      </c>
      <c r="K1624">
        <v>0</v>
      </c>
      <c r="L1624">
        <v>0</v>
      </c>
      <c r="M1624">
        <v>108</v>
      </c>
      <c r="N1624">
        <v>0</v>
      </c>
      <c r="O1624">
        <v>108</v>
      </c>
      <c r="P1624">
        <v>108</v>
      </c>
      <c r="Q1624">
        <v>2</v>
      </c>
    </row>
    <row r="1625" spans="1:17">
      <c r="A1625" t="s">
        <v>1643</v>
      </c>
      <c r="B1625" t="s">
        <v>731</v>
      </c>
      <c r="C1625" t="s">
        <v>732</v>
      </c>
      <c r="D1625" t="s">
        <v>733</v>
      </c>
      <c r="E1625" t="s">
        <v>734</v>
      </c>
      <c r="F1625" s="1">
        <v>42888</v>
      </c>
      <c r="G1625" t="s">
        <v>1079</v>
      </c>
      <c r="H1625" t="s">
        <v>1644</v>
      </c>
      <c r="I1625" s="2" t="s">
        <v>735</v>
      </c>
      <c r="J1625" t="s">
        <v>736</v>
      </c>
      <c r="K1625">
        <v>0</v>
      </c>
      <c r="L1625">
        <v>0</v>
      </c>
      <c r="M1625">
        <v>60</v>
      </c>
      <c r="N1625">
        <v>0</v>
      </c>
      <c r="O1625">
        <v>60</v>
      </c>
      <c r="P1625">
        <v>60</v>
      </c>
      <c r="Q1625">
        <v>1</v>
      </c>
    </row>
    <row r="1626" spans="1:17">
      <c r="A1626" t="s">
        <v>1643</v>
      </c>
      <c r="B1626" t="s">
        <v>737</v>
      </c>
      <c r="C1626" t="s">
        <v>738</v>
      </c>
      <c r="D1626" t="s">
        <v>739</v>
      </c>
      <c r="E1626" t="s">
        <v>734</v>
      </c>
      <c r="F1626" s="1">
        <v>42888</v>
      </c>
      <c r="G1626" t="s">
        <v>1079</v>
      </c>
      <c r="H1626" t="s">
        <v>1644</v>
      </c>
      <c r="I1626" s="2" t="s">
        <v>735</v>
      </c>
      <c r="J1626" t="s">
        <v>736</v>
      </c>
      <c r="K1626">
        <v>0</v>
      </c>
      <c r="L1626">
        <v>0</v>
      </c>
      <c r="M1626">
        <v>60</v>
      </c>
      <c r="N1626">
        <v>0</v>
      </c>
      <c r="O1626">
        <v>60</v>
      </c>
      <c r="P1626">
        <v>60</v>
      </c>
      <c r="Q1626">
        <v>1</v>
      </c>
    </row>
    <row r="1627" spans="1:17">
      <c r="A1627" t="s">
        <v>1643</v>
      </c>
      <c r="B1627" t="s">
        <v>1695</v>
      </c>
      <c r="C1627" t="s">
        <v>1696</v>
      </c>
      <c r="D1627" t="s">
        <v>1176</v>
      </c>
      <c r="E1627" t="s">
        <v>1697</v>
      </c>
      <c r="F1627" s="1">
        <v>42888</v>
      </c>
      <c r="G1627" t="s">
        <v>1079</v>
      </c>
      <c r="H1627" t="s">
        <v>1644</v>
      </c>
      <c r="I1627" s="2" t="s">
        <v>1698</v>
      </c>
      <c r="J1627" t="s">
        <v>715</v>
      </c>
      <c r="K1627">
        <v>0</v>
      </c>
      <c r="L1627">
        <v>0</v>
      </c>
      <c r="M1627">
        <v>108</v>
      </c>
      <c r="N1627">
        <v>0</v>
      </c>
      <c r="O1627">
        <v>108</v>
      </c>
      <c r="P1627">
        <v>108</v>
      </c>
      <c r="Q1627">
        <v>2</v>
      </c>
    </row>
    <row r="1628" spans="1:17">
      <c r="A1628" t="s">
        <v>1643</v>
      </c>
      <c r="B1628" t="s">
        <v>1033</v>
      </c>
      <c r="C1628" t="s">
        <v>1034</v>
      </c>
      <c r="D1628" t="s">
        <v>1035</v>
      </c>
      <c r="E1628" t="s">
        <v>39</v>
      </c>
      <c r="F1628" s="1">
        <v>42888</v>
      </c>
      <c r="G1628" t="s">
        <v>1079</v>
      </c>
      <c r="H1628" t="s">
        <v>1644</v>
      </c>
      <c r="I1628" s="2" t="s">
        <v>40</v>
      </c>
      <c r="J1628" t="s">
        <v>238</v>
      </c>
      <c r="K1628">
        <v>0</v>
      </c>
      <c r="L1628">
        <v>0</v>
      </c>
      <c r="M1628">
        <v>0</v>
      </c>
      <c r="N1628">
        <v>0</v>
      </c>
      <c r="O1628">
        <v>15</v>
      </c>
      <c r="P1628">
        <v>15</v>
      </c>
      <c r="Q1628">
        <v>0</v>
      </c>
    </row>
    <row r="1629" spans="1:17">
      <c r="A1629" t="s">
        <v>1643</v>
      </c>
      <c r="B1629" t="s">
        <v>36</v>
      </c>
      <c r="C1629" t="s">
        <v>37</v>
      </c>
      <c r="D1629" t="s">
        <v>38</v>
      </c>
      <c r="E1629" t="s">
        <v>39</v>
      </c>
      <c r="F1629" s="1">
        <v>42888</v>
      </c>
      <c r="G1629" t="s">
        <v>1079</v>
      </c>
      <c r="H1629" t="s">
        <v>1644</v>
      </c>
      <c r="I1629" s="2" t="s">
        <v>40</v>
      </c>
      <c r="J1629" t="s">
        <v>238</v>
      </c>
      <c r="K1629">
        <v>0</v>
      </c>
      <c r="L1629">
        <v>0</v>
      </c>
      <c r="M1629">
        <v>0</v>
      </c>
      <c r="N1629">
        <v>0</v>
      </c>
      <c r="O1629">
        <v>15</v>
      </c>
      <c r="P1629">
        <v>15</v>
      </c>
      <c r="Q1629">
        <v>0</v>
      </c>
    </row>
    <row r="1630" spans="1:17">
      <c r="A1630" t="s">
        <v>1643</v>
      </c>
      <c r="B1630" t="s">
        <v>1533</v>
      </c>
      <c r="C1630" t="s">
        <v>1435</v>
      </c>
      <c r="D1630" t="s">
        <v>542</v>
      </c>
      <c r="E1630" t="s">
        <v>39</v>
      </c>
      <c r="F1630" s="1">
        <v>42888</v>
      </c>
      <c r="G1630" t="s">
        <v>1079</v>
      </c>
      <c r="H1630" t="s">
        <v>1644</v>
      </c>
      <c r="I1630" s="2" t="s">
        <v>40</v>
      </c>
      <c r="J1630" t="s">
        <v>238</v>
      </c>
      <c r="K1630">
        <v>0</v>
      </c>
      <c r="L1630">
        <v>0</v>
      </c>
      <c r="M1630">
        <v>0</v>
      </c>
      <c r="N1630">
        <v>0</v>
      </c>
      <c r="O1630">
        <v>15</v>
      </c>
      <c r="P1630">
        <v>15</v>
      </c>
      <c r="Q1630">
        <v>0</v>
      </c>
    </row>
    <row r="1631" spans="1:17">
      <c r="A1631" t="s">
        <v>1643</v>
      </c>
      <c r="B1631" t="s">
        <v>86</v>
      </c>
      <c r="C1631" t="s">
        <v>87</v>
      </c>
      <c r="D1631" t="s">
        <v>88</v>
      </c>
      <c r="E1631" t="s">
        <v>39</v>
      </c>
      <c r="F1631" s="1">
        <v>42888</v>
      </c>
      <c r="G1631" t="s">
        <v>1079</v>
      </c>
      <c r="H1631" t="s">
        <v>1644</v>
      </c>
      <c r="I1631" s="2" t="s">
        <v>40</v>
      </c>
      <c r="J1631" t="s">
        <v>238</v>
      </c>
      <c r="K1631">
        <v>0</v>
      </c>
      <c r="L1631">
        <v>60</v>
      </c>
      <c r="M1631">
        <v>0</v>
      </c>
      <c r="N1631">
        <v>0</v>
      </c>
      <c r="O1631">
        <v>60</v>
      </c>
      <c r="P1631">
        <v>60</v>
      </c>
      <c r="Q1631">
        <v>1</v>
      </c>
    </row>
    <row r="1632" spans="1:17">
      <c r="A1632" t="s">
        <v>1643</v>
      </c>
      <c r="B1632" t="s">
        <v>740</v>
      </c>
      <c r="C1632" t="s">
        <v>741</v>
      </c>
      <c r="D1632" t="s">
        <v>45</v>
      </c>
      <c r="E1632" t="s">
        <v>39</v>
      </c>
      <c r="F1632" s="1">
        <v>42888</v>
      </c>
      <c r="G1632" t="s">
        <v>1079</v>
      </c>
      <c r="H1632" t="s">
        <v>1644</v>
      </c>
      <c r="I1632" s="2" t="s">
        <v>40</v>
      </c>
      <c r="J1632" t="s">
        <v>238</v>
      </c>
      <c r="K1632">
        <v>0</v>
      </c>
      <c r="L1632">
        <v>0</v>
      </c>
      <c r="M1632">
        <v>0</v>
      </c>
      <c r="N1632">
        <v>0</v>
      </c>
      <c r="O1632">
        <v>15</v>
      </c>
      <c r="P1632">
        <v>15</v>
      </c>
      <c r="Q1632">
        <v>0</v>
      </c>
    </row>
    <row r="1633" spans="1:17">
      <c r="A1633" t="s">
        <v>1643</v>
      </c>
      <c r="B1633" t="s">
        <v>742</v>
      </c>
      <c r="C1633" t="s">
        <v>743</v>
      </c>
      <c r="D1633" t="s">
        <v>88</v>
      </c>
      <c r="E1633" t="s">
        <v>39</v>
      </c>
      <c r="F1633" s="1">
        <v>42888</v>
      </c>
      <c r="G1633" t="s">
        <v>1079</v>
      </c>
      <c r="H1633" t="s">
        <v>1644</v>
      </c>
      <c r="I1633" s="2" t="s">
        <v>40</v>
      </c>
      <c r="J1633" t="s">
        <v>238</v>
      </c>
      <c r="K1633">
        <v>0</v>
      </c>
      <c r="L1633">
        <v>0</v>
      </c>
      <c r="M1633">
        <v>0</v>
      </c>
      <c r="N1633">
        <v>0</v>
      </c>
      <c r="O1633">
        <v>15</v>
      </c>
      <c r="P1633">
        <v>15</v>
      </c>
      <c r="Q1633">
        <v>0</v>
      </c>
    </row>
    <row r="1634" spans="1:17">
      <c r="A1634" t="s">
        <v>1643</v>
      </c>
      <c r="B1634" t="s">
        <v>41</v>
      </c>
      <c r="C1634" t="s">
        <v>42</v>
      </c>
      <c r="D1634" t="s">
        <v>33</v>
      </c>
      <c r="E1634" t="s">
        <v>39</v>
      </c>
      <c r="F1634" s="1">
        <v>42888</v>
      </c>
      <c r="G1634" t="s">
        <v>1079</v>
      </c>
      <c r="H1634" t="s">
        <v>1644</v>
      </c>
      <c r="I1634" s="2" t="s">
        <v>40</v>
      </c>
      <c r="J1634" t="s">
        <v>238</v>
      </c>
      <c r="K1634">
        <v>0</v>
      </c>
      <c r="L1634">
        <v>0</v>
      </c>
      <c r="M1634">
        <v>60</v>
      </c>
      <c r="N1634">
        <v>0</v>
      </c>
      <c r="O1634">
        <v>60</v>
      </c>
      <c r="P1634">
        <v>60</v>
      </c>
      <c r="Q1634">
        <v>1</v>
      </c>
    </row>
    <row r="1635" spans="1:17">
      <c r="A1635" t="s">
        <v>1643</v>
      </c>
      <c r="B1635" t="s">
        <v>43</v>
      </c>
      <c r="C1635" t="s">
        <v>44</v>
      </c>
      <c r="D1635" t="s">
        <v>45</v>
      </c>
      <c r="E1635" t="s">
        <v>39</v>
      </c>
      <c r="F1635" s="1">
        <v>42888</v>
      </c>
      <c r="G1635" t="s">
        <v>1079</v>
      </c>
      <c r="H1635" t="s">
        <v>1644</v>
      </c>
      <c r="I1635" s="2" t="s">
        <v>40</v>
      </c>
      <c r="J1635" t="s">
        <v>238</v>
      </c>
      <c r="K1635">
        <v>0</v>
      </c>
      <c r="L1635">
        <v>0</v>
      </c>
      <c r="M1635">
        <v>0</v>
      </c>
      <c r="N1635">
        <v>0</v>
      </c>
      <c r="O1635">
        <v>15</v>
      </c>
      <c r="P1635">
        <v>15</v>
      </c>
      <c r="Q1635">
        <v>0</v>
      </c>
    </row>
    <row r="1636" spans="1:17">
      <c r="A1636" t="s">
        <v>1643</v>
      </c>
      <c r="B1636" t="s">
        <v>46</v>
      </c>
      <c r="C1636" t="s">
        <v>47</v>
      </c>
      <c r="D1636" t="s">
        <v>48</v>
      </c>
      <c r="E1636" t="s">
        <v>39</v>
      </c>
      <c r="F1636" s="1">
        <v>42888</v>
      </c>
      <c r="G1636" t="s">
        <v>1079</v>
      </c>
      <c r="H1636" t="s">
        <v>1644</v>
      </c>
      <c r="I1636" s="2" t="s">
        <v>40</v>
      </c>
      <c r="J1636" t="s">
        <v>238</v>
      </c>
      <c r="K1636">
        <v>0</v>
      </c>
      <c r="L1636">
        <v>0</v>
      </c>
      <c r="M1636">
        <v>108</v>
      </c>
      <c r="N1636">
        <v>0</v>
      </c>
      <c r="O1636">
        <v>108</v>
      </c>
      <c r="P1636">
        <v>108</v>
      </c>
      <c r="Q1636">
        <v>2</v>
      </c>
    </row>
    <row r="1637" spans="1:17">
      <c r="A1637" t="s">
        <v>1643</v>
      </c>
      <c r="B1637" t="s">
        <v>49</v>
      </c>
      <c r="C1637" t="s">
        <v>50</v>
      </c>
      <c r="D1637" t="s">
        <v>25</v>
      </c>
      <c r="E1637" t="s">
        <v>39</v>
      </c>
      <c r="F1637" s="1">
        <v>42888</v>
      </c>
      <c r="G1637" t="s">
        <v>1079</v>
      </c>
      <c r="H1637" t="s">
        <v>1644</v>
      </c>
      <c r="I1637" s="2" t="s">
        <v>40</v>
      </c>
      <c r="J1637" t="s">
        <v>238</v>
      </c>
      <c r="K1637">
        <v>0</v>
      </c>
      <c r="L1637">
        <v>0</v>
      </c>
      <c r="M1637">
        <v>108</v>
      </c>
      <c r="N1637">
        <v>0</v>
      </c>
      <c r="O1637">
        <v>108</v>
      </c>
      <c r="P1637">
        <v>108</v>
      </c>
      <c r="Q1637">
        <v>2</v>
      </c>
    </row>
    <row r="1638" spans="1:17">
      <c r="A1638" t="s">
        <v>1643</v>
      </c>
      <c r="B1638" t="s">
        <v>744</v>
      </c>
      <c r="C1638" t="s">
        <v>745</v>
      </c>
      <c r="D1638" t="s">
        <v>175</v>
      </c>
      <c r="E1638" t="s">
        <v>39</v>
      </c>
      <c r="F1638" s="1">
        <v>42888</v>
      </c>
      <c r="G1638" t="s">
        <v>1079</v>
      </c>
      <c r="H1638" t="s">
        <v>1644</v>
      </c>
      <c r="I1638" s="2" t="s">
        <v>40</v>
      </c>
      <c r="J1638" t="s">
        <v>238</v>
      </c>
      <c r="K1638">
        <v>0</v>
      </c>
      <c r="L1638">
        <v>0</v>
      </c>
      <c r="M1638">
        <v>0</v>
      </c>
      <c r="N1638">
        <v>0</v>
      </c>
      <c r="O1638">
        <v>15</v>
      </c>
      <c r="P1638">
        <v>15</v>
      </c>
      <c r="Q1638">
        <v>0</v>
      </c>
    </row>
    <row r="1639" spans="1:17">
      <c r="A1639" t="s">
        <v>1643</v>
      </c>
      <c r="B1639" t="s">
        <v>1042</v>
      </c>
      <c r="C1639" t="s">
        <v>531</v>
      </c>
      <c r="D1639" t="s">
        <v>88</v>
      </c>
      <c r="E1639" t="s">
        <v>39</v>
      </c>
      <c r="F1639" s="1">
        <v>42888</v>
      </c>
      <c r="G1639" t="s">
        <v>1079</v>
      </c>
      <c r="H1639" t="s">
        <v>1644</v>
      </c>
      <c r="I1639" s="2" t="s">
        <v>40</v>
      </c>
      <c r="J1639" t="s">
        <v>238</v>
      </c>
      <c r="K1639">
        <v>0</v>
      </c>
      <c r="L1639">
        <v>60</v>
      </c>
      <c r="M1639">
        <v>0</v>
      </c>
      <c r="N1639">
        <v>0</v>
      </c>
      <c r="O1639">
        <v>60</v>
      </c>
      <c r="P1639">
        <v>60</v>
      </c>
      <c r="Q1639">
        <v>1</v>
      </c>
    </row>
    <row r="1640" spans="1:17">
      <c r="A1640" t="s">
        <v>1643</v>
      </c>
      <c r="B1640" t="s">
        <v>89</v>
      </c>
      <c r="C1640" t="s">
        <v>90</v>
      </c>
      <c r="D1640" t="s">
        <v>91</v>
      </c>
      <c r="E1640" t="s">
        <v>39</v>
      </c>
      <c r="F1640" s="1">
        <v>42888</v>
      </c>
      <c r="G1640" t="s">
        <v>1079</v>
      </c>
      <c r="H1640" t="s">
        <v>1644</v>
      </c>
      <c r="I1640" s="2" t="s">
        <v>40</v>
      </c>
      <c r="J1640" t="s">
        <v>238</v>
      </c>
      <c r="K1640">
        <v>0</v>
      </c>
      <c r="L1640">
        <v>60</v>
      </c>
      <c r="M1640">
        <v>0</v>
      </c>
      <c r="N1640">
        <v>0</v>
      </c>
      <c r="O1640">
        <v>60</v>
      </c>
      <c r="P1640">
        <v>60</v>
      </c>
      <c r="Q1640">
        <v>1</v>
      </c>
    </row>
    <row r="1641" spans="1:17">
      <c r="A1641" t="s">
        <v>1643</v>
      </c>
      <c r="B1641" t="s">
        <v>746</v>
      </c>
      <c r="C1641" t="s">
        <v>747</v>
      </c>
      <c r="D1641" t="s">
        <v>61</v>
      </c>
      <c r="E1641" t="s">
        <v>179</v>
      </c>
      <c r="F1641" s="1">
        <v>42888</v>
      </c>
      <c r="G1641" t="s">
        <v>1079</v>
      </c>
      <c r="H1641" t="s">
        <v>1644</v>
      </c>
      <c r="I1641" s="2" t="s">
        <v>180</v>
      </c>
      <c r="J1641" t="s">
        <v>748</v>
      </c>
      <c r="K1641">
        <v>26</v>
      </c>
      <c r="L1641">
        <v>0</v>
      </c>
      <c r="M1641">
        <v>0</v>
      </c>
      <c r="N1641">
        <v>0</v>
      </c>
      <c r="O1641">
        <v>15</v>
      </c>
      <c r="P1641">
        <v>41</v>
      </c>
      <c r="Q1641">
        <v>0</v>
      </c>
    </row>
    <row r="1642" spans="1:17">
      <c r="A1642" t="s">
        <v>1643</v>
      </c>
      <c r="B1642" t="s">
        <v>176</v>
      </c>
      <c r="C1642" t="s">
        <v>177</v>
      </c>
      <c r="D1642" t="s">
        <v>178</v>
      </c>
      <c r="E1642" t="s">
        <v>179</v>
      </c>
      <c r="F1642" s="1">
        <v>42888</v>
      </c>
      <c r="G1642" t="s">
        <v>1079</v>
      </c>
      <c r="H1642" t="s">
        <v>1644</v>
      </c>
      <c r="I1642" s="2" t="s">
        <v>180</v>
      </c>
      <c r="J1642" t="s">
        <v>748</v>
      </c>
      <c r="K1642">
        <v>26</v>
      </c>
      <c r="L1642">
        <v>0</v>
      </c>
      <c r="M1642">
        <v>0</v>
      </c>
      <c r="N1642">
        <v>0</v>
      </c>
      <c r="O1642">
        <v>15</v>
      </c>
      <c r="P1642">
        <v>41</v>
      </c>
      <c r="Q1642">
        <v>0</v>
      </c>
    </row>
    <row r="1643" spans="1:17">
      <c r="A1643" t="s">
        <v>1643</v>
      </c>
      <c r="B1643" t="s">
        <v>749</v>
      </c>
      <c r="C1643" t="s">
        <v>750</v>
      </c>
      <c r="D1643" t="s">
        <v>542</v>
      </c>
      <c r="E1643" t="s">
        <v>179</v>
      </c>
      <c r="F1643" s="1">
        <v>42888</v>
      </c>
      <c r="G1643" t="s">
        <v>1079</v>
      </c>
      <c r="H1643" t="s">
        <v>1644</v>
      </c>
      <c r="I1643" s="2" t="s">
        <v>180</v>
      </c>
      <c r="J1643" t="s">
        <v>748</v>
      </c>
      <c r="K1643">
        <v>26</v>
      </c>
      <c r="L1643">
        <v>0</v>
      </c>
      <c r="M1643">
        <v>0</v>
      </c>
      <c r="N1643">
        <v>0</v>
      </c>
      <c r="O1643">
        <v>15</v>
      </c>
      <c r="P1643">
        <v>41</v>
      </c>
      <c r="Q1643">
        <v>0</v>
      </c>
    </row>
    <row r="1644" spans="1:17">
      <c r="A1644" t="s">
        <v>1643</v>
      </c>
      <c r="B1644" t="s">
        <v>181</v>
      </c>
      <c r="C1644" t="s">
        <v>182</v>
      </c>
      <c r="D1644" t="s">
        <v>88</v>
      </c>
      <c r="E1644" t="s">
        <v>179</v>
      </c>
      <c r="F1644" s="1">
        <v>42888</v>
      </c>
      <c r="G1644" t="s">
        <v>1079</v>
      </c>
      <c r="H1644" t="s">
        <v>1644</v>
      </c>
      <c r="I1644" s="2" t="s">
        <v>180</v>
      </c>
      <c r="J1644" t="s">
        <v>748</v>
      </c>
      <c r="K1644">
        <v>0</v>
      </c>
      <c r="L1644">
        <v>60</v>
      </c>
      <c r="M1644">
        <v>0</v>
      </c>
      <c r="N1644">
        <v>0</v>
      </c>
      <c r="O1644">
        <v>60</v>
      </c>
      <c r="P1644">
        <v>60</v>
      </c>
      <c r="Q1644">
        <v>1</v>
      </c>
    </row>
    <row r="1645" spans="1:17">
      <c r="A1645" t="s">
        <v>1643</v>
      </c>
      <c r="B1645" t="s">
        <v>754</v>
      </c>
      <c r="C1645" t="s">
        <v>755</v>
      </c>
      <c r="D1645" t="s">
        <v>756</v>
      </c>
      <c r="E1645" t="s">
        <v>179</v>
      </c>
      <c r="F1645" s="1">
        <v>42888</v>
      </c>
      <c r="G1645" t="s">
        <v>1079</v>
      </c>
      <c r="H1645" t="s">
        <v>1644</v>
      </c>
      <c r="I1645" s="2" t="s">
        <v>180</v>
      </c>
      <c r="J1645" t="s">
        <v>748</v>
      </c>
      <c r="K1645">
        <v>26</v>
      </c>
      <c r="L1645">
        <v>0</v>
      </c>
      <c r="M1645">
        <v>0</v>
      </c>
      <c r="N1645">
        <v>0</v>
      </c>
      <c r="O1645">
        <v>15</v>
      </c>
      <c r="P1645">
        <v>41</v>
      </c>
      <c r="Q1645">
        <v>0</v>
      </c>
    </row>
    <row r="1646" spans="1:17">
      <c r="A1646" t="s">
        <v>1643</v>
      </c>
      <c r="B1646" t="s">
        <v>185</v>
      </c>
      <c r="C1646" t="s">
        <v>186</v>
      </c>
      <c r="D1646" t="s">
        <v>187</v>
      </c>
      <c r="E1646" t="s">
        <v>179</v>
      </c>
      <c r="F1646" s="1">
        <v>42888</v>
      </c>
      <c r="G1646" t="s">
        <v>1079</v>
      </c>
      <c r="H1646" t="s">
        <v>1644</v>
      </c>
      <c r="I1646" s="2" t="s">
        <v>180</v>
      </c>
      <c r="J1646" t="s">
        <v>748</v>
      </c>
      <c r="K1646">
        <v>26</v>
      </c>
      <c r="L1646">
        <v>0</v>
      </c>
      <c r="M1646">
        <v>0</v>
      </c>
      <c r="N1646">
        <v>0</v>
      </c>
      <c r="O1646">
        <v>15</v>
      </c>
      <c r="P1646">
        <v>41</v>
      </c>
      <c r="Q1646">
        <v>0</v>
      </c>
    </row>
    <row r="1647" spans="1:17">
      <c r="A1647" t="s">
        <v>1643</v>
      </c>
      <c r="B1647" t="s">
        <v>757</v>
      </c>
      <c r="C1647" t="s">
        <v>758</v>
      </c>
      <c r="D1647" t="s">
        <v>479</v>
      </c>
      <c r="E1647" t="s">
        <v>179</v>
      </c>
      <c r="F1647" s="1">
        <v>42888</v>
      </c>
      <c r="G1647" t="s">
        <v>1079</v>
      </c>
      <c r="H1647" t="s">
        <v>1644</v>
      </c>
      <c r="I1647" s="2" t="s">
        <v>180</v>
      </c>
      <c r="J1647" t="s">
        <v>748</v>
      </c>
      <c r="K1647">
        <v>26</v>
      </c>
      <c r="L1647">
        <v>0</v>
      </c>
      <c r="M1647">
        <v>0</v>
      </c>
      <c r="N1647">
        <v>0</v>
      </c>
      <c r="O1647">
        <v>15</v>
      </c>
      <c r="P1647">
        <v>41</v>
      </c>
      <c r="Q1647">
        <v>0</v>
      </c>
    </row>
    <row r="1648" spans="1:17">
      <c r="A1648" t="s">
        <v>1643</v>
      </c>
      <c r="B1648" t="s">
        <v>759</v>
      </c>
      <c r="C1648" t="s">
        <v>470</v>
      </c>
      <c r="D1648" t="s">
        <v>127</v>
      </c>
      <c r="E1648" t="s">
        <v>179</v>
      </c>
      <c r="F1648" s="1">
        <v>42888</v>
      </c>
      <c r="G1648" t="s">
        <v>1079</v>
      </c>
      <c r="H1648" t="s">
        <v>1644</v>
      </c>
      <c r="I1648" s="2" t="s">
        <v>180</v>
      </c>
      <c r="J1648" t="s">
        <v>748</v>
      </c>
      <c r="K1648">
        <v>0</v>
      </c>
      <c r="L1648">
        <v>0</v>
      </c>
      <c r="M1648">
        <v>60</v>
      </c>
      <c r="N1648">
        <v>0</v>
      </c>
      <c r="O1648">
        <v>60</v>
      </c>
      <c r="P1648">
        <v>60</v>
      </c>
      <c r="Q1648">
        <v>1</v>
      </c>
    </row>
    <row r="1649" spans="1:17">
      <c r="A1649" t="s">
        <v>1643</v>
      </c>
      <c r="B1649" t="s">
        <v>760</v>
      </c>
      <c r="C1649" t="s">
        <v>470</v>
      </c>
      <c r="D1649" t="s">
        <v>761</v>
      </c>
      <c r="E1649" t="s">
        <v>179</v>
      </c>
      <c r="F1649" s="1">
        <v>42888</v>
      </c>
      <c r="G1649" t="s">
        <v>1079</v>
      </c>
      <c r="H1649" t="s">
        <v>1644</v>
      </c>
      <c r="I1649" s="2" t="s">
        <v>180</v>
      </c>
      <c r="J1649" t="s">
        <v>748</v>
      </c>
      <c r="K1649">
        <v>26</v>
      </c>
      <c r="L1649">
        <v>0</v>
      </c>
      <c r="M1649">
        <v>0</v>
      </c>
      <c r="N1649">
        <v>0</v>
      </c>
      <c r="O1649">
        <v>15</v>
      </c>
      <c r="P1649">
        <v>41</v>
      </c>
      <c r="Q1649">
        <v>0</v>
      </c>
    </row>
    <row r="1650" spans="1:17">
      <c r="A1650" t="s">
        <v>1643</v>
      </c>
      <c r="B1650" t="s">
        <v>762</v>
      </c>
      <c r="C1650" t="s">
        <v>763</v>
      </c>
      <c r="D1650" t="s">
        <v>764</v>
      </c>
      <c r="E1650" t="s">
        <v>179</v>
      </c>
      <c r="F1650" s="1">
        <v>42888</v>
      </c>
      <c r="G1650" t="s">
        <v>1079</v>
      </c>
      <c r="H1650" t="s">
        <v>1644</v>
      </c>
      <c r="I1650" s="2" t="s">
        <v>180</v>
      </c>
      <c r="J1650" t="s">
        <v>748</v>
      </c>
      <c r="K1650">
        <v>26</v>
      </c>
      <c r="L1650">
        <v>0</v>
      </c>
      <c r="M1650">
        <v>0</v>
      </c>
      <c r="N1650">
        <v>0</v>
      </c>
      <c r="O1650">
        <v>15</v>
      </c>
      <c r="P1650">
        <v>41</v>
      </c>
      <c r="Q1650">
        <v>0</v>
      </c>
    </row>
    <row r="1651" spans="1:17">
      <c r="A1651" t="s">
        <v>1643</v>
      </c>
      <c r="B1651" t="s">
        <v>1699</v>
      </c>
      <c r="C1651" t="s">
        <v>1700</v>
      </c>
      <c r="D1651" t="s">
        <v>1150</v>
      </c>
      <c r="E1651" t="s">
        <v>1701</v>
      </c>
      <c r="F1651" s="1">
        <v>42888</v>
      </c>
      <c r="G1651" t="s">
        <v>1079</v>
      </c>
      <c r="H1651" t="s">
        <v>1644</v>
      </c>
      <c r="I1651" s="2" t="s">
        <v>1702</v>
      </c>
      <c r="J1651" t="s">
        <v>1703</v>
      </c>
      <c r="K1651">
        <v>0</v>
      </c>
      <c r="L1651">
        <v>0</v>
      </c>
      <c r="M1651">
        <v>108</v>
      </c>
      <c r="N1651">
        <v>0</v>
      </c>
      <c r="O1651">
        <v>108</v>
      </c>
      <c r="P1651">
        <v>108</v>
      </c>
      <c r="Q1651">
        <v>2</v>
      </c>
    </row>
    <row r="1652" spans="1:17">
      <c r="A1652" t="s">
        <v>1643</v>
      </c>
      <c r="B1652" t="s">
        <v>1704</v>
      </c>
      <c r="C1652" t="s">
        <v>1705</v>
      </c>
      <c r="D1652" t="s">
        <v>1706</v>
      </c>
      <c r="E1652" t="s">
        <v>1701</v>
      </c>
      <c r="F1652" s="1">
        <v>42888</v>
      </c>
      <c r="G1652" t="s">
        <v>1079</v>
      </c>
      <c r="H1652" t="s">
        <v>1644</v>
      </c>
      <c r="I1652" s="2" t="s">
        <v>1702</v>
      </c>
      <c r="J1652" t="s">
        <v>1703</v>
      </c>
      <c r="K1652">
        <v>0</v>
      </c>
      <c r="L1652">
        <v>0</v>
      </c>
      <c r="M1652">
        <v>108</v>
      </c>
      <c r="N1652">
        <v>0</v>
      </c>
      <c r="O1652">
        <v>108</v>
      </c>
      <c r="P1652">
        <v>108</v>
      </c>
      <c r="Q1652">
        <v>2</v>
      </c>
    </row>
    <row r="1653" spans="1:17">
      <c r="A1653" t="s">
        <v>1643</v>
      </c>
      <c r="B1653" t="s">
        <v>1707</v>
      </c>
      <c r="C1653" t="s">
        <v>1708</v>
      </c>
      <c r="D1653" t="s">
        <v>767</v>
      </c>
      <c r="E1653" t="s">
        <v>1701</v>
      </c>
      <c r="F1653" s="1">
        <v>42888</v>
      </c>
      <c r="G1653" t="s">
        <v>1079</v>
      </c>
      <c r="H1653" t="s">
        <v>1644</v>
      </c>
      <c r="I1653" s="2" t="s">
        <v>1702</v>
      </c>
      <c r="J1653" t="s">
        <v>1703</v>
      </c>
      <c r="K1653">
        <v>0</v>
      </c>
      <c r="L1653">
        <v>0</v>
      </c>
      <c r="M1653">
        <v>108</v>
      </c>
      <c r="N1653">
        <v>0</v>
      </c>
      <c r="O1653">
        <v>108</v>
      </c>
      <c r="P1653">
        <v>108</v>
      </c>
      <c r="Q1653">
        <v>2</v>
      </c>
    </row>
    <row r="1654" spans="1:17">
      <c r="A1654" t="s">
        <v>1643</v>
      </c>
      <c r="B1654" t="s">
        <v>1709</v>
      </c>
      <c r="C1654" t="s">
        <v>1052</v>
      </c>
      <c r="D1654" t="s">
        <v>92</v>
      </c>
      <c r="E1654" t="s">
        <v>1701</v>
      </c>
      <c r="F1654" s="1">
        <v>42888</v>
      </c>
      <c r="G1654" t="s">
        <v>1079</v>
      </c>
      <c r="H1654" t="s">
        <v>1644</v>
      </c>
      <c r="I1654" s="2" t="s">
        <v>1702</v>
      </c>
      <c r="J1654" t="s">
        <v>1703</v>
      </c>
      <c r="K1654">
        <v>0</v>
      </c>
      <c r="L1654">
        <v>0</v>
      </c>
      <c r="M1654">
        <v>108</v>
      </c>
      <c r="N1654">
        <v>0</v>
      </c>
      <c r="O1654">
        <v>108</v>
      </c>
      <c r="P1654">
        <v>108</v>
      </c>
      <c r="Q1654">
        <v>2</v>
      </c>
    </row>
    <row r="1655" spans="1:17">
      <c r="A1655" t="s">
        <v>1643</v>
      </c>
      <c r="B1655" t="s">
        <v>1710</v>
      </c>
      <c r="C1655" t="s">
        <v>1711</v>
      </c>
      <c r="D1655" t="s">
        <v>161</v>
      </c>
      <c r="E1655" t="s">
        <v>1701</v>
      </c>
      <c r="F1655" s="1">
        <v>42888</v>
      </c>
      <c r="G1655" t="s">
        <v>1079</v>
      </c>
      <c r="H1655" t="s">
        <v>1644</v>
      </c>
      <c r="I1655" s="2" t="s">
        <v>1702</v>
      </c>
      <c r="J1655" t="s">
        <v>1703</v>
      </c>
      <c r="K1655">
        <v>0</v>
      </c>
      <c r="L1655">
        <v>0</v>
      </c>
      <c r="M1655">
        <v>108</v>
      </c>
      <c r="N1655">
        <v>0</v>
      </c>
      <c r="O1655">
        <v>108</v>
      </c>
      <c r="P1655">
        <v>108</v>
      </c>
      <c r="Q1655">
        <v>2</v>
      </c>
    </row>
    <row r="1656" spans="1:17">
      <c r="A1656" t="s">
        <v>1643</v>
      </c>
      <c r="B1656" t="s">
        <v>1712</v>
      </c>
      <c r="C1656" t="s">
        <v>1711</v>
      </c>
      <c r="D1656" t="s">
        <v>275</v>
      </c>
      <c r="E1656" t="s">
        <v>1701</v>
      </c>
      <c r="F1656" s="1">
        <v>42888</v>
      </c>
      <c r="G1656" t="s">
        <v>1079</v>
      </c>
      <c r="H1656" t="s">
        <v>1644</v>
      </c>
      <c r="I1656" s="2" t="s">
        <v>1702</v>
      </c>
      <c r="J1656" t="s">
        <v>1703</v>
      </c>
      <c r="K1656">
        <v>0</v>
      </c>
      <c r="L1656">
        <v>0</v>
      </c>
      <c r="M1656">
        <v>108</v>
      </c>
      <c r="N1656">
        <v>0</v>
      </c>
      <c r="O1656">
        <v>108</v>
      </c>
      <c r="P1656">
        <v>108</v>
      </c>
      <c r="Q1656">
        <v>2</v>
      </c>
    </row>
    <row r="1657" spans="1:17">
      <c r="A1657" t="s">
        <v>1643</v>
      </c>
      <c r="B1657" t="s">
        <v>51</v>
      </c>
      <c r="C1657" t="s">
        <v>52</v>
      </c>
      <c r="D1657" t="s">
        <v>53</v>
      </c>
      <c r="E1657" t="s">
        <v>54</v>
      </c>
      <c r="F1657" s="1">
        <v>42888</v>
      </c>
      <c r="G1657" t="s">
        <v>1079</v>
      </c>
      <c r="H1657" t="s">
        <v>1644</v>
      </c>
      <c r="I1657" s="2" t="s">
        <v>55</v>
      </c>
      <c r="J1657" t="s">
        <v>238</v>
      </c>
      <c r="K1657">
        <v>0</v>
      </c>
      <c r="L1657">
        <v>0</v>
      </c>
      <c r="M1657">
        <v>0</v>
      </c>
      <c r="N1657">
        <v>0</v>
      </c>
      <c r="O1657">
        <v>15</v>
      </c>
      <c r="P1657">
        <v>15</v>
      </c>
      <c r="Q1657">
        <v>0</v>
      </c>
    </row>
    <row r="1658" spans="1:17">
      <c r="A1658" t="s">
        <v>1643</v>
      </c>
      <c r="B1658" t="s">
        <v>56</v>
      </c>
      <c r="C1658" t="s">
        <v>57</v>
      </c>
      <c r="D1658" t="s">
        <v>58</v>
      </c>
      <c r="E1658" t="s">
        <v>54</v>
      </c>
      <c r="F1658" s="1">
        <v>42888</v>
      </c>
      <c r="G1658" t="s">
        <v>1079</v>
      </c>
      <c r="H1658" t="s">
        <v>1644</v>
      </c>
      <c r="I1658" s="2" t="s">
        <v>55</v>
      </c>
      <c r="J1658" t="s">
        <v>238</v>
      </c>
      <c r="K1658">
        <v>0</v>
      </c>
      <c r="L1658">
        <v>0</v>
      </c>
      <c r="M1658">
        <v>60</v>
      </c>
      <c r="N1658">
        <v>0</v>
      </c>
      <c r="O1658">
        <v>60</v>
      </c>
      <c r="P1658">
        <v>60</v>
      </c>
      <c r="Q1658">
        <v>1</v>
      </c>
    </row>
    <row r="1659" spans="1:17">
      <c r="A1659" t="s">
        <v>1643</v>
      </c>
      <c r="B1659" t="s">
        <v>131</v>
      </c>
      <c r="C1659" t="s">
        <v>132</v>
      </c>
      <c r="D1659" t="s">
        <v>92</v>
      </c>
      <c r="E1659" t="s">
        <v>54</v>
      </c>
      <c r="F1659" s="1">
        <v>42888</v>
      </c>
      <c r="G1659" t="s">
        <v>1079</v>
      </c>
      <c r="H1659" t="s">
        <v>1644</v>
      </c>
      <c r="I1659" s="2" t="s">
        <v>55</v>
      </c>
      <c r="J1659" t="s">
        <v>238</v>
      </c>
      <c r="K1659">
        <v>0</v>
      </c>
      <c r="L1659">
        <v>0</v>
      </c>
      <c r="M1659">
        <v>60</v>
      </c>
      <c r="N1659">
        <v>0</v>
      </c>
      <c r="O1659">
        <v>60</v>
      </c>
      <c r="P1659">
        <v>60</v>
      </c>
      <c r="Q1659">
        <v>1</v>
      </c>
    </row>
    <row r="1660" spans="1:17">
      <c r="A1660" t="s">
        <v>1643</v>
      </c>
      <c r="B1660" t="s">
        <v>195</v>
      </c>
      <c r="C1660" t="s">
        <v>196</v>
      </c>
      <c r="D1660" t="s">
        <v>170</v>
      </c>
      <c r="E1660" t="s">
        <v>54</v>
      </c>
      <c r="F1660" s="1">
        <v>42888</v>
      </c>
      <c r="G1660" t="s">
        <v>1079</v>
      </c>
      <c r="H1660" t="s">
        <v>1644</v>
      </c>
      <c r="I1660" s="2" t="s">
        <v>55</v>
      </c>
      <c r="J1660" t="s">
        <v>238</v>
      </c>
      <c r="K1660">
        <v>0</v>
      </c>
      <c r="L1660">
        <v>0</v>
      </c>
      <c r="M1660">
        <v>60</v>
      </c>
      <c r="N1660">
        <v>0</v>
      </c>
      <c r="O1660">
        <v>60</v>
      </c>
      <c r="P1660">
        <v>60</v>
      </c>
      <c r="Q1660">
        <v>1</v>
      </c>
    </row>
    <row r="1661" spans="1:17">
      <c r="A1661" t="s">
        <v>1643</v>
      </c>
      <c r="B1661" t="s">
        <v>1713</v>
      </c>
      <c r="C1661" t="s">
        <v>1714</v>
      </c>
      <c r="D1661" t="s">
        <v>66</v>
      </c>
      <c r="E1661" t="s">
        <v>54</v>
      </c>
      <c r="F1661" s="1">
        <v>42888</v>
      </c>
      <c r="G1661" t="s">
        <v>1079</v>
      </c>
      <c r="H1661" t="s">
        <v>1644</v>
      </c>
      <c r="I1661" s="2" t="s">
        <v>55</v>
      </c>
      <c r="J1661" t="s">
        <v>238</v>
      </c>
      <c r="K1661">
        <v>0</v>
      </c>
      <c r="L1661">
        <v>0</v>
      </c>
      <c r="M1661">
        <v>108</v>
      </c>
      <c r="N1661">
        <v>0</v>
      </c>
      <c r="O1661">
        <v>108</v>
      </c>
      <c r="P1661">
        <v>108</v>
      </c>
      <c r="Q1661">
        <v>2</v>
      </c>
    </row>
    <row r="1662" spans="1:17">
      <c r="A1662" t="s">
        <v>1643</v>
      </c>
      <c r="B1662" t="s">
        <v>1715</v>
      </c>
      <c r="C1662" t="s">
        <v>193</v>
      </c>
      <c r="D1662" t="s">
        <v>153</v>
      </c>
      <c r="E1662" t="s">
        <v>54</v>
      </c>
      <c r="F1662" s="1">
        <v>42888</v>
      </c>
      <c r="G1662" t="s">
        <v>1079</v>
      </c>
      <c r="H1662" t="s">
        <v>1644</v>
      </c>
      <c r="I1662" s="2" t="s">
        <v>55</v>
      </c>
      <c r="J1662" t="s">
        <v>238</v>
      </c>
      <c r="K1662">
        <v>0</v>
      </c>
      <c r="L1662">
        <v>0</v>
      </c>
      <c r="M1662">
        <v>108</v>
      </c>
      <c r="N1662">
        <v>0</v>
      </c>
      <c r="O1662">
        <v>108</v>
      </c>
      <c r="P1662">
        <v>108</v>
      </c>
      <c r="Q1662">
        <v>2</v>
      </c>
    </row>
    <row r="1663" spans="1:17">
      <c r="A1663" t="s">
        <v>1643</v>
      </c>
      <c r="B1663" t="s">
        <v>1716</v>
      </c>
      <c r="C1663" t="s">
        <v>1717</v>
      </c>
      <c r="D1663" t="s">
        <v>108</v>
      </c>
      <c r="E1663" t="s">
        <v>770</v>
      </c>
      <c r="F1663" s="1">
        <v>42888</v>
      </c>
      <c r="G1663" t="s">
        <v>1079</v>
      </c>
      <c r="H1663" t="s">
        <v>1644</v>
      </c>
      <c r="I1663" s="2" t="s">
        <v>771</v>
      </c>
      <c r="J1663" t="s">
        <v>772</v>
      </c>
      <c r="K1663">
        <v>0</v>
      </c>
      <c r="L1663">
        <v>60</v>
      </c>
      <c r="M1663">
        <v>0</v>
      </c>
      <c r="N1663">
        <v>0</v>
      </c>
      <c r="O1663">
        <v>60</v>
      </c>
      <c r="P1663">
        <v>60</v>
      </c>
      <c r="Q1663">
        <v>1</v>
      </c>
    </row>
    <row r="1664" spans="1:17">
      <c r="A1664" t="s">
        <v>1643</v>
      </c>
      <c r="B1664" t="s">
        <v>64</v>
      </c>
      <c r="C1664" t="s">
        <v>65</v>
      </c>
      <c r="D1664" t="s">
        <v>66</v>
      </c>
      <c r="E1664" t="s">
        <v>62</v>
      </c>
      <c r="F1664" s="1">
        <v>42888</v>
      </c>
      <c r="G1664" t="s">
        <v>1079</v>
      </c>
      <c r="H1664" t="s">
        <v>1644</v>
      </c>
      <c r="I1664" s="2" t="s">
        <v>63</v>
      </c>
      <c r="J1664" t="s">
        <v>778</v>
      </c>
      <c r="K1664">
        <v>34</v>
      </c>
      <c r="L1664">
        <v>0</v>
      </c>
      <c r="M1664">
        <v>0</v>
      </c>
      <c r="N1664">
        <v>0</v>
      </c>
      <c r="O1664">
        <v>15</v>
      </c>
      <c r="P1664">
        <v>49</v>
      </c>
      <c r="Q1664">
        <v>0</v>
      </c>
    </row>
    <row r="1665" spans="1:17">
      <c r="A1665" t="s">
        <v>1643</v>
      </c>
      <c r="B1665" t="s">
        <v>67</v>
      </c>
      <c r="C1665" t="s">
        <v>68</v>
      </c>
      <c r="D1665" t="s">
        <v>20</v>
      </c>
      <c r="E1665" t="s">
        <v>62</v>
      </c>
      <c r="F1665" s="1">
        <v>42888</v>
      </c>
      <c r="G1665" t="s">
        <v>1079</v>
      </c>
      <c r="H1665" t="s">
        <v>1644</v>
      </c>
      <c r="I1665" s="2" t="s">
        <v>63</v>
      </c>
      <c r="J1665" t="s">
        <v>778</v>
      </c>
      <c r="K1665">
        <v>0</v>
      </c>
      <c r="L1665">
        <v>0</v>
      </c>
      <c r="M1665">
        <v>60</v>
      </c>
      <c r="N1665">
        <v>0</v>
      </c>
      <c r="O1665">
        <v>60</v>
      </c>
      <c r="P1665">
        <v>60</v>
      </c>
      <c r="Q1665">
        <v>1</v>
      </c>
    </row>
    <row r="1666" spans="1:17">
      <c r="A1666" t="s">
        <v>1643</v>
      </c>
      <c r="B1666" t="s">
        <v>72</v>
      </c>
      <c r="C1666" t="s">
        <v>73</v>
      </c>
      <c r="D1666" t="s">
        <v>74</v>
      </c>
      <c r="E1666" t="s">
        <v>62</v>
      </c>
      <c r="F1666" s="1">
        <v>42888</v>
      </c>
      <c r="G1666" t="s">
        <v>1079</v>
      </c>
      <c r="H1666" t="s">
        <v>1644</v>
      </c>
      <c r="I1666" s="2" t="s">
        <v>63</v>
      </c>
      <c r="J1666" t="s">
        <v>778</v>
      </c>
      <c r="K1666">
        <v>34</v>
      </c>
      <c r="L1666">
        <v>0</v>
      </c>
      <c r="M1666">
        <v>0</v>
      </c>
      <c r="N1666">
        <v>0</v>
      </c>
      <c r="O1666">
        <v>15</v>
      </c>
      <c r="P1666">
        <v>49</v>
      </c>
      <c r="Q1666">
        <v>0</v>
      </c>
    </row>
    <row r="1667" spans="1:17">
      <c r="A1667" t="s">
        <v>1643</v>
      </c>
      <c r="B1667" t="s">
        <v>779</v>
      </c>
      <c r="C1667" t="s">
        <v>780</v>
      </c>
      <c r="D1667" t="s">
        <v>139</v>
      </c>
      <c r="E1667" t="s">
        <v>62</v>
      </c>
      <c r="F1667" s="1">
        <v>42888</v>
      </c>
      <c r="G1667" t="s">
        <v>1079</v>
      </c>
      <c r="H1667" t="s">
        <v>1644</v>
      </c>
      <c r="I1667" s="2" t="s">
        <v>63</v>
      </c>
      <c r="J1667" t="s">
        <v>778</v>
      </c>
      <c r="K1667">
        <v>34</v>
      </c>
      <c r="L1667">
        <v>0</v>
      </c>
      <c r="M1667">
        <v>0</v>
      </c>
      <c r="N1667">
        <v>0</v>
      </c>
      <c r="O1667">
        <v>15</v>
      </c>
      <c r="P1667">
        <v>49</v>
      </c>
      <c r="Q1667">
        <v>0</v>
      </c>
    </row>
    <row r="1668" spans="1:17">
      <c r="A1668" t="s">
        <v>1643</v>
      </c>
      <c r="B1668" t="s">
        <v>781</v>
      </c>
      <c r="C1668" t="s">
        <v>782</v>
      </c>
      <c r="D1668" t="s">
        <v>783</v>
      </c>
      <c r="E1668" t="s">
        <v>62</v>
      </c>
      <c r="F1668" s="1">
        <v>42888</v>
      </c>
      <c r="G1668" t="s">
        <v>1079</v>
      </c>
      <c r="H1668" t="s">
        <v>1644</v>
      </c>
      <c r="I1668" s="2" t="s">
        <v>63</v>
      </c>
      <c r="J1668" t="s">
        <v>778</v>
      </c>
      <c r="K1668">
        <v>34</v>
      </c>
      <c r="L1668">
        <v>0</v>
      </c>
      <c r="M1668">
        <v>0</v>
      </c>
      <c r="N1668">
        <v>0</v>
      </c>
      <c r="O1668">
        <v>15</v>
      </c>
      <c r="P1668">
        <v>49</v>
      </c>
      <c r="Q1668">
        <v>0</v>
      </c>
    </row>
    <row r="1669" spans="1:17">
      <c r="A1669" t="s">
        <v>1643</v>
      </c>
      <c r="B1669" t="s">
        <v>784</v>
      </c>
      <c r="C1669" t="s">
        <v>785</v>
      </c>
      <c r="D1669" t="s">
        <v>268</v>
      </c>
      <c r="E1669" t="s">
        <v>62</v>
      </c>
      <c r="F1669" s="1">
        <v>42888</v>
      </c>
      <c r="G1669" t="s">
        <v>1079</v>
      </c>
      <c r="H1669" t="s">
        <v>1644</v>
      </c>
      <c r="I1669" s="2" t="s">
        <v>63</v>
      </c>
      <c r="J1669" t="s">
        <v>778</v>
      </c>
      <c r="K1669">
        <v>34</v>
      </c>
      <c r="L1669">
        <v>0</v>
      </c>
      <c r="M1669">
        <v>0</v>
      </c>
      <c r="N1669">
        <v>0</v>
      </c>
      <c r="O1669">
        <v>15</v>
      </c>
      <c r="P1669">
        <v>49</v>
      </c>
      <c r="Q1669">
        <v>0</v>
      </c>
    </row>
    <row r="1670" spans="1:17">
      <c r="A1670" t="s">
        <v>1643</v>
      </c>
      <c r="B1670" t="s">
        <v>213</v>
      </c>
      <c r="C1670" t="s">
        <v>214</v>
      </c>
      <c r="D1670" t="s">
        <v>158</v>
      </c>
      <c r="E1670" t="s">
        <v>62</v>
      </c>
      <c r="F1670" s="1">
        <v>42888</v>
      </c>
      <c r="G1670" t="s">
        <v>1079</v>
      </c>
      <c r="H1670" t="s">
        <v>1644</v>
      </c>
      <c r="I1670" s="2" t="s">
        <v>63</v>
      </c>
      <c r="J1670" t="s">
        <v>778</v>
      </c>
      <c r="K1670">
        <v>34</v>
      </c>
      <c r="L1670">
        <v>0</v>
      </c>
      <c r="M1670">
        <v>0</v>
      </c>
      <c r="N1670">
        <v>0</v>
      </c>
      <c r="O1670">
        <v>15</v>
      </c>
      <c r="P1670">
        <v>49</v>
      </c>
      <c r="Q1670">
        <v>0</v>
      </c>
    </row>
    <row r="1671" spans="1:17">
      <c r="A1671" t="s">
        <v>1643</v>
      </c>
      <c r="B1671" t="s">
        <v>788</v>
      </c>
      <c r="C1671" t="s">
        <v>789</v>
      </c>
      <c r="D1671" t="s">
        <v>790</v>
      </c>
      <c r="E1671" t="s">
        <v>62</v>
      </c>
      <c r="F1671" s="1">
        <v>42888</v>
      </c>
      <c r="G1671" t="s">
        <v>1079</v>
      </c>
      <c r="H1671" t="s">
        <v>1644</v>
      </c>
      <c r="I1671" s="2" t="s">
        <v>63</v>
      </c>
      <c r="J1671" t="s">
        <v>778</v>
      </c>
      <c r="K1671">
        <v>34</v>
      </c>
      <c r="L1671">
        <v>0</v>
      </c>
      <c r="M1671">
        <v>0</v>
      </c>
      <c r="N1671">
        <v>0</v>
      </c>
      <c r="O1671">
        <v>15</v>
      </c>
      <c r="P1671">
        <v>49</v>
      </c>
      <c r="Q1671">
        <v>0</v>
      </c>
    </row>
    <row r="1672" spans="1:17">
      <c r="A1672" t="s">
        <v>1643</v>
      </c>
      <c r="B1672" t="s">
        <v>1718</v>
      </c>
      <c r="C1672" t="s">
        <v>1719</v>
      </c>
      <c r="D1672" t="s">
        <v>105</v>
      </c>
      <c r="E1672" t="s">
        <v>62</v>
      </c>
      <c r="F1672" s="1">
        <v>42888</v>
      </c>
      <c r="G1672" t="s">
        <v>1079</v>
      </c>
      <c r="H1672" t="s">
        <v>1644</v>
      </c>
      <c r="I1672" s="2" t="s">
        <v>63</v>
      </c>
      <c r="J1672" t="s">
        <v>778</v>
      </c>
      <c r="K1672">
        <v>34</v>
      </c>
      <c r="L1672">
        <v>0</v>
      </c>
      <c r="M1672">
        <v>0</v>
      </c>
      <c r="N1672">
        <v>0</v>
      </c>
      <c r="O1672">
        <v>15</v>
      </c>
      <c r="P1672">
        <v>49</v>
      </c>
      <c r="Q1672">
        <v>0</v>
      </c>
    </row>
    <row r="1673" spans="1:17">
      <c r="A1673" t="s">
        <v>1643</v>
      </c>
      <c r="B1673" t="s">
        <v>1720</v>
      </c>
      <c r="C1673" t="s">
        <v>1721</v>
      </c>
      <c r="D1673" t="s">
        <v>720</v>
      </c>
      <c r="E1673" t="s">
        <v>135</v>
      </c>
      <c r="F1673" s="1">
        <v>42888</v>
      </c>
      <c r="G1673" t="s">
        <v>1079</v>
      </c>
      <c r="H1673" t="s">
        <v>1644</v>
      </c>
      <c r="I1673" s="2" t="s">
        <v>136</v>
      </c>
      <c r="J1673" t="s">
        <v>238</v>
      </c>
      <c r="K1673">
        <v>0</v>
      </c>
      <c r="L1673">
        <v>0</v>
      </c>
      <c r="M1673">
        <v>60</v>
      </c>
      <c r="N1673">
        <v>0</v>
      </c>
      <c r="O1673">
        <v>60</v>
      </c>
      <c r="P1673">
        <v>60</v>
      </c>
      <c r="Q1673">
        <v>1</v>
      </c>
    </row>
    <row r="1674" spans="1:17">
      <c r="A1674" t="s">
        <v>1643</v>
      </c>
      <c r="B1674" t="s">
        <v>142</v>
      </c>
      <c r="C1674" t="s">
        <v>143</v>
      </c>
      <c r="D1674" t="s">
        <v>144</v>
      </c>
      <c r="E1674" t="s">
        <v>140</v>
      </c>
      <c r="F1674" s="1">
        <v>42888</v>
      </c>
      <c r="G1674" t="s">
        <v>1079</v>
      </c>
      <c r="H1674" t="s">
        <v>1644</v>
      </c>
      <c r="I1674" s="2" t="s">
        <v>141</v>
      </c>
      <c r="J1674" t="s">
        <v>802</v>
      </c>
      <c r="K1674">
        <v>0</v>
      </c>
      <c r="L1674">
        <v>0</v>
      </c>
      <c r="M1674">
        <v>60</v>
      </c>
      <c r="N1674">
        <v>0</v>
      </c>
      <c r="O1674">
        <v>60</v>
      </c>
      <c r="P1674">
        <v>60</v>
      </c>
      <c r="Q1674">
        <v>1</v>
      </c>
    </row>
    <row r="1675" spans="1:17">
      <c r="A1675" t="s">
        <v>1643</v>
      </c>
      <c r="B1675" t="s">
        <v>1217</v>
      </c>
      <c r="C1675" t="s">
        <v>1218</v>
      </c>
      <c r="D1675" t="s">
        <v>1219</v>
      </c>
      <c r="E1675" t="s">
        <v>140</v>
      </c>
      <c r="F1675" s="1">
        <v>42888</v>
      </c>
      <c r="G1675" t="s">
        <v>1079</v>
      </c>
      <c r="H1675" t="s">
        <v>1644</v>
      </c>
      <c r="I1675" s="2" t="s">
        <v>141</v>
      </c>
      <c r="J1675" t="s">
        <v>802</v>
      </c>
      <c r="K1675">
        <v>22</v>
      </c>
      <c r="L1675">
        <v>0</v>
      </c>
      <c r="M1675">
        <v>0</v>
      </c>
      <c r="N1675">
        <v>0</v>
      </c>
      <c r="O1675">
        <v>15</v>
      </c>
      <c r="P1675">
        <v>37</v>
      </c>
      <c r="Q1675">
        <v>0</v>
      </c>
    </row>
    <row r="1676" spans="1:17">
      <c r="A1676" t="s">
        <v>1643</v>
      </c>
      <c r="B1676" t="s">
        <v>1220</v>
      </c>
      <c r="C1676" t="s">
        <v>582</v>
      </c>
      <c r="D1676" t="s">
        <v>201</v>
      </c>
      <c r="E1676" t="s">
        <v>140</v>
      </c>
      <c r="F1676" s="1">
        <v>42888</v>
      </c>
      <c r="G1676" t="s">
        <v>1079</v>
      </c>
      <c r="H1676" t="s">
        <v>1644</v>
      </c>
      <c r="I1676" s="2" t="s">
        <v>141</v>
      </c>
      <c r="J1676" t="s">
        <v>802</v>
      </c>
      <c r="K1676">
        <v>22</v>
      </c>
      <c r="L1676">
        <v>0</v>
      </c>
      <c r="M1676">
        <v>0</v>
      </c>
      <c r="N1676">
        <v>0</v>
      </c>
      <c r="O1676">
        <v>15</v>
      </c>
      <c r="P1676">
        <v>37</v>
      </c>
      <c r="Q1676">
        <v>0</v>
      </c>
    </row>
    <row r="1677" spans="1:17">
      <c r="A1677" t="s">
        <v>1643</v>
      </c>
      <c r="B1677" t="s">
        <v>1221</v>
      </c>
      <c r="C1677" t="s">
        <v>177</v>
      </c>
      <c r="D1677" t="s">
        <v>733</v>
      </c>
      <c r="E1677" t="s">
        <v>140</v>
      </c>
      <c r="F1677" s="1">
        <v>42888</v>
      </c>
      <c r="G1677" t="s">
        <v>1079</v>
      </c>
      <c r="H1677" t="s">
        <v>1644</v>
      </c>
      <c r="I1677" s="2" t="s">
        <v>141</v>
      </c>
      <c r="J1677" t="s">
        <v>802</v>
      </c>
      <c r="K1677">
        <v>22</v>
      </c>
      <c r="L1677">
        <v>0</v>
      </c>
      <c r="M1677">
        <v>0</v>
      </c>
      <c r="N1677">
        <v>0</v>
      </c>
      <c r="O1677">
        <v>15</v>
      </c>
      <c r="P1677">
        <v>37</v>
      </c>
      <c r="Q1677">
        <v>0</v>
      </c>
    </row>
    <row r="1678" spans="1:17">
      <c r="A1678" t="s">
        <v>1643</v>
      </c>
      <c r="B1678" t="s">
        <v>1222</v>
      </c>
      <c r="C1678" t="s">
        <v>1223</v>
      </c>
      <c r="D1678" t="s">
        <v>479</v>
      </c>
      <c r="E1678" t="s">
        <v>140</v>
      </c>
      <c r="F1678" s="1">
        <v>42888</v>
      </c>
      <c r="G1678" t="s">
        <v>1079</v>
      </c>
      <c r="H1678" t="s">
        <v>1644</v>
      </c>
      <c r="I1678" s="2" t="s">
        <v>141</v>
      </c>
      <c r="J1678" t="s">
        <v>802</v>
      </c>
      <c r="K1678">
        <v>22</v>
      </c>
      <c r="L1678">
        <v>0</v>
      </c>
      <c r="M1678">
        <v>0</v>
      </c>
      <c r="N1678">
        <v>0</v>
      </c>
      <c r="O1678">
        <v>15</v>
      </c>
      <c r="P1678">
        <v>37</v>
      </c>
      <c r="Q1678">
        <v>0</v>
      </c>
    </row>
    <row r="1679" spans="1:17">
      <c r="A1679" t="s">
        <v>1643</v>
      </c>
      <c r="B1679" t="s">
        <v>803</v>
      </c>
      <c r="C1679" t="s">
        <v>804</v>
      </c>
      <c r="D1679" t="s">
        <v>739</v>
      </c>
      <c r="E1679" t="s">
        <v>140</v>
      </c>
      <c r="F1679" s="1">
        <v>42888</v>
      </c>
      <c r="G1679" t="s">
        <v>1079</v>
      </c>
      <c r="H1679" t="s">
        <v>1644</v>
      </c>
      <c r="I1679" s="2" t="s">
        <v>141</v>
      </c>
      <c r="J1679" t="s">
        <v>802</v>
      </c>
      <c r="K1679">
        <v>22</v>
      </c>
      <c r="L1679">
        <v>0</v>
      </c>
      <c r="M1679">
        <v>0</v>
      </c>
      <c r="N1679">
        <v>0</v>
      </c>
      <c r="O1679">
        <v>15</v>
      </c>
      <c r="P1679">
        <v>37</v>
      </c>
      <c r="Q1679">
        <v>0</v>
      </c>
    </row>
    <row r="1680" spans="1:17">
      <c r="A1680" t="s">
        <v>1643</v>
      </c>
      <c r="B1680" t="s">
        <v>149</v>
      </c>
      <c r="C1680" t="s">
        <v>150</v>
      </c>
      <c r="D1680" t="s">
        <v>74</v>
      </c>
      <c r="E1680" t="s">
        <v>140</v>
      </c>
      <c r="F1680" s="1">
        <v>42888</v>
      </c>
      <c r="G1680" t="s">
        <v>1079</v>
      </c>
      <c r="H1680" t="s">
        <v>1644</v>
      </c>
      <c r="I1680" s="2" t="s">
        <v>141</v>
      </c>
      <c r="J1680" t="s">
        <v>802</v>
      </c>
      <c r="K1680">
        <v>0</v>
      </c>
      <c r="L1680">
        <v>60</v>
      </c>
      <c r="M1680">
        <v>0</v>
      </c>
      <c r="N1680">
        <v>0</v>
      </c>
      <c r="O1680">
        <v>60</v>
      </c>
      <c r="P1680">
        <v>60</v>
      </c>
      <c r="Q1680">
        <v>1</v>
      </c>
    </row>
    <row r="1681" spans="1:18">
      <c r="A1681" t="s">
        <v>1643</v>
      </c>
      <c r="B1681" t="s">
        <v>807</v>
      </c>
      <c r="C1681" t="s">
        <v>808</v>
      </c>
      <c r="D1681" t="s">
        <v>111</v>
      </c>
      <c r="E1681" t="s">
        <v>140</v>
      </c>
      <c r="F1681" s="1">
        <v>42888</v>
      </c>
      <c r="G1681" t="s">
        <v>1079</v>
      </c>
      <c r="H1681" t="s">
        <v>1644</v>
      </c>
      <c r="I1681" s="2" t="s">
        <v>141</v>
      </c>
      <c r="J1681" t="s">
        <v>802</v>
      </c>
      <c r="K1681">
        <v>22</v>
      </c>
      <c r="L1681">
        <v>0</v>
      </c>
      <c r="M1681">
        <v>0</v>
      </c>
      <c r="N1681">
        <v>0</v>
      </c>
      <c r="O1681">
        <v>15</v>
      </c>
      <c r="P1681">
        <v>37</v>
      </c>
      <c r="Q1681">
        <v>0</v>
      </c>
    </row>
    <row r="1682" spans="1:18">
      <c r="A1682" t="s">
        <v>1643</v>
      </c>
      <c r="B1682" t="s">
        <v>1224</v>
      </c>
      <c r="C1682" t="s">
        <v>1225</v>
      </c>
      <c r="D1682" t="s">
        <v>959</v>
      </c>
      <c r="E1682" t="s">
        <v>140</v>
      </c>
      <c r="F1682" s="1">
        <v>42888</v>
      </c>
      <c r="G1682" t="s">
        <v>1079</v>
      </c>
      <c r="H1682" t="s">
        <v>1644</v>
      </c>
      <c r="I1682" s="2" t="s">
        <v>141</v>
      </c>
      <c r="J1682" t="s">
        <v>802</v>
      </c>
      <c r="K1682">
        <v>22</v>
      </c>
      <c r="L1682">
        <v>0</v>
      </c>
      <c r="M1682">
        <v>0</v>
      </c>
      <c r="N1682">
        <v>0</v>
      </c>
      <c r="O1682">
        <v>15</v>
      </c>
      <c r="P1682">
        <v>37</v>
      </c>
      <c r="Q1682">
        <v>0</v>
      </c>
    </row>
    <row r="1683" spans="1:18">
      <c r="A1683" t="s">
        <v>1643</v>
      </c>
      <c r="B1683" t="s">
        <v>99</v>
      </c>
      <c r="C1683" t="s">
        <v>100</v>
      </c>
      <c r="D1683" t="s">
        <v>66</v>
      </c>
      <c r="E1683" t="s">
        <v>97</v>
      </c>
      <c r="F1683" s="1">
        <v>42888</v>
      </c>
      <c r="G1683" t="s">
        <v>1079</v>
      </c>
      <c r="H1683" t="s">
        <v>1644</v>
      </c>
      <c r="I1683" s="2" t="s">
        <v>98</v>
      </c>
      <c r="J1683" t="s">
        <v>1690</v>
      </c>
      <c r="K1683">
        <v>0</v>
      </c>
      <c r="L1683">
        <v>0</v>
      </c>
      <c r="M1683">
        <v>108</v>
      </c>
      <c r="N1683">
        <v>0</v>
      </c>
      <c r="O1683">
        <v>108</v>
      </c>
      <c r="P1683">
        <v>108</v>
      </c>
      <c r="Q1683">
        <v>2</v>
      </c>
    </row>
    <row r="1684" spans="1:18">
      <c r="A1684" t="s">
        <v>1643</v>
      </c>
      <c r="B1684" t="s">
        <v>101</v>
      </c>
      <c r="C1684" t="s">
        <v>102</v>
      </c>
      <c r="D1684" t="s">
        <v>38</v>
      </c>
      <c r="E1684" t="s">
        <v>97</v>
      </c>
      <c r="F1684" s="1">
        <v>42888</v>
      </c>
      <c r="G1684" t="s">
        <v>1079</v>
      </c>
      <c r="H1684" t="s">
        <v>1644</v>
      </c>
      <c r="I1684" s="2" t="s">
        <v>98</v>
      </c>
      <c r="J1684" t="s">
        <v>1690</v>
      </c>
      <c r="K1684">
        <v>0</v>
      </c>
      <c r="L1684">
        <v>0</v>
      </c>
      <c r="M1684">
        <v>108</v>
      </c>
      <c r="N1684">
        <v>0</v>
      </c>
      <c r="O1684">
        <v>108</v>
      </c>
      <c r="P1684">
        <v>108</v>
      </c>
      <c r="Q1684">
        <v>2</v>
      </c>
    </row>
    <row r="1685" spans="1:18">
      <c r="A1685" t="s">
        <v>1643</v>
      </c>
      <c r="B1685" t="s">
        <v>103</v>
      </c>
      <c r="C1685" t="s">
        <v>104</v>
      </c>
      <c r="D1685" t="s">
        <v>105</v>
      </c>
      <c r="E1685" t="s">
        <v>97</v>
      </c>
      <c r="F1685" s="1">
        <v>42888</v>
      </c>
      <c r="G1685" t="s">
        <v>1079</v>
      </c>
      <c r="H1685" t="s">
        <v>1644</v>
      </c>
      <c r="I1685" s="2" t="s">
        <v>98</v>
      </c>
      <c r="J1685" t="s">
        <v>1690</v>
      </c>
      <c r="K1685">
        <v>0</v>
      </c>
      <c r="L1685">
        <v>0</v>
      </c>
      <c r="M1685">
        <v>108</v>
      </c>
      <c r="N1685">
        <v>0</v>
      </c>
      <c r="O1685">
        <v>108</v>
      </c>
      <c r="P1685">
        <v>108</v>
      </c>
      <c r="Q1685">
        <v>2</v>
      </c>
    </row>
    <row r="1686" spans="1:18">
      <c r="A1686" t="s">
        <v>1643</v>
      </c>
      <c r="B1686" t="s">
        <v>151</v>
      </c>
      <c r="C1686" t="s">
        <v>152</v>
      </c>
      <c r="D1686" t="s">
        <v>153</v>
      </c>
      <c r="E1686" t="s">
        <v>97</v>
      </c>
      <c r="F1686" s="1">
        <v>42888</v>
      </c>
      <c r="G1686" t="s">
        <v>1079</v>
      </c>
      <c r="H1686" t="s">
        <v>1644</v>
      </c>
      <c r="I1686" s="2" t="s">
        <v>98</v>
      </c>
      <c r="J1686" t="s">
        <v>1690</v>
      </c>
      <c r="K1686">
        <v>0</v>
      </c>
      <c r="L1686">
        <v>0</v>
      </c>
      <c r="M1686">
        <v>108</v>
      </c>
      <c r="N1686">
        <v>0</v>
      </c>
      <c r="O1686">
        <v>108</v>
      </c>
      <c r="P1686">
        <v>108</v>
      </c>
      <c r="Q1686">
        <v>2</v>
      </c>
    </row>
    <row r="1687" spans="1:18">
      <c r="A1687" t="s">
        <v>1643</v>
      </c>
      <c r="B1687" t="s">
        <v>154</v>
      </c>
      <c r="C1687" t="s">
        <v>155</v>
      </c>
      <c r="D1687" t="s">
        <v>127</v>
      </c>
      <c r="E1687" t="s">
        <v>97</v>
      </c>
      <c r="F1687" s="1">
        <v>42888</v>
      </c>
      <c r="G1687" t="s">
        <v>1079</v>
      </c>
      <c r="H1687" t="s">
        <v>1644</v>
      </c>
      <c r="I1687" s="2" t="s">
        <v>98</v>
      </c>
      <c r="J1687" t="s">
        <v>1690</v>
      </c>
      <c r="K1687">
        <v>0</v>
      </c>
      <c r="L1687">
        <v>0</v>
      </c>
      <c r="M1687">
        <v>108</v>
      </c>
      <c r="N1687">
        <v>0</v>
      </c>
      <c r="O1687">
        <v>108</v>
      </c>
      <c r="P1687">
        <v>108</v>
      </c>
      <c r="Q1687">
        <v>2</v>
      </c>
    </row>
    <row r="1688" spans="1:18">
      <c r="A1688" t="s">
        <v>1643</v>
      </c>
      <c r="B1688" t="s">
        <v>156</v>
      </c>
      <c r="C1688" t="s">
        <v>157</v>
      </c>
      <c r="D1688" t="s">
        <v>158</v>
      </c>
      <c r="E1688" t="s">
        <v>97</v>
      </c>
      <c r="F1688" s="1">
        <v>42888</v>
      </c>
      <c r="G1688" t="s">
        <v>1079</v>
      </c>
      <c r="H1688" t="s">
        <v>1644</v>
      </c>
      <c r="I1688" s="2" t="s">
        <v>98</v>
      </c>
      <c r="J1688" t="s">
        <v>1690</v>
      </c>
      <c r="K1688">
        <v>0</v>
      </c>
      <c r="L1688">
        <v>0</v>
      </c>
      <c r="M1688">
        <v>108</v>
      </c>
      <c r="N1688">
        <v>0</v>
      </c>
      <c r="O1688">
        <v>108</v>
      </c>
      <c r="P1688">
        <v>108</v>
      </c>
      <c r="Q1688">
        <v>2</v>
      </c>
    </row>
    <row r="1689" spans="1:18">
      <c r="A1689" t="s">
        <v>1643</v>
      </c>
      <c r="B1689" t="s">
        <v>1722</v>
      </c>
      <c r="C1689" t="s">
        <v>1723</v>
      </c>
      <c r="D1689" t="s">
        <v>1724</v>
      </c>
      <c r="E1689" t="s">
        <v>97</v>
      </c>
      <c r="F1689" s="1">
        <v>42888</v>
      </c>
      <c r="G1689" t="s">
        <v>1079</v>
      </c>
      <c r="H1689" t="s">
        <v>1644</v>
      </c>
      <c r="I1689" s="2" t="s">
        <v>98</v>
      </c>
      <c r="J1689" t="s">
        <v>1690</v>
      </c>
      <c r="K1689">
        <v>0</v>
      </c>
      <c r="L1689">
        <v>0</v>
      </c>
      <c r="M1689">
        <v>108</v>
      </c>
      <c r="N1689">
        <v>0</v>
      </c>
      <c r="O1689">
        <v>108</v>
      </c>
      <c r="P1689">
        <v>108</v>
      </c>
      <c r="Q1689">
        <v>2</v>
      </c>
    </row>
    <row r="1690" spans="1:18">
      <c r="A1690" t="s">
        <v>1725</v>
      </c>
      <c r="B1690" t="s">
        <v>234</v>
      </c>
      <c r="C1690" t="s">
        <v>235</v>
      </c>
      <c r="D1690" t="s">
        <v>130</v>
      </c>
      <c r="E1690" t="s">
        <v>236</v>
      </c>
      <c r="F1690" s="1">
        <v>42910</v>
      </c>
      <c r="G1690" t="s">
        <v>221</v>
      </c>
      <c r="H1690" t="s">
        <v>1726</v>
      </c>
      <c r="I1690" s="2" t="s">
        <v>237</v>
      </c>
      <c r="J1690" t="s">
        <v>238</v>
      </c>
      <c r="K1690">
        <v>0</v>
      </c>
      <c r="L1690">
        <v>0</v>
      </c>
      <c r="M1690">
        <v>72</v>
      </c>
      <c r="N1690">
        <v>0</v>
      </c>
      <c r="O1690">
        <v>72</v>
      </c>
      <c r="P1690">
        <v>72</v>
      </c>
      <c r="Q1690">
        <v>2</v>
      </c>
      <c r="R1690" t="s">
        <v>239</v>
      </c>
    </row>
    <row r="1691" spans="1:18">
      <c r="A1691" t="s">
        <v>1725</v>
      </c>
      <c r="B1691" t="s">
        <v>822</v>
      </c>
      <c r="C1691" t="s">
        <v>823</v>
      </c>
      <c r="D1691" t="s">
        <v>225</v>
      </c>
      <c r="E1691" t="s">
        <v>300</v>
      </c>
      <c r="F1691" s="1">
        <v>42910</v>
      </c>
      <c r="G1691" t="s">
        <v>221</v>
      </c>
      <c r="H1691" t="s">
        <v>1726</v>
      </c>
      <c r="I1691" s="2" t="s">
        <v>301</v>
      </c>
      <c r="J1691" t="s">
        <v>238</v>
      </c>
      <c r="K1691">
        <v>0</v>
      </c>
      <c r="L1691">
        <v>0</v>
      </c>
      <c r="M1691">
        <v>72</v>
      </c>
      <c r="N1691">
        <v>0</v>
      </c>
      <c r="O1691">
        <v>72</v>
      </c>
      <c r="P1691">
        <v>72</v>
      </c>
      <c r="Q1691">
        <v>2</v>
      </c>
      <c r="R1691" t="s">
        <v>824</v>
      </c>
    </row>
    <row r="1692" spans="1:18">
      <c r="A1692" t="s">
        <v>1725</v>
      </c>
      <c r="B1692" t="s">
        <v>825</v>
      </c>
      <c r="C1692" t="s">
        <v>826</v>
      </c>
      <c r="D1692" t="s">
        <v>130</v>
      </c>
      <c r="E1692" t="s">
        <v>425</v>
      </c>
      <c r="F1692" s="1">
        <v>42910</v>
      </c>
      <c r="G1692" t="s">
        <v>221</v>
      </c>
      <c r="H1692" t="s">
        <v>1726</v>
      </c>
      <c r="I1692" s="2" t="s">
        <v>426</v>
      </c>
      <c r="J1692" t="s">
        <v>238</v>
      </c>
      <c r="K1692">
        <v>0</v>
      </c>
      <c r="L1692">
        <v>0</v>
      </c>
      <c r="M1692">
        <v>72</v>
      </c>
      <c r="N1692">
        <v>0</v>
      </c>
      <c r="O1692">
        <v>72</v>
      </c>
      <c r="P1692">
        <v>72</v>
      </c>
      <c r="Q1692">
        <v>2</v>
      </c>
      <c r="R1692" t="s">
        <v>827</v>
      </c>
    </row>
    <row r="1693" spans="1:18">
      <c r="A1693" t="s">
        <v>1725</v>
      </c>
      <c r="B1693" t="s">
        <v>271</v>
      </c>
      <c r="C1693" t="s">
        <v>272</v>
      </c>
      <c r="D1693" t="s">
        <v>74</v>
      </c>
      <c r="E1693" t="s">
        <v>269</v>
      </c>
      <c r="F1693" s="1">
        <v>42910</v>
      </c>
      <c r="G1693" t="s">
        <v>221</v>
      </c>
      <c r="H1693" t="s">
        <v>1726</v>
      </c>
      <c r="I1693" s="2" t="s">
        <v>270</v>
      </c>
      <c r="J1693" t="s">
        <v>238</v>
      </c>
      <c r="K1693">
        <v>0</v>
      </c>
      <c r="L1693">
        <v>0</v>
      </c>
      <c r="M1693">
        <v>0</v>
      </c>
      <c r="N1693">
        <v>0</v>
      </c>
      <c r="O1693">
        <v>15</v>
      </c>
      <c r="P1693">
        <v>15</v>
      </c>
      <c r="Q1693">
        <v>0</v>
      </c>
    </row>
    <row r="1694" spans="1:18">
      <c r="A1694" t="s">
        <v>1725</v>
      </c>
      <c r="B1694" t="s">
        <v>273</v>
      </c>
      <c r="C1694" t="s">
        <v>274</v>
      </c>
      <c r="D1694" t="s">
        <v>275</v>
      </c>
      <c r="E1694" t="s">
        <v>249</v>
      </c>
      <c r="F1694" s="1">
        <v>42910</v>
      </c>
      <c r="G1694" t="s">
        <v>221</v>
      </c>
      <c r="H1694" t="s">
        <v>1726</v>
      </c>
      <c r="I1694" s="2" t="s">
        <v>250</v>
      </c>
      <c r="J1694" t="s">
        <v>251</v>
      </c>
      <c r="K1694">
        <v>60</v>
      </c>
      <c r="L1694">
        <v>0</v>
      </c>
      <c r="M1694">
        <v>0</v>
      </c>
      <c r="N1694">
        <v>0</v>
      </c>
      <c r="O1694">
        <v>15</v>
      </c>
      <c r="P1694">
        <v>72</v>
      </c>
      <c r="Q1694">
        <v>0</v>
      </c>
      <c r="R1694" t="s">
        <v>276</v>
      </c>
    </row>
    <row r="1695" spans="1:18">
      <c r="A1695" t="s">
        <v>1725</v>
      </c>
      <c r="B1695" t="s">
        <v>281</v>
      </c>
      <c r="C1695" t="s">
        <v>282</v>
      </c>
      <c r="D1695" t="s">
        <v>283</v>
      </c>
      <c r="E1695" t="s">
        <v>249</v>
      </c>
      <c r="F1695" s="1">
        <v>42910</v>
      </c>
      <c r="G1695" t="s">
        <v>221</v>
      </c>
      <c r="H1695" t="s">
        <v>1726</v>
      </c>
      <c r="I1695" s="2" t="s">
        <v>250</v>
      </c>
      <c r="J1695" t="s">
        <v>251</v>
      </c>
      <c r="K1695">
        <v>60</v>
      </c>
      <c r="L1695">
        <v>0</v>
      </c>
      <c r="M1695">
        <v>0</v>
      </c>
      <c r="N1695">
        <v>0</v>
      </c>
      <c r="O1695">
        <v>15</v>
      </c>
      <c r="P1695">
        <v>72</v>
      </c>
      <c r="Q1695">
        <v>0</v>
      </c>
      <c r="R1695" t="s">
        <v>284</v>
      </c>
    </row>
    <row r="1696" spans="1:18">
      <c r="A1696" t="s">
        <v>1725</v>
      </c>
      <c r="B1696" t="s">
        <v>1447</v>
      </c>
      <c r="C1696" t="s">
        <v>1448</v>
      </c>
      <c r="D1696" t="s">
        <v>733</v>
      </c>
      <c r="E1696" t="s">
        <v>1449</v>
      </c>
      <c r="F1696" s="1">
        <v>42910</v>
      </c>
      <c r="G1696" t="s">
        <v>221</v>
      </c>
      <c r="H1696" t="s">
        <v>1726</v>
      </c>
      <c r="I1696" s="2" t="s">
        <v>1450</v>
      </c>
      <c r="J1696" t="s">
        <v>238</v>
      </c>
      <c r="K1696">
        <v>0</v>
      </c>
      <c r="L1696">
        <v>0</v>
      </c>
      <c r="M1696">
        <v>54</v>
      </c>
      <c r="N1696">
        <v>0</v>
      </c>
      <c r="O1696">
        <v>54</v>
      </c>
      <c r="P1696">
        <v>54</v>
      </c>
      <c r="Q1696">
        <v>1</v>
      </c>
      <c r="R1696" t="s">
        <v>1451</v>
      </c>
    </row>
    <row r="1697" spans="1:18">
      <c r="A1697" t="s">
        <v>1725</v>
      </c>
      <c r="B1697" t="s">
        <v>1084</v>
      </c>
      <c r="C1697" t="s">
        <v>1085</v>
      </c>
      <c r="D1697" t="s">
        <v>217</v>
      </c>
      <c r="E1697" t="s">
        <v>243</v>
      </c>
      <c r="F1697" s="1">
        <v>42910</v>
      </c>
      <c r="G1697" t="s">
        <v>221</v>
      </c>
      <c r="H1697" t="s">
        <v>1726</v>
      </c>
      <c r="I1697" s="2" t="s">
        <v>244</v>
      </c>
      <c r="J1697" t="s">
        <v>245</v>
      </c>
      <c r="K1697">
        <v>52</v>
      </c>
      <c r="L1697">
        <v>0</v>
      </c>
      <c r="M1697">
        <v>0</v>
      </c>
      <c r="N1697">
        <v>0</v>
      </c>
      <c r="O1697">
        <v>15</v>
      </c>
      <c r="P1697">
        <v>67</v>
      </c>
      <c r="Q1697">
        <v>0</v>
      </c>
      <c r="R1697" t="s">
        <v>1086</v>
      </c>
    </row>
    <row r="1698" spans="1:18">
      <c r="A1698" t="s">
        <v>1725</v>
      </c>
      <c r="B1698" t="s">
        <v>1087</v>
      </c>
      <c r="C1698" t="s">
        <v>1088</v>
      </c>
      <c r="D1698" t="s">
        <v>127</v>
      </c>
      <c r="E1698" t="s">
        <v>243</v>
      </c>
      <c r="F1698" s="1">
        <v>42910</v>
      </c>
      <c r="G1698" t="s">
        <v>221</v>
      </c>
      <c r="H1698" t="s">
        <v>1726</v>
      </c>
      <c r="I1698" s="2" t="s">
        <v>244</v>
      </c>
      <c r="J1698" t="s">
        <v>245</v>
      </c>
      <c r="K1698">
        <v>52</v>
      </c>
      <c r="L1698">
        <v>0</v>
      </c>
      <c r="M1698">
        <v>0</v>
      </c>
      <c r="N1698">
        <v>0</v>
      </c>
      <c r="O1698">
        <v>15</v>
      </c>
      <c r="P1698">
        <v>67</v>
      </c>
      <c r="Q1698">
        <v>0</v>
      </c>
      <c r="R1698" t="s">
        <v>1089</v>
      </c>
    </row>
    <row r="1699" spans="1:18">
      <c r="A1699" t="s">
        <v>1725</v>
      </c>
      <c r="B1699" t="s">
        <v>287</v>
      </c>
      <c r="C1699" t="s">
        <v>288</v>
      </c>
      <c r="D1699" t="s">
        <v>289</v>
      </c>
      <c r="E1699" t="s">
        <v>243</v>
      </c>
      <c r="F1699" s="1">
        <v>42910</v>
      </c>
      <c r="G1699" t="s">
        <v>221</v>
      </c>
      <c r="H1699" t="s">
        <v>1726</v>
      </c>
      <c r="I1699" s="2" t="s">
        <v>244</v>
      </c>
      <c r="J1699" t="s">
        <v>245</v>
      </c>
      <c r="K1699">
        <v>52</v>
      </c>
      <c r="L1699">
        <v>0</v>
      </c>
      <c r="M1699">
        <v>0</v>
      </c>
      <c r="N1699">
        <v>0</v>
      </c>
      <c r="O1699">
        <v>15</v>
      </c>
      <c r="P1699">
        <v>67</v>
      </c>
      <c r="Q1699">
        <v>0</v>
      </c>
      <c r="R1699" t="s">
        <v>290</v>
      </c>
    </row>
    <row r="1700" spans="1:18">
      <c r="A1700" t="s">
        <v>1725</v>
      </c>
      <c r="B1700" t="s">
        <v>294</v>
      </c>
      <c r="C1700" t="s">
        <v>295</v>
      </c>
      <c r="D1700" t="s">
        <v>296</v>
      </c>
      <c r="E1700" t="s">
        <v>236</v>
      </c>
      <c r="F1700" s="1">
        <v>42910</v>
      </c>
      <c r="G1700" t="s">
        <v>221</v>
      </c>
      <c r="H1700" t="s">
        <v>1726</v>
      </c>
      <c r="I1700" s="2" t="s">
        <v>237</v>
      </c>
      <c r="J1700" t="s">
        <v>238</v>
      </c>
      <c r="K1700">
        <v>0</v>
      </c>
      <c r="L1700">
        <v>0</v>
      </c>
      <c r="M1700">
        <v>54</v>
      </c>
      <c r="N1700">
        <v>0</v>
      </c>
      <c r="O1700">
        <v>54</v>
      </c>
      <c r="P1700">
        <v>54</v>
      </c>
      <c r="Q1700">
        <v>1</v>
      </c>
      <c r="R1700" t="s">
        <v>297</v>
      </c>
    </row>
    <row r="1701" spans="1:18">
      <c r="A1701" t="s">
        <v>1725</v>
      </c>
      <c r="B1701" t="s">
        <v>303</v>
      </c>
      <c r="C1701" t="s">
        <v>304</v>
      </c>
      <c r="D1701" t="s">
        <v>66</v>
      </c>
      <c r="E1701" t="s">
        <v>300</v>
      </c>
      <c r="F1701" s="1">
        <v>42910</v>
      </c>
      <c r="G1701" t="s">
        <v>221</v>
      </c>
      <c r="H1701" t="s">
        <v>1726</v>
      </c>
      <c r="I1701" s="2" t="s">
        <v>301</v>
      </c>
      <c r="J1701" t="s">
        <v>238</v>
      </c>
      <c r="K1701">
        <v>0</v>
      </c>
      <c r="L1701">
        <v>0</v>
      </c>
      <c r="M1701">
        <v>72</v>
      </c>
      <c r="N1701">
        <v>0</v>
      </c>
      <c r="O1701">
        <v>72</v>
      </c>
      <c r="P1701">
        <v>72</v>
      </c>
      <c r="Q1701">
        <v>2</v>
      </c>
      <c r="R1701" t="s">
        <v>305</v>
      </c>
    </row>
    <row r="1702" spans="1:18">
      <c r="A1702" t="s">
        <v>1725</v>
      </c>
      <c r="B1702" t="s">
        <v>312</v>
      </c>
      <c r="C1702" t="s">
        <v>313</v>
      </c>
      <c r="D1702" t="s">
        <v>20</v>
      </c>
      <c r="E1702" t="s">
        <v>300</v>
      </c>
      <c r="F1702" s="1">
        <v>42910</v>
      </c>
      <c r="G1702" t="s">
        <v>221</v>
      </c>
      <c r="H1702" t="s">
        <v>1726</v>
      </c>
      <c r="I1702" s="2" t="s">
        <v>301</v>
      </c>
      <c r="J1702" t="s">
        <v>238</v>
      </c>
      <c r="K1702">
        <v>0</v>
      </c>
      <c r="L1702">
        <v>0</v>
      </c>
      <c r="M1702">
        <v>72</v>
      </c>
      <c r="N1702">
        <v>0</v>
      </c>
      <c r="O1702">
        <v>72</v>
      </c>
      <c r="P1702">
        <v>72</v>
      </c>
      <c r="Q1702">
        <v>2</v>
      </c>
      <c r="R1702" t="s">
        <v>314</v>
      </c>
    </row>
    <row r="1703" spans="1:18">
      <c r="A1703" t="s">
        <v>1725</v>
      </c>
      <c r="B1703" t="s">
        <v>321</v>
      </c>
      <c r="C1703" t="s">
        <v>322</v>
      </c>
      <c r="D1703" t="s">
        <v>323</v>
      </c>
      <c r="E1703" t="s">
        <v>300</v>
      </c>
      <c r="F1703" s="1">
        <v>42910</v>
      </c>
      <c r="G1703" t="s">
        <v>221</v>
      </c>
      <c r="H1703" t="s">
        <v>1726</v>
      </c>
      <c r="I1703" s="2" t="s">
        <v>301</v>
      </c>
      <c r="J1703" t="s">
        <v>238</v>
      </c>
      <c r="K1703">
        <v>0</v>
      </c>
      <c r="L1703">
        <v>0</v>
      </c>
      <c r="M1703">
        <v>72</v>
      </c>
      <c r="N1703">
        <v>0</v>
      </c>
      <c r="O1703">
        <v>72</v>
      </c>
      <c r="P1703">
        <v>72</v>
      </c>
      <c r="Q1703">
        <v>2</v>
      </c>
      <c r="R1703" t="s">
        <v>324</v>
      </c>
    </row>
    <row r="1704" spans="1:18">
      <c r="A1704" t="s">
        <v>1725</v>
      </c>
      <c r="B1704" t="s">
        <v>325</v>
      </c>
      <c r="C1704" t="s">
        <v>326</v>
      </c>
      <c r="D1704" t="s">
        <v>217</v>
      </c>
      <c r="E1704" t="s">
        <v>300</v>
      </c>
      <c r="F1704" s="1">
        <v>42910</v>
      </c>
      <c r="G1704" t="s">
        <v>221</v>
      </c>
      <c r="H1704" t="s">
        <v>1726</v>
      </c>
      <c r="I1704" s="2" t="s">
        <v>301</v>
      </c>
      <c r="J1704" t="s">
        <v>238</v>
      </c>
      <c r="K1704">
        <v>0</v>
      </c>
      <c r="L1704">
        <v>54</v>
      </c>
      <c r="M1704">
        <v>0</v>
      </c>
      <c r="N1704">
        <v>0</v>
      </c>
      <c r="O1704">
        <v>54</v>
      </c>
      <c r="P1704">
        <v>54</v>
      </c>
      <c r="Q1704">
        <v>1</v>
      </c>
      <c r="R1704" t="s">
        <v>327</v>
      </c>
    </row>
    <row r="1705" spans="1:18">
      <c r="A1705" t="s">
        <v>1725</v>
      </c>
      <c r="B1705" t="s">
        <v>1093</v>
      </c>
      <c r="C1705" t="s">
        <v>1094</v>
      </c>
      <c r="D1705" t="s">
        <v>1095</v>
      </c>
      <c r="E1705" t="s">
        <v>300</v>
      </c>
      <c r="F1705" s="1">
        <v>42910</v>
      </c>
      <c r="G1705" t="s">
        <v>221</v>
      </c>
      <c r="H1705" t="s">
        <v>1726</v>
      </c>
      <c r="I1705" s="2" t="s">
        <v>301</v>
      </c>
      <c r="J1705" t="s">
        <v>238</v>
      </c>
      <c r="K1705">
        <v>0</v>
      </c>
      <c r="L1705">
        <v>54</v>
      </c>
      <c r="M1705">
        <v>0</v>
      </c>
      <c r="N1705">
        <v>0</v>
      </c>
      <c r="O1705">
        <v>54</v>
      </c>
      <c r="P1705">
        <v>54</v>
      </c>
      <c r="Q1705">
        <v>1</v>
      </c>
      <c r="R1705" t="s">
        <v>1096</v>
      </c>
    </row>
    <row r="1706" spans="1:18">
      <c r="A1706" t="s">
        <v>1725</v>
      </c>
      <c r="B1706" t="s">
        <v>337</v>
      </c>
      <c r="C1706" t="s">
        <v>338</v>
      </c>
      <c r="D1706" t="s">
        <v>339</v>
      </c>
      <c r="E1706" t="s">
        <v>300</v>
      </c>
      <c r="F1706" s="1">
        <v>42910</v>
      </c>
      <c r="G1706" t="s">
        <v>221</v>
      </c>
      <c r="H1706" t="s">
        <v>1726</v>
      </c>
      <c r="I1706" s="2" t="s">
        <v>301</v>
      </c>
      <c r="J1706" t="s">
        <v>238</v>
      </c>
      <c r="K1706">
        <v>0</v>
      </c>
      <c r="L1706">
        <v>0</v>
      </c>
      <c r="M1706">
        <v>72</v>
      </c>
      <c r="N1706">
        <v>0</v>
      </c>
      <c r="O1706">
        <v>72</v>
      </c>
      <c r="P1706">
        <v>72</v>
      </c>
      <c r="Q1706">
        <v>2</v>
      </c>
      <c r="R1706" t="s">
        <v>340</v>
      </c>
    </row>
    <row r="1707" spans="1:18">
      <c r="A1707" t="s">
        <v>1725</v>
      </c>
      <c r="B1707" t="s">
        <v>344</v>
      </c>
      <c r="C1707" t="s">
        <v>345</v>
      </c>
      <c r="D1707" t="s">
        <v>268</v>
      </c>
      <c r="E1707" t="s">
        <v>300</v>
      </c>
      <c r="F1707" s="1">
        <v>42910</v>
      </c>
      <c r="G1707" t="s">
        <v>221</v>
      </c>
      <c r="H1707" t="s">
        <v>1726</v>
      </c>
      <c r="I1707" s="2" t="s">
        <v>301</v>
      </c>
      <c r="J1707" t="s">
        <v>238</v>
      </c>
      <c r="K1707">
        <v>0</v>
      </c>
      <c r="L1707">
        <v>0</v>
      </c>
      <c r="M1707">
        <v>72</v>
      </c>
      <c r="N1707">
        <v>0</v>
      </c>
      <c r="O1707">
        <v>72</v>
      </c>
      <c r="P1707">
        <v>72</v>
      </c>
      <c r="Q1707">
        <v>2</v>
      </c>
      <c r="R1707" t="s">
        <v>346</v>
      </c>
    </row>
    <row r="1708" spans="1:18">
      <c r="A1708" t="s">
        <v>1725</v>
      </c>
      <c r="B1708" t="s">
        <v>347</v>
      </c>
      <c r="C1708" t="s">
        <v>348</v>
      </c>
      <c r="D1708" t="s">
        <v>349</v>
      </c>
      <c r="E1708" t="s">
        <v>300</v>
      </c>
      <c r="F1708" s="1">
        <v>42910</v>
      </c>
      <c r="G1708" t="s">
        <v>221</v>
      </c>
      <c r="H1708" t="s">
        <v>1726</v>
      </c>
      <c r="I1708" s="2" t="s">
        <v>301</v>
      </c>
      <c r="J1708" t="s">
        <v>238</v>
      </c>
      <c r="K1708">
        <v>0</v>
      </c>
      <c r="L1708">
        <v>0</v>
      </c>
      <c r="M1708">
        <v>72</v>
      </c>
      <c r="N1708">
        <v>0</v>
      </c>
      <c r="O1708">
        <v>72</v>
      </c>
      <c r="P1708">
        <v>72</v>
      </c>
      <c r="Q1708">
        <v>2</v>
      </c>
      <c r="R1708" t="s">
        <v>350</v>
      </c>
    </row>
    <row r="1709" spans="1:18">
      <c r="A1709" t="s">
        <v>1725</v>
      </c>
      <c r="B1709" t="s">
        <v>351</v>
      </c>
      <c r="C1709" t="s">
        <v>352</v>
      </c>
      <c r="D1709" t="s">
        <v>85</v>
      </c>
      <c r="E1709" t="s">
        <v>300</v>
      </c>
      <c r="F1709" s="1">
        <v>42910</v>
      </c>
      <c r="G1709" t="s">
        <v>221</v>
      </c>
      <c r="H1709" t="s">
        <v>1726</v>
      </c>
      <c r="I1709" s="2" t="s">
        <v>301</v>
      </c>
      <c r="J1709" t="s">
        <v>238</v>
      </c>
      <c r="K1709">
        <v>0</v>
      </c>
      <c r="L1709">
        <v>0</v>
      </c>
      <c r="M1709">
        <v>54</v>
      </c>
      <c r="N1709">
        <v>0</v>
      </c>
      <c r="O1709">
        <v>54</v>
      </c>
      <c r="P1709">
        <v>54</v>
      </c>
      <c r="Q1709">
        <v>1</v>
      </c>
      <c r="R1709" t="s">
        <v>353</v>
      </c>
    </row>
    <row r="1710" spans="1:18">
      <c r="A1710" t="s">
        <v>1725</v>
      </c>
      <c r="B1710" t="s">
        <v>354</v>
      </c>
      <c r="C1710" t="s">
        <v>355</v>
      </c>
      <c r="D1710" t="s">
        <v>356</v>
      </c>
      <c r="E1710" t="s">
        <v>300</v>
      </c>
      <c r="F1710" s="1">
        <v>42910</v>
      </c>
      <c r="G1710" t="s">
        <v>221</v>
      </c>
      <c r="H1710" t="s">
        <v>1726</v>
      </c>
      <c r="I1710" s="2" t="s">
        <v>301</v>
      </c>
      <c r="J1710" t="s">
        <v>238</v>
      </c>
      <c r="K1710">
        <v>0</v>
      </c>
      <c r="L1710">
        <v>0</v>
      </c>
      <c r="M1710">
        <v>54</v>
      </c>
      <c r="N1710">
        <v>0</v>
      </c>
      <c r="O1710">
        <v>54</v>
      </c>
      <c r="P1710">
        <v>54</v>
      </c>
      <c r="Q1710">
        <v>1</v>
      </c>
      <c r="R1710" t="s">
        <v>357</v>
      </c>
    </row>
    <row r="1711" spans="1:18">
      <c r="A1711" t="s">
        <v>1725</v>
      </c>
      <c r="B1711" t="s">
        <v>358</v>
      </c>
      <c r="C1711" t="s">
        <v>359</v>
      </c>
      <c r="D1711" t="s">
        <v>20</v>
      </c>
      <c r="E1711" t="s">
        <v>300</v>
      </c>
      <c r="F1711" s="1">
        <v>42910</v>
      </c>
      <c r="G1711" t="s">
        <v>221</v>
      </c>
      <c r="H1711" t="s">
        <v>1726</v>
      </c>
      <c r="I1711" s="2" t="s">
        <v>301</v>
      </c>
      <c r="J1711" t="s">
        <v>238</v>
      </c>
      <c r="K1711">
        <v>0</v>
      </c>
      <c r="L1711">
        <v>54</v>
      </c>
      <c r="M1711">
        <v>0</v>
      </c>
      <c r="N1711">
        <v>0</v>
      </c>
      <c r="O1711">
        <v>54</v>
      </c>
      <c r="P1711">
        <v>54</v>
      </c>
      <c r="Q1711">
        <v>1</v>
      </c>
      <c r="R1711" t="s">
        <v>360</v>
      </c>
    </row>
    <row r="1712" spans="1:18">
      <c r="A1712" t="s">
        <v>1725</v>
      </c>
      <c r="B1712" t="s">
        <v>365</v>
      </c>
      <c r="C1712" t="s">
        <v>366</v>
      </c>
      <c r="D1712" t="s">
        <v>105</v>
      </c>
      <c r="E1712" t="s">
        <v>300</v>
      </c>
      <c r="F1712" s="1">
        <v>42910</v>
      </c>
      <c r="G1712" t="s">
        <v>221</v>
      </c>
      <c r="H1712" t="s">
        <v>1726</v>
      </c>
      <c r="I1712" s="2" t="s">
        <v>301</v>
      </c>
      <c r="J1712" t="s">
        <v>238</v>
      </c>
      <c r="K1712">
        <v>0</v>
      </c>
      <c r="L1712">
        <v>54</v>
      </c>
      <c r="M1712">
        <v>0</v>
      </c>
      <c r="N1712">
        <v>0</v>
      </c>
      <c r="O1712">
        <v>54</v>
      </c>
      <c r="P1712">
        <v>54</v>
      </c>
      <c r="Q1712">
        <v>1</v>
      </c>
      <c r="R1712" t="s">
        <v>367</v>
      </c>
    </row>
    <row r="1713" spans="1:18">
      <c r="A1713" t="s">
        <v>1725</v>
      </c>
      <c r="B1713" t="s">
        <v>368</v>
      </c>
      <c r="C1713" t="s">
        <v>369</v>
      </c>
      <c r="D1713" t="s">
        <v>370</v>
      </c>
      <c r="E1713" t="s">
        <v>300</v>
      </c>
      <c r="F1713" s="1">
        <v>42910</v>
      </c>
      <c r="G1713" t="s">
        <v>221</v>
      </c>
      <c r="H1713" t="s">
        <v>1726</v>
      </c>
      <c r="I1713" s="2" t="s">
        <v>301</v>
      </c>
      <c r="J1713" t="s">
        <v>238</v>
      </c>
      <c r="K1713">
        <v>0</v>
      </c>
      <c r="L1713">
        <v>0</v>
      </c>
      <c r="M1713">
        <v>54</v>
      </c>
      <c r="N1713">
        <v>0</v>
      </c>
      <c r="O1713">
        <v>54</v>
      </c>
      <c r="P1713">
        <v>54</v>
      </c>
      <c r="Q1713">
        <v>1</v>
      </c>
      <c r="R1713" t="s">
        <v>371</v>
      </c>
    </row>
    <row r="1714" spans="1:18">
      <c r="A1714" t="s">
        <v>1725</v>
      </c>
      <c r="B1714" t="s">
        <v>916</v>
      </c>
      <c r="C1714" t="s">
        <v>121</v>
      </c>
      <c r="D1714" t="s">
        <v>917</v>
      </c>
      <c r="E1714" t="s">
        <v>549</v>
      </c>
      <c r="F1714" s="1">
        <v>42910</v>
      </c>
      <c r="G1714" t="s">
        <v>221</v>
      </c>
      <c r="H1714" t="s">
        <v>1726</v>
      </c>
      <c r="I1714" s="2" t="s">
        <v>550</v>
      </c>
      <c r="J1714" t="s">
        <v>551</v>
      </c>
      <c r="K1714">
        <v>96</v>
      </c>
      <c r="L1714">
        <v>0</v>
      </c>
      <c r="M1714">
        <v>0</v>
      </c>
      <c r="N1714">
        <v>0</v>
      </c>
      <c r="O1714">
        <v>15</v>
      </c>
      <c r="P1714">
        <v>72</v>
      </c>
      <c r="Q1714">
        <v>0</v>
      </c>
      <c r="R1714" t="s">
        <v>919</v>
      </c>
    </row>
    <row r="1715" spans="1:18">
      <c r="A1715" t="s">
        <v>1725</v>
      </c>
      <c r="B1715" t="s">
        <v>1727</v>
      </c>
      <c r="C1715" t="s">
        <v>1351</v>
      </c>
      <c r="D1715" t="s">
        <v>1176</v>
      </c>
      <c r="E1715" t="s">
        <v>549</v>
      </c>
      <c r="F1715" s="1">
        <v>42910</v>
      </c>
      <c r="G1715" t="s">
        <v>221</v>
      </c>
      <c r="H1715" t="s">
        <v>1726</v>
      </c>
      <c r="I1715" s="2" t="s">
        <v>550</v>
      </c>
      <c r="J1715" t="s">
        <v>551</v>
      </c>
      <c r="K1715">
        <v>96</v>
      </c>
      <c r="L1715">
        <v>0</v>
      </c>
      <c r="M1715">
        <v>0</v>
      </c>
      <c r="N1715">
        <v>0</v>
      </c>
      <c r="O1715">
        <v>15</v>
      </c>
      <c r="P1715">
        <v>72</v>
      </c>
      <c r="Q1715">
        <v>0</v>
      </c>
      <c r="R1715" t="s">
        <v>1728</v>
      </c>
    </row>
    <row r="1716" spans="1:18">
      <c r="A1716" t="s">
        <v>1725</v>
      </c>
      <c r="B1716" t="s">
        <v>423</v>
      </c>
      <c r="C1716" t="s">
        <v>424</v>
      </c>
      <c r="D1716" t="s">
        <v>130</v>
      </c>
      <c r="E1716" t="s">
        <v>425</v>
      </c>
      <c r="F1716" s="1">
        <v>42910</v>
      </c>
      <c r="G1716" t="s">
        <v>221</v>
      </c>
      <c r="H1716" t="s">
        <v>1726</v>
      </c>
      <c r="I1716" s="2" t="s">
        <v>426</v>
      </c>
      <c r="J1716" t="s">
        <v>238</v>
      </c>
      <c r="K1716">
        <v>0</v>
      </c>
      <c r="L1716">
        <v>0</v>
      </c>
      <c r="M1716">
        <v>0</v>
      </c>
      <c r="N1716">
        <v>0</v>
      </c>
      <c r="O1716">
        <v>15</v>
      </c>
      <c r="P1716">
        <v>15</v>
      </c>
      <c r="Q1716">
        <v>0</v>
      </c>
      <c r="R1716" t="s">
        <v>427</v>
      </c>
    </row>
    <row r="1717" spans="1:18">
      <c r="A1717" t="s">
        <v>1725</v>
      </c>
      <c r="B1717" t="s">
        <v>439</v>
      </c>
      <c r="C1717" t="s">
        <v>440</v>
      </c>
      <c r="D1717" t="s">
        <v>441</v>
      </c>
      <c r="E1717" t="s">
        <v>249</v>
      </c>
      <c r="F1717" s="1">
        <v>42910</v>
      </c>
      <c r="G1717" t="s">
        <v>221</v>
      </c>
      <c r="H1717" t="s">
        <v>1726</v>
      </c>
      <c r="I1717" s="2" t="s">
        <v>250</v>
      </c>
      <c r="J1717" t="s">
        <v>251</v>
      </c>
      <c r="K1717">
        <v>60</v>
      </c>
      <c r="L1717">
        <v>0</v>
      </c>
      <c r="M1717">
        <v>0</v>
      </c>
      <c r="N1717">
        <v>0</v>
      </c>
      <c r="O1717">
        <v>15</v>
      </c>
      <c r="P1717">
        <v>72</v>
      </c>
      <c r="Q1717">
        <v>0</v>
      </c>
      <c r="R1717" t="s">
        <v>442</v>
      </c>
    </row>
    <row r="1718" spans="1:18">
      <c r="A1718" t="s">
        <v>1725</v>
      </c>
      <c r="B1718" t="s">
        <v>443</v>
      </c>
      <c r="C1718" t="s">
        <v>444</v>
      </c>
      <c r="D1718" t="s">
        <v>445</v>
      </c>
      <c r="E1718" t="s">
        <v>249</v>
      </c>
      <c r="F1718" s="1">
        <v>42910</v>
      </c>
      <c r="G1718" t="s">
        <v>221</v>
      </c>
      <c r="H1718" t="s">
        <v>1726</v>
      </c>
      <c r="I1718" s="2" t="s">
        <v>250</v>
      </c>
      <c r="J1718" t="s">
        <v>251</v>
      </c>
      <c r="K1718">
        <v>0</v>
      </c>
      <c r="L1718">
        <v>0</v>
      </c>
      <c r="M1718">
        <v>72</v>
      </c>
      <c r="N1718">
        <v>0</v>
      </c>
      <c r="O1718">
        <v>72</v>
      </c>
      <c r="P1718">
        <v>72</v>
      </c>
      <c r="Q1718">
        <v>2</v>
      </c>
      <c r="R1718" t="s">
        <v>446</v>
      </c>
    </row>
    <row r="1719" spans="1:18">
      <c r="A1719" t="s">
        <v>1725</v>
      </c>
      <c r="B1719" t="s">
        <v>447</v>
      </c>
      <c r="C1719" t="s">
        <v>448</v>
      </c>
      <c r="D1719" t="s">
        <v>20</v>
      </c>
      <c r="E1719" t="s">
        <v>249</v>
      </c>
      <c r="F1719" s="1">
        <v>42910</v>
      </c>
      <c r="G1719" t="s">
        <v>221</v>
      </c>
      <c r="H1719" t="s">
        <v>1726</v>
      </c>
      <c r="I1719" s="2" t="s">
        <v>250</v>
      </c>
      <c r="J1719" t="s">
        <v>251</v>
      </c>
      <c r="K1719">
        <v>60</v>
      </c>
      <c r="L1719">
        <v>0</v>
      </c>
      <c r="M1719">
        <v>0</v>
      </c>
      <c r="N1719">
        <v>0</v>
      </c>
      <c r="O1719">
        <v>15</v>
      </c>
      <c r="P1719">
        <v>72</v>
      </c>
      <c r="Q1719">
        <v>0</v>
      </c>
      <c r="R1719" t="s">
        <v>449</v>
      </c>
    </row>
    <row r="1720" spans="1:18">
      <c r="A1720" t="s">
        <v>1725</v>
      </c>
      <c r="B1720" t="s">
        <v>1342</v>
      </c>
      <c r="C1720" t="s">
        <v>163</v>
      </c>
      <c r="D1720" t="s">
        <v>710</v>
      </c>
      <c r="E1720" t="s">
        <v>243</v>
      </c>
      <c r="F1720" s="1">
        <v>42910</v>
      </c>
      <c r="G1720" t="s">
        <v>221</v>
      </c>
      <c r="H1720" t="s">
        <v>1726</v>
      </c>
      <c r="I1720" s="2" t="s">
        <v>244</v>
      </c>
      <c r="J1720" t="s">
        <v>245</v>
      </c>
      <c r="K1720">
        <v>52</v>
      </c>
      <c r="L1720">
        <v>0</v>
      </c>
      <c r="M1720">
        <v>0</v>
      </c>
      <c r="N1720">
        <v>0</v>
      </c>
      <c r="O1720">
        <v>15</v>
      </c>
      <c r="P1720">
        <v>67</v>
      </c>
      <c r="Q1720">
        <v>0</v>
      </c>
      <c r="R1720" t="s">
        <v>1343</v>
      </c>
    </row>
    <row r="1721" spans="1:18">
      <c r="A1721" t="s">
        <v>1725</v>
      </c>
      <c r="B1721" t="s">
        <v>941</v>
      </c>
      <c r="C1721" t="s">
        <v>942</v>
      </c>
      <c r="D1721" t="s">
        <v>127</v>
      </c>
      <c r="E1721" t="s">
        <v>243</v>
      </c>
      <c r="F1721" s="1">
        <v>42910</v>
      </c>
      <c r="G1721" t="s">
        <v>221</v>
      </c>
      <c r="H1721" t="s">
        <v>1726</v>
      </c>
      <c r="I1721" s="2" t="s">
        <v>244</v>
      </c>
      <c r="J1721" t="s">
        <v>245</v>
      </c>
      <c r="K1721">
        <v>52</v>
      </c>
      <c r="L1721">
        <v>0</v>
      </c>
      <c r="M1721">
        <v>0</v>
      </c>
      <c r="N1721">
        <v>0</v>
      </c>
      <c r="O1721">
        <v>15</v>
      </c>
      <c r="P1721">
        <v>67</v>
      </c>
      <c r="Q1721">
        <v>0</v>
      </c>
      <c r="R1721" t="s">
        <v>943</v>
      </c>
    </row>
    <row r="1722" spans="1:18">
      <c r="A1722" t="s">
        <v>1725</v>
      </c>
      <c r="B1722" t="s">
        <v>1344</v>
      </c>
      <c r="C1722" t="s">
        <v>1345</v>
      </c>
      <c r="D1722" t="s">
        <v>739</v>
      </c>
      <c r="E1722" t="s">
        <v>243</v>
      </c>
      <c r="F1722" s="1">
        <v>42910</v>
      </c>
      <c r="G1722" t="s">
        <v>221</v>
      </c>
      <c r="H1722" t="s">
        <v>1726</v>
      </c>
      <c r="I1722" s="2" t="s">
        <v>244</v>
      </c>
      <c r="J1722" t="s">
        <v>245</v>
      </c>
      <c r="K1722">
        <v>52</v>
      </c>
      <c r="L1722">
        <v>0</v>
      </c>
      <c r="M1722">
        <v>0</v>
      </c>
      <c r="N1722">
        <v>0</v>
      </c>
      <c r="O1722">
        <v>15</v>
      </c>
      <c r="P1722">
        <v>67</v>
      </c>
      <c r="Q1722">
        <v>0</v>
      </c>
      <c r="R1722" t="s">
        <v>1346</v>
      </c>
    </row>
    <row r="1723" spans="1:18">
      <c r="A1723" t="s">
        <v>1725</v>
      </c>
      <c r="B1723" t="s">
        <v>456</v>
      </c>
      <c r="C1723" t="s">
        <v>457</v>
      </c>
      <c r="D1723" t="s">
        <v>333</v>
      </c>
      <c r="E1723" t="s">
        <v>243</v>
      </c>
      <c r="F1723" s="1">
        <v>42910</v>
      </c>
      <c r="G1723" t="s">
        <v>221</v>
      </c>
      <c r="H1723" t="s">
        <v>1726</v>
      </c>
      <c r="I1723" s="2" t="s">
        <v>244</v>
      </c>
      <c r="J1723" t="s">
        <v>245</v>
      </c>
      <c r="K1723">
        <v>52</v>
      </c>
      <c r="L1723">
        <v>0</v>
      </c>
      <c r="M1723">
        <v>0</v>
      </c>
      <c r="N1723">
        <v>0</v>
      </c>
      <c r="O1723">
        <v>15</v>
      </c>
      <c r="P1723">
        <v>67</v>
      </c>
      <c r="Q1723">
        <v>0</v>
      </c>
      <c r="R1723" t="s">
        <v>458</v>
      </c>
    </row>
    <row r="1724" spans="1:18">
      <c r="A1724" t="s">
        <v>1725</v>
      </c>
      <c r="B1724" t="s">
        <v>459</v>
      </c>
      <c r="C1724" t="s">
        <v>460</v>
      </c>
      <c r="D1724" t="s">
        <v>33</v>
      </c>
      <c r="E1724" t="s">
        <v>243</v>
      </c>
      <c r="F1724" s="1">
        <v>42910</v>
      </c>
      <c r="G1724" t="s">
        <v>221</v>
      </c>
      <c r="H1724" t="s">
        <v>1726</v>
      </c>
      <c r="I1724" s="2" t="s">
        <v>244</v>
      </c>
      <c r="J1724" t="s">
        <v>245</v>
      </c>
      <c r="K1724">
        <v>52</v>
      </c>
      <c r="L1724">
        <v>0</v>
      </c>
      <c r="M1724">
        <v>0</v>
      </c>
      <c r="N1724">
        <v>0</v>
      </c>
      <c r="O1724">
        <v>15</v>
      </c>
      <c r="P1724">
        <v>67</v>
      </c>
      <c r="Q1724">
        <v>0</v>
      </c>
      <c r="R1724" t="s">
        <v>461</v>
      </c>
    </row>
    <row r="1725" spans="1:18">
      <c r="A1725" t="s">
        <v>1725</v>
      </c>
      <c r="B1725" t="s">
        <v>947</v>
      </c>
      <c r="C1725" t="s">
        <v>948</v>
      </c>
      <c r="D1725" t="s">
        <v>161</v>
      </c>
      <c r="E1725" t="s">
        <v>480</v>
      </c>
      <c r="F1725" s="1">
        <v>42910</v>
      </c>
      <c r="G1725" t="s">
        <v>221</v>
      </c>
      <c r="H1725" t="s">
        <v>1726</v>
      </c>
      <c r="I1725" s="2" t="s">
        <v>481</v>
      </c>
      <c r="J1725" t="s">
        <v>238</v>
      </c>
      <c r="K1725">
        <v>0</v>
      </c>
      <c r="L1725">
        <v>0</v>
      </c>
      <c r="M1725">
        <v>0</v>
      </c>
      <c r="N1725">
        <v>0</v>
      </c>
      <c r="O1725">
        <v>15</v>
      </c>
      <c r="P1725">
        <v>15</v>
      </c>
      <c r="Q1725">
        <v>0</v>
      </c>
      <c r="R1725" t="s">
        <v>949</v>
      </c>
    </row>
    <row r="1726" spans="1:18">
      <c r="A1726" t="s">
        <v>1725</v>
      </c>
      <c r="B1726" t="s">
        <v>1130</v>
      </c>
      <c r="C1726" t="s">
        <v>1131</v>
      </c>
      <c r="D1726" t="s">
        <v>130</v>
      </c>
      <c r="E1726" t="s">
        <v>480</v>
      </c>
      <c r="F1726" s="1">
        <v>42910</v>
      </c>
      <c r="G1726" t="s">
        <v>221</v>
      </c>
      <c r="H1726" t="s">
        <v>1726</v>
      </c>
      <c r="I1726" s="2" t="s">
        <v>481</v>
      </c>
      <c r="J1726" t="s">
        <v>238</v>
      </c>
      <c r="K1726">
        <v>0</v>
      </c>
      <c r="L1726">
        <v>0</v>
      </c>
      <c r="M1726">
        <v>72</v>
      </c>
      <c r="N1726">
        <v>0</v>
      </c>
      <c r="O1726">
        <v>72</v>
      </c>
      <c r="P1726">
        <v>72</v>
      </c>
      <c r="Q1726">
        <v>2</v>
      </c>
      <c r="R1726" t="s">
        <v>1132</v>
      </c>
    </row>
    <row r="1727" spans="1:18">
      <c r="A1727" t="s">
        <v>1725</v>
      </c>
      <c r="B1727" t="s">
        <v>512</v>
      </c>
      <c r="C1727" t="s">
        <v>513</v>
      </c>
      <c r="D1727" t="s">
        <v>514</v>
      </c>
      <c r="E1727" t="s">
        <v>504</v>
      </c>
      <c r="F1727" s="1">
        <v>42910</v>
      </c>
      <c r="G1727" t="s">
        <v>221</v>
      </c>
      <c r="H1727" t="s">
        <v>1726</v>
      </c>
      <c r="I1727" s="2" t="s">
        <v>505</v>
      </c>
      <c r="J1727" t="s">
        <v>506</v>
      </c>
      <c r="K1727">
        <v>0</v>
      </c>
      <c r="L1727">
        <v>0</v>
      </c>
      <c r="M1727">
        <v>72</v>
      </c>
      <c r="N1727">
        <v>0</v>
      </c>
      <c r="O1727">
        <v>72</v>
      </c>
      <c r="P1727">
        <v>72</v>
      </c>
      <c r="Q1727">
        <v>2</v>
      </c>
      <c r="R1727" t="s">
        <v>515</v>
      </c>
    </row>
    <row r="1728" spans="1:18">
      <c r="A1728" t="s">
        <v>1725</v>
      </c>
      <c r="B1728" t="s">
        <v>1379</v>
      </c>
      <c r="C1728" t="s">
        <v>1380</v>
      </c>
      <c r="D1728" t="s">
        <v>1150</v>
      </c>
      <c r="E1728" t="s">
        <v>549</v>
      </c>
      <c r="F1728" s="1">
        <v>42910</v>
      </c>
      <c r="G1728" t="s">
        <v>221</v>
      </c>
      <c r="H1728" t="s">
        <v>1726</v>
      </c>
      <c r="I1728" s="2" t="s">
        <v>550</v>
      </c>
      <c r="J1728" t="s">
        <v>551</v>
      </c>
      <c r="K1728">
        <v>96</v>
      </c>
      <c r="L1728">
        <v>0</v>
      </c>
      <c r="M1728">
        <v>0</v>
      </c>
      <c r="N1728">
        <v>0</v>
      </c>
      <c r="O1728">
        <v>15</v>
      </c>
      <c r="P1728">
        <v>72</v>
      </c>
      <c r="Q1728">
        <v>0</v>
      </c>
      <c r="R1728" t="s">
        <v>1381</v>
      </c>
    </row>
    <row r="1729" spans="1:18">
      <c r="A1729" t="s">
        <v>1725</v>
      </c>
      <c r="B1729" t="s">
        <v>1598</v>
      </c>
      <c r="C1729" t="s">
        <v>1599</v>
      </c>
      <c r="D1729" t="s">
        <v>400</v>
      </c>
      <c r="E1729" t="s">
        <v>549</v>
      </c>
      <c r="F1729" s="1">
        <v>42910</v>
      </c>
      <c r="G1729" t="s">
        <v>221</v>
      </c>
      <c r="H1729" t="s">
        <v>1726</v>
      </c>
      <c r="I1729" s="2" t="s">
        <v>550</v>
      </c>
      <c r="J1729" t="s">
        <v>551</v>
      </c>
      <c r="K1729">
        <v>96</v>
      </c>
      <c r="L1729">
        <v>0</v>
      </c>
      <c r="M1729">
        <v>0</v>
      </c>
      <c r="N1729">
        <v>0</v>
      </c>
      <c r="O1729">
        <v>15</v>
      </c>
      <c r="P1729">
        <v>72</v>
      </c>
      <c r="Q1729">
        <v>0</v>
      </c>
      <c r="R1729" t="s">
        <v>1600</v>
      </c>
    </row>
    <row r="1730" spans="1:18">
      <c r="A1730" t="s">
        <v>1725</v>
      </c>
      <c r="B1730" t="s">
        <v>965</v>
      </c>
      <c r="C1730" t="s">
        <v>966</v>
      </c>
      <c r="D1730" t="s">
        <v>296</v>
      </c>
      <c r="E1730" t="s">
        <v>549</v>
      </c>
      <c r="F1730" s="1">
        <v>42910</v>
      </c>
      <c r="G1730" t="s">
        <v>221</v>
      </c>
      <c r="H1730" t="s">
        <v>1726</v>
      </c>
      <c r="I1730" s="2" t="s">
        <v>550</v>
      </c>
      <c r="J1730" t="s">
        <v>551</v>
      </c>
      <c r="K1730">
        <v>96</v>
      </c>
      <c r="L1730">
        <v>0</v>
      </c>
      <c r="M1730">
        <v>0</v>
      </c>
      <c r="N1730">
        <v>0</v>
      </c>
      <c r="O1730">
        <v>15</v>
      </c>
      <c r="P1730">
        <v>72</v>
      </c>
      <c r="Q1730">
        <v>0</v>
      </c>
      <c r="R1730" t="s">
        <v>967</v>
      </c>
    </row>
    <row r="1731" spans="1:18">
      <c r="A1731" t="s">
        <v>1725</v>
      </c>
      <c r="B1731" t="s">
        <v>553</v>
      </c>
      <c r="C1731" t="s">
        <v>554</v>
      </c>
      <c r="D1731" t="s">
        <v>555</v>
      </c>
      <c r="E1731" t="s">
        <v>425</v>
      </c>
      <c r="F1731" s="1">
        <v>42910</v>
      </c>
      <c r="G1731" t="s">
        <v>221</v>
      </c>
      <c r="H1731" t="s">
        <v>1726</v>
      </c>
      <c r="I1731" s="2" t="s">
        <v>426</v>
      </c>
      <c r="J1731" t="s">
        <v>238</v>
      </c>
      <c r="K1731">
        <v>0</v>
      </c>
      <c r="L1731">
        <v>0</v>
      </c>
      <c r="M1731">
        <v>0</v>
      </c>
      <c r="N1731">
        <v>0</v>
      </c>
      <c r="O1731">
        <v>15</v>
      </c>
      <c r="P1731">
        <v>15</v>
      </c>
      <c r="Q1731">
        <v>0</v>
      </c>
      <c r="R1731" t="s">
        <v>556</v>
      </c>
    </row>
    <row r="1732" spans="1:18">
      <c r="A1732" t="s">
        <v>1725</v>
      </c>
      <c r="B1732" t="s">
        <v>1148</v>
      </c>
      <c r="C1732" t="s">
        <v>1149</v>
      </c>
      <c r="D1732" t="s">
        <v>1150</v>
      </c>
      <c r="E1732" t="s">
        <v>425</v>
      </c>
      <c r="F1732" s="1">
        <v>42910</v>
      </c>
      <c r="G1732" t="s">
        <v>221</v>
      </c>
      <c r="H1732" t="s">
        <v>1726</v>
      </c>
      <c r="I1732" s="2" t="s">
        <v>426</v>
      </c>
      <c r="J1732" t="s">
        <v>238</v>
      </c>
      <c r="K1732">
        <v>0</v>
      </c>
      <c r="L1732">
        <v>0</v>
      </c>
      <c r="M1732">
        <v>72</v>
      </c>
      <c r="N1732">
        <v>0</v>
      </c>
      <c r="O1732">
        <v>72</v>
      </c>
      <c r="P1732">
        <v>72</v>
      </c>
      <c r="Q1732">
        <v>2</v>
      </c>
      <c r="R1732" t="s">
        <v>626</v>
      </c>
    </row>
    <row r="1733" spans="1:18">
      <c r="A1733" t="s">
        <v>1725</v>
      </c>
      <c r="B1733" t="s">
        <v>560</v>
      </c>
      <c r="C1733" t="s">
        <v>561</v>
      </c>
      <c r="D1733" t="s">
        <v>562</v>
      </c>
      <c r="E1733" t="s">
        <v>563</v>
      </c>
      <c r="F1733" s="1">
        <v>42910</v>
      </c>
      <c r="G1733" t="s">
        <v>221</v>
      </c>
      <c r="H1733" t="s">
        <v>1726</v>
      </c>
      <c r="I1733" s="2" t="s">
        <v>564</v>
      </c>
      <c r="J1733" t="s">
        <v>238</v>
      </c>
      <c r="K1733">
        <v>0</v>
      </c>
      <c r="L1733">
        <v>54</v>
      </c>
      <c r="M1733">
        <v>0</v>
      </c>
      <c r="N1733">
        <v>0</v>
      </c>
      <c r="O1733">
        <v>54</v>
      </c>
      <c r="P1733">
        <v>54</v>
      </c>
      <c r="Q1733">
        <v>1</v>
      </c>
      <c r="R1733" t="s">
        <v>565</v>
      </c>
    </row>
    <row r="1734" spans="1:18">
      <c r="A1734" t="s">
        <v>1725</v>
      </c>
      <c r="B1734" t="s">
        <v>1478</v>
      </c>
      <c r="C1734" t="s">
        <v>1022</v>
      </c>
      <c r="D1734" t="s">
        <v>158</v>
      </c>
      <c r="E1734" t="s">
        <v>563</v>
      </c>
      <c r="F1734" s="1">
        <v>42910</v>
      </c>
      <c r="G1734" t="s">
        <v>221</v>
      </c>
      <c r="H1734" t="s">
        <v>1726</v>
      </c>
      <c r="I1734" s="2" t="s">
        <v>564</v>
      </c>
      <c r="J1734" t="s">
        <v>238</v>
      </c>
      <c r="K1734">
        <v>0</v>
      </c>
      <c r="L1734">
        <v>0</v>
      </c>
      <c r="M1734">
        <v>72</v>
      </c>
      <c r="N1734">
        <v>0</v>
      </c>
      <c r="O1734">
        <v>72</v>
      </c>
      <c r="P1734">
        <v>72</v>
      </c>
      <c r="Q1734">
        <v>2</v>
      </c>
      <c r="R1734" t="s">
        <v>1479</v>
      </c>
    </row>
    <row r="1735" spans="1:18">
      <c r="A1735" t="s">
        <v>1725</v>
      </c>
      <c r="B1735" t="s">
        <v>584</v>
      </c>
      <c r="C1735" t="s">
        <v>585</v>
      </c>
      <c r="D1735" t="s">
        <v>268</v>
      </c>
      <c r="E1735" t="s">
        <v>569</v>
      </c>
      <c r="F1735" s="1">
        <v>42910</v>
      </c>
      <c r="G1735" t="s">
        <v>221</v>
      </c>
      <c r="H1735" t="s">
        <v>1726</v>
      </c>
      <c r="I1735" s="2" t="s">
        <v>570</v>
      </c>
      <c r="J1735" t="s">
        <v>238</v>
      </c>
      <c r="K1735">
        <v>0</v>
      </c>
      <c r="L1735">
        <v>0</v>
      </c>
      <c r="M1735">
        <v>72</v>
      </c>
      <c r="N1735">
        <v>0</v>
      </c>
      <c r="O1735">
        <v>72</v>
      </c>
      <c r="P1735">
        <v>72</v>
      </c>
      <c r="Q1735">
        <v>2</v>
      </c>
      <c r="R1735" t="s">
        <v>586</v>
      </c>
    </row>
    <row r="1736" spans="1:18">
      <c r="A1736" t="s">
        <v>1725</v>
      </c>
      <c r="B1736" t="s">
        <v>591</v>
      </c>
      <c r="C1736" t="s">
        <v>592</v>
      </c>
      <c r="D1736" t="s">
        <v>289</v>
      </c>
      <c r="E1736" t="s">
        <v>569</v>
      </c>
      <c r="F1736" s="1">
        <v>42910</v>
      </c>
      <c r="G1736" t="s">
        <v>221</v>
      </c>
      <c r="H1736" t="s">
        <v>1726</v>
      </c>
      <c r="I1736" s="2" t="s">
        <v>570</v>
      </c>
      <c r="J1736" t="s">
        <v>238</v>
      </c>
      <c r="K1736">
        <v>0</v>
      </c>
      <c r="L1736">
        <v>0</v>
      </c>
      <c r="M1736">
        <v>54</v>
      </c>
      <c r="N1736">
        <v>0</v>
      </c>
      <c r="O1736">
        <v>54</v>
      </c>
      <c r="P1736">
        <v>54</v>
      </c>
      <c r="Q1736">
        <v>1</v>
      </c>
      <c r="R1736" t="s">
        <v>593</v>
      </c>
    </row>
    <row r="1737" spans="1:18">
      <c r="A1737" t="s">
        <v>1725</v>
      </c>
      <c r="B1737" t="s">
        <v>982</v>
      </c>
      <c r="C1737" t="s">
        <v>592</v>
      </c>
      <c r="D1737" t="s">
        <v>128</v>
      </c>
      <c r="E1737" t="s">
        <v>569</v>
      </c>
      <c r="F1737" s="1">
        <v>42910</v>
      </c>
      <c r="G1737" t="s">
        <v>221</v>
      </c>
      <c r="H1737" t="s">
        <v>1726</v>
      </c>
      <c r="I1737" s="2" t="s">
        <v>570</v>
      </c>
      <c r="J1737" t="s">
        <v>238</v>
      </c>
      <c r="K1737">
        <v>0</v>
      </c>
      <c r="L1737">
        <v>0</v>
      </c>
      <c r="M1737">
        <v>72</v>
      </c>
      <c r="N1737">
        <v>0</v>
      </c>
      <c r="O1737">
        <v>72</v>
      </c>
      <c r="P1737">
        <v>72</v>
      </c>
      <c r="Q1737">
        <v>2</v>
      </c>
      <c r="R1737" t="s">
        <v>983</v>
      </c>
    </row>
    <row r="1738" spans="1:18">
      <c r="A1738" t="s">
        <v>1725</v>
      </c>
      <c r="B1738" t="s">
        <v>597</v>
      </c>
      <c r="C1738" t="s">
        <v>598</v>
      </c>
      <c r="D1738" t="s">
        <v>128</v>
      </c>
      <c r="E1738" t="s">
        <v>569</v>
      </c>
      <c r="F1738" s="1">
        <v>42910</v>
      </c>
      <c r="G1738" t="s">
        <v>221</v>
      </c>
      <c r="H1738" t="s">
        <v>1726</v>
      </c>
      <c r="I1738" s="2" t="s">
        <v>570</v>
      </c>
      <c r="J1738" t="s">
        <v>238</v>
      </c>
      <c r="K1738">
        <v>0</v>
      </c>
      <c r="L1738">
        <v>0</v>
      </c>
      <c r="M1738">
        <v>72</v>
      </c>
      <c r="N1738">
        <v>0</v>
      </c>
      <c r="O1738">
        <v>72</v>
      </c>
      <c r="P1738">
        <v>72</v>
      </c>
      <c r="Q1738">
        <v>2</v>
      </c>
      <c r="R1738" t="s">
        <v>599</v>
      </c>
    </row>
    <row r="1739" spans="1:18">
      <c r="A1739" t="s">
        <v>1725</v>
      </c>
      <c r="B1739" t="s">
        <v>1153</v>
      </c>
      <c r="C1739" t="s">
        <v>1106</v>
      </c>
      <c r="D1739" t="s">
        <v>45</v>
      </c>
      <c r="E1739" t="s">
        <v>569</v>
      </c>
      <c r="F1739" s="1">
        <v>42910</v>
      </c>
      <c r="G1739" t="s">
        <v>221</v>
      </c>
      <c r="H1739" t="s">
        <v>1726</v>
      </c>
      <c r="I1739" s="2" t="s">
        <v>570</v>
      </c>
      <c r="J1739" t="s">
        <v>238</v>
      </c>
      <c r="K1739">
        <v>0</v>
      </c>
      <c r="L1739">
        <v>0</v>
      </c>
      <c r="M1739">
        <v>72</v>
      </c>
      <c r="N1739">
        <v>0</v>
      </c>
      <c r="O1739">
        <v>72</v>
      </c>
      <c r="P1739">
        <v>72</v>
      </c>
      <c r="Q1739">
        <v>2</v>
      </c>
      <c r="R1739" t="s">
        <v>1154</v>
      </c>
    </row>
    <row r="1740" spans="1:18">
      <c r="A1740" t="s">
        <v>1725</v>
      </c>
      <c r="B1740" t="s">
        <v>600</v>
      </c>
      <c r="C1740" t="s">
        <v>73</v>
      </c>
      <c r="D1740" t="s">
        <v>167</v>
      </c>
      <c r="E1740" t="s">
        <v>569</v>
      </c>
      <c r="F1740" s="1">
        <v>42910</v>
      </c>
      <c r="G1740" t="s">
        <v>221</v>
      </c>
      <c r="H1740" t="s">
        <v>1726</v>
      </c>
      <c r="I1740" s="2" t="s">
        <v>570</v>
      </c>
      <c r="J1740" t="s">
        <v>238</v>
      </c>
      <c r="K1740">
        <v>0</v>
      </c>
      <c r="L1740">
        <v>0</v>
      </c>
      <c r="M1740">
        <v>54</v>
      </c>
      <c r="N1740">
        <v>0</v>
      </c>
      <c r="O1740">
        <v>54</v>
      </c>
      <c r="P1740">
        <v>54</v>
      </c>
      <c r="Q1740">
        <v>1</v>
      </c>
      <c r="R1740" t="s">
        <v>601</v>
      </c>
    </row>
    <row r="1741" spans="1:18">
      <c r="A1741" t="s">
        <v>1725</v>
      </c>
      <c r="B1741" t="s">
        <v>611</v>
      </c>
      <c r="C1741" t="s">
        <v>612</v>
      </c>
      <c r="D1741" t="s">
        <v>128</v>
      </c>
      <c r="E1741" t="s">
        <v>569</v>
      </c>
      <c r="F1741" s="1">
        <v>42910</v>
      </c>
      <c r="G1741" t="s">
        <v>221</v>
      </c>
      <c r="H1741" t="s">
        <v>1726</v>
      </c>
      <c r="I1741" s="2" t="s">
        <v>570</v>
      </c>
      <c r="J1741" t="s">
        <v>238</v>
      </c>
      <c r="K1741">
        <v>0</v>
      </c>
      <c r="L1741">
        <v>0</v>
      </c>
      <c r="M1741">
        <v>72</v>
      </c>
      <c r="N1741">
        <v>0</v>
      </c>
      <c r="O1741">
        <v>72</v>
      </c>
      <c r="P1741">
        <v>72</v>
      </c>
      <c r="Q1741">
        <v>2</v>
      </c>
      <c r="R1741" t="s">
        <v>613</v>
      </c>
    </row>
    <row r="1742" spans="1:18">
      <c r="A1742" t="s">
        <v>1725</v>
      </c>
      <c r="B1742" t="s">
        <v>614</v>
      </c>
      <c r="C1742" t="s">
        <v>206</v>
      </c>
      <c r="D1742" t="s">
        <v>615</v>
      </c>
      <c r="E1742" t="s">
        <v>569</v>
      </c>
      <c r="F1742" s="1">
        <v>42910</v>
      </c>
      <c r="G1742" t="s">
        <v>221</v>
      </c>
      <c r="H1742" t="s">
        <v>1726</v>
      </c>
      <c r="I1742" s="2" t="s">
        <v>570</v>
      </c>
      <c r="J1742" t="s">
        <v>238</v>
      </c>
      <c r="K1742">
        <v>0</v>
      </c>
      <c r="L1742">
        <v>0</v>
      </c>
      <c r="M1742">
        <v>72</v>
      </c>
      <c r="N1742">
        <v>0</v>
      </c>
      <c r="O1742">
        <v>72</v>
      </c>
      <c r="P1742">
        <v>72</v>
      </c>
      <c r="Q1742">
        <v>2</v>
      </c>
      <c r="R1742" t="s">
        <v>616</v>
      </c>
    </row>
    <row r="1743" spans="1:18">
      <c r="A1743" t="s">
        <v>1725</v>
      </c>
      <c r="B1743" t="s">
        <v>617</v>
      </c>
      <c r="C1743" t="s">
        <v>618</v>
      </c>
      <c r="D1743" t="s">
        <v>363</v>
      </c>
      <c r="E1743" t="s">
        <v>569</v>
      </c>
      <c r="F1743" s="1">
        <v>42910</v>
      </c>
      <c r="G1743" t="s">
        <v>221</v>
      </c>
      <c r="H1743" t="s">
        <v>1726</v>
      </c>
      <c r="I1743" s="2" t="s">
        <v>570</v>
      </c>
      <c r="J1743" t="s">
        <v>238</v>
      </c>
      <c r="K1743">
        <v>0</v>
      </c>
      <c r="L1743">
        <v>0</v>
      </c>
      <c r="M1743">
        <v>72</v>
      </c>
      <c r="N1743">
        <v>0</v>
      </c>
      <c r="O1743">
        <v>72</v>
      </c>
      <c r="P1743">
        <v>72</v>
      </c>
      <c r="Q1743">
        <v>2</v>
      </c>
      <c r="R1743" t="s">
        <v>619</v>
      </c>
    </row>
    <row r="1744" spans="1:18">
      <c r="A1744" t="s">
        <v>1725</v>
      </c>
      <c r="B1744" t="s">
        <v>1486</v>
      </c>
      <c r="C1744" t="s">
        <v>39</v>
      </c>
      <c r="D1744" t="s">
        <v>33</v>
      </c>
      <c r="E1744" t="s">
        <v>1449</v>
      </c>
      <c r="F1744" s="1">
        <v>42910</v>
      </c>
      <c r="G1744" t="s">
        <v>221</v>
      </c>
      <c r="H1744" t="s">
        <v>1726</v>
      </c>
      <c r="I1744" s="2" t="s">
        <v>1450</v>
      </c>
      <c r="J1744" t="s">
        <v>238</v>
      </c>
      <c r="K1744">
        <v>0</v>
      </c>
      <c r="L1744">
        <v>0</v>
      </c>
      <c r="M1744">
        <v>54</v>
      </c>
      <c r="N1744">
        <v>0</v>
      </c>
      <c r="O1744">
        <v>54</v>
      </c>
      <c r="P1744">
        <v>54</v>
      </c>
      <c r="Q1744">
        <v>1</v>
      </c>
      <c r="R1744" t="s">
        <v>1487</v>
      </c>
    </row>
    <row r="1745" spans="1:18">
      <c r="A1745" t="s">
        <v>1725</v>
      </c>
      <c r="B1745" t="s">
        <v>1488</v>
      </c>
      <c r="C1745" t="s">
        <v>39</v>
      </c>
      <c r="D1745" t="s">
        <v>333</v>
      </c>
      <c r="E1745" t="s">
        <v>1449</v>
      </c>
      <c r="F1745" s="1">
        <v>42910</v>
      </c>
      <c r="G1745" t="s">
        <v>221</v>
      </c>
      <c r="H1745" t="s">
        <v>1726</v>
      </c>
      <c r="I1745" s="2" t="s">
        <v>1450</v>
      </c>
      <c r="J1745" t="s">
        <v>238</v>
      </c>
      <c r="K1745">
        <v>0</v>
      </c>
      <c r="L1745">
        <v>0</v>
      </c>
      <c r="M1745">
        <v>54</v>
      </c>
      <c r="N1745">
        <v>0</v>
      </c>
      <c r="O1745">
        <v>54</v>
      </c>
      <c r="P1745">
        <v>54</v>
      </c>
      <c r="Q1745">
        <v>1</v>
      </c>
      <c r="R1745" t="s">
        <v>1489</v>
      </c>
    </row>
    <row r="1746" spans="1:18">
      <c r="A1746" t="s">
        <v>1725</v>
      </c>
      <c r="B1746" t="s">
        <v>1490</v>
      </c>
      <c r="C1746" t="s">
        <v>1448</v>
      </c>
      <c r="D1746" t="s">
        <v>33</v>
      </c>
      <c r="E1746" t="s">
        <v>1449</v>
      </c>
      <c r="F1746" s="1">
        <v>42910</v>
      </c>
      <c r="G1746" t="s">
        <v>221</v>
      </c>
      <c r="H1746" t="s">
        <v>1726</v>
      </c>
      <c r="I1746" s="2" t="s">
        <v>1450</v>
      </c>
      <c r="J1746" t="s">
        <v>238</v>
      </c>
      <c r="K1746">
        <v>0</v>
      </c>
      <c r="L1746">
        <v>0</v>
      </c>
      <c r="M1746">
        <v>54</v>
      </c>
      <c r="N1746">
        <v>0</v>
      </c>
      <c r="O1746">
        <v>54</v>
      </c>
      <c r="P1746">
        <v>54</v>
      </c>
      <c r="Q1746">
        <v>1</v>
      </c>
      <c r="R1746" t="s">
        <v>1491</v>
      </c>
    </row>
    <row r="1747" spans="1:18">
      <c r="A1747" t="s">
        <v>1725</v>
      </c>
      <c r="B1747" t="s">
        <v>1729</v>
      </c>
      <c r="C1747" t="s">
        <v>717</v>
      </c>
      <c r="D1747" t="s">
        <v>492</v>
      </c>
      <c r="E1747" t="s">
        <v>1449</v>
      </c>
      <c r="F1747" s="1">
        <v>42910</v>
      </c>
      <c r="G1747" t="s">
        <v>221</v>
      </c>
      <c r="H1747" t="s">
        <v>1726</v>
      </c>
      <c r="I1747" s="2" t="s">
        <v>1450</v>
      </c>
      <c r="J1747" t="s">
        <v>238</v>
      </c>
      <c r="K1747">
        <v>0</v>
      </c>
      <c r="L1747">
        <v>0</v>
      </c>
      <c r="M1747">
        <v>54</v>
      </c>
      <c r="N1747">
        <v>0</v>
      </c>
      <c r="O1747">
        <v>54</v>
      </c>
      <c r="P1747">
        <v>54</v>
      </c>
      <c r="Q1747">
        <v>1</v>
      </c>
      <c r="R1747" t="s">
        <v>1730</v>
      </c>
    </row>
    <row r="1748" spans="1:18">
      <c r="A1748" t="s">
        <v>1725</v>
      </c>
      <c r="B1748" t="s">
        <v>1731</v>
      </c>
      <c r="C1748" t="s">
        <v>1732</v>
      </c>
      <c r="D1748" t="s">
        <v>1733</v>
      </c>
      <c r="E1748" t="s">
        <v>1449</v>
      </c>
      <c r="F1748" s="1">
        <v>42910</v>
      </c>
      <c r="G1748" t="s">
        <v>221</v>
      </c>
      <c r="H1748" t="s">
        <v>1726</v>
      </c>
      <c r="I1748" s="2" t="s">
        <v>1450</v>
      </c>
      <c r="J1748" t="s">
        <v>238</v>
      </c>
      <c r="K1748">
        <v>0</v>
      </c>
      <c r="L1748">
        <v>0</v>
      </c>
      <c r="M1748">
        <v>72</v>
      </c>
      <c r="N1748">
        <v>0</v>
      </c>
      <c r="O1748">
        <v>72</v>
      </c>
      <c r="P1748">
        <v>72</v>
      </c>
      <c r="Q1748">
        <v>2</v>
      </c>
      <c r="R1748" t="s">
        <v>1734</v>
      </c>
    </row>
    <row r="1749" spans="1:18">
      <c r="A1749" t="s">
        <v>1725</v>
      </c>
      <c r="B1749" t="s">
        <v>1735</v>
      </c>
      <c r="C1749" t="s">
        <v>1736</v>
      </c>
      <c r="D1749" t="s">
        <v>1737</v>
      </c>
      <c r="E1749" t="s">
        <v>1449</v>
      </c>
      <c r="F1749" s="1">
        <v>42910</v>
      </c>
      <c r="G1749" t="s">
        <v>221</v>
      </c>
      <c r="H1749" t="s">
        <v>1726</v>
      </c>
      <c r="I1749" s="2" t="s">
        <v>1450</v>
      </c>
      <c r="J1749" t="s">
        <v>238</v>
      </c>
      <c r="K1749">
        <v>0</v>
      </c>
      <c r="L1749">
        <v>0</v>
      </c>
      <c r="M1749">
        <v>54</v>
      </c>
      <c r="N1749">
        <v>0</v>
      </c>
      <c r="O1749">
        <v>54</v>
      </c>
      <c r="P1749">
        <v>54</v>
      </c>
      <c r="Q1749">
        <v>1</v>
      </c>
      <c r="R1749" t="s">
        <v>1738</v>
      </c>
    </row>
    <row r="1750" spans="1:18">
      <c r="A1750" t="s">
        <v>1725</v>
      </c>
      <c r="B1750" t="s">
        <v>646</v>
      </c>
      <c r="C1750" t="s">
        <v>647</v>
      </c>
      <c r="D1750" t="s">
        <v>648</v>
      </c>
      <c r="E1750" t="s">
        <v>249</v>
      </c>
      <c r="F1750" s="1">
        <v>42910</v>
      </c>
      <c r="G1750" t="s">
        <v>221</v>
      </c>
      <c r="H1750" t="s">
        <v>1726</v>
      </c>
      <c r="I1750" s="2" t="s">
        <v>250</v>
      </c>
      <c r="J1750" t="s">
        <v>251</v>
      </c>
      <c r="K1750">
        <v>60</v>
      </c>
      <c r="L1750">
        <v>0</v>
      </c>
      <c r="M1750">
        <v>0</v>
      </c>
      <c r="N1750">
        <v>0</v>
      </c>
      <c r="O1750">
        <v>15</v>
      </c>
      <c r="P1750">
        <v>72</v>
      </c>
      <c r="Q1750">
        <v>0</v>
      </c>
      <c r="R1750" t="s">
        <v>649</v>
      </c>
    </row>
    <row r="1751" spans="1:18">
      <c r="A1751" t="s">
        <v>1725</v>
      </c>
      <c r="B1751" t="s">
        <v>653</v>
      </c>
      <c r="C1751" t="s">
        <v>654</v>
      </c>
      <c r="D1751" t="s">
        <v>66</v>
      </c>
      <c r="E1751" t="s">
        <v>480</v>
      </c>
      <c r="F1751" s="1">
        <v>42910</v>
      </c>
      <c r="G1751" t="s">
        <v>221</v>
      </c>
      <c r="H1751" t="s">
        <v>1726</v>
      </c>
      <c r="I1751" s="2" t="s">
        <v>481</v>
      </c>
      <c r="J1751" t="s">
        <v>238</v>
      </c>
      <c r="K1751">
        <v>0</v>
      </c>
      <c r="L1751">
        <v>0</v>
      </c>
      <c r="M1751">
        <v>72</v>
      </c>
      <c r="N1751">
        <v>0</v>
      </c>
      <c r="O1751">
        <v>72</v>
      </c>
      <c r="P1751">
        <v>72</v>
      </c>
      <c r="Q1751">
        <v>2</v>
      </c>
      <c r="R1751" t="s">
        <v>655</v>
      </c>
    </row>
    <row r="1752" spans="1:18">
      <c r="A1752" t="s">
        <v>1725</v>
      </c>
      <c r="B1752" t="s">
        <v>656</v>
      </c>
      <c r="C1752" t="s">
        <v>657</v>
      </c>
      <c r="D1752" t="s">
        <v>201</v>
      </c>
      <c r="E1752" t="s">
        <v>480</v>
      </c>
      <c r="F1752" s="1">
        <v>42910</v>
      </c>
      <c r="G1752" t="s">
        <v>221</v>
      </c>
      <c r="H1752" t="s">
        <v>1726</v>
      </c>
      <c r="I1752" s="2" t="s">
        <v>481</v>
      </c>
      <c r="J1752" t="s">
        <v>238</v>
      </c>
      <c r="K1752">
        <v>0</v>
      </c>
      <c r="L1752">
        <v>0</v>
      </c>
      <c r="M1752">
        <v>72</v>
      </c>
      <c r="N1752">
        <v>0</v>
      </c>
      <c r="O1752">
        <v>72</v>
      </c>
      <c r="P1752">
        <v>72</v>
      </c>
      <c r="Q1752">
        <v>2</v>
      </c>
      <c r="R1752" t="s">
        <v>658</v>
      </c>
    </row>
    <row r="1753" spans="1:18">
      <c r="A1753" t="s">
        <v>1725</v>
      </c>
      <c r="B1753" t="s">
        <v>683</v>
      </c>
      <c r="C1753" t="s">
        <v>621</v>
      </c>
      <c r="D1753" t="s">
        <v>130</v>
      </c>
      <c r="E1753" t="s">
        <v>563</v>
      </c>
      <c r="F1753" s="1">
        <v>42910</v>
      </c>
      <c r="G1753" t="s">
        <v>221</v>
      </c>
      <c r="H1753" t="s">
        <v>1726</v>
      </c>
      <c r="I1753" s="2" t="s">
        <v>564</v>
      </c>
      <c r="J1753" t="s">
        <v>238</v>
      </c>
      <c r="K1753">
        <v>0</v>
      </c>
      <c r="L1753">
        <v>0</v>
      </c>
      <c r="M1753">
        <v>72</v>
      </c>
      <c r="N1753">
        <v>0</v>
      </c>
      <c r="O1753">
        <v>72</v>
      </c>
      <c r="P1753">
        <v>72</v>
      </c>
      <c r="Q1753">
        <v>2</v>
      </c>
    </row>
    <row r="1754" spans="1:18">
      <c r="A1754" t="s">
        <v>1725</v>
      </c>
      <c r="B1754" t="s">
        <v>1014</v>
      </c>
      <c r="C1754" t="s">
        <v>1015</v>
      </c>
      <c r="D1754" t="s">
        <v>268</v>
      </c>
      <c r="E1754" t="s">
        <v>563</v>
      </c>
      <c r="F1754" s="1">
        <v>42910</v>
      </c>
      <c r="G1754" t="s">
        <v>221</v>
      </c>
      <c r="H1754" t="s">
        <v>1726</v>
      </c>
      <c r="I1754" s="2" t="s">
        <v>564</v>
      </c>
      <c r="J1754" t="s">
        <v>238</v>
      </c>
      <c r="K1754">
        <v>0</v>
      </c>
      <c r="L1754">
        <v>0</v>
      </c>
      <c r="M1754">
        <v>72</v>
      </c>
      <c r="N1754">
        <v>0</v>
      </c>
      <c r="O1754">
        <v>72</v>
      </c>
      <c r="P1754">
        <v>72</v>
      </c>
      <c r="Q1754">
        <v>2</v>
      </c>
    </row>
    <row r="1755" spans="1:18">
      <c r="A1755" t="s">
        <v>1725</v>
      </c>
      <c r="B1755" t="s">
        <v>1016</v>
      </c>
      <c r="C1755" t="s">
        <v>1017</v>
      </c>
      <c r="D1755" t="s">
        <v>1018</v>
      </c>
      <c r="E1755" t="s">
        <v>563</v>
      </c>
      <c r="F1755" s="1">
        <v>42910</v>
      </c>
      <c r="G1755" t="s">
        <v>221</v>
      </c>
      <c r="H1755" t="s">
        <v>1726</v>
      </c>
      <c r="I1755" s="2" t="s">
        <v>564</v>
      </c>
      <c r="J1755" t="s">
        <v>238</v>
      </c>
      <c r="K1755">
        <v>0</v>
      </c>
      <c r="L1755">
        <v>0</v>
      </c>
      <c r="M1755">
        <v>72</v>
      </c>
      <c r="N1755">
        <v>0</v>
      </c>
      <c r="O1755">
        <v>72</v>
      </c>
      <c r="P1755">
        <v>72</v>
      </c>
      <c r="Q1755">
        <v>2</v>
      </c>
    </row>
    <row r="1756" spans="1:18">
      <c r="A1756" t="s">
        <v>1725</v>
      </c>
      <c r="B1756" t="s">
        <v>1200</v>
      </c>
      <c r="C1756" t="s">
        <v>484</v>
      </c>
      <c r="D1756" t="s">
        <v>705</v>
      </c>
      <c r="E1756" t="s">
        <v>563</v>
      </c>
      <c r="F1756" s="1">
        <v>42910</v>
      </c>
      <c r="G1756" t="s">
        <v>221</v>
      </c>
      <c r="H1756" t="s">
        <v>1726</v>
      </c>
      <c r="I1756" s="2" t="s">
        <v>564</v>
      </c>
      <c r="J1756" t="s">
        <v>238</v>
      </c>
      <c r="K1756">
        <v>0</v>
      </c>
      <c r="L1756">
        <v>0</v>
      </c>
      <c r="M1756">
        <v>72</v>
      </c>
      <c r="N1756">
        <v>0</v>
      </c>
      <c r="O1756">
        <v>72</v>
      </c>
      <c r="P1756">
        <v>72</v>
      </c>
      <c r="Q1756">
        <v>2</v>
      </c>
      <c r="R1756" t="s">
        <v>1201</v>
      </c>
    </row>
    <row r="1757" spans="1:18">
      <c r="A1757" t="s">
        <v>1725</v>
      </c>
      <c r="B1757" t="s">
        <v>1425</v>
      </c>
      <c r="C1757" t="s">
        <v>702</v>
      </c>
      <c r="D1757" t="s">
        <v>127</v>
      </c>
      <c r="E1757" t="s">
        <v>21</v>
      </c>
      <c r="F1757" s="1">
        <v>42910</v>
      </c>
      <c r="G1757" t="s">
        <v>221</v>
      </c>
      <c r="H1757" t="s">
        <v>1726</v>
      </c>
      <c r="I1757" s="2" t="s">
        <v>22</v>
      </c>
      <c r="J1757" t="s">
        <v>700</v>
      </c>
      <c r="K1757">
        <v>44</v>
      </c>
      <c r="L1757">
        <v>0</v>
      </c>
      <c r="M1757">
        <v>0</v>
      </c>
      <c r="N1757">
        <v>0</v>
      </c>
      <c r="O1757">
        <v>15</v>
      </c>
      <c r="P1757">
        <v>59</v>
      </c>
      <c r="Q1757">
        <v>0</v>
      </c>
    </row>
    <row r="1758" spans="1:18">
      <c r="A1758" t="s">
        <v>1725</v>
      </c>
      <c r="B1758" t="s">
        <v>701</v>
      </c>
      <c r="C1758" t="s">
        <v>702</v>
      </c>
      <c r="D1758" t="s">
        <v>20</v>
      </c>
      <c r="E1758" t="s">
        <v>21</v>
      </c>
      <c r="F1758" s="1">
        <v>42910</v>
      </c>
      <c r="G1758" t="s">
        <v>221</v>
      </c>
      <c r="H1758" t="s">
        <v>1726</v>
      </c>
      <c r="I1758" s="2" t="s">
        <v>22</v>
      </c>
      <c r="J1758" t="s">
        <v>700</v>
      </c>
      <c r="K1758">
        <v>44</v>
      </c>
      <c r="L1758">
        <v>0</v>
      </c>
      <c r="M1758">
        <v>0</v>
      </c>
      <c r="N1758">
        <v>0</v>
      </c>
      <c r="O1758">
        <v>15</v>
      </c>
      <c r="P1758">
        <v>59</v>
      </c>
      <c r="Q1758">
        <v>0</v>
      </c>
    </row>
    <row r="1759" spans="1:18">
      <c r="A1759" t="s">
        <v>1725</v>
      </c>
      <c r="B1759" t="s">
        <v>706</v>
      </c>
      <c r="C1759" t="s">
        <v>707</v>
      </c>
      <c r="D1759" t="s">
        <v>66</v>
      </c>
      <c r="E1759" t="s">
        <v>21</v>
      </c>
      <c r="F1759" s="1">
        <v>42910</v>
      </c>
      <c r="G1759" t="s">
        <v>221</v>
      </c>
      <c r="H1759" t="s">
        <v>1726</v>
      </c>
      <c r="I1759" s="2" t="s">
        <v>22</v>
      </c>
      <c r="J1759" t="s">
        <v>700</v>
      </c>
      <c r="K1759">
        <v>44</v>
      </c>
      <c r="L1759">
        <v>0</v>
      </c>
      <c r="M1759">
        <v>0</v>
      </c>
      <c r="N1759">
        <v>0</v>
      </c>
      <c r="O1759">
        <v>15</v>
      </c>
      <c r="P1759">
        <v>59</v>
      </c>
      <c r="Q1759">
        <v>0</v>
      </c>
    </row>
    <row r="1760" spans="1:18">
      <c r="A1760" t="s">
        <v>1725</v>
      </c>
      <c r="B1760" t="s">
        <v>1207</v>
      </c>
      <c r="C1760" t="s">
        <v>1208</v>
      </c>
      <c r="D1760" t="s">
        <v>108</v>
      </c>
      <c r="E1760" t="s">
        <v>21</v>
      </c>
      <c r="F1760" s="1">
        <v>42910</v>
      </c>
      <c r="G1760" t="s">
        <v>221</v>
      </c>
      <c r="H1760" t="s">
        <v>1726</v>
      </c>
      <c r="I1760" s="2" t="s">
        <v>22</v>
      </c>
      <c r="J1760" t="s">
        <v>700</v>
      </c>
      <c r="K1760">
        <v>44</v>
      </c>
      <c r="L1760">
        <v>0</v>
      </c>
      <c r="M1760">
        <v>0</v>
      </c>
      <c r="N1760">
        <v>0</v>
      </c>
      <c r="O1760">
        <v>15</v>
      </c>
      <c r="P1760">
        <v>59</v>
      </c>
      <c r="Q1760">
        <v>0</v>
      </c>
    </row>
    <row r="1761" spans="1:17">
      <c r="A1761" t="s">
        <v>1725</v>
      </c>
      <c r="B1761" t="s">
        <v>708</v>
      </c>
      <c r="C1761" t="s">
        <v>709</v>
      </c>
      <c r="D1761" t="s">
        <v>710</v>
      </c>
      <c r="E1761" t="s">
        <v>21</v>
      </c>
      <c r="F1761" s="1">
        <v>42910</v>
      </c>
      <c r="G1761" t="s">
        <v>221</v>
      </c>
      <c r="H1761" t="s">
        <v>1726</v>
      </c>
      <c r="I1761" s="2" t="s">
        <v>22</v>
      </c>
      <c r="J1761" t="s">
        <v>700</v>
      </c>
      <c r="K1761">
        <v>44</v>
      </c>
      <c r="L1761">
        <v>0</v>
      </c>
      <c r="M1761">
        <v>0</v>
      </c>
      <c r="N1761">
        <v>0</v>
      </c>
      <c r="O1761">
        <v>15</v>
      </c>
      <c r="P1761">
        <v>59</v>
      </c>
      <c r="Q1761">
        <v>0</v>
      </c>
    </row>
    <row r="1762" spans="1:17">
      <c r="A1762" t="s">
        <v>1725</v>
      </c>
      <c r="B1762" t="s">
        <v>1528</v>
      </c>
      <c r="C1762" t="s">
        <v>1529</v>
      </c>
      <c r="D1762" t="s">
        <v>167</v>
      </c>
      <c r="E1762" t="s">
        <v>21</v>
      </c>
      <c r="F1762" s="1">
        <v>42910</v>
      </c>
      <c r="G1762" t="s">
        <v>221</v>
      </c>
      <c r="H1762" t="s">
        <v>1726</v>
      </c>
      <c r="I1762" s="2" t="s">
        <v>22</v>
      </c>
      <c r="J1762" t="s">
        <v>700</v>
      </c>
      <c r="K1762">
        <v>44</v>
      </c>
      <c r="L1762">
        <v>0</v>
      </c>
      <c r="M1762">
        <v>0</v>
      </c>
      <c r="N1762">
        <v>0</v>
      </c>
      <c r="O1762">
        <v>15</v>
      </c>
      <c r="P1762">
        <v>59</v>
      </c>
      <c r="Q1762">
        <v>0</v>
      </c>
    </row>
    <row r="1763" spans="1:17">
      <c r="A1763" t="s">
        <v>1725</v>
      </c>
      <c r="B1763" t="s">
        <v>109</v>
      </c>
      <c r="C1763" t="s">
        <v>110</v>
      </c>
      <c r="D1763" t="s">
        <v>111</v>
      </c>
      <c r="E1763" t="s">
        <v>21</v>
      </c>
      <c r="F1763" s="1">
        <v>42910</v>
      </c>
      <c r="G1763" t="s">
        <v>221</v>
      </c>
      <c r="H1763" t="s">
        <v>1726</v>
      </c>
      <c r="I1763" s="2" t="s">
        <v>22</v>
      </c>
      <c r="J1763" t="s">
        <v>700</v>
      </c>
      <c r="K1763">
        <v>0</v>
      </c>
      <c r="L1763">
        <v>0</v>
      </c>
      <c r="M1763">
        <v>72</v>
      </c>
      <c r="N1763">
        <v>0</v>
      </c>
      <c r="O1763">
        <v>72</v>
      </c>
      <c r="P1763">
        <v>72</v>
      </c>
      <c r="Q1763">
        <v>2</v>
      </c>
    </row>
    <row r="1764" spans="1:17">
      <c r="A1764" t="s">
        <v>1725</v>
      </c>
      <c r="B1764" t="s">
        <v>711</v>
      </c>
      <c r="C1764" t="s">
        <v>712</v>
      </c>
      <c r="D1764" t="s">
        <v>33</v>
      </c>
      <c r="E1764" t="s">
        <v>21</v>
      </c>
      <c r="F1764" s="1">
        <v>42910</v>
      </c>
      <c r="G1764" t="s">
        <v>221</v>
      </c>
      <c r="H1764" t="s">
        <v>1726</v>
      </c>
      <c r="I1764" s="2" t="s">
        <v>22</v>
      </c>
      <c r="J1764" t="s">
        <v>700</v>
      </c>
      <c r="K1764">
        <v>0</v>
      </c>
      <c r="L1764">
        <v>0</v>
      </c>
      <c r="M1764">
        <v>54</v>
      </c>
      <c r="N1764">
        <v>0</v>
      </c>
      <c r="O1764">
        <v>54</v>
      </c>
      <c r="P1764">
        <v>54</v>
      </c>
      <c r="Q1764">
        <v>1</v>
      </c>
    </row>
    <row r="1765" spans="1:17">
      <c r="A1765" t="s">
        <v>1725</v>
      </c>
      <c r="B1765" t="s">
        <v>713</v>
      </c>
      <c r="C1765" t="s">
        <v>714</v>
      </c>
      <c r="D1765" t="s">
        <v>699</v>
      </c>
      <c r="E1765" t="s">
        <v>26</v>
      </c>
      <c r="F1765" s="1">
        <v>42910</v>
      </c>
      <c r="G1765" t="s">
        <v>221</v>
      </c>
      <c r="H1765" t="s">
        <v>1726</v>
      </c>
      <c r="I1765" s="2" t="s">
        <v>27</v>
      </c>
      <c r="J1765" t="s">
        <v>715</v>
      </c>
      <c r="K1765">
        <v>40</v>
      </c>
      <c r="L1765">
        <v>0</v>
      </c>
      <c r="M1765">
        <v>0</v>
      </c>
      <c r="N1765">
        <v>0</v>
      </c>
      <c r="O1765">
        <v>15</v>
      </c>
      <c r="P1765">
        <v>55</v>
      </c>
      <c r="Q1765">
        <v>0</v>
      </c>
    </row>
    <row r="1766" spans="1:17">
      <c r="A1766" t="s">
        <v>1725</v>
      </c>
      <c r="B1766" t="s">
        <v>1210</v>
      </c>
      <c r="C1766" t="s">
        <v>766</v>
      </c>
      <c r="D1766" t="s">
        <v>128</v>
      </c>
      <c r="E1766" t="s">
        <v>26</v>
      </c>
      <c r="F1766" s="1">
        <v>42910</v>
      </c>
      <c r="G1766" t="s">
        <v>221</v>
      </c>
      <c r="H1766" t="s">
        <v>1726</v>
      </c>
      <c r="I1766" s="2" t="s">
        <v>27</v>
      </c>
      <c r="J1766" t="s">
        <v>715</v>
      </c>
      <c r="K1766">
        <v>40</v>
      </c>
      <c r="L1766">
        <v>0</v>
      </c>
      <c r="M1766">
        <v>0</v>
      </c>
      <c r="N1766">
        <v>0</v>
      </c>
      <c r="O1766">
        <v>15</v>
      </c>
      <c r="P1766">
        <v>55</v>
      </c>
      <c r="Q1766">
        <v>0</v>
      </c>
    </row>
    <row r="1767" spans="1:17">
      <c r="A1767" t="s">
        <v>1725</v>
      </c>
      <c r="B1767" t="s">
        <v>23</v>
      </c>
      <c r="C1767" t="s">
        <v>24</v>
      </c>
      <c r="D1767" t="s">
        <v>25</v>
      </c>
      <c r="E1767" t="s">
        <v>26</v>
      </c>
      <c r="F1767" s="1">
        <v>42910</v>
      </c>
      <c r="G1767" t="s">
        <v>221</v>
      </c>
      <c r="H1767" t="s">
        <v>1726</v>
      </c>
      <c r="I1767" s="2" t="s">
        <v>27</v>
      </c>
      <c r="J1767" t="s">
        <v>715</v>
      </c>
      <c r="K1767">
        <v>40</v>
      </c>
      <c r="L1767">
        <v>0</v>
      </c>
      <c r="M1767">
        <v>0</v>
      </c>
      <c r="N1767">
        <v>0</v>
      </c>
      <c r="O1767">
        <v>15</v>
      </c>
      <c r="P1767">
        <v>55</v>
      </c>
      <c r="Q1767">
        <v>0</v>
      </c>
    </row>
    <row r="1768" spans="1:17">
      <c r="A1768" t="s">
        <v>1725</v>
      </c>
      <c r="B1768" t="s">
        <v>120</v>
      </c>
      <c r="C1768" t="s">
        <v>121</v>
      </c>
      <c r="D1768" t="s">
        <v>122</v>
      </c>
      <c r="E1768" t="s">
        <v>26</v>
      </c>
      <c r="F1768" s="1">
        <v>42910</v>
      </c>
      <c r="G1768" t="s">
        <v>221</v>
      </c>
      <c r="H1768" t="s">
        <v>1726</v>
      </c>
      <c r="I1768" s="2" t="s">
        <v>27</v>
      </c>
      <c r="J1768" t="s">
        <v>715</v>
      </c>
      <c r="K1768">
        <v>40</v>
      </c>
      <c r="L1768">
        <v>0</v>
      </c>
      <c r="M1768">
        <v>0</v>
      </c>
      <c r="N1768">
        <v>0</v>
      </c>
      <c r="O1768">
        <v>15</v>
      </c>
      <c r="P1768">
        <v>55</v>
      </c>
      <c r="Q1768">
        <v>0</v>
      </c>
    </row>
    <row r="1769" spans="1:17">
      <c r="A1769" t="s">
        <v>1725</v>
      </c>
      <c r="B1769" t="s">
        <v>1211</v>
      </c>
      <c r="C1769" t="s">
        <v>780</v>
      </c>
      <c r="D1769" t="s">
        <v>105</v>
      </c>
      <c r="E1769" t="s">
        <v>26</v>
      </c>
      <c r="F1769" s="1">
        <v>42910</v>
      </c>
      <c r="G1769" t="s">
        <v>221</v>
      </c>
      <c r="H1769" t="s">
        <v>1726</v>
      </c>
      <c r="I1769" s="2" t="s">
        <v>27</v>
      </c>
      <c r="J1769" t="s">
        <v>715</v>
      </c>
      <c r="K1769">
        <v>40</v>
      </c>
      <c r="L1769">
        <v>0</v>
      </c>
      <c r="M1769">
        <v>0</v>
      </c>
      <c r="N1769">
        <v>0</v>
      </c>
      <c r="O1769">
        <v>15</v>
      </c>
      <c r="P1769">
        <v>55</v>
      </c>
      <c r="Q1769">
        <v>0</v>
      </c>
    </row>
    <row r="1770" spans="1:17">
      <c r="A1770" t="s">
        <v>1725</v>
      </c>
      <c r="B1770" t="s">
        <v>28</v>
      </c>
      <c r="C1770" t="s">
        <v>29</v>
      </c>
      <c r="D1770" t="s">
        <v>30</v>
      </c>
      <c r="E1770" t="s">
        <v>26</v>
      </c>
      <c r="F1770" s="1">
        <v>42910</v>
      </c>
      <c r="G1770" t="s">
        <v>221</v>
      </c>
      <c r="H1770" t="s">
        <v>1726</v>
      </c>
      <c r="I1770" s="2" t="s">
        <v>27</v>
      </c>
      <c r="J1770" t="s">
        <v>715</v>
      </c>
      <c r="K1770">
        <v>40</v>
      </c>
      <c r="L1770">
        <v>0</v>
      </c>
      <c r="M1770">
        <v>0</v>
      </c>
      <c r="N1770">
        <v>0</v>
      </c>
      <c r="O1770">
        <v>15</v>
      </c>
      <c r="P1770">
        <v>55</v>
      </c>
      <c r="Q1770">
        <v>0</v>
      </c>
    </row>
    <row r="1771" spans="1:17">
      <c r="A1771" t="s">
        <v>1725</v>
      </c>
      <c r="B1771" t="s">
        <v>716</v>
      </c>
      <c r="C1771" t="s">
        <v>717</v>
      </c>
      <c r="D1771" t="s">
        <v>91</v>
      </c>
      <c r="E1771" t="s">
        <v>26</v>
      </c>
      <c r="F1771" s="1">
        <v>42910</v>
      </c>
      <c r="G1771" t="s">
        <v>221</v>
      </c>
      <c r="H1771" t="s">
        <v>1726</v>
      </c>
      <c r="I1771" s="2" t="s">
        <v>27</v>
      </c>
      <c r="J1771" t="s">
        <v>715</v>
      </c>
      <c r="K1771">
        <v>40</v>
      </c>
      <c r="L1771">
        <v>0</v>
      </c>
      <c r="M1771">
        <v>0</v>
      </c>
      <c r="N1771">
        <v>0</v>
      </c>
      <c r="O1771">
        <v>15</v>
      </c>
      <c r="P1771">
        <v>55</v>
      </c>
      <c r="Q1771">
        <v>0</v>
      </c>
    </row>
    <row r="1772" spans="1:17">
      <c r="A1772" t="s">
        <v>1725</v>
      </c>
      <c r="B1772" t="s">
        <v>718</v>
      </c>
      <c r="C1772" t="s">
        <v>719</v>
      </c>
      <c r="D1772" t="s">
        <v>720</v>
      </c>
      <c r="E1772" t="s">
        <v>26</v>
      </c>
      <c r="F1772" s="1">
        <v>42910</v>
      </c>
      <c r="G1772" t="s">
        <v>221</v>
      </c>
      <c r="H1772" t="s">
        <v>1726</v>
      </c>
      <c r="I1772" s="2" t="s">
        <v>27</v>
      </c>
      <c r="J1772" t="s">
        <v>715</v>
      </c>
      <c r="K1772">
        <v>40</v>
      </c>
      <c r="L1772">
        <v>0</v>
      </c>
      <c r="M1772">
        <v>0</v>
      </c>
      <c r="N1772">
        <v>0</v>
      </c>
      <c r="O1772">
        <v>15</v>
      </c>
      <c r="P1772">
        <v>55</v>
      </c>
      <c r="Q1772">
        <v>0</v>
      </c>
    </row>
    <row r="1773" spans="1:17">
      <c r="A1773" t="s">
        <v>1725</v>
      </c>
      <c r="B1773" t="s">
        <v>721</v>
      </c>
      <c r="C1773" t="s">
        <v>722</v>
      </c>
      <c r="D1773" t="s">
        <v>723</v>
      </c>
      <c r="E1773" t="s">
        <v>26</v>
      </c>
      <c r="F1773" s="1">
        <v>42910</v>
      </c>
      <c r="G1773" t="s">
        <v>221</v>
      </c>
      <c r="H1773" t="s">
        <v>1726</v>
      </c>
      <c r="I1773" s="2" t="s">
        <v>27</v>
      </c>
      <c r="J1773" t="s">
        <v>715</v>
      </c>
      <c r="K1773">
        <v>40</v>
      </c>
      <c r="L1773">
        <v>0</v>
      </c>
      <c r="M1773">
        <v>0</v>
      </c>
      <c r="N1773">
        <v>0</v>
      </c>
      <c r="O1773">
        <v>15</v>
      </c>
      <c r="P1773">
        <v>55</v>
      </c>
      <c r="Q1773">
        <v>0</v>
      </c>
    </row>
    <row r="1774" spans="1:17">
      <c r="A1774" t="s">
        <v>1725</v>
      </c>
      <c r="B1774" t="s">
        <v>1215</v>
      </c>
      <c r="C1774" t="s">
        <v>1216</v>
      </c>
      <c r="D1774" t="s">
        <v>705</v>
      </c>
      <c r="E1774" t="s">
        <v>26</v>
      </c>
      <c r="F1774" s="1">
        <v>42910</v>
      </c>
      <c r="G1774" t="s">
        <v>221</v>
      </c>
      <c r="H1774" t="s">
        <v>1726</v>
      </c>
      <c r="I1774" s="2" t="s">
        <v>27</v>
      </c>
      <c r="J1774" t="s">
        <v>715</v>
      </c>
      <c r="K1774">
        <v>40</v>
      </c>
      <c r="L1774">
        <v>0</v>
      </c>
      <c r="M1774">
        <v>0</v>
      </c>
      <c r="N1774">
        <v>0</v>
      </c>
      <c r="O1774">
        <v>15</v>
      </c>
      <c r="P1774">
        <v>55</v>
      </c>
      <c r="Q1774">
        <v>0</v>
      </c>
    </row>
    <row r="1775" spans="1:17">
      <c r="A1775" t="s">
        <v>1725</v>
      </c>
      <c r="B1775" t="s">
        <v>727</v>
      </c>
      <c r="C1775" t="s">
        <v>728</v>
      </c>
      <c r="D1775" t="s">
        <v>91</v>
      </c>
      <c r="E1775" t="s">
        <v>729</v>
      </c>
      <c r="F1775" s="1">
        <v>42910</v>
      </c>
      <c r="G1775" t="s">
        <v>221</v>
      </c>
      <c r="H1775" t="s">
        <v>1726</v>
      </c>
      <c r="I1775" s="2" t="s">
        <v>730</v>
      </c>
      <c r="J1775" t="s">
        <v>238</v>
      </c>
      <c r="K1775">
        <v>0</v>
      </c>
      <c r="L1775">
        <v>0</v>
      </c>
      <c r="M1775">
        <v>54</v>
      </c>
      <c r="N1775">
        <v>0</v>
      </c>
      <c r="O1775">
        <v>54</v>
      </c>
      <c r="P1775">
        <v>54</v>
      </c>
      <c r="Q1775">
        <v>1</v>
      </c>
    </row>
    <row r="1776" spans="1:17">
      <c r="A1776" t="s">
        <v>1725</v>
      </c>
      <c r="B1776" t="s">
        <v>1739</v>
      </c>
      <c r="C1776" t="s">
        <v>1740</v>
      </c>
      <c r="D1776" t="s">
        <v>1741</v>
      </c>
      <c r="E1776" t="s">
        <v>729</v>
      </c>
      <c r="F1776" s="1">
        <v>42910</v>
      </c>
      <c r="G1776" t="s">
        <v>221</v>
      </c>
      <c r="H1776" t="s">
        <v>1726</v>
      </c>
      <c r="I1776" s="2" t="s">
        <v>730</v>
      </c>
      <c r="J1776" t="s">
        <v>238</v>
      </c>
      <c r="K1776">
        <v>0</v>
      </c>
      <c r="L1776">
        <v>0</v>
      </c>
      <c r="M1776">
        <v>54</v>
      </c>
      <c r="N1776">
        <v>0</v>
      </c>
      <c r="O1776">
        <v>54</v>
      </c>
      <c r="P1776">
        <v>54</v>
      </c>
      <c r="Q1776">
        <v>1</v>
      </c>
    </row>
    <row r="1777" spans="1:17">
      <c r="A1777" t="s">
        <v>1725</v>
      </c>
      <c r="B1777" t="s">
        <v>159</v>
      </c>
      <c r="C1777" t="s">
        <v>160</v>
      </c>
      <c r="D1777" t="s">
        <v>161</v>
      </c>
      <c r="E1777" t="s">
        <v>39</v>
      </c>
      <c r="F1777" s="1">
        <v>42910</v>
      </c>
      <c r="G1777" t="s">
        <v>221</v>
      </c>
      <c r="H1777" t="s">
        <v>1726</v>
      </c>
      <c r="I1777" s="2" t="s">
        <v>40</v>
      </c>
      <c r="J1777" t="s">
        <v>238</v>
      </c>
      <c r="K1777">
        <v>0</v>
      </c>
      <c r="L1777">
        <v>0</v>
      </c>
      <c r="M1777">
        <v>54</v>
      </c>
      <c r="N1777">
        <v>0</v>
      </c>
      <c r="O1777">
        <v>54</v>
      </c>
      <c r="P1777">
        <v>54</v>
      </c>
      <c r="Q1777">
        <v>1</v>
      </c>
    </row>
    <row r="1778" spans="1:17">
      <c r="A1778" t="s">
        <v>1725</v>
      </c>
      <c r="B1778" t="s">
        <v>36</v>
      </c>
      <c r="C1778" t="s">
        <v>37</v>
      </c>
      <c r="D1778" t="s">
        <v>38</v>
      </c>
      <c r="E1778" t="s">
        <v>39</v>
      </c>
      <c r="F1778" s="1">
        <v>42910</v>
      </c>
      <c r="G1778" t="s">
        <v>221</v>
      </c>
      <c r="H1778" t="s">
        <v>1726</v>
      </c>
      <c r="I1778" s="2" t="s">
        <v>40</v>
      </c>
      <c r="J1778" t="s">
        <v>238</v>
      </c>
      <c r="K1778">
        <v>0</v>
      </c>
      <c r="L1778">
        <v>0</v>
      </c>
      <c r="M1778">
        <v>72</v>
      </c>
      <c r="N1778">
        <v>0</v>
      </c>
      <c r="O1778">
        <v>72</v>
      </c>
      <c r="P1778">
        <v>72</v>
      </c>
      <c r="Q1778">
        <v>2</v>
      </c>
    </row>
    <row r="1779" spans="1:17">
      <c r="A1779" t="s">
        <v>1725</v>
      </c>
      <c r="B1779" t="s">
        <v>165</v>
      </c>
      <c r="C1779" t="s">
        <v>166</v>
      </c>
      <c r="D1779" t="s">
        <v>167</v>
      </c>
      <c r="E1779" t="s">
        <v>39</v>
      </c>
      <c r="F1779" s="1">
        <v>42910</v>
      </c>
      <c r="G1779" t="s">
        <v>221</v>
      </c>
      <c r="H1779" t="s">
        <v>1726</v>
      </c>
      <c r="I1779" s="2" t="s">
        <v>40</v>
      </c>
      <c r="J1779" t="s">
        <v>238</v>
      </c>
      <c r="K1779">
        <v>0</v>
      </c>
      <c r="L1779">
        <v>54</v>
      </c>
      <c r="M1779">
        <v>0</v>
      </c>
      <c r="N1779">
        <v>0</v>
      </c>
      <c r="O1779">
        <v>54</v>
      </c>
      <c r="P1779">
        <v>54</v>
      </c>
      <c r="Q1779">
        <v>1</v>
      </c>
    </row>
    <row r="1780" spans="1:17">
      <c r="A1780" t="s">
        <v>1725</v>
      </c>
      <c r="B1780" t="s">
        <v>86</v>
      </c>
      <c r="C1780" t="s">
        <v>87</v>
      </c>
      <c r="D1780" t="s">
        <v>88</v>
      </c>
      <c r="E1780" t="s">
        <v>39</v>
      </c>
      <c r="F1780" s="1">
        <v>42910</v>
      </c>
      <c r="G1780" t="s">
        <v>221</v>
      </c>
      <c r="H1780" t="s">
        <v>1726</v>
      </c>
      <c r="I1780" s="2" t="s">
        <v>40</v>
      </c>
      <c r="J1780" t="s">
        <v>238</v>
      </c>
      <c r="K1780">
        <v>0</v>
      </c>
      <c r="L1780">
        <v>0</v>
      </c>
      <c r="M1780">
        <v>54</v>
      </c>
      <c r="N1780">
        <v>0</v>
      </c>
      <c r="O1780">
        <v>54</v>
      </c>
      <c r="P1780">
        <v>54</v>
      </c>
      <c r="Q1780">
        <v>1</v>
      </c>
    </row>
    <row r="1781" spans="1:17">
      <c r="A1781" t="s">
        <v>1725</v>
      </c>
      <c r="B1781" t="s">
        <v>742</v>
      </c>
      <c r="C1781" t="s">
        <v>743</v>
      </c>
      <c r="D1781" t="s">
        <v>88</v>
      </c>
      <c r="E1781" t="s">
        <v>39</v>
      </c>
      <c r="F1781" s="1">
        <v>42910</v>
      </c>
      <c r="G1781" t="s">
        <v>221</v>
      </c>
      <c r="H1781" t="s">
        <v>1726</v>
      </c>
      <c r="I1781" s="2" t="s">
        <v>40</v>
      </c>
      <c r="J1781" t="s">
        <v>238</v>
      </c>
      <c r="K1781">
        <v>0</v>
      </c>
      <c r="L1781">
        <v>0</v>
      </c>
      <c r="M1781">
        <v>54</v>
      </c>
      <c r="N1781">
        <v>0</v>
      </c>
      <c r="O1781">
        <v>54</v>
      </c>
      <c r="P1781">
        <v>54</v>
      </c>
      <c r="Q1781">
        <v>1</v>
      </c>
    </row>
    <row r="1782" spans="1:17">
      <c r="A1782" t="s">
        <v>1725</v>
      </c>
      <c r="B1782" t="s">
        <v>43</v>
      </c>
      <c r="C1782" t="s">
        <v>44</v>
      </c>
      <c r="D1782" t="s">
        <v>45</v>
      </c>
      <c r="E1782" t="s">
        <v>39</v>
      </c>
      <c r="F1782" s="1">
        <v>42910</v>
      </c>
      <c r="G1782" t="s">
        <v>221</v>
      </c>
      <c r="H1782" t="s">
        <v>1726</v>
      </c>
      <c r="I1782" s="2" t="s">
        <v>40</v>
      </c>
      <c r="J1782" t="s">
        <v>238</v>
      </c>
      <c r="K1782">
        <v>0</v>
      </c>
      <c r="L1782">
        <v>0</v>
      </c>
      <c r="M1782">
        <v>72</v>
      </c>
      <c r="N1782">
        <v>0</v>
      </c>
      <c r="O1782">
        <v>72</v>
      </c>
      <c r="P1782">
        <v>72</v>
      </c>
      <c r="Q1782">
        <v>2</v>
      </c>
    </row>
    <row r="1783" spans="1:17">
      <c r="A1783" t="s">
        <v>1725</v>
      </c>
      <c r="B1783" t="s">
        <v>46</v>
      </c>
      <c r="C1783" t="s">
        <v>47</v>
      </c>
      <c r="D1783" t="s">
        <v>48</v>
      </c>
      <c r="E1783" t="s">
        <v>39</v>
      </c>
      <c r="F1783" s="1">
        <v>42910</v>
      </c>
      <c r="G1783" t="s">
        <v>221</v>
      </c>
      <c r="H1783" t="s">
        <v>1726</v>
      </c>
      <c r="I1783" s="2" t="s">
        <v>40</v>
      </c>
      <c r="J1783" t="s">
        <v>238</v>
      </c>
      <c r="K1783">
        <v>0</v>
      </c>
      <c r="L1783">
        <v>0</v>
      </c>
      <c r="M1783">
        <v>72</v>
      </c>
      <c r="N1783">
        <v>0</v>
      </c>
      <c r="O1783">
        <v>72</v>
      </c>
      <c r="P1783">
        <v>72</v>
      </c>
      <c r="Q1783">
        <v>2</v>
      </c>
    </row>
    <row r="1784" spans="1:17">
      <c r="A1784" t="s">
        <v>1725</v>
      </c>
      <c r="B1784" t="s">
        <v>49</v>
      </c>
      <c r="C1784" t="s">
        <v>50</v>
      </c>
      <c r="D1784" t="s">
        <v>25</v>
      </c>
      <c r="E1784" t="s">
        <v>39</v>
      </c>
      <c r="F1784" s="1">
        <v>42910</v>
      </c>
      <c r="G1784" t="s">
        <v>221</v>
      </c>
      <c r="H1784" t="s">
        <v>1726</v>
      </c>
      <c r="I1784" s="2" t="s">
        <v>40</v>
      </c>
      <c r="J1784" t="s">
        <v>238</v>
      </c>
      <c r="K1784">
        <v>0</v>
      </c>
      <c r="L1784">
        <v>0</v>
      </c>
      <c r="M1784">
        <v>72</v>
      </c>
      <c r="N1784">
        <v>0</v>
      </c>
      <c r="O1784">
        <v>72</v>
      </c>
      <c r="P1784">
        <v>72</v>
      </c>
      <c r="Q1784">
        <v>2</v>
      </c>
    </row>
    <row r="1785" spans="1:17">
      <c r="A1785" t="s">
        <v>1725</v>
      </c>
      <c r="B1785" t="s">
        <v>744</v>
      </c>
      <c r="C1785" t="s">
        <v>745</v>
      </c>
      <c r="D1785" t="s">
        <v>175</v>
      </c>
      <c r="E1785" t="s">
        <v>39</v>
      </c>
      <c r="F1785" s="1">
        <v>42910</v>
      </c>
      <c r="G1785" t="s">
        <v>221</v>
      </c>
      <c r="H1785" t="s">
        <v>1726</v>
      </c>
      <c r="I1785" s="2" t="s">
        <v>40</v>
      </c>
      <c r="J1785" t="s">
        <v>238</v>
      </c>
      <c r="K1785">
        <v>0</v>
      </c>
      <c r="L1785">
        <v>0</v>
      </c>
      <c r="M1785">
        <v>72</v>
      </c>
      <c r="N1785">
        <v>0</v>
      </c>
      <c r="O1785">
        <v>72</v>
      </c>
      <c r="P1785">
        <v>72</v>
      </c>
      <c r="Q1785">
        <v>2</v>
      </c>
    </row>
    <row r="1786" spans="1:17">
      <c r="A1786" t="s">
        <v>1725</v>
      </c>
      <c r="B1786" t="s">
        <v>89</v>
      </c>
      <c r="C1786" t="s">
        <v>90</v>
      </c>
      <c r="D1786" t="s">
        <v>91</v>
      </c>
      <c r="E1786" t="s">
        <v>39</v>
      </c>
      <c r="F1786" s="1">
        <v>42910</v>
      </c>
      <c r="G1786" t="s">
        <v>221</v>
      </c>
      <c r="H1786" t="s">
        <v>1726</v>
      </c>
      <c r="I1786" s="2" t="s">
        <v>40</v>
      </c>
      <c r="J1786" t="s">
        <v>238</v>
      </c>
      <c r="K1786">
        <v>0</v>
      </c>
      <c r="L1786">
        <v>0</v>
      </c>
      <c r="M1786">
        <v>54</v>
      </c>
      <c r="N1786">
        <v>0</v>
      </c>
      <c r="O1786">
        <v>54</v>
      </c>
      <c r="P1786">
        <v>54</v>
      </c>
      <c r="Q1786">
        <v>1</v>
      </c>
    </row>
    <row r="1787" spans="1:17">
      <c r="A1787" t="s">
        <v>1725</v>
      </c>
      <c r="B1787" t="s">
        <v>173</v>
      </c>
      <c r="C1787" t="s">
        <v>174</v>
      </c>
      <c r="D1787" t="s">
        <v>175</v>
      </c>
      <c r="E1787" t="s">
        <v>39</v>
      </c>
      <c r="F1787" s="1">
        <v>42910</v>
      </c>
      <c r="G1787" t="s">
        <v>221</v>
      </c>
      <c r="H1787" t="s">
        <v>1726</v>
      </c>
      <c r="I1787" s="2" t="s">
        <v>40</v>
      </c>
      <c r="J1787" t="s">
        <v>238</v>
      </c>
      <c r="K1787">
        <v>0</v>
      </c>
      <c r="L1787">
        <v>0</v>
      </c>
      <c r="M1787">
        <v>54</v>
      </c>
      <c r="N1787">
        <v>0</v>
      </c>
      <c r="O1787">
        <v>54</v>
      </c>
      <c r="P1787">
        <v>54</v>
      </c>
      <c r="Q1787">
        <v>1</v>
      </c>
    </row>
    <row r="1788" spans="1:17">
      <c r="A1788" t="s">
        <v>1725</v>
      </c>
      <c r="B1788" t="s">
        <v>746</v>
      </c>
      <c r="C1788" t="s">
        <v>747</v>
      </c>
      <c r="D1788" t="s">
        <v>61</v>
      </c>
      <c r="E1788" t="s">
        <v>179</v>
      </c>
      <c r="F1788" s="1">
        <v>42910</v>
      </c>
      <c r="G1788" t="s">
        <v>221</v>
      </c>
      <c r="H1788" t="s">
        <v>1726</v>
      </c>
      <c r="I1788" s="2" t="s">
        <v>180</v>
      </c>
      <c r="J1788" t="s">
        <v>748</v>
      </c>
      <c r="K1788">
        <v>0</v>
      </c>
      <c r="L1788">
        <v>54</v>
      </c>
      <c r="M1788">
        <v>0</v>
      </c>
      <c r="N1788">
        <v>0</v>
      </c>
      <c r="O1788">
        <v>54</v>
      </c>
      <c r="P1788">
        <v>54</v>
      </c>
      <c r="Q1788">
        <v>1</v>
      </c>
    </row>
    <row r="1789" spans="1:17">
      <c r="A1789" t="s">
        <v>1725</v>
      </c>
      <c r="B1789" t="s">
        <v>749</v>
      </c>
      <c r="C1789" t="s">
        <v>750</v>
      </c>
      <c r="D1789" t="s">
        <v>542</v>
      </c>
      <c r="E1789" t="s">
        <v>179</v>
      </c>
      <c r="F1789" s="1">
        <v>42910</v>
      </c>
      <c r="G1789" t="s">
        <v>221</v>
      </c>
      <c r="H1789" t="s">
        <v>1726</v>
      </c>
      <c r="I1789" s="2" t="s">
        <v>180</v>
      </c>
      <c r="J1789" t="s">
        <v>748</v>
      </c>
      <c r="K1789">
        <v>0</v>
      </c>
      <c r="L1789">
        <v>54</v>
      </c>
      <c r="M1789">
        <v>0</v>
      </c>
      <c r="N1789">
        <v>0</v>
      </c>
      <c r="O1789">
        <v>54</v>
      </c>
      <c r="P1789">
        <v>54</v>
      </c>
      <c r="Q1789">
        <v>1</v>
      </c>
    </row>
    <row r="1790" spans="1:17">
      <c r="A1790" t="s">
        <v>1725</v>
      </c>
      <c r="B1790" t="s">
        <v>181</v>
      </c>
      <c r="C1790" t="s">
        <v>182</v>
      </c>
      <c r="D1790" t="s">
        <v>88</v>
      </c>
      <c r="E1790" t="s">
        <v>179</v>
      </c>
      <c r="F1790" s="1">
        <v>42910</v>
      </c>
      <c r="G1790" t="s">
        <v>221</v>
      </c>
      <c r="H1790" t="s">
        <v>1726</v>
      </c>
      <c r="I1790" s="2" t="s">
        <v>180</v>
      </c>
      <c r="J1790" t="s">
        <v>748</v>
      </c>
      <c r="K1790">
        <v>0</v>
      </c>
      <c r="L1790">
        <v>54</v>
      </c>
      <c r="M1790">
        <v>0</v>
      </c>
      <c r="N1790">
        <v>0</v>
      </c>
      <c r="O1790">
        <v>54</v>
      </c>
      <c r="P1790">
        <v>54</v>
      </c>
      <c r="Q1790">
        <v>1</v>
      </c>
    </row>
    <row r="1791" spans="1:17">
      <c r="A1791" t="s">
        <v>1725</v>
      </c>
      <c r="B1791" t="s">
        <v>751</v>
      </c>
      <c r="C1791" t="s">
        <v>752</v>
      </c>
      <c r="D1791" t="s">
        <v>753</v>
      </c>
      <c r="E1791" t="s">
        <v>179</v>
      </c>
      <c r="F1791" s="1">
        <v>42910</v>
      </c>
      <c r="G1791" t="s">
        <v>221</v>
      </c>
      <c r="H1791" t="s">
        <v>1726</v>
      </c>
      <c r="I1791" s="2" t="s">
        <v>180</v>
      </c>
      <c r="J1791" t="s">
        <v>748</v>
      </c>
      <c r="K1791">
        <v>0</v>
      </c>
      <c r="L1791">
        <v>54</v>
      </c>
      <c r="M1791">
        <v>0</v>
      </c>
      <c r="N1791">
        <v>0</v>
      </c>
      <c r="O1791">
        <v>54</v>
      </c>
      <c r="P1791">
        <v>54</v>
      </c>
      <c r="Q1791">
        <v>1</v>
      </c>
    </row>
    <row r="1792" spans="1:17">
      <c r="A1792" t="s">
        <v>1725</v>
      </c>
      <c r="B1792" t="s">
        <v>754</v>
      </c>
      <c r="C1792" t="s">
        <v>755</v>
      </c>
      <c r="D1792" t="s">
        <v>756</v>
      </c>
      <c r="E1792" t="s">
        <v>179</v>
      </c>
      <c r="F1792" s="1">
        <v>42910</v>
      </c>
      <c r="G1792" t="s">
        <v>221</v>
      </c>
      <c r="H1792" t="s">
        <v>1726</v>
      </c>
      <c r="I1792" s="2" t="s">
        <v>180</v>
      </c>
      <c r="J1792" t="s">
        <v>748</v>
      </c>
      <c r="K1792">
        <v>0</v>
      </c>
      <c r="L1792">
        <v>54</v>
      </c>
      <c r="M1792">
        <v>0</v>
      </c>
      <c r="N1792">
        <v>0</v>
      </c>
      <c r="O1792">
        <v>54</v>
      </c>
      <c r="P1792">
        <v>54</v>
      </c>
      <c r="Q1792">
        <v>1</v>
      </c>
    </row>
    <row r="1793" spans="1:17">
      <c r="A1793" t="s">
        <v>1725</v>
      </c>
      <c r="B1793" t="s">
        <v>185</v>
      </c>
      <c r="C1793" t="s">
        <v>186</v>
      </c>
      <c r="D1793" t="s">
        <v>187</v>
      </c>
      <c r="E1793" t="s">
        <v>179</v>
      </c>
      <c r="F1793" s="1">
        <v>42910</v>
      </c>
      <c r="G1793" t="s">
        <v>221</v>
      </c>
      <c r="H1793" t="s">
        <v>1726</v>
      </c>
      <c r="I1793" s="2" t="s">
        <v>180</v>
      </c>
      <c r="J1793" t="s">
        <v>748</v>
      </c>
      <c r="K1793">
        <v>0</v>
      </c>
      <c r="L1793">
        <v>54</v>
      </c>
      <c r="M1793">
        <v>0</v>
      </c>
      <c r="N1793">
        <v>0</v>
      </c>
      <c r="O1793">
        <v>54</v>
      </c>
      <c r="P1793">
        <v>54</v>
      </c>
      <c r="Q1793">
        <v>1</v>
      </c>
    </row>
    <row r="1794" spans="1:17">
      <c r="A1794" t="s">
        <v>1725</v>
      </c>
      <c r="B1794" t="s">
        <v>1430</v>
      </c>
      <c r="C1794" t="s">
        <v>1431</v>
      </c>
      <c r="D1794" t="s">
        <v>58</v>
      </c>
      <c r="E1794" t="s">
        <v>179</v>
      </c>
      <c r="F1794" s="1">
        <v>42910</v>
      </c>
      <c r="G1794" t="s">
        <v>221</v>
      </c>
      <c r="H1794" t="s">
        <v>1726</v>
      </c>
      <c r="I1794" s="2" t="s">
        <v>180</v>
      </c>
      <c r="J1794" t="s">
        <v>748</v>
      </c>
      <c r="K1794">
        <v>0</v>
      </c>
      <c r="L1794">
        <v>0</v>
      </c>
      <c r="M1794">
        <v>54</v>
      </c>
      <c r="N1794">
        <v>0</v>
      </c>
      <c r="O1794">
        <v>54</v>
      </c>
      <c r="P1794">
        <v>54</v>
      </c>
      <c r="Q1794">
        <v>1</v>
      </c>
    </row>
    <row r="1795" spans="1:17">
      <c r="A1795" t="s">
        <v>1725</v>
      </c>
      <c r="B1795" t="s">
        <v>757</v>
      </c>
      <c r="C1795" t="s">
        <v>758</v>
      </c>
      <c r="D1795" t="s">
        <v>479</v>
      </c>
      <c r="E1795" t="s">
        <v>179</v>
      </c>
      <c r="F1795" s="1">
        <v>42910</v>
      </c>
      <c r="G1795" t="s">
        <v>221</v>
      </c>
      <c r="H1795" t="s">
        <v>1726</v>
      </c>
      <c r="I1795" s="2" t="s">
        <v>180</v>
      </c>
      <c r="J1795" t="s">
        <v>748</v>
      </c>
      <c r="K1795">
        <v>0</v>
      </c>
      <c r="L1795">
        <v>54</v>
      </c>
      <c r="M1795">
        <v>0</v>
      </c>
      <c r="N1795">
        <v>0</v>
      </c>
      <c r="O1795">
        <v>54</v>
      </c>
      <c r="P1795">
        <v>54</v>
      </c>
      <c r="Q1795">
        <v>1</v>
      </c>
    </row>
    <row r="1796" spans="1:17">
      <c r="A1796" t="s">
        <v>1725</v>
      </c>
      <c r="B1796" t="s">
        <v>759</v>
      </c>
      <c r="C1796" t="s">
        <v>470</v>
      </c>
      <c r="D1796" t="s">
        <v>127</v>
      </c>
      <c r="E1796" t="s">
        <v>179</v>
      </c>
      <c r="F1796" s="1">
        <v>42910</v>
      </c>
      <c r="G1796" t="s">
        <v>221</v>
      </c>
      <c r="H1796" t="s">
        <v>1726</v>
      </c>
      <c r="I1796" s="2" t="s">
        <v>180</v>
      </c>
      <c r="J1796" t="s">
        <v>748</v>
      </c>
      <c r="K1796">
        <v>26</v>
      </c>
      <c r="L1796">
        <v>0</v>
      </c>
      <c r="M1796">
        <v>0</v>
      </c>
      <c r="N1796">
        <v>0</v>
      </c>
      <c r="O1796">
        <v>15</v>
      </c>
      <c r="P1796">
        <v>41</v>
      </c>
      <c r="Q1796">
        <v>0</v>
      </c>
    </row>
    <row r="1797" spans="1:17">
      <c r="A1797" t="s">
        <v>1725</v>
      </c>
      <c r="B1797" t="s">
        <v>760</v>
      </c>
      <c r="C1797" t="s">
        <v>470</v>
      </c>
      <c r="D1797" t="s">
        <v>761</v>
      </c>
      <c r="E1797" t="s">
        <v>179</v>
      </c>
      <c r="F1797" s="1">
        <v>42910</v>
      </c>
      <c r="G1797" t="s">
        <v>221</v>
      </c>
      <c r="H1797" t="s">
        <v>1726</v>
      </c>
      <c r="I1797" s="2" t="s">
        <v>180</v>
      </c>
      <c r="J1797" t="s">
        <v>748</v>
      </c>
      <c r="K1797">
        <v>26</v>
      </c>
      <c r="L1797">
        <v>0</v>
      </c>
      <c r="M1797">
        <v>0</v>
      </c>
      <c r="N1797">
        <v>0</v>
      </c>
      <c r="O1797">
        <v>15</v>
      </c>
      <c r="P1797">
        <v>41</v>
      </c>
      <c r="Q1797">
        <v>0</v>
      </c>
    </row>
    <row r="1798" spans="1:17">
      <c r="A1798" t="s">
        <v>1725</v>
      </c>
      <c r="B1798" t="s">
        <v>762</v>
      </c>
      <c r="C1798" t="s">
        <v>763</v>
      </c>
      <c r="D1798" t="s">
        <v>764</v>
      </c>
      <c r="E1798" t="s">
        <v>179</v>
      </c>
      <c r="F1798" s="1">
        <v>42910</v>
      </c>
      <c r="G1798" t="s">
        <v>221</v>
      </c>
      <c r="H1798" t="s">
        <v>1726</v>
      </c>
      <c r="I1798" s="2" t="s">
        <v>180</v>
      </c>
      <c r="J1798" t="s">
        <v>748</v>
      </c>
      <c r="K1798">
        <v>26</v>
      </c>
      <c r="L1798">
        <v>0</v>
      </c>
      <c r="M1798">
        <v>0</v>
      </c>
      <c r="N1798">
        <v>0</v>
      </c>
      <c r="O1798">
        <v>15</v>
      </c>
      <c r="P1798">
        <v>41</v>
      </c>
      <c r="Q1798">
        <v>0</v>
      </c>
    </row>
    <row r="1799" spans="1:17">
      <c r="A1799" t="s">
        <v>1725</v>
      </c>
      <c r="B1799" t="s">
        <v>1573</v>
      </c>
      <c r="C1799" t="s">
        <v>1574</v>
      </c>
      <c r="D1799" t="s">
        <v>1575</v>
      </c>
      <c r="E1799" t="s">
        <v>179</v>
      </c>
      <c r="F1799" s="1">
        <v>42910</v>
      </c>
      <c r="G1799" t="s">
        <v>221</v>
      </c>
      <c r="H1799" t="s">
        <v>1726</v>
      </c>
      <c r="I1799" s="2" t="s">
        <v>180</v>
      </c>
      <c r="J1799" t="s">
        <v>748</v>
      </c>
      <c r="K1799">
        <v>0</v>
      </c>
      <c r="L1799">
        <v>54</v>
      </c>
      <c r="M1799">
        <v>0</v>
      </c>
      <c r="N1799">
        <v>0</v>
      </c>
      <c r="O1799">
        <v>54</v>
      </c>
      <c r="P1799">
        <v>54</v>
      </c>
      <c r="Q1799">
        <v>1</v>
      </c>
    </row>
    <row r="1800" spans="1:17">
      <c r="A1800" t="s">
        <v>1725</v>
      </c>
      <c r="B1800" t="s">
        <v>1742</v>
      </c>
      <c r="C1800" t="s">
        <v>1743</v>
      </c>
      <c r="D1800" t="s">
        <v>45</v>
      </c>
      <c r="E1800" t="s">
        <v>62</v>
      </c>
      <c r="F1800" s="1">
        <v>42910</v>
      </c>
      <c r="G1800" t="s">
        <v>221</v>
      </c>
      <c r="H1800" t="s">
        <v>1726</v>
      </c>
      <c r="I1800" s="2" t="s">
        <v>63</v>
      </c>
      <c r="J1800" t="s">
        <v>778</v>
      </c>
      <c r="K1800">
        <v>34</v>
      </c>
      <c r="L1800">
        <v>0</v>
      </c>
      <c r="M1800">
        <v>0</v>
      </c>
      <c r="N1800">
        <v>0</v>
      </c>
      <c r="O1800">
        <v>15</v>
      </c>
      <c r="P1800">
        <v>49</v>
      </c>
      <c r="Q1800">
        <v>0</v>
      </c>
    </row>
    <row r="1801" spans="1:17">
      <c r="A1801" t="s">
        <v>1725</v>
      </c>
      <c r="B1801" t="s">
        <v>779</v>
      </c>
      <c r="C1801" t="s">
        <v>780</v>
      </c>
      <c r="D1801" t="s">
        <v>139</v>
      </c>
      <c r="E1801" t="s">
        <v>62</v>
      </c>
      <c r="F1801" s="1">
        <v>42910</v>
      </c>
      <c r="G1801" t="s">
        <v>221</v>
      </c>
      <c r="H1801" t="s">
        <v>1726</v>
      </c>
      <c r="I1801" s="2" t="s">
        <v>63</v>
      </c>
      <c r="J1801" t="s">
        <v>778</v>
      </c>
      <c r="K1801">
        <v>34</v>
      </c>
      <c r="L1801">
        <v>0</v>
      </c>
      <c r="M1801">
        <v>0</v>
      </c>
      <c r="N1801">
        <v>0</v>
      </c>
      <c r="O1801">
        <v>15</v>
      </c>
      <c r="P1801">
        <v>49</v>
      </c>
      <c r="Q1801">
        <v>0</v>
      </c>
    </row>
    <row r="1802" spans="1:17">
      <c r="A1802" t="s">
        <v>1725</v>
      </c>
      <c r="B1802" t="s">
        <v>784</v>
      </c>
      <c r="C1802" t="s">
        <v>785</v>
      </c>
      <c r="D1802" t="s">
        <v>268</v>
      </c>
      <c r="E1802" t="s">
        <v>62</v>
      </c>
      <c r="F1802" s="1">
        <v>42910</v>
      </c>
      <c r="G1802" t="s">
        <v>221</v>
      </c>
      <c r="H1802" t="s">
        <v>1726</v>
      </c>
      <c r="I1802" s="2" t="s">
        <v>63</v>
      </c>
      <c r="J1802" t="s">
        <v>778</v>
      </c>
      <c r="K1802">
        <v>34</v>
      </c>
      <c r="L1802">
        <v>0</v>
      </c>
      <c r="M1802">
        <v>0</v>
      </c>
      <c r="N1802">
        <v>0</v>
      </c>
      <c r="O1802">
        <v>15</v>
      </c>
      <c r="P1802">
        <v>49</v>
      </c>
      <c r="Q1802">
        <v>0</v>
      </c>
    </row>
    <row r="1803" spans="1:17">
      <c r="A1803" t="s">
        <v>1725</v>
      </c>
      <c r="B1803" t="s">
        <v>786</v>
      </c>
      <c r="C1803" t="s">
        <v>787</v>
      </c>
      <c r="D1803" t="s">
        <v>85</v>
      </c>
      <c r="E1803" t="s">
        <v>62</v>
      </c>
      <c r="F1803" s="1">
        <v>42910</v>
      </c>
      <c r="G1803" t="s">
        <v>221</v>
      </c>
      <c r="H1803" t="s">
        <v>1726</v>
      </c>
      <c r="I1803" s="2" t="s">
        <v>63</v>
      </c>
      <c r="J1803" t="s">
        <v>778</v>
      </c>
      <c r="K1803">
        <v>34</v>
      </c>
      <c r="L1803">
        <v>0</v>
      </c>
      <c r="M1803">
        <v>0</v>
      </c>
      <c r="N1803">
        <v>0</v>
      </c>
      <c r="O1803">
        <v>15</v>
      </c>
      <c r="P1803">
        <v>49</v>
      </c>
      <c r="Q1803">
        <v>0</v>
      </c>
    </row>
    <row r="1804" spans="1:17">
      <c r="A1804" t="s">
        <v>1725</v>
      </c>
      <c r="B1804" t="s">
        <v>793</v>
      </c>
      <c r="C1804" t="s">
        <v>295</v>
      </c>
      <c r="D1804" t="s">
        <v>232</v>
      </c>
      <c r="E1804" t="s">
        <v>62</v>
      </c>
      <c r="F1804" s="1">
        <v>42910</v>
      </c>
      <c r="G1804" t="s">
        <v>221</v>
      </c>
      <c r="H1804" t="s">
        <v>1726</v>
      </c>
      <c r="I1804" s="2" t="s">
        <v>63</v>
      </c>
      <c r="J1804" t="s">
        <v>778</v>
      </c>
      <c r="K1804">
        <v>34</v>
      </c>
      <c r="L1804">
        <v>0</v>
      </c>
      <c r="M1804">
        <v>0</v>
      </c>
      <c r="N1804">
        <v>0</v>
      </c>
      <c r="O1804">
        <v>15</v>
      </c>
      <c r="P1804">
        <v>49</v>
      </c>
      <c r="Q1804">
        <v>0</v>
      </c>
    </row>
    <row r="1805" spans="1:17">
      <c r="A1805" t="s">
        <v>1725</v>
      </c>
      <c r="B1805" t="s">
        <v>189</v>
      </c>
      <c r="C1805" t="s">
        <v>177</v>
      </c>
      <c r="D1805" t="s">
        <v>33</v>
      </c>
      <c r="E1805" t="s">
        <v>140</v>
      </c>
      <c r="F1805" s="1">
        <v>42910</v>
      </c>
      <c r="G1805" t="s">
        <v>221</v>
      </c>
      <c r="H1805" t="s">
        <v>1726</v>
      </c>
      <c r="I1805" s="2" t="s">
        <v>141</v>
      </c>
      <c r="J1805" t="s">
        <v>802</v>
      </c>
      <c r="K1805">
        <v>0</v>
      </c>
      <c r="L1805">
        <v>0</v>
      </c>
      <c r="M1805">
        <v>54</v>
      </c>
      <c r="N1805">
        <v>0</v>
      </c>
      <c r="O1805">
        <v>54</v>
      </c>
      <c r="P1805">
        <v>54</v>
      </c>
      <c r="Q1805">
        <v>1</v>
      </c>
    </row>
    <row r="1806" spans="1:17">
      <c r="A1806" t="s">
        <v>1725</v>
      </c>
      <c r="B1806" t="s">
        <v>192</v>
      </c>
      <c r="C1806" t="s">
        <v>193</v>
      </c>
      <c r="D1806" t="s">
        <v>194</v>
      </c>
      <c r="E1806" t="s">
        <v>140</v>
      </c>
      <c r="F1806" s="1">
        <v>42910</v>
      </c>
      <c r="G1806" t="s">
        <v>221</v>
      </c>
      <c r="H1806" t="s">
        <v>1726</v>
      </c>
      <c r="I1806" s="2" t="s">
        <v>141</v>
      </c>
      <c r="J1806" t="s">
        <v>802</v>
      </c>
      <c r="K1806">
        <v>0</v>
      </c>
      <c r="L1806">
        <v>0</v>
      </c>
      <c r="M1806">
        <v>54</v>
      </c>
      <c r="N1806">
        <v>0</v>
      </c>
      <c r="O1806">
        <v>54</v>
      </c>
      <c r="P1806">
        <v>54</v>
      </c>
      <c r="Q1806">
        <v>1</v>
      </c>
    </row>
    <row r="1807" spans="1:17">
      <c r="A1807" t="s">
        <v>1725</v>
      </c>
      <c r="B1807" t="s">
        <v>149</v>
      </c>
      <c r="C1807" t="s">
        <v>150</v>
      </c>
      <c r="D1807" t="s">
        <v>74</v>
      </c>
      <c r="E1807" t="s">
        <v>140</v>
      </c>
      <c r="F1807" s="1">
        <v>42910</v>
      </c>
      <c r="G1807" t="s">
        <v>221</v>
      </c>
      <c r="H1807" t="s">
        <v>1726</v>
      </c>
      <c r="I1807" s="2" t="s">
        <v>141</v>
      </c>
      <c r="J1807" t="s">
        <v>802</v>
      </c>
      <c r="K1807">
        <v>0</v>
      </c>
      <c r="L1807">
        <v>0</v>
      </c>
      <c r="M1807">
        <v>54</v>
      </c>
      <c r="N1807">
        <v>0</v>
      </c>
      <c r="O1807">
        <v>54</v>
      </c>
      <c r="P1807">
        <v>54</v>
      </c>
      <c r="Q1807">
        <v>1</v>
      </c>
    </row>
    <row r="1808" spans="1:17">
      <c r="A1808" t="s">
        <v>1725</v>
      </c>
      <c r="B1808" t="s">
        <v>1224</v>
      </c>
      <c r="C1808" t="s">
        <v>1225</v>
      </c>
      <c r="D1808" t="s">
        <v>959</v>
      </c>
      <c r="E1808" t="s">
        <v>140</v>
      </c>
      <c r="F1808" s="1">
        <v>42910</v>
      </c>
      <c r="G1808" t="s">
        <v>221</v>
      </c>
      <c r="H1808" t="s">
        <v>1726</v>
      </c>
      <c r="I1808" s="2" t="s">
        <v>141</v>
      </c>
      <c r="J1808" t="s">
        <v>802</v>
      </c>
      <c r="K1808">
        <v>22</v>
      </c>
      <c r="L1808">
        <v>0</v>
      </c>
      <c r="M1808">
        <v>0</v>
      </c>
      <c r="N1808">
        <v>0</v>
      </c>
      <c r="O1808">
        <v>15</v>
      </c>
      <c r="P1808">
        <v>37</v>
      </c>
      <c r="Q1808">
        <v>0</v>
      </c>
    </row>
    <row r="1809" spans="1:18">
      <c r="A1809" t="s">
        <v>1744</v>
      </c>
      <c r="B1809" t="s">
        <v>230</v>
      </c>
      <c r="C1809" t="s">
        <v>231</v>
      </c>
      <c r="D1809" t="s">
        <v>232</v>
      </c>
      <c r="E1809" t="s">
        <v>226</v>
      </c>
      <c r="F1809" s="1">
        <v>42924</v>
      </c>
      <c r="G1809" t="s">
        <v>10</v>
      </c>
      <c r="H1809" t="s">
        <v>1745</v>
      </c>
      <c r="I1809" s="2" t="s">
        <v>227</v>
      </c>
      <c r="J1809" t="s">
        <v>814</v>
      </c>
      <c r="K1809">
        <v>50</v>
      </c>
      <c r="L1809">
        <v>0</v>
      </c>
      <c r="M1809">
        <v>0</v>
      </c>
      <c r="N1809">
        <v>0</v>
      </c>
      <c r="O1809">
        <v>50</v>
      </c>
      <c r="P1809">
        <v>50</v>
      </c>
      <c r="Q1809">
        <v>0</v>
      </c>
      <c r="R1809" t="s">
        <v>233</v>
      </c>
    </row>
    <row r="1810" spans="1:18">
      <c r="A1810" t="s">
        <v>1744</v>
      </c>
      <c r="B1810" t="s">
        <v>1441</v>
      </c>
      <c r="C1810" t="s">
        <v>842</v>
      </c>
      <c r="D1810" t="s">
        <v>88</v>
      </c>
      <c r="E1810" t="s">
        <v>226</v>
      </c>
      <c r="F1810" s="1">
        <v>42924</v>
      </c>
      <c r="G1810" t="s">
        <v>10</v>
      </c>
      <c r="H1810" t="s">
        <v>1745</v>
      </c>
      <c r="I1810" s="2" t="s">
        <v>227</v>
      </c>
      <c r="J1810" t="s">
        <v>814</v>
      </c>
      <c r="K1810">
        <v>50</v>
      </c>
      <c r="L1810">
        <v>0</v>
      </c>
      <c r="M1810">
        <v>0</v>
      </c>
      <c r="N1810">
        <v>0</v>
      </c>
      <c r="O1810">
        <v>50</v>
      </c>
      <c r="P1810">
        <v>50</v>
      </c>
      <c r="Q1810">
        <v>0</v>
      </c>
      <c r="R1810" t="s">
        <v>1442</v>
      </c>
    </row>
    <row r="1811" spans="1:18">
      <c r="A1811" t="s">
        <v>1744</v>
      </c>
      <c r="B1811" t="s">
        <v>810</v>
      </c>
      <c r="C1811" t="s">
        <v>811</v>
      </c>
      <c r="D1811" t="s">
        <v>812</v>
      </c>
      <c r="E1811" t="s">
        <v>226</v>
      </c>
      <c r="F1811" s="1">
        <v>42924</v>
      </c>
      <c r="G1811" t="s">
        <v>10</v>
      </c>
      <c r="H1811" t="s">
        <v>1745</v>
      </c>
      <c r="I1811" s="2" t="s">
        <v>227</v>
      </c>
      <c r="J1811" t="s">
        <v>814</v>
      </c>
      <c r="K1811">
        <v>50</v>
      </c>
      <c r="L1811">
        <v>0</v>
      </c>
      <c r="M1811">
        <v>0</v>
      </c>
      <c r="N1811">
        <v>0</v>
      </c>
      <c r="O1811">
        <v>50</v>
      </c>
      <c r="P1811">
        <v>50</v>
      </c>
      <c r="Q1811">
        <v>0</v>
      </c>
      <c r="R1811" t="s">
        <v>815</v>
      </c>
    </row>
    <row r="1812" spans="1:18">
      <c r="A1812" t="s">
        <v>1744</v>
      </c>
      <c r="B1812" t="s">
        <v>234</v>
      </c>
      <c r="C1812" t="s">
        <v>235</v>
      </c>
      <c r="D1812" t="s">
        <v>130</v>
      </c>
      <c r="E1812" t="s">
        <v>236</v>
      </c>
      <c r="F1812" s="1">
        <v>42924</v>
      </c>
      <c r="G1812" t="s">
        <v>10</v>
      </c>
      <c r="H1812" t="s">
        <v>1745</v>
      </c>
      <c r="I1812" s="2" t="s">
        <v>237</v>
      </c>
      <c r="J1812" t="s">
        <v>818</v>
      </c>
      <c r="K1812">
        <v>56</v>
      </c>
      <c r="L1812">
        <v>0</v>
      </c>
      <c r="M1812">
        <v>0</v>
      </c>
      <c r="N1812">
        <v>0</v>
      </c>
      <c r="O1812">
        <v>56</v>
      </c>
      <c r="P1812">
        <v>56</v>
      </c>
      <c r="Q1812">
        <v>0</v>
      </c>
      <c r="R1812" t="s">
        <v>239</v>
      </c>
    </row>
    <row r="1813" spans="1:18">
      <c r="A1813" t="s">
        <v>1744</v>
      </c>
      <c r="B1813" t="s">
        <v>822</v>
      </c>
      <c r="C1813" t="s">
        <v>823</v>
      </c>
      <c r="D1813" t="s">
        <v>225</v>
      </c>
      <c r="E1813" t="s">
        <v>300</v>
      </c>
      <c r="F1813" s="1">
        <v>42924</v>
      </c>
      <c r="G1813" t="s">
        <v>10</v>
      </c>
      <c r="H1813" t="s">
        <v>1745</v>
      </c>
      <c r="I1813" s="2" t="s">
        <v>301</v>
      </c>
      <c r="J1813" t="s">
        <v>818</v>
      </c>
      <c r="K1813">
        <v>56</v>
      </c>
      <c r="L1813">
        <v>0</v>
      </c>
      <c r="M1813">
        <v>0</v>
      </c>
      <c r="N1813">
        <v>0</v>
      </c>
      <c r="O1813">
        <v>56</v>
      </c>
      <c r="P1813">
        <v>56</v>
      </c>
      <c r="Q1813">
        <v>0</v>
      </c>
      <c r="R1813" t="s">
        <v>824</v>
      </c>
    </row>
    <row r="1814" spans="1:18">
      <c r="A1814" t="s">
        <v>1744</v>
      </c>
      <c r="B1814" t="s">
        <v>825</v>
      </c>
      <c r="C1814" t="s">
        <v>826</v>
      </c>
      <c r="D1814" t="s">
        <v>130</v>
      </c>
      <c r="E1814" t="s">
        <v>425</v>
      </c>
      <c r="F1814" s="1">
        <v>42924</v>
      </c>
      <c r="G1814" t="s">
        <v>10</v>
      </c>
      <c r="H1814" t="s">
        <v>1745</v>
      </c>
      <c r="I1814" s="2" t="s">
        <v>426</v>
      </c>
      <c r="J1814" t="s">
        <v>818</v>
      </c>
      <c r="K1814">
        <v>56</v>
      </c>
      <c r="L1814">
        <v>0</v>
      </c>
      <c r="M1814">
        <v>0</v>
      </c>
      <c r="N1814">
        <v>0</v>
      </c>
      <c r="O1814">
        <v>56</v>
      </c>
      <c r="P1814">
        <v>56</v>
      </c>
      <c r="Q1814">
        <v>0</v>
      </c>
      <c r="R1814" t="s">
        <v>827</v>
      </c>
    </row>
    <row r="1815" spans="1:18">
      <c r="A1815" t="s">
        <v>1744</v>
      </c>
      <c r="B1815" t="s">
        <v>831</v>
      </c>
      <c r="C1815" t="s">
        <v>832</v>
      </c>
      <c r="D1815" t="s">
        <v>161</v>
      </c>
      <c r="E1815" t="s">
        <v>430</v>
      </c>
      <c r="F1815" s="1">
        <v>42924</v>
      </c>
      <c r="G1815" t="s">
        <v>10</v>
      </c>
      <c r="H1815" t="s">
        <v>1745</v>
      </c>
      <c r="I1815" s="2" t="s">
        <v>431</v>
      </c>
      <c r="J1815" t="s">
        <v>818</v>
      </c>
      <c r="K1815">
        <v>56</v>
      </c>
      <c r="L1815">
        <v>0</v>
      </c>
      <c r="M1815">
        <v>0</v>
      </c>
      <c r="N1815">
        <v>0</v>
      </c>
      <c r="O1815">
        <v>56</v>
      </c>
      <c r="P1815">
        <v>56</v>
      </c>
      <c r="Q1815">
        <v>0</v>
      </c>
      <c r="R1815" t="s">
        <v>833</v>
      </c>
    </row>
    <row r="1816" spans="1:18">
      <c r="A1816" t="s">
        <v>1744</v>
      </c>
      <c r="B1816" t="s">
        <v>262</v>
      </c>
      <c r="C1816" t="s">
        <v>263</v>
      </c>
      <c r="D1816" t="s">
        <v>264</v>
      </c>
      <c r="E1816" t="s">
        <v>226</v>
      </c>
      <c r="F1816" s="1">
        <v>42924</v>
      </c>
      <c r="G1816" t="s">
        <v>10</v>
      </c>
      <c r="H1816" t="s">
        <v>1745</v>
      </c>
      <c r="I1816" s="2" t="s">
        <v>227</v>
      </c>
      <c r="J1816" t="s">
        <v>814</v>
      </c>
      <c r="K1816">
        <v>50</v>
      </c>
      <c r="L1816">
        <v>0</v>
      </c>
      <c r="M1816">
        <v>0</v>
      </c>
      <c r="N1816">
        <v>0</v>
      </c>
      <c r="O1816">
        <v>50</v>
      </c>
      <c r="P1816">
        <v>50</v>
      </c>
      <c r="Q1816">
        <v>0</v>
      </c>
      <c r="R1816" t="s">
        <v>265</v>
      </c>
    </row>
    <row r="1817" spans="1:18">
      <c r="A1817" t="s">
        <v>1744</v>
      </c>
      <c r="B1817" t="s">
        <v>277</v>
      </c>
      <c r="C1817" t="s">
        <v>278</v>
      </c>
      <c r="D1817" t="s">
        <v>279</v>
      </c>
      <c r="E1817" t="s">
        <v>249</v>
      </c>
      <c r="F1817" s="1">
        <v>42924</v>
      </c>
      <c r="G1817" t="s">
        <v>10</v>
      </c>
      <c r="H1817" t="s">
        <v>1745</v>
      </c>
      <c r="I1817" s="2" t="s">
        <v>250</v>
      </c>
      <c r="J1817" t="s">
        <v>820</v>
      </c>
      <c r="K1817">
        <v>46</v>
      </c>
      <c r="L1817">
        <v>0</v>
      </c>
      <c r="M1817">
        <v>0</v>
      </c>
      <c r="N1817">
        <v>0</v>
      </c>
      <c r="O1817">
        <v>46</v>
      </c>
      <c r="P1817">
        <v>46</v>
      </c>
      <c r="Q1817">
        <v>0</v>
      </c>
      <c r="R1817" t="s">
        <v>280</v>
      </c>
    </row>
    <row r="1818" spans="1:18">
      <c r="A1818" t="s">
        <v>1744</v>
      </c>
      <c r="B1818" t="s">
        <v>1447</v>
      </c>
      <c r="C1818" t="s">
        <v>1448</v>
      </c>
      <c r="D1818" t="s">
        <v>733</v>
      </c>
      <c r="E1818" t="s">
        <v>1449</v>
      </c>
      <c r="F1818" s="1">
        <v>42924</v>
      </c>
      <c r="G1818" t="s">
        <v>10</v>
      </c>
      <c r="H1818" t="s">
        <v>1745</v>
      </c>
      <c r="I1818" s="2" t="s">
        <v>1450</v>
      </c>
      <c r="J1818" t="s">
        <v>818</v>
      </c>
      <c r="K1818">
        <v>56</v>
      </c>
      <c r="L1818">
        <v>0</v>
      </c>
      <c r="M1818">
        <v>0</v>
      </c>
      <c r="N1818">
        <v>0</v>
      </c>
      <c r="O1818">
        <v>56</v>
      </c>
      <c r="P1818">
        <v>56</v>
      </c>
      <c r="Q1818">
        <v>0</v>
      </c>
      <c r="R1818" t="s">
        <v>1451</v>
      </c>
    </row>
    <row r="1819" spans="1:18">
      <c r="A1819" t="s">
        <v>1744</v>
      </c>
      <c r="B1819" t="s">
        <v>837</v>
      </c>
      <c r="C1819" t="s">
        <v>838</v>
      </c>
      <c r="D1819" t="s">
        <v>839</v>
      </c>
      <c r="E1819" t="s">
        <v>226</v>
      </c>
      <c r="F1819" s="1">
        <v>42924</v>
      </c>
      <c r="G1819" t="s">
        <v>10</v>
      </c>
      <c r="H1819" t="s">
        <v>1745</v>
      </c>
      <c r="I1819" s="2" t="s">
        <v>227</v>
      </c>
      <c r="J1819" t="s">
        <v>814</v>
      </c>
      <c r="K1819">
        <v>50</v>
      </c>
      <c r="L1819">
        <v>0</v>
      </c>
      <c r="M1819">
        <v>0</v>
      </c>
      <c r="N1819">
        <v>0</v>
      </c>
      <c r="O1819">
        <v>50</v>
      </c>
      <c r="P1819">
        <v>50</v>
      </c>
      <c r="Q1819">
        <v>0</v>
      </c>
      <c r="R1819" t="s">
        <v>840</v>
      </c>
    </row>
    <row r="1820" spans="1:18">
      <c r="A1820" t="s">
        <v>1744</v>
      </c>
      <c r="B1820" t="s">
        <v>285</v>
      </c>
      <c r="C1820" t="s">
        <v>224</v>
      </c>
      <c r="D1820" t="s">
        <v>82</v>
      </c>
      <c r="E1820" t="s">
        <v>226</v>
      </c>
      <c r="F1820" s="1">
        <v>42924</v>
      </c>
      <c r="G1820" t="s">
        <v>10</v>
      </c>
      <c r="H1820" t="s">
        <v>1745</v>
      </c>
      <c r="I1820" s="2" t="s">
        <v>227</v>
      </c>
      <c r="J1820" t="s">
        <v>814</v>
      </c>
      <c r="K1820">
        <v>50</v>
      </c>
      <c r="L1820">
        <v>0</v>
      </c>
      <c r="M1820">
        <v>0</v>
      </c>
      <c r="N1820">
        <v>0</v>
      </c>
      <c r="O1820">
        <v>50</v>
      </c>
      <c r="P1820">
        <v>50</v>
      </c>
      <c r="Q1820">
        <v>0</v>
      </c>
      <c r="R1820" t="s">
        <v>286</v>
      </c>
    </row>
    <row r="1821" spans="1:18">
      <c r="A1821" t="s">
        <v>1744</v>
      </c>
      <c r="B1821" t="s">
        <v>841</v>
      </c>
      <c r="C1821" t="s">
        <v>842</v>
      </c>
      <c r="D1821" t="s">
        <v>843</v>
      </c>
      <c r="E1821" t="s">
        <v>226</v>
      </c>
      <c r="F1821" s="1">
        <v>42924</v>
      </c>
      <c r="G1821" t="s">
        <v>10</v>
      </c>
      <c r="H1821" t="s">
        <v>1745</v>
      </c>
      <c r="I1821" s="2" t="s">
        <v>227</v>
      </c>
      <c r="J1821" t="s">
        <v>814</v>
      </c>
      <c r="K1821">
        <v>50</v>
      </c>
      <c r="L1821">
        <v>0</v>
      </c>
      <c r="M1821">
        <v>0</v>
      </c>
      <c r="N1821">
        <v>0</v>
      </c>
      <c r="O1821">
        <v>50</v>
      </c>
      <c r="P1821">
        <v>50</v>
      </c>
      <c r="Q1821">
        <v>0</v>
      </c>
      <c r="R1821" t="s">
        <v>844</v>
      </c>
    </row>
    <row r="1822" spans="1:18">
      <c r="A1822" t="s">
        <v>1744</v>
      </c>
      <c r="B1822" t="s">
        <v>845</v>
      </c>
      <c r="C1822" t="s">
        <v>842</v>
      </c>
      <c r="D1822" t="s">
        <v>846</v>
      </c>
      <c r="E1822" t="s">
        <v>226</v>
      </c>
      <c r="F1822" s="1">
        <v>42924</v>
      </c>
      <c r="G1822" t="s">
        <v>10</v>
      </c>
      <c r="H1822" t="s">
        <v>1745</v>
      </c>
      <c r="I1822" s="2" t="s">
        <v>227</v>
      </c>
      <c r="J1822" t="s">
        <v>814</v>
      </c>
      <c r="K1822">
        <v>50</v>
      </c>
      <c r="L1822">
        <v>0</v>
      </c>
      <c r="M1822">
        <v>0</v>
      </c>
      <c r="N1822">
        <v>0</v>
      </c>
      <c r="O1822">
        <v>50</v>
      </c>
      <c r="P1822">
        <v>50</v>
      </c>
      <c r="Q1822">
        <v>0</v>
      </c>
      <c r="R1822" t="s">
        <v>847</v>
      </c>
    </row>
    <row r="1823" spans="1:18">
      <c r="A1823" t="s">
        <v>1744</v>
      </c>
      <c r="B1823" t="s">
        <v>1087</v>
      </c>
      <c r="C1823" t="s">
        <v>1088</v>
      </c>
      <c r="D1823" t="s">
        <v>127</v>
      </c>
      <c r="E1823" t="s">
        <v>243</v>
      </c>
      <c r="F1823" s="1">
        <v>42924</v>
      </c>
      <c r="G1823" t="s">
        <v>10</v>
      </c>
      <c r="H1823" t="s">
        <v>1745</v>
      </c>
      <c r="I1823" s="2" t="s">
        <v>244</v>
      </c>
      <c r="J1823" t="s">
        <v>848</v>
      </c>
      <c r="K1823">
        <v>60</v>
      </c>
      <c r="L1823">
        <v>0</v>
      </c>
      <c r="M1823">
        <v>0</v>
      </c>
      <c r="N1823">
        <v>0</v>
      </c>
      <c r="O1823">
        <v>60</v>
      </c>
      <c r="P1823">
        <v>60</v>
      </c>
      <c r="Q1823">
        <v>0</v>
      </c>
      <c r="R1823" t="s">
        <v>1089</v>
      </c>
    </row>
    <row r="1824" spans="1:18">
      <c r="A1824" t="s">
        <v>1744</v>
      </c>
      <c r="B1824" t="s">
        <v>849</v>
      </c>
      <c r="C1824" t="s">
        <v>850</v>
      </c>
      <c r="D1824" t="s">
        <v>851</v>
      </c>
      <c r="E1824" t="s">
        <v>236</v>
      </c>
      <c r="F1824" s="1">
        <v>42924</v>
      </c>
      <c r="G1824" t="s">
        <v>10</v>
      </c>
      <c r="H1824" t="s">
        <v>1745</v>
      </c>
      <c r="I1824" s="2" t="s">
        <v>237</v>
      </c>
      <c r="J1824" t="s">
        <v>818</v>
      </c>
      <c r="K1824">
        <v>56</v>
      </c>
      <c r="L1824">
        <v>0</v>
      </c>
      <c r="M1824">
        <v>0</v>
      </c>
      <c r="N1824">
        <v>0</v>
      </c>
      <c r="O1824">
        <v>56</v>
      </c>
      <c r="P1824">
        <v>56</v>
      </c>
      <c r="Q1824">
        <v>0</v>
      </c>
      <c r="R1824" t="s">
        <v>852</v>
      </c>
    </row>
    <row r="1825" spans="1:18">
      <c r="A1825" t="s">
        <v>1744</v>
      </c>
      <c r="B1825" t="s">
        <v>294</v>
      </c>
      <c r="C1825" t="s">
        <v>295</v>
      </c>
      <c r="D1825" t="s">
        <v>296</v>
      </c>
      <c r="E1825" t="s">
        <v>236</v>
      </c>
      <c r="F1825" s="1">
        <v>42924</v>
      </c>
      <c r="G1825" t="s">
        <v>10</v>
      </c>
      <c r="H1825" t="s">
        <v>1745</v>
      </c>
      <c r="I1825" s="2" t="s">
        <v>237</v>
      </c>
      <c r="J1825" t="s">
        <v>818</v>
      </c>
      <c r="K1825">
        <v>56</v>
      </c>
      <c r="L1825">
        <v>0</v>
      </c>
      <c r="M1825">
        <v>0</v>
      </c>
      <c r="N1825">
        <v>0</v>
      </c>
      <c r="O1825">
        <v>56</v>
      </c>
      <c r="P1825">
        <v>56</v>
      </c>
      <c r="Q1825">
        <v>0</v>
      </c>
      <c r="R1825" t="s">
        <v>297</v>
      </c>
    </row>
    <row r="1826" spans="1:18">
      <c r="A1826" t="s">
        <v>1744</v>
      </c>
      <c r="B1826" t="s">
        <v>298</v>
      </c>
      <c r="C1826" t="s">
        <v>299</v>
      </c>
      <c r="D1826" t="s">
        <v>175</v>
      </c>
      <c r="E1826" t="s">
        <v>300</v>
      </c>
      <c r="F1826" s="1">
        <v>42924</v>
      </c>
      <c r="G1826" t="s">
        <v>10</v>
      </c>
      <c r="H1826" t="s">
        <v>1745</v>
      </c>
      <c r="I1826" s="2" t="s">
        <v>301</v>
      </c>
      <c r="J1826" t="s">
        <v>818</v>
      </c>
      <c r="K1826">
        <v>56</v>
      </c>
      <c r="L1826">
        <v>0</v>
      </c>
      <c r="M1826">
        <v>0</v>
      </c>
      <c r="N1826">
        <v>0</v>
      </c>
      <c r="O1826">
        <v>56</v>
      </c>
      <c r="P1826">
        <v>56</v>
      </c>
      <c r="Q1826">
        <v>0</v>
      </c>
      <c r="R1826" t="s">
        <v>302</v>
      </c>
    </row>
    <row r="1827" spans="1:18">
      <c r="A1827" t="s">
        <v>1744</v>
      </c>
      <c r="B1827" t="s">
        <v>303</v>
      </c>
      <c r="C1827" t="s">
        <v>304</v>
      </c>
      <c r="D1827" t="s">
        <v>66</v>
      </c>
      <c r="E1827" t="s">
        <v>300</v>
      </c>
      <c r="F1827" s="1">
        <v>42924</v>
      </c>
      <c r="G1827" t="s">
        <v>10</v>
      </c>
      <c r="H1827" t="s">
        <v>1745</v>
      </c>
      <c r="I1827" s="2" t="s">
        <v>301</v>
      </c>
      <c r="J1827" t="s">
        <v>818</v>
      </c>
      <c r="K1827">
        <v>56</v>
      </c>
      <c r="L1827">
        <v>0</v>
      </c>
      <c r="M1827">
        <v>0</v>
      </c>
      <c r="N1827">
        <v>0</v>
      </c>
      <c r="O1827">
        <v>56</v>
      </c>
      <c r="P1827">
        <v>56</v>
      </c>
      <c r="Q1827">
        <v>0</v>
      </c>
      <c r="R1827" t="s">
        <v>305</v>
      </c>
    </row>
    <row r="1828" spans="1:18">
      <c r="A1828" t="s">
        <v>1744</v>
      </c>
      <c r="B1828" t="s">
        <v>321</v>
      </c>
      <c r="C1828" t="s">
        <v>322</v>
      </c>
      <c r="D1828" t="s">
        <v>323</v>
      </c>
      <c r="E1828" t="s">
        <v>300</v>
      </c>
      <c r="F1828" s="1">
        <v>42924</v>
      </c>
      <c r="G1828" t="s">
        <v>10</v>
      </c>
      <c r="H1828" t="s">
        <v>1745</v>
      </c>
      <c r="I1828" s="2" t="s">
        <v>301</v>
      </c>
      <c r="J1828" t="s">
        <v>818</v>
      </c>
      <c r="K1828">
        <v>56</v>
      </c>
      <c r="L1828">
        <v>0</v>
      </c>
      <c r="M1828">
        <v>0</v>
      </c>
      <c r="N1828">
        <v>0</v>
      </c>
      <c r="O1828">
        <v>56</v>
      </c>
      <c r="P1828">
        <v>56</v>
      </c>
      <c r="Q1828">
        <v>0</v>
      </c>
      <c r="R1828" t="s">
        <v>324</v>
      </c>
    </row>
    <row r="1829" spans="1:18">
      <c r="A1829" t="s">
        <v>1744</v>
      </c>
      <c r="B1829" t="s">
        <v>325</v>
      </c>
      <c r="C1829" t="s">
        <v>326</v>
      </c>
      <c r="D1829" t="s">
        <v>217</v>
      </c>
      <c r="E1829" t="s">
        <v>300</v>
      </c>
      <c r="F1829" s="1">
        <v>42924</v>
      </c>
      <c r="G1829" t="s">
        <v>10</v>
      </c>
      <c r="H1829" t="s">
        <v>1745</v>
      </c>
      <c r="I1829" s="2" t="s">
        <v>301</v>
      </c>
      <c r="J1829" t="s">
        <v>818</v>
      </c>
      <c r="K1829">
        <v>56</v>
      </c>
      <c r="L1829">
        <v>0</v>
      </c>
      <c r="M1829">
        <v>0</v>
      </c>
      <c r="N1829">
        <v>0</v>
      </c>
      <c r="O1829">
        <v>56</v>
      </c>
      <c r="P1829">
        <v>56</v>
      </c>
      <c r="Q1829">
        <v>0</v>
      </c>
      <c r="R1829" t="s">
        <v>327</v>
      </c>
    </row>
    <row r="1830" spans="1:18">
      <c r="A1830" t="s">
        <v>1744</v>
      </c>
      <c r="B1830" t="s">
        <v>328</v>
      </c>
      <c r="C1830" t="s">
        <v>329</v>
      </c>
      <c r="D1830" t="s">
        <v>175</v>
      </c>
      <c r="E1830" t="s">
        <v>300</v>
      </c>
      <c r="F1830" s="1">
        <v>42924</v>
      </c>
      <c r="G1830" t="s">
        <v>10</v>
      </c>
      <c r="H1830" t="s">
        <v>1745</v>
      </c>
      <c r="I1830" s="2" t="s">
        <v>301</v>
      </c>
      <c r="J1830" t="s">
        <v>818</v>
      </c>
      <c r="K1830">
        <v>56</v>
      </c>
      <c r="L1830">
        <v>0</v>
      </c>
      <c r="M1830">
        <v>0</v>
      </c>
      <c r="N1830">
        <v>0</v>
      </c>
      <c r="O1830">
        <v>56</v>
      </c>
      <c r="P1830">
        <v>56</v>
      </c>
      <c r="Q1830">
        <v>0</v>
      </c>
      <c r="R1830" t="s">
        <v>330</v>
      </c>
    </row>
    <row r="1831" spans="1:18">
      <c r="A1831" t="s">
        <v>1744</v>
      </c>
      <c r="B1831" t="s">
        <v>1093</v>
      </c>
      <c r="C1831" t="s">
        <v>1094</v>
      </c>
      <c r="D1831" t="s">
        <v>1095</v>
      </c>
      <c r="E1831" t="s">
        <v>300</v>
      </c>
      <c r="F1831" s="1">
        <v>42924</v>
      </c>
      <c r="G1831" t="s">
        <v>10</v>
      </c>
      <c r="H1831" t="s">
        <v>1745</v>
      </c>
      <c r="I1831" s="2" t="s">
        <v>301</v>
      </c>
      <c r="J1831" t="s">
        <v>818</v>
      </c>
      <c r="K1831">
        <v>56</v>
      </c>
      <c r="L1831">
        <v>0</v>
      </c>
      <c r="M1831">
        <v>0</v>
      </c>
      <c r="N1831">
        <v>0</v>
      </c>
      <c r="O1831">
        <v>56</v>
      </c>
      <c r="P1831">
        <v>56</v>
      </c>
      <c r="Q1831">
        <v>0</v>
      </c>
      <c r="R1831" t="s">
        <v>1096</v>
      </c>
    </row>
    <row r="1832" spans="1:18">
      <c r="A1832" t="s">
        <v>1744</v>
      </c>
      <c r="B1832" t="s">
        <v>335</v>
      </c>
      <c r="C1832" t="s">
        <v>121</v>
      </c>
      <c r="D1832" t="s">
        <v>130</v>
      </c>
      <c r="E1832" t="s">
        <v>300</v>
      </c>
      <c r="F1832" s="1">
        <v>42924</v>
      </c>
      <c r="G1832" t="s">
        <v>10</v>
      </c>
      <c r="H1832" t="s">
        <v>1745</v>
      </c>
      <c r="I1832" s="2" t="s">
        <v>301</v>
      </c>
      <c r="J1832" t="s">
        <v>818</v>
      </c>
      <c r="K1832">
        <v>56</v>
      </c>
      <c r="L1832">
        <v>0</v>
      </c>
      <c r="M1832">
        <v>0</v>
      </c>
      <c r="N1832">
        <v>0</v>
      </c>
      <c r="O1832">
        <v>56</v>
      </c>
      <c r="P1832">
        <v>56</v>
      </c>
      <c r="Q1832">
        <v>0</v>
      </c>
      <c r="R1832" t="s">
        <v>336</v>
      </c>
    </row>
    <row r="1833" spans="1:18">
      <c r="A1833" t="s">
        <v>1744</v>
      </c>
      <c r="B1833" t="s">
        <v>344</v>
      </c>
      <c r="C1833" t="s">
        <v>345</v>
      </c>
      <c r="D1833" t="s">
        <v>268</v>
      </c>
      <c r="E1833" t="s">
        <v>300</v>
      </c>
      <c r="F1833" s="1">
        <v>42924</v>
      </c>
      <c r="G1833" t="s">
        <v>10</v>
      </c>
      <c r="H1833" t="s">
        <v>1745</v>
      </c>
      <c r="I1833" s="2" t="s">
        <v>301</v>
      </c>
      <c r="J1833" t="s">
        <v>818</v>
      </c>
      <c r="K1833">
        <v>56</v>
      </c>
      <c r="L1833">
        <v>0</v>
      </c>
      <c r="M1833">
        <v>0</v>
      </c>
      <c r="N1833">
        <v>0</v>
      </c>
      <c r="O1833">
        <v>56</v>
      </c>
      <c r="P1833">
        <v>56</v>
      </c>
      <c r="Q1833">
        <v>0</v>
      </c>
      <c r="R1833" t="s">
        <v>346</v>
      </c>
    </row>
    <row r="1834" spans="1:18">
      <c r="A1834" t="s">
        <v>1744</v>
      </c>
      <c r="B1834" t="s">
        <v>347</v>
      </c>
      <c r="C1834" t="s">
        <v>348</v>
      </c>
      <c r="D1834" t="s">
        <v>349</v>
      </c>
      <c r="E1834" t="s">
        <v>300</v>
      </c>
      <c r="F1834" s="1">
        <v>42924</v>
      </c>
      <c r="G1834" t="s">
        <v>10</v>
      </c>
      <c r="H1834" t="s">
        <v>1745</v>
      </c>
      <c r="I1834" s="2" t="s">
        <v>301</v>
      </c>
      <c r="J1834" t="s">
        <v>818</v>
      </c>
      <c r="K1834">
        <v>56</v>
      </c>
      <c r="L1834">
        <v>0</v>
      </c>
      <c r="M1834">
        <v>0</v>
      </c>
      <c r="N1834">
        <v>0</v>
      </c>
      <c r="O1834">
        <v>56</v>
      </c>
      <c r="P1834">
        <v>56</v>
      </c>
      <c r="Q1834">
        <v>0</v>
      </c>
      <c r="R1834" t="s">
        <v>350</v>
      </c>
    </row>
    <row r="1835" spans="1:18">
      <c r="A1835" t="s">
        <v>1744</v>
      </c>
      <c r="B1835" t="s">
        <v>856</v>
      </c>
      <c r="C1835" t="s">
        <v>352</v>
      </c>
      <c r="D1835" t="s">
        <v>264</v>
      </c>
      <c r="E1835" t="s">
        <v>300</v>
      </c>
      <c r="F1835" s="1">
        <v>42924</v>
      </c>
      <c r="G1835" t="s">
        <v>10</v>
      </c>
      <c r="H1835" t="s">
        <v>1745</v>
      </c>
      <c r="I1835" s="2" t="s">
        <v>301</v>
      </c>
      <c r="J1835" t="s">
        <v>818</v>
      </c>
      <c r="K1835">
        <v>56</v>
      </c>
      <c r="L1835">
        <v>0</v>
      </c>
      <c r="M1835">
        <v>0</v>
      </c>
      <c r="N1835">
        <v>0</v>
      </c>
      <c r="O1835">
        <v>56</v>
      </c>
      <c r="P1835">
        <v>56</v>
      </c>
      <c r="Q1835">
        <v>0</v>
      </c>
      <c r="R1835" t="s">
        <v>857</v>
      </c>
    </row>
    <row r="1836" spans="1:18">
      <c r="A1836" t="s">
        <v>1744</v>
      </c>
      <c r="B1836" t="s">
        <v>351</v>
      </c>
      <c r="C1836" t="s">
        <v>352</v>
      </c>
      <c r="D1836" t="s">
        <v>85</v>
      </c>
      <c r="E1836" t="s">
        <v>300</v>
      </c>
      <c r="F1836" s="1">
        <v>42924</v>
      </c>
      <c r="G1836" t="s">
        <v>10</v>
      </c>
      <c r="H1836" t="s">
        <v>1745</v>
      </c>
      <c r="I1836" s="2" t="s">
        <v>301</v>
      </c>
      <c r="J1836" t="s">
        <v>818</v>
      </c>
      <c r="K1836">
        <v>56</v>
      </c>
      <c r="L1836">
        <v>0</v>
      </c>
      <c r="M1836">
        <v>0</v>
      </c>
      <c r="N1836">
        <v>0</v>
      </c>
      <c r="O1836">
        <v>56</v>
      </c>
      <c r="P1836">
        <v>56</v>
      </c>
      <c r="Q1836">
        <v>0</v>
      </c>
      <c r="R1836" t="s">
        <v>353</v>
      </c>
    </row>
    <row r="1837" spans="1:18">
      <c r="A1837" t="s">
        <v>1744</v>
      </c>
      <c r="B1837" t="s">
        <v>354</v>
      </c>
      <c r="C1837" t="s">
        <v>355</v>
      </c>
      <c r="D1837" t="s">
        <v>356</v>
      </c>
      <c r="E1837" t="s">
        <v>300</v>
      </c>
      <c r="F1837" s="1">
        <v>42924</v>
      </c>
      <c r="G1837" t="s">
        <v>10</v>
      </c>
      <c r="H1837" t="s">
        <v>1745</v>
      </c>
      <c r="I1837" s="2" t="s">
        <v>301</v>
      </c>
      <c r="J1837" t="s">
        <v>818</v>
      </c>
      <c r="K1837">
        <v>56</v>
      </c>
      <c r="L1837">
        <v>0</v>
      </c>
      <c r="M1837">
        <v>0</v>
      </c>
      <c r="N1837">
        <v>0</v>
      </c>
      <c r="O1837">
        <v>56</v>
      </c>
      <c r="P1837">
        <v>56</v>
      </c>
      <c r="Q1837">
        <v>0</v>
      </c>
      <c r="R1837" t="s">
        <v>357</v>
      </c>
    </row>
    <row r="1838" spans="1:18">
      <c r="A1838" t="s">
        <v>1744</v>
      </c>
      <c r="B1838" t="s">
        <v>358</v>
      </c>
      <c r="C1838" t="s">
        <v>359</v>
      </c>
      <c r="D1838" t="s">
        <v>20</v>
      </c>
      <c r="E1838" t="s">
        <v>300</v>
      </c>
      <c r="F1838" s="1">
        <v>42924</v>
      </c>
      <c r="G1838" t="s">
        <v>10</v>
      </c>
      <c r="H1838" t="s">
        <v>1745</v>
      </c>
      <c r="I1838" s="2" t="s">
        <v>301</v>
      </c>
      <c r="J1838" t="s">
        <v>818</v>
      </c>
      <c r="K1838">
        <v>56</v>
      </c>
      <c r="L1838">
        <v>0</v>
      </c>
      <c r="M1838">
        <v>0</v>
      </c>
      <c r="N1838">
        <v>0</v>
      </c>
      <c r="O1838">
        <v>56</v>
      </c>
      <c r="P1838">
        <v>56</v>
      </c>
      <c r="Q1838">
        <v>0</v>
      </c>
      <c r="R1838" t="s">
        <v>360</v>
      </c>
    </row>
    <row r="1839" spans="1:18">
      <c r="A1839" t="s">
        <v>1744</v>
      </c>
      <c r="B1839" t="s">
        <v>365</v>
      </c>
      <c r="C1839" t="s">
        <v>366</v>
      </c>
      <c r="D1839" t="s">
        <v>105</v>
      </c>
      <c r="E1839" t="s">
        <v>300</v>
      </c>
      <c r="F1839" s="1">
        <v>42924</v>
      </c>
      <c r="G1839" t="s">
        <v>10</v>
      </c>
      <c r="H1839" t="s">
        <v>1745</v>
      </c>
      <c r="I1839" s="2" t="s">
        <v>301</v>
      </c>
      <c r="J1839" t="s">
        <v>818</v>
      </c>
      <c r="K1839">
        <v>56</v>
      </c>
      <c r="L1839">
        <v>0</v>
      </c>
      <c r="M1839">
        <v>0</v>
      </c>
      <c r="N1839">
        <v>0</v>
      </c>
      <c r="O1839">
        <v>56</v>
      </c>
      <c r="P1839">
        <v>56</v>
      </c>
      <c r="Q1839">
        <v>0</v>
      </c>
      <c r="R1839" t="s">
        <v>367</v>
      </c>
    </row>
    <row r="1840" spans="1:18">
      <c r="A1840" t="s">
        <v>1744</v>
      </c>
      <c r="B1840" t="s">
        <v>368</v>
      </c>
      <c r="C1840" t="s">
        <v>369</v>
      </c>
      <c r="D1840" t="s">
        <v>370</v>
      </c>
      <c r="E1840" t="s">
        <v>300</v>
      </c>
      <c r="F1840" s="1">
        <v>42924</v>
      </c>
      <c r="G1840" t="s">
        <v>10</v>
      </c>
      <c r="H1840" t="s">
        <v>1745</v>
      </c>
      <c r="I1840" s="2" t="s">
        <v>301</v>
      </c>
      <c r="J1840" t="s">
        <v>818</v>
      </c>
      <c r="K1840">
        <v>56</v>
      </c>
      <c r="L1840">
        <v>0</v>
      </c>
      <c r="M1840">
        <v>0</v>
      </c>
      <c r="N1840">
        <v>0</v>
      </c>
      <c r="O1840">
        <v>56</v>
      </c>
      <c r="P1840">
        <v>56</v>
      </c>
      <c r="Q1840">
        <v>0</v>
      </c>
      <c r="R1840" t="s">
        <v>371</v>
      </c>
    </row>
    <row r="1841" spans="1:18">
      <c r="A1841" t="s">
        <v>1744</v>
      </c>
      <c r="B1841" t="s">
        <v>1103</v>
      </c>
      <c r="C1841" t="s">
        <v>90</v>
      </c>
      <c r="D1841" t="s">
        <v>74</v>
      </c>
      <c r="E1841" t="s">
        <v>300</v>
      </c>
      <c r="F1841" s="1">
        <v>42924</v>
      </c>
      <c r="G1841" t="s">
        <v>10</v>
      </c>
      <c r="H1841" t="s">
        <v>1745</v>
      </c>
      <c r="I1841" s="2" t="s">
        <v>301</v>
      </c>
      <c r="J1841" t="s">
        <v>818</v>
      </c>
      <c r="K1841">
        <v>56</v>
      </c>
      <c r="L1841">
        <v>0</v>
      </c>
      <c r="M1841">
        <v>0</v>
      </c>
      <c r="N1841">
        <v>0</v>
      </c>
      <c r="O1841">
        <v>56</v>
      </c>
      <c r="P1841">
        <v>56</v>
      </c>
      <c r="Q1841">
        <v>0</v>
      </c>
      <c r="R1841" t="s">
        <v>1104</v>
      </c>
    </row>
    <row r="1842" spans="1:18">
      <c r="A1842" t="s">
        <v>1744</v>
      </c>
      <c r="B1842" t="s">
        <v>1276</v>
      </c>
      <c r="C1842" t="s">
        <v>420</v>
      </c>
      <c r="D1842" t="s">
        <v>130</v>
      </c>
      <c r="E1842" t="s">
        <v>867</v>
      </c>
      <c r="F1842" s="1">
        <v>42924</v>
      </c>
      <c r="G1842" t="s">
        <v>10</v>
      </c>
      <c r="H1842" t="s">
        <v>1745</v>
      </c>
      <c r="I1842" s="2" t="s">
        <v>868</v>
      </c>
      <c r="J1842" t="s">
        <v>869</v>
      </c>
      <c r="K1842">
        <v>14</v>
      </c>
      <c r="L1842">
        <v>0</v>
      </c>
      <c r="M1842">
        <v>0</v>
      </c>
      <c r="N1842">
        <v>0</v>
      </c>
      <c r="O1842">
        <v>14</v>
      </c>
      <c r="P1842">
        <v>14</v>
      </c>
      <c r="Q1842">
        <v>0</v>
      </c>
      <c r="R1842" t="s">
        <v>1277</v>
      </c>
    </row>
    <row r="1843" spans="1:18">
      <c r="A1843" t="s">
        <v>1744</v>
      </c>
      <c r="B1843" t="s">
        <v>1452</v>
      </c>
      <c r="C1843" t="s">
        <v>1453</v>
      </c>
      <c r="D1843" t="s">
        <v>1454</v>
      </c>
      <c r="E1843" t="s">
        <v>867</v>
      </c>
      <c r="F1843" s="1">
        <v>42924</v>
      </c>
      <c r="G1843" t="s">
        <v>10</v>
      </c>
      <c r="H1843" t="s">
        <v>1745</v>
      </c>
      <c r="I1843" s="2" t="s">
        <v>868</v>
      </c>
      <c r="J1843" t="s">
        <v>869</v>
      </c>
      <c r="K1843">
        <v>14</v>
      </c>
      <c r="L1843">
        <v>0</v>
      </c>
      <c r="M1843">
        <v>0</v>
      </c>
      <c r="N1843">
        <v>0</v>
      </c>
      <c r="O1843">
        <v>14</v>
      </c>
      <c r="P1843">
        <v>14</v>
      </c>
      <c r="Q1843">
        <v>0</v>
      </c>
      <c r="R1843" t="s">
        <v>1455</v>
      </c>
    </row>
    <row r="1844" spans="1:18">
      <c r="A1844" t="s">
        <v>1744</v>
      </c>
      <c r="B1844" t="s">
        <v>865</v>
      </c>
      <c r="C1844" t="s">
        <v>866</v>
      </c>
      <c r="D1844" t="s">
        <v>66</v>
      </c>
      <c r="E1844" t="s">
        <v>867</v>
      </c>
      <c r="F1844" s="1">
        <v>42924</v>
      </c>
      <c r="G1844" t="s">
        <v>10</v>
      </c>
      <c r="H1844" t="s">
        <v>1745</v>
      </c>
      <c r="I1844" s="2" t="s">
        <v>868</v>
      </c>
      <c r="J1844" t="s">
        <v>869</v>
      </c>
      <c r="K1844">
        <v>14</v>
      </c>
      <c r="L1844">
        <v>0</v>
      </c>
      <c r="M1844">
        <v>0</v>
      </c>
      <c r="N1844">
        <v>0</v>
      </c>
      <c r="O1844">
        <v>14</v>
      </c>
      <c r="P1844">
        <v>14</v>
      </c>
      <c r="Q1844">
        <v>0</v>
      </c>
      <c r="R1844" t="s">
        <v>870</v>
      </c>
    </row>
    <row r="1845" spans="1:18">
      <c r="A1845" t="s">
        <v>1744</v>
      </c>
      <c r="B1845" t="s">
        <v>871</v>
      </c>
      <c r="C1845" t="s">
        <v>872</v>
      </c>
      <c r="D1845" t="s">
        <v>873</v>
      </c>
      <c r="E1845" t="s">
        <v>867</v>
      </c>
      <c r="F1845" s="1">
        <v>42924</v>
      </c>
      <c r="G1845" t="s">
        <v>10</v>
      </c>
      <c r="H1845" t="s">
        <v>1745</v>
      </c>
      <c r="I1845" s="2" t="s">
        <v>868</v>
      </c>
      <c r="J1845" t="s">
        <v>869</v>
      </c>
      <c r="K1845">
        <v>14</v>
      </c>
      <c r="L1845">
        <v>0</v>
      </c>
      <c r="M1845">
        <v>0</v>
      </c>
      <c r="N1845">
        <v>0</v>
      </c>
      <c r="O1845">
        <v>14</v>
      </c>
      <c r="P1845">
        <v>14</v>
      </c>
      <c r="Q1845">
        <v>0</v>
      </c>
      <c r="R1845" t="s">
        <v>874</v>
      </c>
    </row>
    <row r="1846" spans="1:18">
      <c r="A1846" t="s">
        <v>1744</v>
      </c>
      <c r="B1846" t="s">
        <v>875</v>
      </c>
      <c r="C1846" t="s">
        <v>625</v>
      </c>
      <c r="D1846" t="s">
        <v>739</v>
      </c>
      <c r="E1846" t="s">
        <v>876</v>
      </c>
      <c r="F1846" s="1">
        <v>42924</v>
      </c>
      <c r="G1846" t="s">
        <v>10</v>
      </c>
      <c r="H1846" t="s">
        <v>1745</v>
      </c>
      <c r="I1846" s="2" t="s">
        <v>877</v>
      </c>
      <c r="J1846" t="s">
        <v>878</v>
      </c>
      <c r="K1846">
        <v>0</v>
      </c>
      <c r="L1846">
        <v>0</v>
      </c>
      <c r="M1846">
        <v>0</v>
      </c>
      <c r="N1846">
        <v>0</v>
      </c>
      <c r="O1846">
        <v>15</v>
      </c>
      <c r="P1846">
        <v>15</v>
      </c>
      <c r="Q1846">
        <v>0</v>
      </c>
      <c r="R1846" t="s">
        <v>879</v>
      </c>
    </row>
    <row r="1847" spans="1:18">
      <c r="A1847" t="s">
        <v>1744</v>
      </c>
      <c r="B1847" t="s">
        <v>1311</v>
      </c>
      <c r="C1847" t="s">
        <v>1312</v>
      </c>
      <c r="D1847" t="s">
        <v>296</v>
      </c>
      <c r="E1847" t="s">
        <v>867</v>
      </c>
      <c r="F1847" s="1">
        <v>42924</v>
      </c>
      <c r="G1847" t="s">
        <v>10</v>
      </c>
      <c r="H1847" t="s">
        <v>1745</v>
      </c>
      <c r="I1847" s="2" t="s">
        <v>868</v>
      </c>
      <c r="J1847" t="s">
        <v>869</v>
      </c>
      <c r="K1847">
        <v>14</v>
      </c>
      <c r="L1847">
        <v>0</v>
      </c>
      <c r="M1847">
        <v>0</v>
      </c>
      <c r="N1847">
        <v>0</v>
      </c>
      <c r="O1847">
        <v>14</v>
      </c>
      <c r="P1847">
        <v>14</v>
      </c>
      <c r="Q1847">
        <v>0</v>
      </c>
      <c r="R1847" t="s">
        <v>1313</v>
      </c>
    </row>
    <row r="1848" spans="1:18">
      <c r="A1848" t="s">
        <v>1744</v>
      </c>
      <c r="B1848" t="s">
        <v>1317</v>
      </c>
      <c r="C1848" t="s">
        <v>1318</v>
      </c>
      <c r="D1848" t="s">
        <v>389</v>
      </c>
      <c r="E1848" t="s">
        <v>867</v>
      </c>
      <c r="F1848" s="1">
        <v>42924</v>
      </c>
      <c r="G1848" t="s">
        <v>10</v>
      </c>
      <c r="H1848" t="s">
        <v>1745</v>
      </c>
      <c r="I1848" s="2" t="s">
        <v>868</v>
      </c>
      <c r="J1848" t="s">
        <v>869</v>
      </c>
      <c r="K1848">
        <v>14</v>
      </c>
      <c r="L1848">
        <v>0</v>
      </c>
      <c r="M1848">
        <v>0</v>
      </c>
      <c r="N1848">
        <v>0</v>
      </c>
      <c r="O1848">
        <v>14</v>
      </c>
      <c r="P1848">
        <v>14</v>
      </c>
      <c r="Q1848">
        <v>0</v>
      </c>
      <c r="R1848" t="s">
        <v>1319</v>
      </c>
    </row>
    <row r="1849" spans="1:18">
      <c r="A1849" t="s">
        <v>1744</v>
      </c>
      <c r="B1849" t="s">
        <v>1320</v>
      </c>
      <c r="C1849" t="s">
        <v>1321</v>
      </c>
      <c r="D1849" t="s">
        <v>130</v>
      </c>
      <c r="E1849" t="s">
        <v>867</v>
      </c>
      <c r="F1849" s="1">
        <v>42924</v>
      </c>
      <c r="G1849" t="s">
        <v>10</v>
      </c>
      <c r="H1849" t="s">
        <v>1745</v>
      </c>
      <c r="I1849" s="2" t="s">
        <v>868</v>
      </c>
      <c r="J1849" t="s">
        <v>869</v>
      </c>
      <c r="K1849">
        <v>14</v>
      </c>
      <c r="L1849">
        <v>0</v>
      </c>
      <c r="M1849">
        <v>0</v>
      </c>
      <c r="N1849">
        <v>0</v>
      </c>
      <c r="O1849">
        <v>14</v>
      </c>
      <c r="P1849">
        <v>14</v>
      </c>
      <c r="Q1849">
        <v>0</v>
      </c>
      <c r="R1849" t="s">
        <v>1322</v>
      </c>
    </row>
    <row r="1850" spans="1:18">
      <c r="A1850" t="s">
        <v>1744</v>
      </c>
      <c r="B1850" t="s">
        <v>1331</v>
      </c>
      <c r="C1850" t="s">
        <v>1332</v>
      </c>
      <c r="D1850" t="s">
        <v>76</v>
      </c>
      <c r="E1850" t="s">
        <v>867</v>
      </c>
      <c r="F1850" s="1">
        <v>42924</v>
      </c>
      <c r="G1850" t="s">
        <v>10</v>
      </c>
      <c r="H1850" t="s">
        <v>1745</v>
      </c>
      <c r="I1850" s="2" t="s">
        <v>868</v>
      </c>
      <c r="J1850" t="s">
        <v>869</v>
      </c>
      <c r="K1850">
        <v>14</v>
      </c>
      <c r="L1850">
        <v>0</v>
      </c>
      <c r="M1850">
        <v>0</v>
      </c>
      <c r="N1850">
        <v>0</v>
      </c>
      <c r="O1850">
        <v>14</v>
      </c>
      <c r="P1850">
        <v>14</v>
      </c>
      <c r="Q1850">
        <v>0</v>
      </c>
      <c r="R1850" t="s">
        <v>1333</v>
      </c>
    </row>
    <row r="1851" spans="1:18">
      <c r="A1851" t="s">
        <v>1744</v>
      </c>
      <c r="B1851" t="s">
        <v>889</v>
      </c>
      <c r="C1851" t="s">
        <v>887</v>
      </c>
      <c r="D1851" t="s">
        <v>33</v>
      </c>
      <c r="E1851" t="s">
        <v>876</v>
      </c>
      <c r="F1851" s="1">
        <v>42924</v>
      </c>
      <c r="G1851" t="s">
        <v>10</v>
      </c>
      <c r="H1851" t="s">
        <v>1745</v>
      </c>
      <c r="I1851" s="2" t="s">
        <v>877</v>
      </c>
      <c r="J1851" t="s">
        <v>878</v>
      </c>
      <c r="K1851">
        <v>0</v>
      </c>
      <c r="L1851">
        <v>0</v>
      </c>
      <c r="M1851">
        <v>0</v>
      </c>
      <c r="N1851">
        <v>0</v>
      </c>
      <c r="O1851">
        <v>15</v>
      </c>
      <c r="P1851">
        <v>15</v>
      </c>
      <c r="Q1851">
        <v>0</v>
      </c>
      <c r="R1851" t="s">
        <v>890</v>
      </c>
    </row>
    <row r="1852" spans="1:18">
      <c r="A1852" t="s">
        <v>1744</v>
      </c>
      <c r="B1852" t="s">
        <v>891</v>
      </c>
      <c r="C1852" t="s">
        <v>892</v>
      </c>
      <c r="D1852" t="s">
        <v>92</v>
      </c>
      <c r="E1852" t="s">
        <v>876</v>
      </c>
      <c r="F1852" s="1">
        <v>42924</v>
      </c>
      <c r="G1852" t="s">
        <v>10</v>
      </c>
      <c r="H1852" t="s">
        <v>1745</v>
      </c>
      <c r="I1852" s="2" t="s">
        <v>877</v>
      </c>
      <c r="J1852" t="s">
        <v>878</v>
      </c>
      <c r="K1852">
        <v>0</v>
      </c>
      <c r="L1852">
        <v>0</v>
      </c>
      <c r="M1852">
        <v>0</v>
      </c>
      <c r="N1852">
        <v>0</v>
      </c>
      <c r="O1852">
        <v>15</v>
      </c>
      <c r="P1852">
        <v>15</v>
      </c>
      <c r="Q1852">
        <v>0</v>
      </c>
      <c r="R1852" t="s">
        <v>893</v>
      </c>
    </row>
    <row r="1853" spans="1:18">
      <c r="A1853" t="s">
        <v>1744</v>
      </c>
      <c r="B1853" t="s">
        <v>894</v>
      </c>
      <c r="C1853" t="s">
        <v>895</v>
      </c>
      <c r="D1853" t="s">
        <v>333</v>
      </c>
      <c r="E1853" t="s">
        <v>876</v>
      </c>
      <c r="F1853" s="1">
        <v>42924</v>
      </c>
      <c r="G1853" t="s">
        <v>10</v>
      </c>
      <c r="H1853" t="s">
        <v>1745</v>
      </c>
      <c r="I1853" s="2" t="s">
        <v>877</v>
      </c>
      <c r="J1853" t="s">
        <v>878</v>
      </c>
      <c r="K1853">
        <v>0</v>
      </c>
      <c r="L1853">
        <v>0</v>
      </c>
      <c r="M1853">
        <v>0</v>
      </c>
      <c r="N1853">
        <v>0</v>
      </c>
      <c r="O1853">
        <v>15</v>
      </c>
      <c r="P1853">
        <v>15</v>
      </c>
      <c r="Q1853">
        <v>0</v>
      </c>
      <c r="R1853" t="s">
        <v>896</v>
      </c>
    </row>
    <row r="1854" spans="1:18">
      <c r="A1854" t="s">
        <v>1744</v>
      </c>
      <c r="B1854" t="s">
        <v>906</v>
      </c>
      <c r="C1854" t="s">
        <v>907</v>
      </c>
      <c r="D1854" t="s">
        <v>130</v>
      </c>
      <c r="E1854" t="s">
        <v>876</v>
      </c>
      <c r="F1854" s="1">
        <v>42924</v>
      </c>
      <c r="G1854" t="s">
        <v>10</v>
      </c>
      <c r="H1854" t="s">
        <v>1745</v>
      </c>
      <c r="I1854" s="2" t="s">
        <v>877</v>
      </c>
      <c r="J1854" t="s">
        <v>878</v>
      </c>
      <c r="K1854">
        <v>0</v>
      </c>
      <c r="L1854">
        <v>0</v>
      </c>
      <c r="M1854">
        <v>0</v>
      </c>
      <c r="N1854">
        <v>0</v>
      </c>
      <c r="O1854">
        <v>15</v>
      </c>
      <c r="P1854">
        <v>15</v>
      </c>
      <c r="Q1854">
        <v>0</v>
      </c>
      <c r="R1854" t="s">
        <v>908</v>
      </c>
    </row>
    <row r="1855" spans="1:18">
      <c r="A1855" t="s">
        <v>1744</v>
      </c>
      <c r="B1855" t="s">
        <v>913</v>
      </c>
      <c r="C1855" t="s">
        <v>460</v>
      </c>
      <c r="D1855" t="s">
        <v>914</v>
      </c>
      <c r="E1855" t="s">
        <v>876</v>
      </c>
      <c r="F1855" s="1">
        <v>42924</v>
      </c>
      <c r="G1855" t="s">
        <v>10</v>
      </c>
      <c r="H1855" t="s">
        <v>1745</v>
      </c>
      <c r="I1855" s="2" t="s">
        <v>877</v>
      </c>
      <c r="J1855" t="s">
        <v>878</v>
      </c>
      <c r="K1855">
        <v>0</v>
      </c>
      <c r="L1855">
        <v>0</v>
      </c>
      <c r="M1855">
        <v>0</v>
      </c>
      <c r="N1855">
        <v>0</v>
      </c>
      <c r="O1855">
        <v>15</v>
      </c>
      <c r="P1855">
        <v>15</v>
      </c>
      <c r="Q1855">
        <v>0</v>
      </c>
      <c r="R1855" t="s">
        <v>915</v>
      </c>
    </row>
    <row r="1856" spans="1:18">
      <c r="A1856" t="s">
        <v>1744</v>
      </c>
      <c r="B1856" t="s">
        <v>1108</v>
      </c>
      <c r="C1856" t="s">
        <v>1109</v>
      </c>
      <c r="D1856" t="s">
        <v>333</v>
      </c>
      <c r="E1856" t="s">
        <v>549</v>
      </c>
      <c r="F1856" s="1">
        <v>42924</v>
      </c>
      <c r="G1856" t="s">
        <v>10</v>
      </c>
      <c r="H1856" t="s">
        <v>1745</v>
      </c>
      <c r="I1856" s="2" t="s">
        <v>550</v>
      </c>
      <c r="J1856" t="s">
        <v>918</v>
      </c>
      <c r="K1856">
        <v>82</v>
      </c>
      <c r="L1856">
        <v>0</v>
      </c>
      <c r="M1856">
        <v>0</v>
      </c>
      <c r="N1856">
        <v>0</v>
      </c>
      <c r="O1856">
        <v>82</v>
      </c>
      <c r="P1856">
        <v>82</v>
      </c>
      <c r="Q1856">
        <v>0</v>
      </c>
      <c r="R1856" t="s">
        <v>1110</v>
      </c>
    </row>
    <row r="1857" spans="1:18">
      <c r="A1857" t="s">
        <v>1744</v>
      </c>
      <c r="B1857" t="s">
        <v>916</v>
      </c>
      <c r="C1857" t="s">
        <v>121</v>
      </c>
      <c r="D1857" t="s">
        <v>917</v>
      </c>
      <c r="E1857" t="s">
        <v>549</v>
      </c>
      <c r="F1857" s="1">
        <v>42924</v>
      </c>
      <c r="G1857" t="s">
        <v>10</v>
      </c>
      <c r="H1857" t="s">
        <v>1745</v>
      </c>
      <c r="I1857" s="2" t="s">
        <v>550</v>
      </c>
      <c r="J1857" t="s">
        <v>918</v>
      </c>
      <c r="K1857">
        <v>82</v>
      </c>
      <c r="L1857">
        <v>0</v>
      </c>
      <c r="M1857">
        <v>0</v>
      </c>
      <c r="N1857">
        <v>0</v>
      </c>
      <c r="O1857">
        <v>82</v>
      </c>
      <c r="P1857">
        <v>82</v>
      </c>
      <c r="Q1857">
        <v>0</v>
      </c>
      <c r="R1857" t="s">
        <v>919</v>
      </c>
    </row>
    <row r="1858" spans="1:18">
      <c r="A1858" t="s">
        <v>1744</v>
      </c>
      <c r="B1858" t="s">
        <v>1727</v>
      </c>
      <c r="C1858" t="s">
        <v>1351</v>
      </c>
      <c r="D1858" t="s">
        <v>1176</v>
      </c>
      <c r="E1858" t="s">
        <v>549</v>
      </c>
      <c r="F1858" s="1">
        <v>42924</v>
      </c>
      <c r="G1858" t="s">
        <v>10</v>
      </c>
      <c r="H1858" t="s">
        <v>1745</v>
      </c>
      <c r="I1858" s="2" t="s">
        <v>550</v>
      </c>
      <c r="J1858" t="s">
        <v>918</v>
      </c>
      <c r="K1858">
        <v>82</v>
      </c>
      <c r="L1858">
        <v>0</v>
      </c>
      <c r="M1858">
        <v>0</v>
      </c>
      <c r="N1858">
        <v>0</v>
      </c>
      <c r="O1858">
        <v>82</v>
      </c>
      <c r="P1858">
        <v>82</v>
      </c>
      <c r="Q1858">
        <v>0</v>
      </c>
      <c r="R1858" t="s">
        <v>1728</v>
      </c>
    </row>
    <row r="1859" spans="1:18">
      <c r="A1859" t="s">
        <v>1744</v>
      </c>
      <c r="B1859" t="s">
        <v>381</v>
      </c>
      <c r="C1859" t="s">
        <v>382</v>
      </c>
      <c r="D1859" t="s">
        <v>268</v>
      </c>
      <c r="E1859" t="s">
        <v>226</v>
      </c>
      <c r="F1859" s="1">
        <v>42924</v>
      </c>
      <c r="G1859" t="s">
        <v>10</v>
      </c>
      <c r="H1859" t="s">
        <v>1745</v>
      </c>
      <c r="I1859" s="2" t="s">
        <v>227</v>
      </c>
      <c r="J1859" t="s">
        <v>814</v>
      </c>
      <c r="K1859">
        <v>50</v>
      </c>
      <c r="L1859">
        <v>0</v>
      </c>
      <c r="M1859">
        <v>0</v>
      </c>
      <c r="N1859">
        <v>0</v>
      </c>
      <c r="O1859">
        <v>50</v>
      </c>
      <c r="P1859">
        <v>50</v>
      </c>
      <c r="Q1859">
        <v>0</v>
      </c>
      <c r="R1859" t="s">
        <v>383</v>
      </c>
    </row>
    <row r="1860" spans="1:18">
      <c r="A1860" t="s">
        <v>1744</v>
      </c>
      <c r="B1860" t="s">
        <v>1459</v>
      </c>
      <c r="C1860" t="s">
        <v>1460</v>
      </c>
      <c r="D1860" t="s">
        <v>1461</v>
      </c>
      <c r="E1860" t="s">
        <v>226</v>
      </c>
      <c r="F1860" s="1">
        <v>42924</v>
      </c>
      <c r="G1860" t="s">
        <v>10</v>
      </c>
      <c r="H1860" t="s">
        <v>1745</v>
      </c>
      <c r="I1860" s="2" t="s">
        <v>227</v>
      </c>
      <c r="J1860" t="s">
        <v>814</v>
      </c>
      <c r="K1860">
        <v>50</v>
      </c>
      <c r="L1860">
        <v>0</v>
      </c>
      <c r="M1860">
        <v>0</v>
      </c>
      <c r="N1860">
        <v>0</v>
      </c>
      <c r="O1860">
        <v>50</v>
      </c>
      <c r="P1860">
        <v>50</v>
      </c>
      <c r="Q1860">
        <v>0</v>
      </c>
      <c r="R1860" t="s">
        <v>1462</v>
      </c>
    </row>
    <row r="1861" spans="1:18">
      <c r="A1861" t="s">
        <v>1744</v>
      </c>
      <c r="B1861" t="s">
        <v>387</v>
      </c>
      <c r="C1861" t="s">
        <v>388</v>
      </c>
      <c r="D1861" t="s">
        <v>389</v>
      </c>
      <c r="E1861" t="s">
        <v>226</v>
      </c>
      <c r="F1861" s="1">
        <v>42924</v>
      </c>
      <c r="G1861" t="s">
        <v>10</v>
      </c>
      <c r="H1861" t="s">
        <v>1745</v>
      </c>
      <c r="I1861" s="2" t="s">
        <v>227</v>
      </c>
      <c r="J1861" t="s">
        <v>814</v>
      </c>
      <c r="K1861">
        <v>50</v>
      </c>
      <c r="L1861">
        <v>0</v>
      </c>
      <c r="M1861">
        <v>0</v>
      </c>
      <c r="N1861">
        <v>0</v>
      </c>
      <c r="O1861">
        <v>50</v>
      </c>
      <c r="P1861">
        <v>50</v>
      </c>
      <c r="Q1861">
        <v>0</v>
      </c>
      <c r="R1861" t="s">
        <v>390</v>
      </c>
    </row>
    <row r="1862" spans="1:18">
      <c r="A1862" t="s">
        <v>1744</v>
      </c>
      <c r="B1862" t="s">
        <v>391</v>
      </c>
      <c r="C1862" t="s">
        <v>392</v>
      </c>
      <c r="D1862" t="s">
        <v>88</v>
      </c>
      <c r="E1862" t="s">
        <v>226</v>
      </c>
      <c r="F1862" s="1">
        <v>42924</v>
      </c>
      <c r="G1862" t="s">
        <v>10</v>
      </c>
      <c r="H1862" t="s">
        <v>1745</v>
      </c>
      <c r="I1862" s="2" t="s">
        <v>227</v>
      </c>
      <c r="J1862" t="s">
        <v>814</v>
      </c>
      <c r="K1862">
        <v>50</v>
      </c>
      <c r="L1862">
        <v>0</v>
      </c>
      <c r="M1862">
        <v>0</v>
      </c>
      <c r="N1862">
        <v>0</v>
      </c>
      <c r="O1862">
        <v>50</v>
      </c>
      <c r="P1862">
        <v>50</v>
      </c>
      <c r="Q1862">
        <v>0</v>
      </c>
      <c r="R1862" t="s">
        <v>393</v>
      </c>
    </row>
    <row r="1863" spans="1:18">
      <c r="A1863" t="s">
        <v>1744</v>
      </c>
      <c r="B1863" t="s">
        <v>406</v>
      </c>
      <c r="C1863" t="s">
        <v>407</v>
      </c>
      <c r="D1863" t="s">
        <v>408</v>
      </c>
      <c r="E1863" t="s">
        <v>226</v>
      </c>
      <c r="F1863" s="1">
        <v>42924</v>
      </c>
      <c r="G1863" t="s">
        <v>10</v>
      </c>
      <c r="H1863" t="s">
        <v>1745</v>
      </c>
      <c r="I1863" s="2" t="s">
        <v>227</v>
      </c>
      <c r="J1863" t="s">
        <v>814</v>
      </c>
      <c r="K1863">
        <v>50</v>
      </c>
      <c r="L1863">
        <v>0</v>
      </c>
      <c r="M1863">
        <v>0</v>
      </c>
      <c r="N1863">
        <v>0</v>
      </c>
      <c r="O1863">
        <v>50</v>
      </c>
      <c r="P1863">
        <v>50</v>
      </c>
      <c r="Q1863">
        <v>0</v>
      </c>
      <c r="R1863" t="s">
        <v>409</v>
      </c>
    </row>
    <row r="1864" spans="1:18">
      <c r="A1864" t="s">
        <v>1744</v>
      </c>
      <c r="B1864" t="s">
        <v>920</v>
      </c>
      <c r="C1864" t="s">
        <v>921</v>
      </c>
      <c r="D1864" t="s">
        <v>92</v>
      </c>
      <c r="E1864" t="s">
        <v>226</v>
      </c>
      <c r="F1864" s="1">
        <v>42924</v>
      </c>
      <c r="G1864" t="s">
        <v>10</v>
      </c>
      <c r="H1864" t="s">
        <v>1745</v>
      </c>
      <c r="I1864" s="2" t="s">
        <v>227</v>
      </c>
      <c r="J1864" t="s">
        <v>814</v>
      </c>
      <c r="K1864">
        <v>50</v>
      </c>
      <c r="L1864">
        <v>0</v>
      </c>
      <c r="M1864">
        <v>0</v>
      </c>
      <c r="N1864">
        <v>0</v>
      </c>
      <c r="O1864">
        <v>50</v>
      </c>
      <c r="P1864">
        <v>50</v>
      </c>
      <c r="Q1864">
        <v>0</v>
      </c>
      <c r="R1864" t="s">
        <v>922</v>
      </c>
    </row>
    <row r="1865" spans="1:18">
      <c r="A1865" t="s">
        <v>1744</v>
      </c>
      <c r="B1865" t="s">
        <v>923</v>
      </c>
      <c r="C1865" t="s">
        <v>75</v>
      </c>
      <c r="D1865" t="s">
        <v>45</v>
      </c>
      <c r="E1865" t="s">
        <v>226</v>
      </c>
      <c r="F1865" s="1">
        <v>42924</v>
      </c>
      <c r="G1865" t="s">
        <v>10</v>
      </c>
      <c r="H1865" t="s">
        <v>1745</v>
      </c>
      <c r="I1865" s="2" t="s">
        <v>227</v>
      </c>
      <c r="J1865" t="s">
        <v>814</v>
      </c>
      <c r="K1865">
        <v>50</v>
      </c>
      <c r="L1865">
        <v>0</v>
      </c>
      <c r="M1865">
        <v>0</v>
      </c>
      <c r="N1865">
        <v>0</v>
      </c>
      <c r="O1865">
        <v>50</v>
      </c>
      <c r="P1865">
        <v>50</v>
      </c>
      <c r="Q1865">
        <v>0</v>
      </c>
      <c r="R1865" t="s">
        <v>924</v>
      </c>
    </row>
    <row r="1866" spans="1:18">
      <c r="A1866" t="s">
        <v>1744</v>
      </c>
      <c r="B1866" t="s">
        <v>416</v>
      </c>
      <c r="C1866" t="s">
        <v>417</v>
      </c>
      <c r="D1866" t="s">
        <v>45</v>
      </c>
      <c r="E1866" t="s">
        <v>226</v>
      </c>
      <c r="F1866" s="1">
        <v>42924</v>
      </c>
      <c r="G1866" t="s">
        <v>10</v>
      </c>
      <c r="H1866" t="s">
        <v>1745</v>
      </c>
      <c r="I1866" s="2" t="s">
        <v>227</v>
      </c>
      <c r="J1866" t="s">
        <v>814</v>
      </c>
      <c r="K1866">
        <v>50</v>
      </c>
      <c r="L1866">
        <v>0</v>
      </c>
      <c r="M1866">
        <v>0</v>
      </c>
      <c r="N1866">
        <v>0</v>
      </c>
      <c r="O1866">
        <v>50</v>
      </c>
      <c r="P1866">
        <v>50</v>
      </c>
      <c r="Q1866">
        <v>0</v>
      </c>
      <c r="R1866" t="s">
        <v>418</v>
      </c>
    </row>
    <row r="1867" spans="1:18">
      <c r="A1867" t="s">
        <v>1744</v>
      </c>
      <c r="B1867" t="s">
        <v>423</v>
      </c>
      <c r="C1867" t="s">
        <v>424</v>
      </c>
      <c r="D1867" t="s">
        <v>130</v>
      </c>
      <c r="E1867" t="s">
        <v>425</v>
      </c>
      <c r="F1867" s="1">
        <v>42924</v>
      </c>
      <c r="G1867" t="s">
        <v>10</v>
      </c>
      <c r="H1867" t="s">
        <v>1745</v>
      </c>
      <c r="I1867" s="2" t="s">
        <v>426</v>
      </c>
      <c r="J1867" t="s">
        <v>818</v>
      </c>
      <c r="K1867">
        <v>56</v>
      </c>
      <c r="L1867">
        <v>0</v>
      </c>
      <c r="M1867">
        <v>0</v>
      </c>
      <c r="N1867">
        <v>0</v>
      </c>
      <c r="O1867">
        <v>56</v>
      </c>
      <c r="P1867">
        <v>56</v>
      </c>
      <c r="Q1867">
        <v>0</v>
      </c>
      <c r="R1867" t="s">
        <v>427</v>
      </c>
    </row>
    <row r="1868" spans="1:18">
      <c r="A1868" t="s">
        <v>1744</v>
      </c>
      <c r="B1868" t="s">
        <v>433</v>
      </c>
      <c r="C1868" t="s">
        <v>434</v>
      </c>
      <c r="D1868" t="s">
        <v>66</v>
      </c>
      <c r="E1868" t="s">
        <v>430</v>
      </c>
      <c r="F1868" s="1">
        <v>42924</v>
      </c>
      <c r="G1868" t="s">
        <v>10</v>
      </c>
      <c r="H1868" t="s">
        <v>1745</v>
      </c>
      <c r="I1868" s="2" t="s">
        <v>431</v>
      </c>
      <c r="J1868" t="s">
        <v>818</v>
      </c>
      <c r="K1868">
        <v>56</v>
      </c>
      <c r="L1868">
        <v>0</v>
      </c>
      <c r="M1868">
        <v>0</v>
      </c>
      <c r="N1868">
        <v>0</v>
      </c>
      <c r="O1868">
        <v>56</v>
      </c>
      <c r="P1868">
        <v>56</v>
      </c>
      <c r="Q1868">
        <v>0</v>
      </c>
      <c r="R1868" t="s">
        <v>435</v>
      </c>
    </row>
    <row r="1869" spans="1:18">
      <c r="A1869" t="s">
        <v>1744</v>
      </c>
      <c r="B1869" t="s">
        <v>443</v>
      </c>
      <c r="C1869" t="s">
        <v>444</v>
      </c>
      <c r="D1869" t="s">
        <v>445</v>
      </c>
      <c r="E1869" t="s">
        <v>249</v>
      </c>
      <c r="F1869" s="1">
        <v>42924</v>
      </c>
      <c r="G1869" t="s">
        <v>10</v>
      </c>
      <c r="H1869" t="s">
        <v>1745</v>
      </c>
      <c r="I1869" s="2" t="s">
        <v>250</v>
      </c>
      <c r="J1869" t="s">
        <v>820</v>
      </c>
      <c r="K1869">
        <v>46</v>
      </c>
      <c r="L1869">
        <v>0</v>
      </c>
      <c r="M1869">
        <v>0</v>
      </c>
      <c r="N1869">
        <v>0</v>
      </c>
      <c r="O1869">
        <v>46</v>
      </c>
      <c r="P1869">
        <v>46</v>
      </c>
      <c r="Q1869">
        <v>0</v>
      </c>
      <c r="R1869" t="s">
        <v>446</v>
      </c>
    </row>
    <row r="1870" spans="1:18">
      <c r="A1870" t="s">
        <v>1744</v>
      </c>
      <c r="B1870" t="s">
        <v>447</v>
      </c>
      <c r="C1870" t="s">
        <v>448</v>
      </c>
      <c r="D1870" t="s">
        <v>20</v>
      </c>
      <c r="E1870" t="s">
        <v>249</v>
      </c>
      <c r="F1870" s="1">
        <v>42924</v>
      </c>
      <c r="G1870" t="s">
        <v>10</v>
      </c>
      <c r="H1870" t="s">
        <v>1745</v>
      </c>
      <c r="I1870" s="2" t="s">
        <v>250</v>
      </c>
      <c r="J1870" t="s">
        <v>820</v>
      </c>
      <c r="K1870">
        <v>46</v>
      </c>
      <c r="L1870">
        <v>0</v>
      </c>
      <c r="M1870">
        <v>0</v>
      </c>
      <c r="N1870">
        <v>0</v>
      </c>
      <c r="O1870">
        <v>46</v>
      </c>
      <c r="P1870">
        <v>46</v>
      </c>
      <c r="Q1870">
        <v>0</v>
      </c>
      <c r="R1870" t="s">
        <v>449</v>
      </c>
    </row>
    <row r="1871" spans="1:18">
      <c r="A1871" t="s">
        <v>1744</v>
      </c>
      <c r="B1871" t="s">
        <v>1342</v>
      </c>
      <c r="C1871" t="s">
        <v>163</v>
      </c>
      <c r="D1871" t="s">
        <v>710</v>
      </c>
      <c r="E1871" t="s">
        <v>243</v>
      </c>
      <c r="F1871" s="1">
        <v>42924</v>
      </c>
      <c r="G1871" t="s">
        <v>10</v>
      </c>
      <c r="H1871" t="s">
        <v>1745</v>
      </c>
      <c r="I1871" s="2" t="s">
        <v>244</v>
      </c>
      <c r="J1871" t="s">
        <v>848</v>
      </c>
      <c r="K1871">
        <v>60</v>
      </c>
      <c r="L1871">
        <v>0</v>
      </c>
      <c r="M1871">
        <v>0</v>
      </c>
      <c r="N1871">
        <v>0</v>
      </c>
      <c r="O1871">
        <v>60</v>
      </c>
      <c r="P1871">
        <v>60</v>
      </c>
      <c r="Q1871">
        <v>0</v>
      </c>
      <c r="R1871" t="s">
        <v>1343</v>
      </c>
    </row>
    <row r="1872" spans="1:18">
      <c r="A1872" t="s">
        <v>1744</v>
      </c>
      <c r="B1872" t="s">
        <v>941</v>
      </c>
      <c r="C1872" t="s">
        <v>942</v>
      </c>
      <c r="D1872" t="s">
        <v>127</v>
      </c>
      <c r="E1872" t="s">
        <v>243</v>
      </c>
      <c r="F1872" s="1">
        <v>42924</v>
      </c>
      <c r="G1872" t="s">
        <v>10</v>
      </c>
      <c r="H1872" t="s">
        <v>1745</v>
      </c>
      <c r="I1872" s="2" t="s">
        <v>244</v>
      </c>
      <c r="J1872" t="s">
        <v>848</v>
      </c>
      <c r="K1872">
        <v>60</v>
      </c>
      <c r="L1872">
        <v>0</v>
      </c>
      <c r="M1872">
        <v>0</v>
      </c>
      <c r="N1872">
        <v>0</v>
      </c>
      <c r="O1872">
        <v>60</v>
      </c>
      <c r="P1872">
        <v>60</v>
      </c>
      <c r="Q1872">
        <v>0</v>
      </c>
      <c r="R1872" t="s">
        <v>943</v>
      </c>
    </row>
    <row r="1873" spans="1:18">
      <c r="A1873" t="s">
        <v>1744</v>
      </c>
      <c r="B1873" t="s">
        <v>453</v>
      </c>
      <c r="C1873" t="s">
        <v>254</v>
      </c>
      <c r="D1873" t="s">
        <v>454</v>
      </c>
      <c r="E1873" t="s">
        <v>243</v>
      </c>
      <c r="F1873" s="1">
        <v>42924</v>
      </c>
      <c r="G1873" t="s">
        <v>10</v>
      </c>
      <c r="H1873" t="s">
        <v>1745</v>
      </c>
      <c r="I1873" s="2" t="s">
        <v>244</v>
      </c>
      <c r="J1873" t="s">
        <v>848</v>
      </c>
      <c r="K1873">
        <v>60</v>
      </c>
      <c r="L1873">
        <v>0</v>
      </c>
      <c r="M1873">
        <v>0</v>
      </c>
      <c r="N1873">
        <v>0</v>
      </c>
      <c r="O1873">
        <v>60</v>
      </c>
      <c r="P1873">
        <v>60</v>
      </c>
      <c r="Q1873">
        <v>0</v>
      </c>
      <c r="R1873" t="s">
        <v>455</v>
      </c>
    </row>
    <row r="1874" spans="1:18">
      <c r="A1874" t="s">
        <v>1744</v>
      </c>
      <c r="B1874" t="s">
        <v>1594</v>
      </c>
      <c r="C1874" t="s">
        <v>1595</v>
      </c>
      <c r="D1874" t="s">
        <v>1596</v>
      </c>
      <c r="E1874" t="s">
        <v>243</v>
      </c>
      <c r="F1874" s="1">
        <v>42924</v>
      </c>
      <c r="G1874" t="s">
        <v>10</v>
      </c>
      <c r="H1874" t="s">
        <v>1745</v>
      </c>
      <c r="I1874" s="2" t="s">
        <v>244</v>
      </c>
      <c r="J1874" t="s">
        <v>848</v>
      </c>
      <c r="K1874">
        <v>60</v>
      </c>
      <c r="L1874">
        <v>0</v>
      </c>
      <c r="M1874">
        <v>0</v>
      </c>
      <c r="N1874">
        <v>0</v>
      </c>
      <c r="O1874">
        <v>60</v>
      </c>
      <c r="P1874">
        <v>60</v>
      </c>
      <c r="Q1874">
        <v>0</v>
      </c>
      <c r="R1874" t="s">
        <v>1597</v>
      </c>
    </row>
    <row r="1875" spans="1:18">
      <c r="A1875" t="s">
        <v>1744</v>
      </c>
      <c r="B1875" t="s">
        <v>456</v>
      </c>
      <c r="C1875" t="s">
        <v>457</v>
      </c>
      <c r="D1875" t="s">
        <v>333</v>
      </c>
      <c r="E1875" t="s">
        <v>243</v>
      </c>
      <c r="F1875" s="1">
        <v>42924</v>
      </c>
      <c r="G1875" t="s">
        <v>10</v>
      </c>
      <c r="H1875" t="s">
        <v>1745</v>
      </c>
      <c r="I1875" s="2" t="s">
        <v>244</v>
      </c>
      <c r="J1875" t="s">
        <v>848</v>
      </c>
      <c r="K1875">
        <v>60</v>
      </c>
      <c r="L1875">
        <v>0</v>
      </c>
      <c r="M1875">
        <v>0</v>
      </c>
      <c r="N1875">
        <v>0</v>
      </c>
      <c r="O1875">
        <v>60</v>
      </c>
      <c r="P1875">
        <v>60</v>
      </c>
      <c r="Q1875">
        <v>0</v>
      </c>
      <c r="R1875" t="s">
        <v>458</v>
      </c>
    </row>
    <row r="1876" spans="1:18">
      <c r="A1876" t="s">
        <v>1744</v>
      </c>
      <c r="B1876" t="s">
        <v>459</v>
      </c>
      <c r="C1876" t="s">
        <v>460</v>
      </c>
      <c r="D1876" t="s">
        <v>33</v>
      </c>
      <c r="E1876" t="s">
        <v>243</v>
      </c>
      <c r="F1876" s="1">
        <v>42924</v>
      </c>
      <c r="G1876" t="s">
        <v>10</v>
      </c>
      <c r="H1876" t="s">
        <v>1745</v>
      </c>
      <c r="I1876" s="2" t="s">
        <v>244</v>
      </c>
      <c r="J1876" t="s">
        <v>848</v>
      </c>
      <c r="K1876">
        <v>60</v>
      </c>
      <c r="L1876">
        <v>0</v>
      </c>
      <c r="M1876">
        <v>0</v>
      </c>
      <c r="N1876">
        <v>0</v>
      </c>
      <c r="O1876">
        <v>60</v>
      </c>
      <c r="P1876">
        <v>60</v>
      </c>
      <c r="Q1876">
        <v>0</v>
      </c>
      <c r="R1876" t="s">
        <v>461</v>
      </c>
    </row>
    <row r="1877" spans="1:18">
      <c r="A1877" t="s">
        <v>1744</v>
      </c>
      <c r="B1877" t="s">
        <v>1350</v>
      </c>
      <c r="C1877" t="s">
        <v>1351</v>
      </c>
      <c r="D1877" t="s">
        <v>170</v>
      </c>
      <c r="E1877" t="s">
        <v>867</v>
      </c>
      <c r="F1877" s="1">
        <v>42924</v>
      </c>
      <c r="G1877" t="s">
        <v>10</v>
      </c>
      <c r="H1877" t="s">
        <v>1745</v>
      </c>
      <c r="I1877" s="2" t="s">
        <v>868</v>
      </c>
      <c r="J1877" t="s">
        <v>869</v>
      </c>
      <c r="K1877">
        <v>14</v>
      </c>
      <c r="L1877">
        <v>0</v>
      </c>
      <c r="M1877">
        <v>0</v>
      </c>
      <c r="N1877">
        <v>0</v>
      </c>
      <c r="O1877">
        <v>14</v>
      </c>
      <c r="P1877">
        <v>14</v>
      </c>
      <c r="Q1877">
        <v>0</v>
      </c>
      <c r="R1877" t="s">
        <v>1352</v>
      </c>
    </row>
    <row r="1878" spans="1:18">
      <c r="A1878" t="s">
        <v>1744</v>
      </c>
      <c r="B1878" t="s">
        <v>944</v>
      </c>
      <c r="C1878" t="s">
        <v>945</v>
      </c>
      <c r="D1878" t="s">
        <v>158</v>
      </c>
      <c r="E1878" t="s">
        <v>430</v>
      </c>
      <c r="F1878" s="1">
        <v>42924</v>
      </c>
      <c r="G1878" t="s">
        <v>10</v>
      </c>
      <c r="H1878" t="s">
        <v>1745</v>
      </c>
      <c r="I1878" s="2" t="s">
        <v>431</v>
      </c>
      <c r="J1878" t="s">
        <v>818</v>
      </c>
      <c r="K1878">
        <v>56</v>
      </c>
      <c r="L1878">
        <v>0</v>
      </c>
      <c r="M1878">
        <v>0</v>
      </c>
      <c r="N1878">
        <v>0</v>
      </c>
      <c r="O1878">
        <v>56</v>
      </c>
      <c r="P1878">
        <v>56</v>
      </c>
      <c r="Q1878">
        <v>0</v>
      </c>
      <c r="R1878" t="s">
        <v>946</v>
      </c>
    </row>
    <row r="1879" spans="1:18">
      <c r="A1879" t="s">
        <v>1744</v>
      </c>
      <c r="B1879" t="s">
        <v>947</v>
      </c>
      <c r="C1879" t="s">
        <v>948</v>
      </c>
      <c r="D1879" t="s">
        <v>161</v>
      </c>
      <c r="E1879" t="s">
        <v>480</v>
      </c>
      <c r="F1879" s="1">
        <v>42924</v>
      </c>
      <c r="G1879" t="s">
        <v>10</v>
      </c>
      <c r="H1879" t="s">
        <v>1745</v>
      </c>
      <c r="I1879" s="2" t="s">
        <v>481</v>
      </c>
      <c r="J1879" t="s">
        <v>818</v>
      </c>
      <c r="K1879">
        <v>56</v>
      </c>
      <c r="L1879">
        <v>0</v>
      </c>
      <c r="M1879">
        <v>0</v>
      </c>
      <c r="N1879">
        <v>0</v>
      </c>
      <c r="O1879">
        <v>56</v>
      </c>
      <c r="P1879">
        <v>56</v>
      </c>
      <c r="Q1879">
        <v>0</v>
      </c>
      <c r="R1879" t="s">
        <v>949</v>
      </c>
    </row>
    <row r="1880" spans="1:18">
      <c r="A1880" t="s">
        <v>1744</v>
      </c>
      <c r="B1880" t="s">
        <v>486</v>
      </c>
      <c r="C1880" t="s">
        <v>95</v>
      </c>
      <c r="D1880" t="s">
        <v>96</v>
      </c>
      <c r="E1880" t="s">
        <v>480</v>
      </c>
      <c r="F1880" s="149">
        <v>42924</v>
      </c>
      <c r="G1880" t="s">
        <v>10</v>
      </c>
      <c r="H1880" t="s">
        <v>1745</v>
      </c>
      <c r="I1880" t="s">
        <v>481</v>
      </c>
      <c r="J1880" t="s">
        <v>818</v>
      </c>
      <c r="K1880">
        <v>56</v>
      </c>
      <c r="L1880">
        <v>0</v>
      </c>
      <c r="M1880">
        <v>0</v>
      </c>
      <c r="N1880">
        <v>0</v>
      </c>
      <c r="O1880">
        <v>56</v>
      </c>
      <c r="P1880">
        <v>56</v>
      </c>
      <c r="Q1880">
        <v>0</v>
      </c>
      <c r="R1880" t="s">
        <v>487</v>
      </c>
    </row>
    <row r="1881" spans="1:18">
      <c r="A1881" t="s">
        <v>1744</v>
      </c>
      <c r="B1881" t="s">
        <v>540</v>
      </c>
      <c r="C1881" t="s">
        <v>541</v>
      </c>
      <c r="D1881" t="s">
        <v>542</v>
      </c>
      <c r="E1881" t="s">
        <v>300</v>
      </c>
      <c r="F1881" s="149">
        <v>42924</v>
      </c>
      <c r="G1881" t="s">
        <v>10</v>
      </c>
      <c r="H1881" t="s">
        <v>1745</v>
      </c>
      <c r="I1881" t="s">
        <v>301</v>
      </c>
      <c r="J1881" t="s">
        <v>818</v>
      </c>
      <c r="K1881">
        <v>56</v>
      </c>
      <c r="L1881">
        <v>0</v>
      </c>
      <c r="M1881">
        <v>0</v>
      </c>
      <c r="N1881">
        <v>0</v>
      </c>
      <c r="O1881">
        <v>56</v>
      </c>
      <c r="P1881">
        <v>56</v>
      </c>
      <c r="Q1881">
        <v>0</v>
      </c>
      <c r="R1881" t="s">
        <v>543</v>
      </c>
    </row>
    <row r="1882" spans="1:18">
      <c r="A1882" t="s">
        <v>1744</v>
      </c>
      <c r="B1882" t="s">
        <v>1143</v>
      </c>
      <c r="C1882" t="s">
        <v>134</v>
      </c>
      <c r="D1882" t="s">
        <v>127</v>
      </c>
      <c r="E1882" t="s">
        <v>549</v>
      </c>
      <c r="F1882" s="149">
        <v>42924</v>
      </c>
      <c r="G1882" t="s">
        <v>10</v>
      </c>
      <c r="H1882" t="s">
        <v>1745</v>
      </c>
      <c r="I1882" t="s">
        <v>550</v>
      </c>
      <c r="J1882" t="s">
        <v>918</v>
      </c>
      <c r="K1882">
        <v>82</v>
      </c>
      <c r="L1882">
        <v>0</v>
      </c>
      <c r="M1882">
        <v>0</v>
      </c>
      <c r="N1882">
        <v>0</v>
      </c>
      <c r="O1882">
        <v>82</v>
      </c>
      <c r="P1882">
        <v>82</v>
      </c>
      <c r="Q1882">
        <v>0</v>
      </c>
      <c r="R1882" t="s">
        <v>1144</v>
      </c>
    </row>
    <row r="1883" spans="1:18">
      <c r="A1883" t="s">
        <v>1744</v>
      </c>
      <c r="B1883" t="s">
        <v>1376</v>
      </c>
      <c r="C1883" t="s">
        <v>1377</v>
      </c>
      <c r="D1883" t="s">
        <v>130</v>
      </c>
      <c r="E1883" t="s">
        <v>549</v>
      </c>
      <c r="F1883" s="149">
        <v>42924</v>
      </c>
      <c r="G1883" t="s">
        <v>10</v>
      </c>
      <c r="H1883" t="s">
        <v>1745</v>
      </c>
      <c r="I1883" t="s">
        <v>550</v>
      </c>
      <c r="J1883" t="s">
        <v>918</v>
      </c>
      <c r="K1883">
        <v>82</v>
      </c>
      <c r="L1883">
        <v>0</v>
      </c>
      <c r="M1883">
        <v>0</v>
      </c>
      <c r="N1883">
        <v>0</v>
      </c>
      <c r="O1883">
        <v>82</v>
      </c>
      <c r="P1883">
        <v>82</v>
      </c>
      <c r="Q1883">
        <v>0</v>
      </c>
      <c r="R1883" t="s">
        <v>1378</v>
      </c>
    </row>
    <row r="1884" spans="1:18">
      <c r="A1884" t="s">
        <v>1744</v>
      </c>
      <c r="B1884" t="s">
        <v>961</v>
      </c>
      <c r="C1884" t="s">
        <v>962</v>
      </c>
      <c r="D1884" t="s">
        <v>963</v>
      </c>
      <c r="E1884" t="s">
        <v>549</v>
      </c>
      <c r="F1884" s="149">
        <v>42924</v>
      </c>
      <c r="G1884" t="s">
        <v>10</v>
      </c>
      <c r="H1884" t="s">
        <v>1745</v>
      </c>
      <c r="I1884" t="s">
        <v>550</v>
      </c>
      <c r="J1884" t="s">
        <v>918</v>
      </c>
      <c r="K1884">
        <v>82</v>
      </c>
      <c r="L1884">
        <v>0</v>
      </c>
      <c r="M1884">
        <v>0</v>
      </c>
      <c r="N1884">
        <v>0</v>
      </c>
      <c r="O1884">
        <v>82</v>
      </c>
      <c r="P1884">
        <v>82</v>
      </c>
      <c r="Q1884">
        <v>0</v>
      </c>
      <c r="R1884" t="s">
        <v>964</v>
      </c>
    </row>
    <row r="1885" spans="1:18">
      <c r="A1885" t="s">
        <v>1744</v>
      </c>
      <c r="B1885" t="s">
        <v>1379</v>
      </c>
      <c r="C1885" t="s">
        <v>1380</v>
      </c>
      <c r="D1885" t="s">
        <v>1150</v>
      </c>
      <c r="E1885" t="s">
        <v>549</v>
      </c>
      <c r="F1885" s="149">
        <v>42924</v>
      </c>
      <c r="G1885" t="s">
        <v>10</v>
      </c>
      <c r="H1885" t="s">
        <v>1745</v>
      </c>
      <c r="I1885" t="s">
        <v>550</v>
      </c>
      <c r="J1885" t="s">
        <v>918</v>
      </c>
      <c r="K1885">
        <v>82</v>
      </c>
      <c r="L1885">
        <v>0</v>
      </c>
      <c r="M1885">
        <v>0</v>
      </c>
      <c r="N1885">
        <v>0</v>
      </c>
      <c r="O1885">
        <v>82</v>
      </c>
      <c r="P1885">
        <v>82</v>
      </c>
      <c r="Q1885">
        <v>0</v>
      </c>
      <c r="R1885" t="s">
        <v>1381</v>
      </c>
    </row>
    <row r="1886" spans="1:18">
      <c r="A1886" t="s">
        <v>1744</v>
      </c>
      <c r="B1886" t="s">
        <v>1598</v>
      </c>
      <c r="C1886" t="s">
        <v>1599</v>
      </c>
      <c r="D1886" t="s">
        <v>400</v>
      </c>
      <c r="E1886" t="s">
        <v>549</v>
      </c>
      <c r="F1886" s="149">
        <v>42924</v>
      </c>
      <c r="G1886" t="s">
        <v>10</v>
      </c>
      <c r="H1886" t="s">
        <v>1745</v>
      </c>
      <c r="I1886" t="s">
        <v>550</v>
      </c>
      <c r="J1886" t="s">
        <v>918</v>
      </c>
      <c r="K1886">
        <v>82</v>
      </c>
      <c r="L1886">
        <v>0</v>
      </c>
      <c r="M1886">
        <v>0</v>
      </c>
      <c r="N1886">
        <v>0</v>
      </c>
      <c r="O1886">
        <v>82</v>
      </c>
      <c r="P1886">
        <v>82</v>
      </c>
      <c r="Q1886">
        <v>0</v>
      </c>
      <c r="R1886" t="s">
        <v>1600</v>
      </c>
    </row>
    <row r="1887" spans="1:18">
      <c r="A1887" t="s">
        <v>1744</v>
      </c>
      <c r="B1887" t="s">
        <v>1382</v>
      </c>
      <c r="C1887" t="s">
        <v>1383</v>
      </c>
      <c r="D1887" t="s">
        <v>33</v>
      </c>
      <c r="E1887" t="s">
        <v>549</v>
      </c>
      <c r="F1887" s="149">
        <v>42924</v>
      </c>
      <c r="G1887" t="s">
        <v>10</v>
      </c>
      <c r="H1887" t="s">
        <v>1745</v>
      </c>
      <c r="I1887" t="s">
        <v>550</v>
      </c>
      <c r="J1887" t="s">
        <v>918</v>
      </c>
      <c r="K1887">
        <v>82</v>
      </c>
      <c r="L1887">
        <v>0</v>
      </c>
      <c r="M1887">
        <v>0</v>
      </c>
      <c r="N1887">
        <v>0</v>
      </c>
      <c r="O1887">
        <v>82</v>
      </c>
      <c r="P1887">
        <v>82</v>
      </c>
      <c r="Q1887">
        <v>0</v>
      </c>
      <c r="R1887" t="s">
        <v>1384</v>
      </c>
    </row>
    <row r="1888" spans="1:18">
      <c r="A1888" t="s">
        <v>1744</v>
      </c>
      <c r="B1888" t="s">
        <v>965</v>
      </c>
      <c r="C1888" t="s">
        <v>966</v>
      </c>
      <c r="D1888" t="s">
        <v>296</v>
      </c>
      <c r="E1888" t="s">
        <v>549</v>
      </c>
      <c r="F1888" s="149">
        <v>42924</v>
      </c>
      <c r="G1888" t="s">
        <v>10</v>
      </c>
      <c r="H1888" t="s">
        <v>1745</v>
      </c>
      <c r="I1888" t="s">
        <v>550</v>
      </c>
      <c r="J1888" t="s">
        <v>918</v>
      </c>
      <c r="K1888">
        <v>82</v>
      </c>
      <c r="L1888">
        <v>0</v>
      </c>
      <c r="M1888">
        <v>0</v>
      </c>
      <c r="N1888">
        <v>0</v>
      </c>
      <c r="O1888">
        <v>82</v>
      </c>
      <c r="P1888">
        <v>82</v>
      </c>
      <c r="Q1888">
        <v>0</v>
      </c>
      <c r="R1888" t="s">
        <v>967</v>
      </c>
    </row>
    <row r="1889" spans="1:18">
      <c r="A1889" t="s">
        <v>1744</v>
      </c>
      <c r="B1889" t="s">
        <v>1601</v>
      </c>
      <c r="C1889" t="s">
        <v>719</v>
      </c>
      <c r="D1889" t="s">
        <v>268</v>
      </c>
      <c r="E1889" t="s">
        <v>549</v>
      </c>
      <c r="F1889" s="149">
        <v>42924</v>
      </c>
      <c r="G1889" t="s">
        <v>10</v>
      </c>
      <c r="H1889" t="s">
        <v>1745</v>
      </c>
      <c r="I1889" t="s">
        <v>550</v>
      </c>
      <c r="J1889" t="s">
        <v>918</v>
      </c>
      <c r="K1889">
        <v>82</v>
      </c>
      <c r="L1889">
        <v>0</v>
      </c>
      <c r="M1889">
        <v>0</v>
      </c>
      <c r="N1889">
        <v>0</v>
      </c>
      <c r="O1889">
        <v>82</v>
      </c>
      <c r="P1889">
        <v>82</v>
      </c>
      <c r="Q1889">
        <v>0</v>
      </c>
      <c r="R1889" t="s">
        <v>1602</v>
      </c>
    </row>
    <row r="1890" spans="1:18">
      <c r="A1890" t="s">
        <v>1744</v>
      </c>
      <c r="B1890" t="s">
        <v>553</v>
      </c>
      <c r="C1890" t="s">
        <v>554</v>
      </c>
      <c r="D1890" t="s">
        <v>555</v>
      </c>
      <c r="E1890" t="s">
        <v>425</v>
      </c>
      <c r="F1890" s="149">
        <v>42924</v>
      </c>
      <c r="G1890" t="s">
        <v>10</v>
      </c>
      <c r="H1890" t="s">
        <v>1745</v>
      </c>
      <c r="I1890" t="s">
        <v>426</v>
      </c>
      <c r="J1890" t="s">
        <v>818</v>
      </c>
      <c r="K1890">
        <v>56</v>
      </c>
      <c r="L1890">
        <v>0</v>
      </c>
      <c r="M1890">
        <v>0</v>
      </c>
      <c r="N1890">
        <v>0</v>
      </c>
      <c r="O1890">
        <v>56</v>
      </c>
      <c r="P1890">
        <v>56</v>
      </c>
      <c r="Q1890">
        <v>0</v>
      </c>
      <c r="R1890" t="s">
        <v>556</v>
      </c>
    </row>
    <row r="1891" spans="1:18">
      <c r="A1891" t="s">
        <v>1744</v>
      </c>
      <c r="B1891" t="s">
        <v>1148</v>
      </c>
      <c r="C1891" t="s">
        <v>1149</v>
      </c>
      <c r="D1891" t="s">
        <v>1150</v>
      </c>
      <c r="E1891" t="s">
        <v>425</v>
      </c>
      <c r="F1891" s="149">
        <v>42924</v>
      </c>
      <c r="G1891" t="s">
        <v>10</v>
      </c>
      <c r="H1891" t="s">
        <v>1745</v>
      </c>
      <c r="I1891" t="s">
        <v>426</v>
      </c>
      <c r="J1891" t="s">
        <v>818</v>
      </c>
      <c r="K1891">
        <v>56</v>
      </c>
      <c r="L1891">
        <v>0</v>
      </c>
      <c r="M1891">
        <v>0</v>
      </c>
      <c r="N1891">
        <v>0</v>
      </c>
      <c r="O1891">
        <v>56</v>
      </c>
      <c r="P1891">
        <v>56</v>
      </c>
      <c r="Q1891">
        <v>0</v>
      </c>
      <c r="R1891" t="s">
        <v>626</v>
      </c>
    </row>
    <row r="1892" spans="1:18">
      <c r="A1892" t="s">
        <v>1744</v>
      </c>
      <c r="B1892" t="s">
        <v>973</v>
      </c>
      <c r="C1892" t="s">
        <v>974</v>
      </c>
      <c r="D1892" t="s">
        <v>975</v>
      </c>
      <c r="E1892" t="s">
        <v>876</v>
      </c>
      <c r="F1892" s="149">
        <v>42924</v>
      </c>
      <c r="G1892" t="s">
        <v>10</v>
      </c>
      <c r="H1892" t="s">
        <v>1745</v>
      </c>
      <c r="I1892" t="s">
        <v>877</v>
      </c>
      <c r="J1892" t="s">
        <v>878</v>
      </c>
      <c r="K1892">
        <v>0</v>
      </c>
      <c r="L1892">
        <v>0</v>
      </c>
      <c r="M1892">
        <v>0</v>
      </c>
      <c r="N1892">
        <v>0</v>
      </c>
      <c r="O1892">
        <v>15</v>
      </c>
      <c r="P1892">
        <v>15</v>
      </c>
      <c r="Q1892">
        <v>0</v>
      </c>
      <c r="R1892" t="s">
        <v>976</v>
      </c>
    </row>
    <row r="1893" spans="1:18">
      <c r="A1893" t="s">
        <v>1744</v>
      </c>
      <c r="B1893" t="s">
        <v>572</v>
      </c>
      <c r="C1893" t="s">
        <v>567</v>
      </c>
      <c r="D1893" t="s">
        <v>283</v>
      </c>
      <c r="E1893" t="s">
        <v>569</v>
      </c>
      <c r="F1893" s="149">
        <v>42924</v>
      </c>
      <c r="G1893" t="s">
        <v>10</v>
      </c>
      <c r="H1893" t="s">
        <v>1745</v>
      </c>
      <c r="I1893" t="s">
        <v>570</v>
      </c>
      <c r="J1893" t="s">
        <v>818</v>
      </c>
      <c r="K1893">
        <v>56</v>
      </c>
      <c r="L1893">
        <v>0</v>
      </c>
      <c r="M1893">
        <v>0</v>
      </c>
      <c r="N1893">
        <v>0</v>
      </c>
      <c r="O1893">
        <v>56</v>
      </c>
      <c r="P1893">
        <v>56</v>
      </c>
      <c r="Q1893">
        <v>0</v>
      </c>
      <c r="R1893" t="s">
        <v>573</v>
      </c>
    </row>
    <row r="1894" spans="1:18">
      <c r="A1894" t="s">
        <v>1744</v>
      </c>
      <c r="B1894" t="s">
        <v>577</v>
      </c>
      <c r="C1894" t="s">
        <v>578</v>
      </c>
      <c r="D1894" t="s">
        <v>579</v>
      </c>
      <c r="E1894" t="s">
        <v>569</v>
      </c>
      <c r="F1894" s="149">
        <v>42924</v>
      </c>
      <c r="G1894" t="s">
        <v>10</v>
      </c>
      <c r="H1894" t="s">
        <v>1745</v>
      </c>
      <c r="I1894" t="s">
        <v>570</v>
      </c>
      <c r="J1894" t="s">
        <v>818</v>
      </c>
      <c r="K1894">
        <v>56</v>
      </c>
      <c r="L1894">
        <v>0</v>
      </c>
      <c r="M1894">
        <v>0</v>
      </c>
      <c r="N1894">
        <v>0</v>
      </c>
      <c r="O1894">
        <v>56</v>
      </c>
      <c r="P1894">
        <v>56</v>
      </c>
      <c r="Q1894">
        <v>0</v>
      </c>
      <c r="R1894" t="s">
        <v>580</v>
      </c>
    </row>
    <row r="1895" spans="1:18">
      <c r="A1895" t="s">
        <v>1744</v>
      </c>
      <c r="B1895" t="s">
        <v>591</v>
      </c>
      <c r="C1895" t="s">
        <v>592</v>
      </c>
      <c r="D1895" t="s">
        <v>289</v>
      </c>
      <c r="E1895" t="s">
        <v>569</v>
      </c>
      <c r="F1895" s="149">
        <v>42924</v>
      </c>
      <c r="G1895" t="s">
        <v>10</v>
      </c>
      <c r="H1895" t="s">
        <v>1745</v>
      </c>
      <c r="I1895" t="s">
        <v>570</v>
      </c>
      <c r="J1895" t="s">
        <v>818</v>
      </c>
      <c r="K1895">
        <v>56</v>
      </c>
      <c r="L1895">
        <v>0</v>
      </c>
      <c r="M1895">
        <v>0</v>
      </c>
      <c r="N1895">
        <v>0</v>
      </c>
      <c r="O1895">
        <v>56</v>
      </c>
      <c r="P1895">
        <v>56</v>
      </c>
      <c r="Q1895">
        <v>0</v>
      </c>
      <c r="R1895" t="s">
        <v>593</v>
      </c>
    </row>
    <row r="1896" spans="1:18">
      <c r="A1896" t="s">
        <v>1744</v>
      </c>
      <c r="B1896" t="s">
        <v>982</v>
      </c>
      <c r="C1896" t="s">
        <v>592</v>
      </c>
      <c r="D1896" t="s">
        <v>128</v>
      </c>
      <c r="E1896" t="s">
        <v>569</v>
      </c>
      <c r="F1896" s="149">
        <v>42924</v>
      </c>
      <c r="G1896" t="s">
        <v>10</v>
      </c>
      <c r="H1896" t="s">
        <v>1745</v>
      </c>
      <c r="I1896" t="s">
        <v>570</v>
      </c>
      <c r="J1896" t="s">
        <v>818</v>
      </c>
      <c r="K1896">
        <v>56</v>
      </c>
      <c r="L1896">
        <v>0</v>
      </c>
      <c r="M1896">
        <v>0</v>
      </c>
      <c r="N1896">
        <v>0</v>
      </c>
      <c r="O1896">
        <v>56</v>
      </c>
      <c r="P1896">
        <v>56</v>
      </c>
      <c r="Q1896">
        <v>0</v>
      </c>
      <c r="R1896" t="s">
        <v>983</v>
      </c>
    </row>
    <row r="1897" spans="1:18">
      <c r="A1897" t="s">
        <v>1744</v>
      </c>
      <c r="B1897" t="s">
        <v>1153</v>
      </c>
      <c r="C1897" t="s">
        <v>1106</v>
      </c>
      <c r="D1897" t="s">
        <v>45</v>
      </c>
      <c r="E1897" t="s">
        <v>569</v>
      </c>
      <c r="F1897" s="149">
        <v>42924</v>
      </c>
      <c r="G1897" t="s">
        <v>10</v>
      </c>
      <c r="H1897" t="s">
        <v>1745</v>
      </c>
      <c r="I1897" t="s">
        <v>570</v>
      </c>
      <c r="J1897" t="s">
        <v>818</v>
      </c>
      <c r="K1897">
        <v>56</v>
      </c>
      <c r="L1897">
        <v>0</v>
      </c>
      <c r="M1897">
        <v>0</v>
      </c>
      <c r="N1897">
        <v>0</v>
      </c>
      <c r="O1897">
        <v>56</v>
      </c>
      <c r="P1897">
        <v>56</v>
      </c>
      <c r="Q1897">
        <v>0</v>
      </c>
      <c r="R1897" t="s">
        <v>1154</v>
      </c>
    </row>
    <row r="1898" spans="1:18">
      <c r="A1898" t="s">
        <v>1744</v>
      </c>
      <c r="B1898" t="s">
        <v>600</v>
      </c>
      <c r="C1898" t="s">
        <v>73</v>
      </c>
      <c r="D1898" t="s">
        <v>167</v>
      </c>
      <c r="E1898" t="s">
        <v>569</v>
      </c>
      <c r="F1898" s="149">
        <v>42924</v>
      </c>
      <c r="G1898" t="s">
        <v>10</v>
      </c>
      <c r="H1898" t="s">
        <v>1745</v>
      </c>
      <c r="I1898" t="s">
        <v>570</v>
      </c>
      <c r="J1898" t="s">
        <v>818</v>
      </c>
      <c r="K1898">
        <v>56</v>
      </c>
      <c r="L1898">
        <v>0</v>
      </c>
      <c r="M1898">
        <v>0</v>
      </c>
      <c r="N1898">
        <v>0</v>
      </c>
      <c r="O1898">
        <v>56</v>
      </c>
      <c r="P1898">
        <v>56</v>
      </c>
      <c r="Q1898">
        <v>0</v>
      </c>
      <c r="R1898" t="s">
        <v>601</v>
      </c>
    </row>
    <row r="1899" spans="1:18">
      <c r="A1899" t="s">
        <v>1744</v>
      </c>
      <c r="B1899" t="s">
        <v>602</v>
      </c>
      <c r="C1899" t="s">
        <v>603</v>
      </c>
      <c r="D1899" t="s">
        <v>128</v>
      </c>
      <c r="E1899" t="s">
        <v>569</v>
      </c>
      <c r="F1899" s="149">
        <v>42924</v>
      </c>
      <c r="G1899" t="s">
        <v>10</v>
      </c>
      <c r="H1899" t="s">
        <v>1745</v>
      </c>
      <c r="I1899" t="s">
        <v>570</v>
      </c>
      <c r="J1899" t="s">
        <v>818</v>
      </c>
      <c r="K1899">
        <v>56</v>
      </c>
      <c r="L1899">
        <v>0</v>
      </c>
      <c r="M1899">
        <v>0</v>
      </c>
      <c r="N1899">
        <v>0</v>
      </c>
      <c r="O1899">
        <v>56</v>
      </c>
      <c r="P1899">
        <v>56</v>
      </c>
      <c r="Q1899">
        <v>0</v>
      </c>
      <c r="R1899" t="s">
        <v>604</v>
      </c>
    </row>
    <row r="1900" spans="1:18">
      <c r="A1900" t="s">
        <v>1744</v>
      </c>
      <c r="B1900" t="s">
        <v>611</v>
      </c>
      <c r="C1900" t="s">
        <v>612</v>
      </c>
      <c r="D1900" t="s">
        <v>128</v>
      </c>
      <c r="E1900" t="s">
        <v>569</v>
      </c>
      <c r="F1900" s="149">
        <v>42924</v>
      </c>
      <c r="G1900" t="s">
        <v>10</v>
      </c>
      <c r="H1900" t="s">
        <v>1745</v>
      </c>
      <c r="I1900" t="s">
        <v>570</v>
      </c>
      <c r="J1900" t="s">
        <v>818</v>
      </c>
      <c r="K1900">
        <v>56</v>
      </c>
      <c r="L1900">
        <v>0</v>
      </c>
      <c r="M1900">
        <v>0</v>
      </c>
      <c r="N1900">
        <v>0</v>
      </c>
      <c r="O1900">
        <v>56</v>
      </c>
      <c r="P1900">
        <v>56</v>
      </c>
      <c r="Q1900">
        <v>0</v>
      </c>
      <c r="R1900" t="s">
        <v>613</v>
      </c>
    </row>
    <row r="1901" spans="1:18">
      <c r="A1901" t="s">
        <v>1744</v>
      </c>
      <c r="B1901" t="s">
        <v>614</v>
      </c>
      <c r="C1901" t="s">
        <v>206</v>
      </c>
      <c r="D1901" t="s">
        <v>615</v>
      </c>
      <c r="E1901" t="s">
        <v>569</v>
      </c>
      <c r="F1901" s="149">
        <v>42924</v>
      </c>
      <c r="G1901" t="s">
        <v>10</v>
      </c>
      <c r="H1901" t="s">
        <v>1745</v>
      </c>
      <c r="I1901" t="s">
        <v>570</v>
      </c>
      <c r="J1901" t="s">
        <v>818</v>
      </c>
      <c r="K1901">
        <v>56</v>
      </c>
      <c r="L1901">
        <v>0</v>
      </c>
      <c r="M1901">
        <v>0</v>
      </c>
      <c r="N1901">
        <v>0</v>
      </c>
      <c r="O1901">
        <v>56</v>
      </c>
      <c r="P1901">
        <v>56</v>
      </c>
      <c r="Q1901">
        <v>0</v>
      </c>
      <c r="R1901" t="s">
        <v>616</v>
      </c>
    </row>
    <row r="1902" spans="1:18">
      <c r="A1902" t="s">
        <v>1744</v>
      </c>
      <c r="B1902" t="s">
        <v>617</v>
      </c>
      <c r="C1902" t="s">
        <v>618</v>
      </c>
      <c r="D1902" t="s">
        <v>363</v>
      </c>
      <c r="E1902" t="s">
        <v>569</v>
      </c>
      <c r="F1902" s="149">
        <v>42924</v>
      </c>
      <c r="G1902" t="s">
        <v>10</v>
      </c>
      <c r="H1902" t="s">
        <v>1745</v>
      </c>
      <c r="I1902" t="s">
        <v>570</v>
      </c>
      <c r="J1902" t="s">
        <v>818</v>
      </c>
      <c r="K1902">
        <v>56</v>
      </c>
      <c r="L1902">
        <v>0</v>
      </c>
      <c r="M1902">
        <v>0</v>
      </c>
      <c r="N1902">
        <v>0</v>
      </c>
      <c r="O1902">
        <v>56</v>
      </c>
      <c r="P1902">
        <v>56</v>
      </c>
      <c r="Q1902">
        <v>0</v>
      </c>
      <c r="R1902" t="s">
        <v>619</v>
      </c>
    </row>
    <row r="1903" spans="1:18">
      <c r="A1903" t="s">
        <v>1744</v>
      </c>
      <c r="B1903" t="s">
        <v>630</v>
      </c>
      <c r="C1903" t="s">
        <v>631</v>
      </c>
      <c r="D1903" t="s">
        <v>85</v>
      </c>
      <c r="E1903" t="s">
        <v>226</v>
      </c>
      <c r="F1903" s="149">
        <v>42924</v>
      </c>
      <c r="G1903" t="s">
        <v>10</v>
      </c>
      <c r="H1903" t="s">
        <v>1745</v>
      </c>
      <c r="I1903" t="s">
        <v>227</v>
      </c>
      <c r="J1903" t="s">
        <v>814</v>
      </c>
      <c r="K1903">
        <v>50</v>
      </c>
      <c r="L1903">
        <v>0</v>
      </c>
      <c r="M1903">
        <v>0</v>
      </c>
      <c r="N1903">
        <v>0</v>
      </c>
      <c r="O1903">
        <v>50</v>
      </c>
      <c r="P1903">
        <v>50</v>
      </c>
      <c r="Q1903">
        <v>0</v>
      </c>
      <c r="R1903" t="s">
        <v>632</v>
      </c>
    </row>
    <row r="1904" spans="1:18">
      <c r="A1904" t="s">
        <v>1744</v>
      </c>
      <c r="B1904" t="s">
        <v>1486</v>
      </c>
      <c r="C1904" t="s">
        <v>39</v>
      </c>
      <c r="D1904" t="s">
        <v>33</v>
      </c>
      <c r="E1904" t="s">
        <v>1449</v>
      </c>
      <c r="F1904" s="149">
        <v>42924</v>
      </c>
      <c r="G1904" t="s">
        <v>10</v>
      </c>
      <c r="H1904" t="s">
        <v>1745</v>
      </c>
      <c r="I1904" t="s">
        <v>1450</v>
      </c>
      <c r="J1904" t="s">
        <v>818</v>
      </c>
      <c r="K1904">
        <v>56</v>
      </c>
      <c r="L1904">
        <v>0</v>
      </c>
      <c r="M1904">
        <v>0</v>
      </c>
      <c r="N1904">
        <v>0</v>
      </c>
      <c r="O1904">
        <v>56</v>
      </c>
      <c r="P1904">
        <v>56</v>
      </c>
      <c r="Q1904">
        <v>0</v>
      </c>
      <c r="R1904" t="s">
        <v>1487</v>
      </c>
    </row>
    <row r="1905" spans="1:18">
      <c r="A1905" t="s">
        <v>1744</v>
      </c>
      <c r="B1905" t="s">
        <v>1488</v>
      </c>
      <c r="C1905" t="s">
        <v>39</v>
      </c>
      <c r="D1905" t="s">
        <v>333</v>
      </c>
      <c r="E1905" t="s">
        <v>1449</v>
      </c>
      <c r="F1905" s="149">
        <v>42924</v>
      </c>
      <c r="G1905" t="s">
        <v>10</v>
      </c>
      <c r="H1905" t="s">
        <v>1745</v>
      </c>
      <c r="I1905" t="s">
        <v>1450</v>
      </c>
      <c r="J1905" t="s">
        <v>818</v>
      </c>
      <c r="K1905">
        <v>56</v>
      </c>
      <c r="L1905">
        <v>0</v>
      </c>
      <c r="M1905">
        <v>0</v>
      </c>
      <c r="N1905">
        <v>0</v>
      </c>
      <c r="O1905">
        <v>56</v>
      </c>
      <c r="P1905">
        <v>56</v>
      </c>
      <c r="Q1905">
        <v>0</v>
      </c>
      <c r="R1905" t="s">
        <v>1489</v>
      </c>
    </row>
    <row r="1906" spans="1:18">
      <c r="A1906" t="s">
        <v>1744</v>
      </c>
      <c r="B1906" t="s">
        <v>1490</v>
      </c>
      <c r="C1906" t="s">
        <v>1448</v>
      </c>
      <c r="D1906" t="s">
        <v>33</v>
      </c>
      <c r="E1906" t="s">
        <v>1449</v>
      </c>
      <c r="F1906" s="149">
        <v>42924</v>
      </c>
      <c r="G1906" t="s">
        <v>10</v>
      </c>
      <c r="H1906" t="s">
        <v>1745</v>
      </c>
      <c r="I1906" t="s">
        <v>1450</v>
      </c>
      <c r="J1906" t="s">
        <v>818</v>
      </c>
      <c r="K1906">
        <v>56</v>
      </c>
      <c r="L1906">
        <v>0</v>
      </c>
      <c r="M1906">
        <v>0</v>
      </c>
      <c r="N1906">
        <v>0</v>
      </c>
      <c r="O1906">
        <v>56</v>
      </c>
      <c r="P1906">
        <v>56</v>
      </c>
      <c r="Q1906">
        <v>0</v>
      </c>
      <c r="R1906" t="s">
        <v>1491</v>
      </c>
    </row>
    <row r="1907" spans="1:18">
      <c r="A1907" t="s">
        <v>1744</v>
      </c>
      <c r="B1907" t="s">
        <v>1746</v>
      </c>
      <c r="C1907" t="s">
        <v>1609</v>
      </c>
      <c r="D1907" t="s">
        <v>542</v>
      </c>
      <c r="E1907" t="s">
        <v>549</v>
      </c>
      <c r="F1907" s="149">
        <v>42924</v>
      </c>
      <c r="G1907" t="s">
        <v>10</v>
      </c>
      <c r="H1907" t="s">
        <v>1745</v>
      </c>
      <c r="I1907" t="s">
        <v>550</v>
      </c>
      <c r="J1907" t="s">
        <v>918</v>
      </c>
      <c r="K1907">
        <v>82</v>
      </c>
      <c r="L1907">
        <v>0</v>
      </c>
      <c r="M1907">
        <v>0</v>
      </c>
      <c r="N1907">
        <v>0</v>
      </c>
      <c r="O1907">
        <v>82</v>
      </c>
      <c r="P1907">
        <v>82</v>
      </c>
      <c r="Q1907">
        <v>0</v>
      </c>
      <c r="R1907" t="s">
        <v>1747</v>
      </c>
    </row>
    <row r="1908" spans="1:18">
      <c r="A1908" t="s">
        <v>1744</v>
      </c>
      <c r="B1908" t="s">
        <v>633</v>
      </c>
      <c r="C1908" t="s">
        <v>634</v>
      </c>
      <c r="D1908" t="s">
        <v>66</v>
      </c>
      <c r="E1908" t="s">
        <v>300</v>
      </c>
      <c r="F1908" s="149">
        <v>42924</v>
      </c>
      <c r="G1908" t="s">
        <v>10</v>
      </c>
      <c r="H1908" t="s">
        <v>1745</v>
      </c>
      <c r="I1908" t="s">
        <v>301</v>
      </c>
      <c r="J1908" t="s">
        <v>818</v>
      </c>
      <c r="K1908">
        <v>56</v>
      </c>
      <c r="L1908">
        <v>0</v>
      </c>
      <c r="M1908">
        <v>0</v>
      </c>
      <c r="N1908">
        <v>0</v>
      </c>
      <c r="O1908">
        <v>56</v>
      </c>
      <c r="P1908">
        <v>56</v>
      </c>
      <c r="Q1908">
        <v>0</v>
      </c>
      <c r="R1908" t="s">
        <v>635</v>
      </c>
    </row>
    <row r="1909" spans="1:18">
      <c r="A1909" t="s">
        <v>1744</v>
      </c>
      <c r="B1909" t="s">
        <v>1731</v>
      </c>
      <c r="C1909" t="s">
        <v>1732</v>
      </c>
      <c r="D1909" t="s">
        <v>1733</v>
      </c>
      <c r="E1909" t="s">
        <v>1449</v>
      </c>
      <c r="F1909" s="149">
        <v>42924</v>
      </c>
      <c r="G1909" t="s">
        <v>10</v>
      </c>
      <c r="H1909" t="s">
        <v>1745</v>
      </c>
      <c r="I1909" t="s">
        <v>1450</v>
      </c>
      <c r="J1909" t="s">
        <v>818</v>
      </c>
      <c r="K1909">
        <v>56</v>
      </c>
      <c r="L1909">
        <v>0</v>
      </c>
      <c r="M1909">
        <v>0</v>
      </c>
      <c r="N1909">
        <v>0</v>
      </c>
      <c r="O1909">
        <v>56</v>
      </c>
      <c r="P1909">
        <v>56</v>
      </c>
      <c r="Q1909">
        <v>0</v>
      </c>
      <c r="R1909" t="s">
        <v>1734</v>
      </c>
    </row>
    <row r="1910" spans="1:18">
      <c r="A1910" t="s">
        <v>1744</v>
      </c>
      <c r="B1910" t="s">
        <v>1735</v>
      </c>
      <c r="C1910" t="s">
        <v>1736</v>
      </c>
      <c r="D1910" t="s">
        <v>1737</v>
      </c>
      <c r="E1910" t="s">
        <v>1449</v>
      </c>
      <c r="F1910" s="149">
        <v>42924</v>
      </c>
      <c r="G1910" t="s">
        <v>10</v>
      </c>
      <c r="H1910" t="s">
        <v>1745</v>
      </c>
      <c r="I1910" t="s">
        <v>1450</v>
      </c>
      <c r="J1910" t="s">
        <v>818</v>
      </c>
      <c r="K1910">
        <v>56</v>
      </c>
      <c r="L1910">
        <v>0</v>
      </c>
      <c r="M1910">
        <v>0</v>
      </c>
      <c r="N1910">
        <v>0</v>
      </c>
      <c r="O1910">
        <v>56</v>
      </c>
      <c r="P1910">
        <v>56</v>
      </c>
      <c r="Q1910">
        <v>0</v>
      </c>
      <c r="R1910" t="s">
        <v>1738</v>
      </c>
    </row>
    <row r="1911" spans="1:18">
      <c r="A1911" t="s">
        <v>1744</v>
      </c>
      <c r="B1911" t="s">
        <v>646</v>
      </c>
      <c r="C1911" t="s">
        <v>647</v>
      </c>
      <c r="D1911" t="s">
        <v>648</v>
      </c>
      <c r="E1911" t="s">
        <v>249</v>
      </c>
      <c r="F1911" s="149">
        <v>42924</v>
      </c>
      <c r="G1911" t="s">
        <v>10</v>
      </c>
      <c r="H1911" t="s">
        <v>1745</v>
      </c>
      <c r="I1911" t="s">
        <v>250</v>
      </c>
      <c r="J1911" t="s">
        <v>820</v>
      </c>
      <c r="K1911">
        <v>46</v>
      </c>
      <c r="L1911">
        <v>0</v>
      </c>
      <c r="M1911">
        <v>0</v>
      </c>
      <c r="N1911">
        <v>0</v>
      </c>
      <c r="O1911">
        <v>46</v>
      </c>
      <c r="P1911">
        <v>46</v>
      </c>
      <c r="Q1911">
        <v>0</v>
      </c>
      <c r="R1911" t="s">
        <v>649</v>
      </c>
    </row>
    <row r="1912" spans="1:18">
      <c r="A1912" t="s">
        <v>1744</v>
      </c>
      <c r="B1912" t="s">
        <v>993</v>
      </c>
      <c r="C1912" t="s">
        <v>994</v>
      </c>
      <c r="D1912" t="s">
        <v>167</v>
      </c>
      <c r="E1912" t="s">
        <v>249</v>
      </c>
      <c r="F1912" s="149">
        <v>42924</v>
      </c>
      <c r="G1912" t="s">
        <v>10</v>
      </c>
      <c r="H1912" t="s">
        <v>1745</v>
      </c>
      <c r="I1912" t="s">
        <v>250</v>
      </c>
      <c r="J1912" t="s">
        <v>820</v>
      </c>
      <c r="K1912">
        <v>46</v>
      </c>
      <c r="L1912">
        <v>0</v>
      </c>
      <c r="M1912">
        <v>0</v>
      </c>
      <c r="N1912">
        <v>0</v>
      </c>
      <c r="O1912">
        <v>46</v>
      </c>
      <c r="P1912">
        <v>46</v>
      </c>
      <c r="Q1912">
        <v>0</v>
      </c>
      <c r="R1912" t="s">
        <v>995</v>
      </c>
    </row>
    <row r="1913" spans="1:18">
      <c r="A1913" t="s">
        <v>1744</v>
      </c>
      <c r="B1913" t="s">
        <v>653</v>
      </c>
      <c r="C1913" t="s">
        <v>654</v>
      </c>
      <c r="D1913" t="s">
        <v>66</v>
      </c>
      <c r="E1913" t="s">
        <v>480</v>
      </c>
      <c r="F1913" s="149">
        <v>42924</v>
      </c>
      <c r="G1913" t="s">
        <v>10</v>
      </c>
      <c r="H1913" t="s">
        <v>1745</v>
      </c>
      <c r="I1913" t="s">
        <v>481</v>
      </c>
      <c r="J1913" t="s">
        <v>818</v>
      </c>
      <c r="K1913">
        <v>56</v>
      </c>
      <c r="L1913">
        <v>0</v>
      </c>
      <c r="M1913">
        <v>0</v>
      </c>
      <c r="N1913">
        <v>0</v>
      </c>
      <c r="O1913">
        <v>56</v>
      </c>
      <c r="P1913">
        <v>56</v>
      </c>
      <c r="Q1913">
        <v>0</v>
      </c>
      <c r="R1913" t="s">
        <v>655</v>
      </c>
    </row>
    <row r="1914" spans="1:18">
      <c r="A1914" t="s">
        <v>1744</v>
      </c>
      <c r="B1914" t="s">
        <v>656</v>
      </c>
      <c r="C1914" t="s">
        <v>657</v>
      </c>
      <c r="D1914" t="s">
        <v>201</v>
      </c>
      <c r="E1914" t="s">
        <v>480</v>
      </c>
      <c r="F1914" s="149">
        <v>42924</v>
      </c>
      <c r="G1914" t="s">
        <v>10</v>
      </c>
      <c r="H1914" t="s">
        <v>1745</v>
      </c>
      <c r="I1914" t="s">
        <v>481</v>
      </c>
      <c r="J1914" t="s">
        <v>818</v>
      </c>
      <c r="K1914">
        <v>56</v>
      </c>
      <c r="L1914">
        <v>0</v>
      </c>
      <c r="M1914">
        <v>0</v>
      </c>
      <c r="N1914">
        <v>0</v>
      </c>
      <c r="O1914">
        <v>56</v>
      </c>
      <c r="P1914">
        <v>56</v>
      </c>
      <c r="Q1914">
        <v>0</v>
      </c>
      <c r="R1914" t="s">
        <v>658</v>
      </c>
    </row>
    <row r="1915" spans="1:18">
      <c r="A1915" t="s">
        <v>1744</v>
      </c>
      <c r="B1915" t="s">
        <v>1501</v>
      </c>
      <c r="C1915" t="s">
        <v>1502</v>
      </c>
      <c r="D1915" t="s">
        <v>139</v>
      </c>
      <c r="E1915" t="s">
        <v>236</v>
      </c>
      <c r="F1915" s="149">
        <v>42924</v>
      </c>
      <c r="G1915" t="s">
        <v>10</v>
      </c>
      <c r="H1915" t="s">
        <v>1745</v>
      </c>
      <c r="I1915" t="s">
        <v>237</v>
      </c>
      <c r="J1915" t="s">
        <v>818</v>
      </c>
      <c r="K1915">
        <v>56</v>
      </c>
      <c r="L1915">
        <v>0</v>
      </c>
      <c r="M1915">
        <v>0</v>
      </c>
      <c r="N1915">
        <v>0</v>
      </c>
      <c r="O1915">
        <v>56</v>
      </c>
      <c r="P1915">
        <v>56</v>
      </c>
      <c r="Q1915">
        <v>0</v>
      </c>
      <c r="R1915" t="s">
        <v>1503</v>
      </c>
    </row>
    <row r="1916" spans="1:18">
      <c r="A1916" t="s">
        <v>1744</v>
      </c>
      <c r="B1916" t="s">
        <v>1189</v>
      </c>
      <c r="C1916" t="s">
        <v>1190</v>
      </c>
      <c r="D1916" t="s">
        <v>66</v>
      </c>
      <c r="E1916" t="s">
        <v>563</v>
      </c>
      <c r="F1916" s="149">
        <v>42924</v>
      </c>
      <c r="G1916" t="s">
        <v>10</v>
      </c>
      <c r="H1916" t="s">
        <v>1745</v>
      </c>
      <c r="I1916" t="s">
        <v>564</v>
      </c>
      <c r="J1916" t="s">
        <v>818</v>
      </c>
      <c r="K1916">
        <v>56</v>
      </c>
      <c r="L1916">
        <v>0</v>
      </c>
      <c r="M1916">
        <v>0</v>
      </c>
      <c r="N1916">
        <v>0</v>
      </c>
      <c r="O1916">
        <v>56</v>
      </c>
      <c r="P1916">
        <v>56</v>
      </c>
      <c r="Q1916">
        <v>0</v>
      </c>
      <c r="R1916" t="s">
        <v>1191</v>
      </c>
    </row>
    <row r="1917" spans="1:18">
      <c r="A1917" t="s">
        <v>1744</v>
      </c>
      <c r="B1917" t="s">
        <v>1014</v>
      </c>
      <c r="C1917" t="s">
        <v>1015</v>
      </c>
      <c r="D1917" t="s">
        <v>268</v>
      </c>
      <c r="E1917" t="s">
        <v>563</v>
      </c>
      <c r="F1917" s="149">
        <v>42924</v>
      </c>
      <c r="G1917" t="s">
        <v>10</v>
      </c>
      <c r="H1917" t="s">
        <v>1745</v>
      </c>
      <c r="I1917" t="s">
        <v>564</v>
      </c>
      <c r="J1917" t="s">
        <v>818</v>
      </c>
      <c r="K1917">
        <v>56</v>
      </c>
      <c r="L1917">
        <v>0</v>
      </c>
      <c r="M1917">
        <v>0</v>
      </c>
      <c r="N1917">
        <v>0</v>
      </c>
      <c r="O1917">
        <v>56</v>
      </c>
      <c r="P1917">
        <v>56</v>
      </c>
      <c r="Q1917">
        <v>0</v>
      </c>
    </row>
    <row r="1918" spans="1:18">
      <c r="A1918" t="s">
        <v>1744</v>
      </c>
      <c r="B1918" t="s">
        <v>1016</v>
      </c>
      <c r="C1918" t="s">
        <v>1017</v>
      </c>
      <c r="D1918" t="s">
        <v>1018</v>
      </c>
      <c r="E1918" t="s">
        <v>563</v>
      </c>
      <c r="F1918" s="149">
        <v>42924</v>
      </c>
      <c r="G1918" t="s">
        <v>10</v>
      </c>
      <c r="H1918" t="s">
        <v>1745</v>
      </c>
      <c r="I1918" t="s">
        <v>564</v>
      </c>
      <c r="J1918" t="s">
        <v>818</v>
      </c>
      <c r="K1918">
        <v>56</v>
      </c>
      <c r="L1918">
        <v>0</v>
      </c>
      <c r="M1918">
        <v>0</v>
      </c>
      <c r="N1918">
        <v>0</v>
      </c>
      <c r="O1918">
        <v>56</v>
      </c>
      <c r="P1918">
        <v>56</v>
      </c>
      <c r="Q1918">
        <v>0</v>
      </c>
    </row>
    <row r="1919" spans="1:18">
      <c r="A1919" t="s">
        <v>1744</v>
      </c>
      <c r="B1919" t="s">
        <v>1021</v>
      </c>
      <c r="C1919" t="s">
        <v>1022</v>
      </c>
      <c r="D1919" t="s">
        <v>1023</v>
      </c>
      <c r="E1919" t="s">
        <v>563</v>
      </c>
      <c r="F1919" s="149">
        <v>42924</v>
      </c>
      <c r="G1919" t="s">
        <v>10</v>
      </c>
      <c r="H1919" t="s">
        <v>1745</v>
      </c>
      <c r="I1919" t="s">
        <v>564</v>
      </c>
      <c r="J1919" t="s">
        <v>818</v>
      </c>
      <c r="K1919">
        <v>56</v>
      </c>
      <c r="L1919">
        <v>0</v>
      </c>
      <c r="M1919">
        <v>0</v>
      </c>
      <c r="N1919">
        <v>0</v>
      </c>
      <c r="O1919">
        <v>56</v>
      </c>
      <c r="P1919">
        <v>56</v>
      </c>
      <c r="Q1919">
        <v>0</v>
      </c>
    </row>
    <row r="1920" spans="1:18">
      <c r="A1920" t="s">
        <v>1744</v>
      </c>
      <c r="B1920" t="s">
        <v>1028</v>
      </c>
      <c r="C1920" t="s">
        <v>1029</v>
      </c>
      <c r="D1920" t="s">
        <v>153</v>
      </c>
      <c r="E1920" t="s">
        <v>563</v>
      </c>
      <c r="F1920" s="149">
        <v>42924</v>
      </c>
      <c r="G1920" t="s">
        <v>10</v>
      </c>
      <c r="H1920" t="s">
        <v>1745</v>
      </c>
      <c r="I1920" t="s">
        <v>564</v>
      </c>
      <c r="J1920" t="s">
        <v>818</v>
      </c>
      <c r="K1920">
        <v>56</v>
      </c>
      <c r="L1920">
        <v>0</v>
      </c>
      <c r="M1920">
        <v>0</v>
      </c>
      <c r="N1920">
        <v>0</v>
      </c>
      <c r="O1920">
        <v>56</v>
      </c>
      <c r="P1920">
        <v>56</v>
      </c>
      <c r="Q1920">
        <v>0</v>
      </c>
    </row>
    <row r="1921" spans="1:17">
      <c r="A1921" t="s">
        <v>1744</v>
      </c>
      <c r="B1921" t="s">
        <v>701</v>
      </c>
      <c r="C1921" t="s">
        <v>702</v>
      </c>
      <c r="D1921" t="s">
        <v>20</v>
      </c>
      <c r="E1921" t="s">
        <v>21</v>
      </c>
      <c r="F1921" s="149">
        <v>42924</v>
      </c>
      <c r="G1921" t="s">
        <v>10</v>
      </c>
      <c r="H1921" t="s">
        <v>1745</v>
      </c>
      <c r="I1921" t="s">
        <v>22</v>
      </c>
      <c r="J1921" t="s">
        <v>1030</v>
      </c>
      <c r="K1921">
        <v>74</v>
      </c>
      <c r="L1921">
        <v>0</v>
      </c>
      <c r="M1921">
        <v>0</v>
      </c>
      <c r="N1921">
        <v>0</v>
      </c>
      <c r="O1921">
        <v>74</v>
      </c>
      <c r="P1921">
        <v>74</v>
      </c>
      <c r="Q1921">
        <v>0</v>
      </c>
    </row>
    <row r="1922" spans="1:17">
      <c r="A1922" t="s">
        <v>1744</v>
      </c>
      <c r="B1922" t="s">
        <v>706</v>
      </c>
      <c r="C1922" t="s">
        <v>707</v>
      </c>
      <c r="D1922" t="s">
        <v>66</v>
      </c>
      <c r="E1922" t="s">
        <v>21</v>
      </c>
      <c r="F1922" s="149">
        <v>42924</v>
      </c>
      <c r="G1922" t="s">
        <v>10</v>
      </c>
      <c r="H1922" t="s">
        <v>1745</v>
      </c>
      <c r="I1922" t="s">
        <v>22</v>
      </c>
      <c r="J1922" t="s">
        <v>1030</v>
      </c>
      <c r="K1922">
        <v>74</v>
      </c>
      <c r="L1922">
        <v>0</v>
      </c>
      <c r="M1922">
        <v>0</v>
      </c>
      <c r="N1922">
        <v>0</v>
      </c>
      <c r="O1922">
        <v>74</v>
      </c>
      <c r="P1922">
        <v>74</v>
      </c>
      <c r="Q1922">
        <v>0</v>
      </c>
    </row>
    <row r="1923" spans="1:17">
      <c r="A1923" t="s">
        <v>1744</v>
      </c>
      <c r="B1923" t="s">
        <v>708</v>
      </c>
      <c r="C1923" t="s">
        <v>709</v>
      </c>
      <c r="D1923" t="s">
        <v>710</v>
      </c>
      <c r="E1923" t="s">
        <v>21</v>
      </c>
      <c r="F1923" s="149">
        <v>42924</v>
      </c>
      <c r="G1923" t="s">
        <v>10</v>
      </c>
      <c r="H1923" t="s">
        <v>1745</v>
      </c>
      <c r="I1923" t="s">
        <v>22</v>
      </c>
      <c r="J1923" t="s">
        <v>1030</v>
      </c>
      <c r="K1923">
        <v>74</v>
      </c>
      <c r="L1923">
        <v>0</v>
      </c>
      <c r="M1923">
        <v>0</v>
      </c>
      <c r="N1923">
        <v>0</v>
      </c>
      <c r="O1923">
        <v>74</v>
      </c>
      <c r="P1923">
        <v>74</v>
      </c>
      <c r="Q1923">
        <v>0</v>
      </c>
    </row>
    <row r="1924" spans="1:17">
      <c r="A1924" t="s">
        <v>1744</v>
      </c>
      <c r="B1924" t="s">
        <v>1528</v>
      </c>
      <c r="C1924" t="s">
        <v>1529</v>
      </c>
      <c r="D1924" t="s">
        <v>167</v>
      </c>
      <c r="E1924" t="s">
        <v>21</v>
      </c>
      <c r="F1924" s="149">
        <v>42924</v>
      </c>
      <c r="G1924" t="s">
        <v>10</v>
      </c>
      <c r="H1924" t="s">
        <v>1745</v>
      </c>
      <c r="I1924" t="s">
        <v>22</v>
      </c>
      <c r="J1924" t="s">
        <v>1030</v>
      </c>
      <c r="K1924">
        <v>74</v>
      </c>
      <c r="L1924">
        <v>0</v>
      </c>
      <c r="M1924">
        <v>0</v>
      </c>
      <c r="N1924">
        <v>0</v>
      </c>
      <c r="O1924">
        <v>74</v>
      </c>
      <c r="P1924">
        <v>74</v>
      </c>
      <c r="Q1924">
        <v>0</v>
      </c>
    </row>
    <row r="1925" spans="1:17">
      <c r="A1925" t="s">
        <v>1744</v>
      </c>
      <c r="B1925" t="s">
        <v>1564</v>
      </c>
      <c r="C1925" t="s">
        <v>994</v>
      </c>
      <c r="D1925" t="s">
        <v>479</v>
      </c>
      <c r="E1925" t="s">
        <v>115</v>
      </c>
      <c r="F1925" s="149">
        <v>42924</v>
      </c>
      <c r="G1925" t="s">
        <v>10</v>
      </c>
      <c r="H1925" t="s">
        <v>1745</v>
      </c>
      <c r="I1925" t="s">
        <v>116</v>
      </c>
      <c r="J1925" t="s">
        <v>1748</v>
      </c>
      <c r="K1925">
        <v>84</v>
      </c>
      <c r="L1925">
        <v>0</v>
      </c>
      <c r="M1925">
        <v>0</v>
      </c>
      <c r="N1925">
        <v>0</v>
      </c>
      <c r="O1925">
        <v>84</v>
      </c>
      <c r="P1925">
        <v>84</v>
      </c>
      <c r="Q1925">
        <v>0</v>
      </c>
    </row>
    <row r="1926" spans="1:17">
      <c r="A1926" t="s">
        <v>1744</v>
      </c>
      <c r="B1926" t="s">
        <v>28</v>
      </c>
      <c r="C1926" t="s">
        <v>29</v>
      </c>
      <c r="D1926" t="s">
        <v>30</v>
      </c>
      <c r="E1926" t="s">
        <v>26</v>
      </c>
      <c r="F1926" s="149">
        <v>42924</v>
      </c>
      <c r="G1926" t="s">
        <v>10</v>
      </c>
      <c r="H1926" t="s">
        <v>1745</v>
      </c>
      <c r="I1926" t="s">
        <v>27</v>
      </c>
      <c r="J1926" t="s">
        <v>1031</v>
      </c>
      <c r="K1926">
        <v>90</v>
      </c>
      <c r="L1926">
        <v>0</v>
      </c>
      <c r="M1926">
        <v>0</v>
      </c>
      <c r="N1926">
        <v>0</v>
      </c>
      <c r="O1926">
        <v>90</v>
      </c>
      <c r="P1926">
        <v>90</v>
      </c>
      <c r="Q1926">
        <v>0</v>
      </c>
    </row>
    <row r="1927" spans="1:17">
      <c r="A1927" t="s">
        <v>1744</v>
      </c>
      <c r="B1927" t="s">
        <v>159</v>
      </c>
      <c r="C1927" t="s">
        <v>160</v>
      </c>
      <c r="D1927" t="s">
        <v>161</v>
      </c>
      <c r="E1927" t="s">
        <v>39</v>
      </c>
      <c r="F1927" s="149">
        <v>42924</v>
      </c>
      <c r="G1927" t="s">
        <v>10</v>
      </c>
      <c r="H1927" t="s">
        <v>1745</v>
      </c>
      <c r="I1927" t="s">
        <v>40</v>
      </c>
      <c r="J1927" t="s">
        <v>818</v>
      </c>
      <c r="K1927">
        <v>56</v>
      </c>
      <c r="L1927">
        <v>0</v>
      </c>
      <c r="M1927">
        <v>0</v>
      </c>
      <c r="N1927">
        <v>0</v>
      </c>
      <c r="O1927">
        <v>56</v>
      </c>
      <c r="P1927">
        <v>56</v>
      </c>
      <c r="Q1927">
        <v>0</v>
      </c>
    </row>
    <row r="1928" spans="1:17">
      <c r="A1928" t="s">
        <v>1744</v>
      </c>
      <c r="B1928" t="s">
        <v>162</v>
      </c>
      <c r="C1928" t="s">
        <v>163</v>
      </c>
      <c r="D1928" t="s">
        <v>164</v>
      </c>
      <c r="E1928" t="s">
        <v>39</v>
      </c>
      <c r="F1928" s="149">
        <v>42924</v>
      </c>
      <c r="G1928" t="s">
        <v>10</v>
      </c>
      <c r="H1928" t="s">
        <v>1745</v>
      </c>
      <c r="I1928" t="s">
        <v>40</v>
      </c>
      <c r="J1928" t="s">
        <v>818</v>
      </c>
      <c r="K1928">
        <v>56</v>
      </c>
      <c r="L1928">
        <v>0</v>
      </c>
      <c r="M1928">
        <v>0</v>
      </c>
      <c r="N1928">
        <v>0</v>
      </c>
      <c r="O1928">
        <v>56</v>
      </c>
      <c r="P1928">
        <v>56</v>
      </c>
      <c r="Q1928">
        <v>0</v>
      </c>
    </row>
    <row r="1929" spans="1:17">
      <c r="A1929" t="s">
        <v>1744</v>
      </c>
      <c r="B1929" t="s">
        <v>36</v>
      </c>
      <c r="C1929" t="s">
        <v>37</v>
      </c>
      <c r="D1929" t="s">
        <v>38</v>
      </c>
      <c r="E1929" t="s">
        <v>39</v>
      </c>
      <c r="F1929" s="149">
        <v>42924</v>
      </c>
      <c r="G1929" t="s">
        <v>10</v>
      </c>
      <c r="H1929" t="s">
        <v>1745</v>
      </c>
      <c r="I1929" t="s">
        <v>40</v>
      </c>
      <c r="J1929" t="s">
        <v>818</v>
      </c>
      <c r="K1929">
        <v>56</v>
      </c>
      <c r="L1929">
        <v>0</v>
      </c>
      <c r="M1929">
        <v>0</v>
      </c>
      <c r="N1929">
        <v>0</v>
      </c>
      <c r="O1929">
        <v>56</v>
      </c>
      <c r="P1929">
        <v>56</v>
      </c>
      <c r="Q1929">
        <v>0</v>
      </c>
    </row>
    <row r="1930" spans="1:17">
      <c r="A1930" t="s">
        <v>1744</v>
      </c>
      <c r="B1930" t="s">
        <v>165</v>
      </c>
      <c r="C1930" t="s">
        <v>166</v>
      </c>
      <c r="D1930" t="s">
        <v>167</v>
      </c>
      <c r="E1930" t="s">
        <v>39</v>
      </c>
      <c r="F1930" s="149">
        <v>42924</v>
      </c>
      <c r="G1930" t="s">
        <v>10</v>
      </c>
      <c r="H1930" t="s">
        <v>1745</v>
      </c>
      <c r="I1930" t="s">
        <v>40</v>
      </c>
      <c r="J1930" t="s">
        <v>818</v>
      </c>
      <c r="K1930">
        <v>56</v>
      </c>
      <c r="L1930">
        <v>0</v>
      </c>
      <c r="M1930">
        <v>0</v>
      </c>
      <c r="N1930">
        <v>0</v>
      </c>
      <c r="O1930">
        <v>56</v>
      </c>
      <c r="P1930">
        <v>56</v>
      </c>
      <c r="Q1930">
        <v>0</v>
      </c>
    </row>
    <row r="1931" spans="1:17">
      <c r="A1931" t="s">
        <v>1744</v>
      </c>
      <c r="B1931" t="s">
        <v>1036</v>
      </c>
      <c r="C1931" t="s">
        <v>1037</v>
      </c>
      <c r="D1931" t="s">
        <v>1038</v>
      </c>
      <c r="E1931" t="s">
        <v>39</v>
      </c>
      <c r="F1931" s="149">
        <v>42924</v>
      </c>
      <c r="G1931" t="s">
        <v>10</v>
      </c>
      <c r="H1931" t="s">
        <v>1745</v>
      </c>
      <c r="I1931" t="s">
        <v>40</v>
      </c>
      <c r="J1931" t="s">
        <v>818</v>
      </c>
      <c r="K1931">
        <v>56</v>
      </c>
      <c r="L1931">
        <v>0</v>
      </c>
      <c r="M1931">
        <v>0</v>
      </c>
      <c r="N1931">
        <v>0</v>
      </c>
      <c r="O1931">
        <v>56</v>
      </c>
      <c r="P1931">
        <v>56</v>
      </c>
      <c r="Q1931">
        <v>0</v>
      </c>
    </row>
    <row r="1932" spans="1:17">
      <c r="A1932" t="s">
        <v>1744</v>
      </c>
      <c r="B1932" t="s">
        <v>168</v>
      </c>
      <c r="C1932" t="s">
        <v>169</v>
      </c>
      <c r="D1932" t="s">
        <v>170</v>
      </c>
      <c r="E1932" t="s">
        <v>39</v>
      </c>
      <c r="F1932" s="149">
        <v>42924</v>
      </c>
      <c r="G1932" t="s">
        <v>10</v>
      </c>
      <c r="H1932" t="s">
        <v>1745</v>
      </c>
      <c r="I1932" t="s">
        <v>40</v>
      </c>
      <c r="J1932" t="s">
        <v>818</v>
      </c>
      <c r="K1932">
        <v>56</v>
      </c>
      <c r="L1932">
        <v>0</v>
      </c>
      <c r="M1932">
        <v>0</v>
      </c>
      <c r="N1932">
        <v>0</v>
      </c>
      <c r="O1932">
        <v>56</v>
      </c>
      <c r="P1932">
        <v>56</v>
      </c>
      <c r="Q1932">
        <v>0</v>
      </c>
    </row>
    <row r="1933" spans="1:17">
      <c r="A1933" t="s">
        <v>1744</v>
      </c>
      <c r="B1933" t="s">
        <v>86</v>
      </c>
      <c r="C1933" t="s">
        <v>87</v>
      </c>
      <c r="D1933" t="s">
        <v>88</v>
      </c>
      <c r="E1933" t="s">
        <v>39</v>
      </c>
      <c r="F1933" s="149">
        <v>42924</v>
      </c>
      <c r="G1933" t="s">
        <v>10</v>
      </c>
      <c r="H1933" t="s">
        <v>1745</v>
      </c>
      <c r="I1933" t="s">
        <v>40</v>
      </c>
      <c r="J1933" t="s">
        <v>818</v>
      </c>
      <c r="K1933">
        <v>56</v>
      </c>
      <c r="L1933">
        <v>0</v>
      </c>
      <c r="M1933">
        <v>0</v>
      </c>
      <c r="N1933">
        <v>0</v>
      </c>
      <c r="O1933">
        <v>56</v>
      </c>
      <c r="P1933">
        <v>56</v>
      </c>
      <c r="Q1933">
        <v>0</v>
      </c>
    </row>
    <row r="1934" spans="1:17">
      <c r="A1934" t="s">
        <v>1744</v>
      </c>
      <c r="B1934" t="s">
        <v>1426</v>
      </c>
      <c r="C1934" t="s">
        <v>210</v>
      </c>
      <c r="D1934" t="s">
        <v>128</v>
      </c>
      <c r="E1934" t="s">
        <v>39</v>
      </c>
      <c r="F1934" s="149">
        <v>42924</v>
      </c>
      <c r="G1934" t="s">
        <v>10</v>
      </c>
      <c r="H1934" t="s">
        <v>1745</v>
      </c>
      <c r="I1934" t="s">
        <v>40</v>
      </c>
      <c r="J1934" t="s">
        <v>818</v>
      </c>
      <c r="K1934">
        <v>56</v>
      </c>
      <c r="L1934">
        <v>0</v>
      </c>
      <c r="M1934">
        <v>0</v>
      </c>
      <c r="N1934">
        <v>0</v>
      </c>
      <c r="O1934">
        <v>56</v>
      </c>
      <c r="P1934">
        <v>56</v>
      </c>
      <c r="Q1934">
        <v>0</v>
      </c>
    </row>
    <row r="1935" spans="1:17">
      <c r="A1935" t="s">
        <v>1744</v>
      </c>
      <c r="B1935" t="s">
        <v>171</v>
      </c>
      <c r="C1935" t="s">
        <v>172</v>
      </c>
      <c r="D1935" t="s">
        <v>139</v>
      </c>
      <c r="E1935" t="s">
        <v>39</v>
      </c>
      <c r="F1935" s="149">
        <v>42924</v>
      </c>
      <c r="G1935" t="s">
        <v>10</v>
      </c>
      <c r="H1935" t="s">
        <v>1745</v>
      </c>
      <c r="I1935" t="s">
        <v>40</v>
      </c>
      <c r="J1935" t="s">
        <v>818</v>
      </c>
      <c r="K1935">
        <v>56</v>
      </c>
      <c r="L1935">
        <v>0</v>
      </c>
      <c r="M1935">
        <v>0</v>
      </c>
      <c r="N1935">
        <v>0</v>
      </c>
      <c r="O1935">
        <v>56</v>
      </c>
      <c r="P1935">
        <v>56</v>
      </c>
      <c r="Q1935">
        <v>0</v>
      </c>
    </row>
    <row r="1936" spans="1:17">
      <c r="A1936" t="s">
        <v>1744</v>
      </c>
      <c r="B1936" t="s">
        <v>43</v>
      </c>
      <c r="C1936" t="s">
        <v>44</v>
      </c>
      <c r="D1936" t="s">
        <v>45</v>
      </c>
      <c r="E1936" t="s">
        <v>39</v>
      </c>
      <c r="F1936" s="149">
        <v>42924</v>
      </c>
      <c r="G1936" t="s">
        <v>10</v>
      </c>
      <c r="H1936" t="s">
        <v>1745</v>
      </c>
      <c r="I1936" t="s">
        <v>40</v>
      </c>
      <c r="J1936" t="s">
        <v>818</v>
      </c>
      <c r="K1936">
        <v>56</v>
      </c>
      <c r="L1936">
        <v>0</v>
      </c>
      <c r="M1936">
        <v>0</v>
      </c>
      <c r="N1936">
        <v>0</v>
      </c>
      <c r="O1936">
        <v>56</v>
      </c>
      <c r="P1936">
        <v>56</v>
      </c>
      <c r="Q1936">
        <v>0</v>
      </c>
    </row>
    <row r="1937" spans="1:17">
      <c r="A1937" t="s">
        <v>1744</v>
      </c>
      <c r="B1937" t="s">
        <v>49</v>
      </c>
      <c r="C1937" t="s">
        <v>50</v>
      </c>
      <c r="D1937" t="s">
        <v>25</v>
      </c>
      <c r="E1937" t="s">
        <v>39</v>
      </c>
      <c r="F1937" s="149">
        <v>42924</v>
      </c>
      <c r="G1937" t="s">
        <v>10</v>
      </c>
      <c r="H1937" t="s">
        <v>1745</v>
      </c>
      <c r="I1937" t="s">
        <v>40</v>
      </c>
      <c r="J1937" t="s">
        <v>818</v>
      </c>
      <c r="K1937">
        <v>56</v>
      </c>
      <c r="L1937">
        <v>0</v>
      </c>
      <c r="M1937">
        <v>0</v>
      </c>
      <c r="N1937">
        <v>0</v>
      </c>
      <c r="O1937">
        <v>56</v>
      </c>
      <c r="P1937">
        <v>56</v>
      </c>
      <c r="Q1937">
        <v>0</v>
      </c>
    </row>
    <row r="1938" spans="1:17">
      <c r="A1938" t="s">
        <v>1744</v>
      </c>
      <c r="B1938" t="s">
        <v>1042</v>
      </c>
      <c r="C1938" t="s">
        <v>531</v>
      </c>
      <c r="D1938" t="s">
        <v>88</v>
      </c>
      <c r="E1938" t="s">
        <v>39</v>
      </c>
      <c r="F1938" s="149">
        <v>42924</v>
      </c>
      <c r="G1938" t="s">
        <v>10</v>
      </c>
      <c r="H1938" t="s">
        <v>1745</v>
      </c>
      <c r="I1938" t="s">
        <v>40</v>
      </c>
      <c r="J1938" t="s">
        <v>818</v>
      </c>
      <c r="K1938">
        <v>56</v>
      </c>
      <c r="L1938">
        <v>0</v>
      </c>
      <c r="M1938">
        <v>0</v>
      </c>
      <c r="N1938">
        <v>0</v>
      </c>
      <c r="O1938">
        <v>56</v>
      </c>
      <c r="P1938">
        <v>56</v>
      </c>
      <c r="Q1938">
        <v>0</v>
      </c>
    </row>
    <row r="1939" spans="1:17">
      <c r="A1939" t="s">
        <v>1744</v>
      </c>
      <c r="B1939" t="s">
        <v>89</v>
      </c>
      <c r="C1939" t="s">
        <v>90</v>
      </c>
      <c r="D1939" t="s">
        <v>91</v>
      </c>
      <c r="E1939" t="s">
        <v>39</v>
      </c>
      <c r="F1939" s="149">
        <v>42924</v>
      </c>
      <c r="G1939" t="s">
        <v>10</v>
      </c>
      <c r="H1939" t="s">
        <v>1745</v>
      </c>
      <c r="I1939" t="s">
        <v>40</v>
      </c>
      <c r="J1939" t="s">
        <v>818</v>
      </c>
      <c r="K1939">
        <v>56</v>
      </c>
      <c r="L1939">
        <v>0</v>
      </c>
      <c r="M1939">
        <v>0</v>
      </c>
      <c r="N1939">
        <v>0</v>
      </c>
      <c r="O1939">
        <v>56</v>
      </c>
      <c r="P1939">
        <v>56</v>
      </c>
      <c r="Q1939">
        <v>0</v>
      </c>
    </row>
    <row r="1940" spans="1:17">
      <c r="A1940" t="s">
        <v>1744</v>
      </c>
      <c r="B1940" t="s">
        <v>1749</v>
      </c>
      <c r="C1940" t="s">
        <v>1750</v>
      </c>
      <c r="D1940" t="s">
        <v>843</v>
      </c>
      <c r="E1940" t="s">
        <v>39</v>
      </c>
      <c r="F1940" s="149">
        <v>42924</v>
      </c>
      <c r="G1940" t="s">
        <v>10</v>
      </c>
      <c r="H1940" t="s">
        <v>1745</v>
      </c>
      <c r="I1940" t="s">
        <v>40</v>
      </c>
      <c r="J1940" t="s">
        <v>818</v>
      </c>
      <c r="K1940">
        <v>56</v>
      </c>
      <c r="L1940">
        <v>0</v>
      </c>
      <c r="M1940">
        <v>0</v>
      </c>
      <c r="N1940">
        <v>0</v>
      </c>
      <c r="O1940">
        <v>56</v>
      </c>
      <c r="P1940">
        <v>56</v>
      </c>
      <c r="Q1940">
        <v>0</v>
      </c>
    </row>
    <row r="1941" spans="1:17">
      <c r="A1941" t="s">
        <v>1744</v>
      </c>
      <c r="B1941" t="s">
        <v>176</v>
      </c>
      <c r="C1941" t="s">
        <v>177</v>
      </c>
      <c r="D1941" t="s">
        <v>178</v>
      </c>
      <c r="E1941" t="s">
        <v>179</v>
      </c>
      <c r="F1941" s="149">
        <v>42924</v>
      </c>
      <c r="G1941" t="s">
        <v>10</v>
      </c>
      <c r="H1941" t="s">
        <v>1745</v>
      </c>
      <c r="I1941" t="s">
        <v>180</v>
      </c>
      <c r="J1941" t="s">
        <v>1043</v>
      </c>
      <c r="K1941">
        <v>86</v>
      </c>
      <c r="L1941">
        <v>0</v>
      </c>
      <c r="M1941">
        <v>0</v>
      </c>
      <c r="N1941">
        <v>0</v>
      </c>
      <c r="O1941">
        <v>86</v>
      </c>
      <c r="P1941">
        <v>86</v>
      </c>
      <c r="Q1941">
        <v>0</v>
      </c>
    </row>
    <row r="1942" spans="1:17">
      <c r="A1942" t="s">
        <v>1744</v>
      </c>
      <c r="B1942" t="s">
        <v>51</v>
      </c>
      <c r="C1942" t="s">
        <v>52</v>
      </c>
      <c r="D1942" t="s">
        <v>53</v>
      </c>
      <c r="E1942" t="s">
        <v>54</v>
      </c>
      <c r="F1942" s="149">
        <v>42924</v>
      </c>
      <c r="G1942" t="s">
        <v>10</v>
      </c>
      <c r="H1942" t="s">
        <v>1745</v>
      </c>
      <c r="I1942" t="s">
        <v>55</v>
      </c>
      <c r="J1942" t="s">
        <v>818</v>
      </c>
      <c r="K1942">
        <v>56</v>
      </c>
      <c r="L1942">
        <v>0</v>
      </c>
      <c r="M1942">
        <v>0</v>
      </c>
      <c r="N1942">
        <v>0</v>
      </c>
      <c r="O1942">
        <v>56</v>
      </c>
      <c r="P1942">
        <v>56</v>
      </c>
      <c r="Q1942">
        <v>0</v>
      </c>
    </row>
    <row r="1943" spans="1:17">
      <c r="A1943" t="s">
        <v>1744</v>
      </c>
      <c r="B1943" t="s">
        <v>72</v>
      </c>
      <c r="C1943" t="s">
        <v>73</v>
      </c>
      <c r="D1943" t="s">
        <v>74</v>
      </c>
      <c r="E1943" t="s">
        <v>62</v>
      </c>
      <c r="F1943" s="149">
        <v>42924</v>
      </c>
      <c r="G1943" t="s">
        <v>10</v>
      </c>
      <c r="H1943" t="s">
        <v>1745</v>
      </c>
      <c r="I1943" t="s">
        <v>63</v>
      </c>
      <c r="J1943" t="s">
        <v>1044</v>
      </c>
      <c r="K1943">
        <v>42</v>
      </c>
      <c r="L1943">
        <v>0</v>
      </c>
      <c r="M1943">
        <v>0</v>
      </c>
      <c r="N1943">
        <v>0</v>
      </c>
      <c r="O1943">
        <v>42</v>
      </c>
      <c r="P1943">
        <v>42</v>
      </c>
      <c r="Q1943">
        <v>0</v>
      </c>
    </row>
    <row r="1944" spans="1:17">
      <c r="A1944" t="s">
        <v>1744</v>
      </c>
      <c r="B1944" t="s">
        <v>1742</v>
      </c>
      <c r="C1944" t="s">
        <v>1743</v>
      </c>
      <c r="D1944" t="s">
        <v>45</v>
      </c>
      <c r="E1944" t="s">
        <v>62</v>
      </c>
      <c r="F1944" s="149">
        <v>42924</v>
      </c>
      <c r="G1944" t="s">
        <v>10</v>
      </c>
      <c r="H1944" t="s">
        <v>1745</v>
      </c>
      <c r="I1944" t="s">
        <v>63</v>
      </c>
      <c r="J1944" t="s">
        <v>1044</v>
      </c>
      <c r="K1944">
        <v>42</v>
      </c>
      <c r="L1944">
        <v>0</v>
      </c>
      <c r="M1944">
        <v>0</v>
      </c>
      <c r="N1944">
        <v>0</v>
      </c>
      <c r="O1944">
        <v>42</v>
      </c>
      <c r="P1944">
        <v>42</v>
      </c>
      <c r="Q1944">
        <v>0</v>
      </c>
    </row>
    <row r="1945" spans="1:17">
      <c r="A1945" t="s">
        <v>1744</v>
      </c>
      <c r="B1945" t="s">
        <v>779</v>
      </c>
      <c r="C1945" t="s">
        <v>780</v>
      </c>
      <c r="D1945" t="s">
        <v>139</v>
      </c>
      <c r="E1945" t="s">
        <v>62</v>
      </c>
      <c r="F1945" s="149">
        <v>42924</v>
      </c>
      <c r="G1945" t="s">
        <v>10</v>
      </c>
      <c r="H1945" t="s">
        <v>1745</v>
      </c>
      <c r="I1945" t="s">
        <v>63</v>
      </c>
      <c r="J1945" t="s">
        <v>1044</v>
      </c>
      <c r="K1945">
        <v>42</v>
      </c>
      <c r="L1945">
        <v>0</v>
      </c>
      <c r="M1945">
        <v>0</v>
      </c>
      <c r="N1945">
        <v>0</v>
      </c>
      <c r="O1945">
        <v>42</v>
      </c>
      <c r="P1945">
        <v>42</v>
      </c>
      <c r="Q1945">
        <v>0</v>
      </c>
    </row>
    <row r="1946" spans="1:17">
      <c r="A1946" t="s">
        <v>1744</v>
      </c>
      <c r="B1946" t="s">
        <v>781</v>
      </c>
      <c r="C1946" t="s">
        <v>782</v>
      </c>
      <c r="D1946" t="s">
        <v>783</v>
      </c>
      <c r="E1946" t="s">
        <v>62</v>
      </c>
      <c r="F1946" s="149">
        <v>42924</v>
      </c>
      <c r="G1946" t="s">
        <v>10</v>
      </c>
      <c r="H1946" t="s">
        <v>1745</v>
      </c>
      <c r="I1946" t="s">
        <v>63</v>
      </c>
      <c r="J1946" t="s">
        <v>1044</v>
      </c>
      <c r="K1946">
        <v>42</v>
      </c>
      <c r="L1946">
        <v>0</v>
      </c>
      <c r="M1946">
        <v>0</v>
      </c>
      <c r="N1946">
        <v>0</v>
      </c>
      <c r="O1946">
        <v>42</v>
      </c>
      <c r="P1946">
        <v>42</v>
      </c>
      <c r="Q1946">
        <v>0</v>
      </c>
    </row>
    <row r="1947" spans="1:17">
      <c r="A1947" t="s">
        <v>1744</v>
      </c>
      <c r="B1947" t="s">
        <v>784</v>
      </c>
      <c r="C1947" t="s">
        <v>785</v>
      </c>
      <c r="D1947" t="s">
        <v>268</v>
      </c>
      <c r="E1947" t="s">
        <v>62</v>
      </c>
      <c r="F1947" s="149">
        <v>42924</v>
      </c>
      <c r="G1947" t="s">
        <v>10</v>
      </c>
      <c r="H1947" t="s">
        <v>1745</v>
      </c>
      <c r="I1947" t="s">
        <v>63</v>
      </c>
      <c r="J1947" t="s">
        <v>1044</v>
      </c>
      <c r="K1947">
        <v>42</v>
      </c>
      <c r="L1947">
        <v>0</v>
      </c>
      <c r="M1947">
        <v>0</v>
      </c>
      <c r="N1947">
        <v>0</v>
      </c>
      <c r="O1947">
        <v>42</v>
      </c>
      <c r="P1947">
        <v>42</v>
      </c>
      <c r="Q1947">
        <v>0</v>
      </c>
    </row>
    <row r="1948" spans="1:17">
      <c r="A1948" t="s">
        <v>1744</v>
      </c>
      <c r="B1948" t="s">
        <v>788</v>
      </c>
      <c r="C1948" t="s">
        <v>789</v>
      </c>
      <c r="D1948" t="s">
        <v>790</v>
      </c>
      <c r="E1948" t="s">
        <v>62</v>
      </c>
      <c r="F1948" s="149">
        <v>42924</v>
      </c>
      <c r="G1948" t="s">
        <v>10</v>
      </c>
      <c r="H1948" t="s">
        <v>1745</v>
      </c>
      <c r="I1948" t="s">
        <v>63</v>
      </c>
      <c r="J1948" t="s">
        <v>1044</v>
      </c>
      <c r="K1948">
        <v>42</v>
      </c>
      <c r="L1948">
        <v>0</v>
      </c>
      <c r="M1948">
        <v>0</v>
      </c>
      <c r="N1948">
        <v>0</v>
      </c>
      <c r="O1948">
        <v>42</v>
      </c>
      <c r="P1948">
        <v>42</v>
      </c>
      <c r="Q1948">
        <v>0</v>
      </c>
    </row>
    <row r="1949" spans="1:17">
      <c r="A1949" t="s">
        <v>1744</v>
      </c>
      <c r="B1949" t="s">
        <v>793</v>
      </c>
      <c r="C1949" t="s">
        <v>295</v>
      </c>
      <c r="D1949" t="s">
        <v>232</v>
      </c>
      <c r="E1949" t="s">
        <v>62</v>
      </c>
      <c r="F1949" s="149">
        <v>42924</v>
      </c>
      <c r="G1949" t="s">
        <v>10</v>
      </c>
      <c r="H1949" t="s">
        <v>1745</v>
      </c>
      <c r="I1949" t="s">
        <v>63</v>
      </c>
      <c r="J1949" t="s">
        <v>1044</v>
      </c>
      <c r="K1949">
        <v>42</v>
      </c>
      <c r="L1949">
        <v>0</v>
      </c>
      <c r="M1949">
        <v>0</v>
      </c>
      <c r="N1949">
        <v>0</v>
      </c>
      <c r="O1949">
        <v>42</v>
      </c>
      <c r="P1949">
        <v>42</v>
      </c>
      <c r="Q1949">
        <v>0</v>
      </c>
    </row>
    <row r="1950" spans="1:17">
      <c r="A1950" t="s">
        <v>1744</v>
      </c>
      <c r="B1950" t="s">
        <v>1718</v>
      </c>
      <c r="C1950" t="s">
        <v>1719</v>
      </c>
      <c r="D1950" t="s">
        <v>105</v>
      </c>
      <c r="E1950" t="s">
        <v>62</v>
      </c>
      <c r="F1950" s="149">
        <v>42924</v>
      </c>
      <c r="G1950" t="s">
        <v>10</v>
      </c>
      <c r="H1950" t="s">
        <v>1745</v>
      </c>
      <c r="I1950" t="s">
        <v>63</v>
      </c>
      <c r="J1950" t="s">
        <v>1044</v>
      </c>
      <c r="K1950">
        <v>42</v>
      </c>
      <c r="L1950">
        <v>0</v>
      </c>
      <c r="M1950">
        <v>0</v>
      </c>
      <c r="N1950">
        <v>0</v>
      </c>
      <c r="O1950">
        <v>42</v>
      </c>
      <c r="P1950">
        <v>42</v>
      </c>
      <c r="Q1950">
        <v>0</v>
      </c>
    </row>
    <row r="1951" spans="1:17">
      <c r="A1951" t="s">
        <v>1744</v>
      </c>
      <c r="B1951" t="s">
        <v>142</v>
      </c>
      <c r="C1951" t="s">
        <v>143</v>
      </c>
      <c r="D1951" t="s">
        <v>144</v>
      </c>
      <c r="E1951" t="s">
        <v>140</v>
      </c>
      <c r="F1951" s="149">
        <v>42924</v>
      </c>
      <c r="G1951" t="s">
        <v>10</v>
      </c>
      <c r="H1951" t="s">
        <v>1745</v>
      </c>
      <c r="I1951" t="s">
        <v>141</v>
      </c>
      <c r="J1951" t="s">
        <v>1053</v>
      </c>
      <c r="K1951">
        <v>74</v>
      </c>
      <c r="L1951">
        <v>0</v>
      </c>
      <c r="M1951">
        <v>0</v>
      </c>
      <c r="N1951">
        <v>0</v>
      </c>
      <c r="O1951">
        <v>74</v>
      </c>
      <c r="P1951">
        <v>74</v>
      </c>
      <c r="Q1951">
        <v>0</v>
      </c>
    </row>
    <row r="1952" spans="1:17">
      <c r="A1952" t="s">
        <v>1744</v>
      </c>
      <c r="B1952" t="s">
        <v>189</v>
      </c>
      <c r="C1952" t="s">
        <v>177</v>
      </c>
      <c r="D1952" t="s">
        <v>33</v>
      </c>
      <c r="E1952" t="s">
        <v>140</v>
      </c>
      <c r="F1952" s="149">
        <v>42924</v>
      </c>
      <c r="G1952" t="s">
        <v>10</v>
      </c>
      <c r="H1952" t="s">
        <v>1745</v>
      </c>
      <c r="I1952" t="s">
        <v>141</v>
      </c>
      <c r="J1952" t="s">
        <v>1053</v>
      </c>
      <c r="K1952">
        <v>74</v>
      </c>
      <c r="L1952">
        <v>0</v>
      </c>
      <c r="M1952">
        <v>0</v>
      </c>
      <c r="N1952">
        <v>0</v>
      </c>
      <c r="O1952">
        <v>74</v>
      </c>
      <c r="P1952">
        <v>74</v>
      </c>
      <c r="Q1952">
        <v>0</v>
      </c>
    </row>
    <row r="1953" spans="1:18">
      <c r="A1953" t="s">
        <v>1744</v>
      </c>
      <c r="B1953" t="s">
        <v>192</v>
      </c>
      <c r="C1953" t="s">
        <v>193</v>
      </c>
      <c r="D1953" t="s">
        <v>194</v>
      </c>
      <c r="E1953" t="s">
        <v>140</v>
      </c>
      <c r="F1953" s="149">
        <v>42924</v>
      </c>
      <c r="G1953" t="s">
        <v>10</v>
      </c>
      <c r="H1953" t="s">
        <v>1745</v>
      </c>
      <c r="I1953" t="s">
        <v>141</v>
      </c>
      <c r="J1953" t="s">
        <v>1053</v>
      </c>
      <c r="K1953">
        <v>74</v>
      </c>
      <c r="L1953">
        <v>0</v>
      </c>
      <c r="M1953">
        <v>0</v>
      </c>
      <c r="N1953">
        <v>0</v>
      </c>
      <c r="O1953">
        <v>74</v>
      </c>
      <c r="P1953">
        <v>74</v>
      </c>
      <c r="Q1953">
        <v>0</v>
      </c>
    </row>
    <row r="1954" spans="1:18">
      <c r="A1954" t="s">
        <v>1744</v>
      </c>
      <c r="B1954" t="s">
        <v>807</v>
      </c>
      <c r="C1954" t="s">
        <v>808</v>
      </c>
      <c r="D1954" t="s">
        <v>111</v>
      </c>
      <c r="E1954" t="s">
        <v>140</v>
      </c>
      <c r="F1954" s="149">
        <v>42924</v>
      </c>
      <c r="G1954" t="s">
        <v>10</v>
      </c>
      <c r="H1954" t="s">
        <v>1745</v>
      </c>
      <c r="I1954" t="s">
        <v>141</v>
      </c>
      <c r="J1954" t="s">
        <v>1053</v>
      </c>
      <c r="K1954">
        <v>74</v>
      </c>
      <c r="L1954">
        <v>0</v>
      </c>
      <c r="M1954">
        <v>0</v>
      </c>
      <c r="N1954">
        <v>0</v>
      </c>
      <c r="O1954">
        <v>74</v>
      </c>
      <c r="P1954">
        <v>74</v>
      </c>
      <c r="Q1954">
        <v>0</v>
      </c>
    </row>
    <row r="1955" spans="1:18">
      <c r="A1955" t="s">
        <v>1744</v>
      </c>
      <c r="B1955" t="s">
        <v>1059</v>
      </c>
      <c r="C1955" t="s">
        <v>304</v>
      </c>
      <c r="D1955" t="s">
        <v>88</v>
      </c>
      <c r="E1955" t="s">
        <v>1055</v>
      </c>
      <c r="F1955" s="149">
        <v>42924</v>
      </c>
      <c r="G1955" t="s">
        <v>10</v>
      </c>
      <c r="H1955" t="s">
        <v>1745</v>
      </c>
      <c r="I1955" t="s">
        <v>1056</v>
      </c>
      <c r="J1955" t="s">
        <v>1057</v>
      </c>
      <c r="K1955">
        <v>16</v>
      </c>
      <c r="L1955">
        <v>0</v>
      </c>
      <c r="M1955">
        <v>0</v>
      </c>
      <c r="N1955">
        <v>0</v>
      </c>
      <c r="O1955">
        <v>16</v>
      </c>
      <c r="P1955">
        <v>16</v>
      </c>
      <c r="Q1955">
        <v>0</v>
      </c>
      <c r="R1955" t="s">
        <v>1060</v>
      </c>
    </row>
    <row r="1956" spans="1:18">
      <c r="A1956" t="s">
        <v>1744</v>
      </c>
      <c r="B1956" t="s">
        <v>1061</v>
      </c>
      <c r="C1956" t="s">
        <v>148</v>
      </c>
      <c r="D1956" t="s">
        <v>1062</v>
      </c>
      <c r="E1956" t="s">
        <v>1055</v>
      </c>
      <c r="F1956" s="149">
        <v>42924</v>
      </c>
      <c r="G1956" t="s">
        <v>10</v>
      </c>
      <c r="H1956" t="s">
        <v>1745</v>
      </c>
      <c r="I1956" t="s">
        <v>1056</v>
      </c>
      <c r="J1956" t="s">
        <v>1057</v>
      </c>
      <c r="K1956">
        <v>16</v>
      </c>
      <c r="L1956">
        <v>0</v>
      </c>
      <c r="M1956">
        <v>0</v>
      </c>
      <c r="N1956">
        <v>0</v>
      </c>
      <c r="O1956">
        <v>16</v>
      </c>
      <c r="P1956">
        <v>16</v>
      </c>
      <c r="Q1956">
        <v>0</v>
      </c>
      <c r="R1956" t="s">
        <v>1063</v>
      </c>
    </row>
    <row r="1957" spans="1:18">
      <c r="A1957" t="s">
        <v>1744</v>
      </c>
      <c r="B1957" t="s">
        <v>1751</v>
      </c>
      <c r="C1957" t="s">
        <v>1752</v>
      </c>
      <c r="D1957" t="s">
        <v>648</v>
      </c>
      <c r="E1957" t="s">
        <v>1055</v>
      </c>
      <c r="F1957" s="149">
        <v>42924</v>
      </c>
      <c r="G1957" t="s">
        <v>10</v>
      </c>
      <c r="H1957" t="s">
        <v>1745</v>
      </c>
      <c r="I1957" t="s">
        <v>1056</v>
      </c>
      <c r="J1957" t="s">
        <v>1057</v>
      </c>
      <c r="K1957">
        <v>16</v>
      </c>
      <c r="L1957">
        <v>0</v>
      </c>
      <c r="M1957">
        <v>0</v>
      </c>
      <c r="N1957">
        <v>0</v>
      </c>
      <c r="O1957">
        <v>16</v>
      </c>
      <c r="P1957">
        <v>16</v>
      </c>
      <c r="Q1957">
        <v>0</v>
      </c>
      <c r="R1957" t="s">
        <v>1753</v>
      </c>
    </row>
    <row r="1958" spans="1:18">
      <c r="A1958" t="s">
        <v>1744</v>
      </c>
      <c r="B1958" t="s">
        <v>1068</v>
      </c>
      <c r="C1958" t="s">
        <v>1069</v>
      </c>
      <c r="D1958" t="s">
        <v>268</v>
      </c>
      <c r="E1958" t="s">
        <v>1055</v>
      </c>
      <c r="F1958" s="149">
        <v>42924</v>
      </c>
      <c r="G1958" t="s">
        <v>10</v>
      </c>
      <c r="H1958" t="s">
        <v>1745</v>
      </c>
      <c r="I1958" t="s">
        <v>1056</v>
      </c>
      <c r="J1958" t="s">
        <v>1057</v>
      </c>
      <c r="K1958">
        <v>16</v>
      </c>
      <c r="L1958">
        <v>0</v>
      </c>
      <c r="M1958">
        <v>0</v>
      </c>
      <c r="N1958">
        <v>0</v>
      </c>
      <c r="O1958">
        <v>16</v>
      </c>
      <c r="P1958">
        <v>16</v>
      </c>
      <c r="Q1958">
        <v>0</v>
      </c>
      <c r="R1958" t="s">
        <v>1070</v>
      </c>
    </row>
    <row r="1959" spans="1:18">
      <c r="A1959" t="s">
        <v>1744</v>
      </c>
      <c r="B1959" t="s">
        <v>1071</v>
      </c>
      <c r="C1959" t="s">
        <v>248</v>
      </c>
      <c r="D1959" t="s">
        <v>268</v>
      </c>
      <c r="E1959" t="s">
        <v>1055</v>
      </c>
      <c r="F1959" s="149">
        <v>42924</v>
      </c>
      <c r="G1959" t="s">
        <v>10</v>
      </c>
      <c r="H1959" t="s">
        <v>1745</v>
      </c>
      <c r="I1959" t="s">
        <v>1056</v>
      </c>
      <c r="J1959" t="s">
        <v>1057</v>
      </c>
      <c r="K1959">
        <v>16</v>
      </c>
      <c r="L1959">
        <v>0</v>
      </c>
      <c r="M1959">
        <v>0</v>
      </c>
      <c r="N1959">
        <v>0</v>
      </c>
      <c r="O1959">
        <v>16</v>
      </c>
      <c r="P1959">
        <v>16</v>
      </c>
      <c r="Q1959">
        <v>0</v>
      </c>
      <c r="R1959" t="s">
        <v>1072</v>
      </c>
    </row>
    <row r="1960" spans="1:18">
      <c r="A1960" t="s">
        <v>1744</v>
      </c>
      <c r="B1960" t="s">
        <v>1754</v>
      </c>
      <c r="C1960" t="s">
        <v>621</v>
      </c>
      <c r="D1960" t="s">
        <v>532</v>
      </c>
      <c r="E1960" t="s">
        <v>1055</v>
      </c>
      <c r="F1960" s="149">
        <v>42924</v>
      </c>
      <c r="G1960" t="s">
        <v>10</v>
      </c>
      <c r="H1960" t="s">
        <v>1745</v>
      </c>
      <c r="I1960" t="s">
        <v>1056</v>
      </c>
      <c r="J1960" t="s">
        <v>1057</v>
      </c>
      <c r="K1960">
        <v>16</v>
      </c>
      <c r="L1960">
        <v>0</v>
      </c>
      <c r="M1960">
        <v>0</v>
      </c>
      <c r="N1960">
        <v>0</v>
      </c>
      <c r="O1960">
        <v>16</v>
      </c>
      <c r="P1960">
        <v>16</v>
      </c>
      <c r="Q1960">
        <v>0</v>
      </c>
      <c r="R1960" t="s">
        <v>1755</v>
      </c>
    </row>
    <row r="1961" spans="1:18">
      <c r="A1961" t="s">
        <v>1744</v>
      </c>
      <c r="B1961" t="s">
        <v>1075</v>
      </c>
      <c r="C1961" t="s">
        <v>1076</v>
      </c>
      <c r="D1961" t="s">
        <v>66</v>
      </c>
      <c r="E1961" t="s">
        <v>1055</v>
      </c>
      <c r="F1961" s="149">
        <v>42924</v>
      </c>
      <c r="G1961" t="s">
        <v>10</v>
      </c>
      <c r="H1961" t="s">
        <v>1745</v>
      </c>
      <c r="I1961" t="s">
        <v>1056</v>
      </c>
      <c r="J1961" t="s">
        <v>1057</v>
      </c>
      <c r="K1961">
        <v>16</v>
      </c>
      <c r="L1961">
        <v>0</v>
      </c>
      <c r="M1961">
        <v>0</v>
      </c>
      <c r="N1961">
        <v>0</v>
      </c>
      <c r="O1961">
        <v>16</v>
      </c>
      <c r="P1961">
        <v>16</v>
      </c>
      <c r="Q1961">
        <v>0</v>
      </c>
      <c r="R1961" t="s">
        <v>1077</v>
      </c>
    </row>
    <row r="1962" spans="1:18">
      <c r="A1962" t="s">
        <v>1756</v>
      </c>
      <c r="B1962" t="s">
        <v>1757</v>
      </c>
      <c r="C1962" t="s">
        <v>1758</v>
      </c>
      <c r="D1962" t="s">
        <v>33</v>
      </c>
      <c r="E1962" t="s">
        <v>430</v>
      </c>
      <c r="F1962" s="149">
        <v>42925</v>
      </c>
      <c r="G1962" t="s">
        <v>1079</v>
      </c>
      <c r="H1962" t="s">
        <v>1759</v>
      </c>
      <c r="I1962" t="s">
        <v>431</v>
      </c>
      <c r="J1962" t="s">
        <v>238</v>
      </c>
      <c r="K1962">
        <v>0</v>
      </c>
      <c r="L1962">
        <v>0</v>
      </c>
      <c r="M1962">
        <v>105</v>
      </c>
      <c r="N1962">
        <v>0</v>
      </c>
      <c r="O1962">
        <v>105</v>
      </c>
      <c r="P1962">
        <v>105</v>
      </c>
      <c r="Q1962">
        <v>2</v>
      </c>
      <c r="R1962" t="s">
        <v>1760</v>
      </c>
    </row>
    <row r="1963" spans="1:18">
      <c r="A1963" t="s">
        <v>1756</v>
      </c>
      <c r="B1963" t="s">
        <v>234</v>
      </c>
      <c r="C1963" t="s">
        <v>235</v>
      </c>
      <c r="D1963" t="s">
        <v>130</v>
      </c>
      <c r="E1963" t="s">
        <v>236</v>
      </c>
      <c r="F1963" s="149">
        <v>42925</v>
      </c>
      <c r="G1963" t="s">
        <v>1079</v>
      </c>
      <c r="H1963" t="s">
        <v>1759</v>
      </c>
      <c r="I1963" t="s">
        <v>237</v>
      </c>
      <c r="J1963" t="s">
        <v>238</v>
      </c>
      <c r="K1963">
        <v>0</v>
      </c>
      <c r="L1963">
        <v>0</v>
      </c>
      <c r="M1963">
        <v>105</v>
      </c>
      <c r="N1963">
        <v>0</v>
      </c>
      <c r="O1963">
        <v>105</v>
      </c>
      <c r="P1963">
        <v>105</v>
      </c>
      <c r="Q1963">
        <v>2</v>
      </c>
      <c r="R1963" t="s">
        <v>239</v>
      </c>
    </row>
    <row r="1964" spans="1:18">
      <c r="A1964" t="s">
        <v>1756</v>
      </c>
      <c r="B1964" t="s">
        <v>247</v>
      </c>
      <c r="C1964" t="s">
        <v>248</v>
      </c>
      <c r="D1964" t="s">
        <v>158</v>
      </c>
      <c r="E1964" t="s">
        <v>249</v>
      </c>
      <c r="F1964" s="149">
        <v>42925</v>
      </c>
      <c r="G1964" t="s">
        <v>1079</v>
      </c>
      <c r="H1964" t="s">
        <v>1759</v>
      </c>
      <c r="I1964" t="s">
        <v>250</v>
      </c>
      <c r="J1964" t="s">
        <v>251</v>
      </c>
      <c r="K1964">
        <v>0</v>
      </c>
      <c r="L1964">
        <v>65</v>
      </c>
      <c r="M1964">
        <v>0</v>
      </c>
      <c r="N1964">
        <v>0</v>
      </c>
      <c r="O1964">
        <v>65</v>
      </c>
      <c r="P1964">
        <v>65</v>
      </c>
      <c r="Q1964">
        <v>1</v>
      </c>
      <c r="R1964" t="s">
        <v>252</v>
      </c>
    </row>
    <row r="1965" spans="1:18">
      <c r="A1965" t="s">
        <v>1756</v>
      </c>
      <c r="B1965" t="s">
        <v>819</v>
      </c>
      <c r="C1965" t="s">
        <v>780</v>
      </c>
      <c r="D1965" t="s">
        <v>130</v>
      </c>
      <c r="E1965" t="s">
        <v>249</v>
      </c>
      <c r="F1965" s="149">
        <v>42925</v>
      </c>
      <c r="G1965" t="s">
        <v>1079</v>
      </c>
      <c r="H1965" t="s">
        <v>1759</v>
      </c>
      <c r="I1965" t="s">
        <v>250</v>
      </c>
      <c r="J1965" t="s">
        <v>251</v>
      </c>
      <c r="K1965">
        <v>0</v>
      </c>
      <c r="L1965">
        <v>65</v>
      </c>
      <c r="M1965">
        <v>0</v>
      </c>
      <c r="N1965">
        <v>0</v>
      </c>
      <c r="O1965">
        <v>65</v>
      </c>
      <c r="P1965">
        <v>65</v>
      </c>
      <c r="Q1965">
        <v>1</v>
      </c>
      <c r="R1965" t="s">
        <v>821</v>
      </c>
    </row>
    <row r="1966" spans="1:18">
      <c r="A1966" t="s">
        <v>1756</v>
      </c>
      <c r="B1966" t="s">
        <v>1761</v>
      </c>
      <c r="C1966" t="s">
        <v>1762</v>
      </c>
      <c r="D1966" t="s">
        <v>127</v>
      </c>
      <c r="E1966" t="s">
        <v>255</v>
      </c>
      <c r="F1966" s="149">
        <v>42925</v>
      </c>
      <c r="G1966" t="s">
        <v>1079</v>
      </c>
      <c r="H1966" t="s">
        <v>1759</v>
      </c>
      <c r="I1966" t="s">
        <v>256</v>
      </c>
      <c r="J1966" t="s">
        <v>257</v>
      </c>
      <c r="K1966">
        <v>0</v>
      </c>
      <c r="L1966">
        <v>65</v>
      </c>
      <c r="M1966">
        <v>0</v>
      </c>
      <c r="N1966">
        <v>0</v>
      </c>
      <c r="O1966">
        <v>65</v>
      </c>
      <c r="P1966">
        <v>65</v>
      </c>
      <c r="Q1966">
        <v>1</v>
      </c>
      <c r="R1966" t="s">
        <v>1763</v>
      </c>
    </row>
    <row r="1967" spans="1:18">
      <c r="A1967" t="s">
        <v>1756</v>
      </c>
      <c r="B1967" t="s">
        <v>253</v>
      </c>
      <c r="C1967" t="s">
        <v>254</v>
      </c>
      <c r="D1967" t="s">
        <v>225</v>
      </c>
      <c r="E1967" t="s">
        <v>255</v>
      </c>
      <c r="F1967" s="149">
        <v>42925</v>
      </c>
      <c r="G1967" t="s">
        <v>1079</v>
      </c>
      <c r="H1967" t="s">
        <v>1759</v>
      </c>
      <c r="I1967" t="s">
        <v>256</v>
      </c>
      <c r="J1967" t="s">
        <v>257</v>
      </c>
      <c r="K1967">
        <v>0</v>
      </c>
      <c r="L1967">
        <v>65</v>
      </c>
      <c r="M1967">
        <v>0</v>
      </c>
      <c r="N1967">
        <v>0</v>
      </c>
      <c r="O1967">
        <v>65</v>
      </c>
      <c r="P1967">
        <v>65</v>
      </c>
      <c r="Q1967">
        <v>1</v>
      </c>
      <c r="R1967" t="s">
        <v>258</v>
      </c>
    </row>
    <row r="1968" spans="1:18">
      <c r="A1968" t="s">
        <v>1756</v>
      </c>
      <c r="B1968" t="s">
        <v>1764</v>
      </c>
      <c r="C1968" t="s">
        <v>1765</v>
      </c>
      <c r="D1968" t="s">
        <v>283</v>
      </c>
      <c r="E1968" t="s">
        <v>255</v>
      </c>
      <c r="F1968" s="149">
        <v>42925</v>
      </c>
      <c r="G1968" t="s">
        <v>1079</v>
      </c>
      <c r="H1968" t="s">
        <v>1759</v>
      </c>
      <c r="I1968" t="s">
        <v>256</v>
      </c>
      <c r="J1968" t="s">
        <v>257</v>
      </c>
      <c r="K1968">
        <v>0</v>
      </c>
      <c r="L1968">
        <v>65</v>
      </c>
      <c r="M1968">
        <v>0</v>
      </c>
      <c r="N1968">
        <v>0</v>
      </c>
      <c r="O1968">
        <v>65</v>
      </c>
      <c r="P1968">
        <v>65</v>
      </c>
      <c r="Q1968">
        <v>1</v>
      </c>
      <c r="R1968" t="s">
        <v>1766</v>
      </c>
    </row>
    <row r="1969" spans="1:18">
      <c r="A1969" t="s">
        <v>1756</v>
      </c>
      <c r="B1969" t="s">
        <v>822</v>
      </c>
      <c r="C1969" t="s">
        <v>823</v>
      </c>
      <c r="D1969" t="s">
        <v>225</v>
      </c>
      <c r="E1969" t="s">
        <v>300</v>
      </c>
      <c r="F1969" s="149">
        <v>42925</v>
      </c>
      <c r="G1969" t="s">
        <v>1079</v>
      </c>
      <c r="H1969" t="s">
        <v>1759</v>
      </c>
      <c r="I1969" t="s">
        <v>301</v>
      </c>
      <c r="J1969" t="s">
        <v>238</v>
      </c>
      <c r="K1969">
        <v>0</v>
      </c>
      <c r="L1969">
        <v>0</v>
      </c>
      <c r="M1969">
        <v>105</v>
      </c>
      <c r="N1969">
        <v>0</v>
      </c>
      <c r="O1969">
        <v>105</v>
      </c>
      <c r="P1969">
        <v>105</v>
      </c>
      <c r="Q1969">
        <v>2</v>
      </c>
      <c r="R1969" t="s">
        <v>824</v>
      </c>
    </row>
    <row r="1970" spans="1:18">
      <c r="A1970" t="s">
        <v>1756</v>
      </c>
      <c r="B1970" t="s">
        <v>1249</v>
      </c>
      <c r="C1970" t="s">
        <v>1250</v>
      </c>
      <c r="D1970" t="s">
        <v>720</v>
      </c>
      <c r="E1970" t="s">
        <v>563</v>
      </c>
      <c r="F1970" s="149">
        <v>42925</v>
      </c>
      <c r="G1970" t="s">
        <v>1079</v>
      </c>
      <c r="H1970" t="s">
        <v>1759</v>
      </c>
      <c r="I1970" t="s">
        <v>564</v>
      </c>
      <c r="J1970" t="s">
        <v>238</v>
      </c>
      <c r="K1970">
        <v>0</v>
      </c>
      <c r="L1970">
        <v>0</v>
      </c>
      <c r="M1970">
        <v>105</v>
      </c>
      <c r="N1970">
        <v>0</v>
      </c>
      <c r="O1970">
        <v>105</v>
      </c>
      <c r="P1970">
        <v>105</v>
      </c>
      <c r="Q1970">
        <v>2</v>
      </c>
      <c r="R1970" t="s">
        <v>1251</v>
      </c>
    </row>
    <row r="1971" spans="1:18">
      <c r="A1971" t="s">
        <v>1756</v>
      </c>
      <c r="B1971" t="s">
        <v>825</v>
      </c>
      <c r="C1971" t="s">
        <v>826</v>
      </c>
      <c r="D1971" t="s">
        <v>130</v>
      </c>
      <c r="E1971" t="s">
        <v>425</v>
      </c>
      <c r="F1971" s="149">
        <v>42925</v>
      </c>
      <c r="G1971" t="s">
        <v>1079</v>
      </c>
      <c r="H1971" t="s">
        <v>1759</v>
      </c>
      <c r="I1971" t="s">
        <v>426</v>
      </c>
      <c r="J1971" t="s">
        <v>238</v>
      </c>
      <c r="K1971">
        <v>0</v>
      </c>
      <c r="L1971">
        <v>65</v>
      </c>
      <c r="M1971">
        <v>0</v>
      </c>
      <c r="N1971">
        <v>0</v>
      </c>
      <c r="O1971">
        <v>65</v>
      </c>
      <c r="P1971">
        <v>65</v>
      </c>
      <c r="Q1971">
        <v>1</v>
      </c>
      <c r="R1971" t="s">
        <v>827</v>
      </c>
    </row>
    <row r="1972" spans="1:18">
      <c r="A1972" t="s">
        <v>1756</v>
      </c>
      <c r="B1972" t="s">
        <v>831</v>
      </c>
      <c r="C1972" t="s">
        <v>832</v>
      </c>
      <c r="D1972" t="s">
        <v>161</v>
      </c>
      <c r="E1972" t="s">
        <v>430</v>
      </c>
      <c r="F1972" s="149">
        <v>42925</v>
      </c>
      <c r="G1972" t="s">
        <v>1079</v>
      </c>
      <c r="H1972" t="s">
        <v>1759</v>
      </c>
      <c r="I1972" t="s">
        <v>431</v>
      </c>
      <c r="J1972" t="s">
        <v>238</v>
      </c>
      <c r="K1972">
        <v>0</v>
      </c>
      <c r="L1972">
        <v>0</v>
      </c>
      <c r="M1972">
        <v>65</v>
      </c>
      <c r="N1972">
        <v>0</v>
      </c>
      <c r="O1972">
        <v>65</v>
      </c>
      <c r="P1972">
        <v>65</v>
      </c>
      <c r="Q1972">
        <v>1</v>
      </c>
      <c r="R1972" t="s">
        <v>833</v>
      </c>
    </row>
    <row r="1973" spans="1:18">
      <c r="A1973" t="s">
        <v>1756</v>
      </c>
      <c r="B1973" t="s">
        <v>271</v>
      </c>
      <c r="C1973" t="s">
        <v>272</v>
      </c>
      <c r="D1973" t="s">
        <v>74</v>
      </c>
      <c r="E1973" t="s">
        <v>269</v>
      </c>
      <c r="F1973" s="149">
        <v>42925</v>
      </c>
      <c r="G1973" t="s">
        <v>1079</v>
      </c>
      <c r="H1973" t="s">
        <v>1759</v>
      </c>
      <c r="I1973" t="s">
        <v>270</v>
      </c>
      <c r="J1973" t="s">
        <v>238</v>
      </c>
      <c r="K1973">
        <v>0</v>
      </c>
      <c r="L1973">
        <v>0</v>
      </c>
      <c r="M1973">
        <v>0</v>
      </c>
      <c r="N1973">
        <v>0</v>
      </c>
      <c r="O1973">
        <v>15</v>
      </c>
      <c r="P1973">
        <v>15</v>
      </c>
      <c r="Q1973">
        <v>0</v>
      </c>
    </row>
    <row r="1974" spans="1:18">
      <c r="A1974" t="s">
        <v>1756</v>
      </c>
      <c r="B1974" t="s">
        <v>273</v>
      </c>
      <c r="C1974" t="s">
        <v>274</v>
      </c>
      <c r="D1974" t="s">
        <v>275</v>
      </c>
      <c r="E1974" t="s">
        <v>249</v>
      </c>
      <c r="F1974" s="149">
        <v>42925</v>
      </c>
      <c r="G1974" t="s">
        <v>1079</v>
      </c>
      <c r="H1974" t="s">
        <v>1759</v>
      </c>
      <c r="I1974" t="s">
        <v>250</v>
      </c>
      <c r="J1974" t="s">
        <v>251</v>
      </c>
      <c r="K1974">
        <v>0</v>
      </c>
      <c r="L1974">
        <v>65</v>
      </c>
      <c r="M1974">
        <v>0</v>
      </c>
      <c r="N1974">
        <v>0</v>
      </c>
      <c r="O1974">
        <v>65</v>
      </c>
      <c r="P1974">
        <v>65</v>
      </c>
      <c r="Q1974">
        <v>1</v>
      </c>
      <c r="R1974" t="s">
        <v>276</v>
      </c>
    </row>
    <row r="1975" spans="1:18">
      <c r="A1975" t="s">
        <v>1756</v>
      </c>
      <c r="B1975" t="s">
        <v>834</v>
      </c>
      <c r="C1975" t="s">
        <v>332</v>
      </c>
      <c r="D1975" t="s">
        <v>835</v>
      </c>
      <c r="E1975" t="s">
        <v>249</v>
      </c>
      <c r="F1975" s="149">
        <v>42925</v>
      </c>
      <c r="G1975" t="s">
        <v>1079</v>
      </c>
      <c r="H1975" t="s">
        <v>1759</v>
      </c>
      <c r="I1975" t="s">
        <v>250</v>
      </c>
      <c r="J1975" t="s">
        <v>251</v>
      </c>
      <c r="K1975">
        <v>0</v>
      </c>
      <c r="L1975">
        <v>65</v>
      </c>
      <c r="M1975">
        <v>0</v>
      </c>
      <c r="N1975">
        <v>0</v>
      </c>
      <c r="O1975">
        <v>65</v>
      </c>
      <c r="P1975">
        <v>65</v>
      </c>
      <c r="Q1975">
        <v>1</v>
      </c>
      <c r="R1975" t="s">
        <v>836</v>
      </c>
    </row>
    <row r="1976" spans="1:18">
      <c r="A1976" t="s">
        <v>1756</v>
      </c>
      <c r="B1976" t="s">
        <v>277</v>
      </c>
      <c r="C1976" t="s">
        <v>278</v>
      </c>
      <c r="D1976" t="s">
        <v>279</v>
      </c>
      <c r="E1976" t="s">
        <v>249</v>
      </c>
      <c r="F1976" s="149">
        <v>42925</v>
      </c>
      <c r="G1976" t="s">
        <v>1079</v>
      </c>
      <c r="H1976" t="s">
        <v>1759</v>
      </c>
      <c r="I1976" t="s">
        <v>250</v>
      </c>
      <c r="J1976" t="s">
        <v>251</v>
      </c>
      <c r="K1976">
        <v>0</v>
      </c>
      <c r="L1976">
        <v>65</v>
      </c>
      <c r="M1976">
        <v>0</v>
      </c>
      <c r="N1976">
        <v>0</v>
      </c>
      <c r="O1976">
        <v>65</v>
      </c>
      <c r="P1976">
        <v>65</v>
      </c>
      <c r="Q1976">
        <v>1</v>
      </c>
      <c r="R1976" t="s">
        <v>280</v>
      </c>
    </row>
    <row r="1977" spans="1:18">
      <c r="A1977" t="s">
        <v>1756</v>
      </c>
      <c r="B1977" t="s">
        <v>1447</v>
      </c>
      <c r="C1977" t="s">
        <v>1448</v>
      </c>
      <c r="D1977" t="s">
        <v>733</v>
      </c>
      <c r="E1977" t="s">
        <v>1449</v>
      </c>
      <c r="F1977" s="149">
        <v>42925</v>
      </c>
      <c r="G1977" t="s">
        <v>1079</v>
      </c>
      <c r="H1977" t="s">
        <v>1759</v>
      </c>
      <c r="I1977" t="s">
        <v>1450</v>
      </c>
      <c r="J1977" t="s">
        <v>238</v>
      </c>
      <c r="K1977">
        <v>0</v>
      </c>
      <c r="L1977">
        <v>0</v>
      </c>
      <c r="M1977">
        <v>0</v>
      </c>
      <c r="N1977">
        <v>0</v>
      </c>
      <c r="O1977">
        <v>15</v>
      </c>
      <c r="P1977">
        <v>15</v>
      </c>
      <c r="Q1977">
        <v>0</v>
      </c>
      <c r="R1977" t="s">
        <v>1451</v>
      </c>
    </row>
    <row r="1978" spans="1:18">
      <c r="A1978" t="s">
        <v>1756</v>
      </c>
      <c r="B1978" t="s">
        <v>287</v>
      </c>
      <c r="C1978" t="s">
        <v>288</v>
      </c>
      <c r="D1978" t="s">
        <v>289</v>
      </c>
      <c r="E1978" t="s">
        <v>243</v>
      </c>
      <c r="F1978" s="149">
        <v>42925</v>
      </c>
      <c r="G1978" t="s">
        <v>1079</v>
      </c>
      <c r="H1978" t="s">
        <v>1759</v>
      </c>
      <c r="I1978" t="s">
        <v>244</v>
      </c>
      <c r="J1978" t="s">
        <v>245</v>
      </c>
      <c r="K1978">
        <v>52</v>
      </c>
      <c r="L1978">
        <v>0</v>
      </c>
      <c r="M1978">
        <v>0</v>
      </c>
      <c r="N1978">
        <v>0</v>
      </c>
      <c r="O1978">
        <v>15</v>
      </c>
      <c r="P1978">
        <v>67</v>
      </c>
      <c r="Q1978">
        <v>0</v>
      </c>
      <c r="R1978" t="s">
        <v>290</v>
      </c>
    </row>
    <row r="1979" spans="1:18">
      <c r="A1979" t="s">
        <v>1756</v>
      </c>
      <c r="B1979" t="s">
        <v>1090</v>
      </c>
      <c r="C1979" t="s">
        <v>1091</v>
      </c>
      <c r="D1979" t="s">
        <v>108</v>
      </c>
      <c r="E1979" t="s">
        <v>243</v>
      </c>
      <c r="F1979" s="149">
        <v>42925</v>
      </c>
      <c r="G1979" t="s">
        <v>1079</v>
      </c>
      <c r="H1979" t="s">
        <v>1759</v>
      </c>
      <c r="I1979" t="s">
        <v>244</v>
      </c>
      <c r="J1979" t="s">
        <v>245</v>
      </c>
      <c r="K1979">
        <v>0</v>
      </c>
      <c r="L1979">
        <v>0</v>
      </c>
      <c r="M1979">
        <v>105</v>
      </c>
      <c r="N1979">
        <v>0</v>
      </c>
      <c r="O1979">
        <v>105</v>
      </c>
      <c r="P1979">
        <v>105</v>
      </c>
      <c r="Q1979">
        <v>2</v>
      </c>
      <c r="R1979" t="s">
        <v>1092</v>
      </c>
    </row>
    <row r="1980" spans="1:18">
      <c r="A1980" t="s">
        <v>1756</v>
      </c>
      <c r="B1980" t="s">
        <v>1270</v>
      </c>
      <c r="C1980" t="s">
        <v>1271</v>
      </c>
      <c r="D1980" t="s">
        <v>33</v>
      </c>
      <c r="E1980" t="s">
        <v>236</v>
      </c>
      <c r="F1980" s="149">
        <v>42925</v>
      </c>
      <c r="G1980" t="s">
        <v>1079</v>
      </c>
      <c r="H1980" t="s">
        <v>1759</v>
      </c>
      <c r="I1980" t="s">
        <v>237</v>
      </c>
      <c r="J1980" t="s">
        <v>238</v>
      </c>
      <c r="K1980">
        <v>0</v>
      </c>
      <c r="L1980">
        <v>0</v>
      </c>
      <c r="M1980">
        <v>105</v>
      </c>
      <c r="N1980">
        <v>0</v>
      </c>
      <c r="O1980">
        <v>105</v>
      </c>
      <c r="P1980">
        <v>105</v>
      </c>
      <c r="Q1980">
        <v>2</v>
      </c>
      <c r="R1980" t="s">
        <v>1272</v>
      </c>
    </row>
    <row r="1981" spans="1:18">
      <c r="A1981" t="s">
        <v>1756</v>
      </c>
      <c r="B1981" t="s">
        <v>294</v>
      </c>
      <c r="C1981" t="s">
        <v>295</v>
      </c>
      <c r="D1981" t="s">
        <v>296</v>
      </c>
      <c r="E1981" t="s">
        <v>236</v>
      </c>
      <c r="F1981" s="149">
        <v>42925</v>
      </c>
      <c r="G1981" t="s">
        <v>1079</v>
      </c>
      <c r="H1981" t="s">
        <v>1759</v>
      </c>
      <c r="I1981" t="s">
        <v>237</v>
      </c>
      <c r="J1981" t="s">
        <v>238</v>
      </c>
      <c r="K1981">
        <v>0</v>
      </c>
      <c r="L1981">
        <v>65</v>
      </c>
      <c r="M1981">
        <v>0</v>
      </c>
      <c r="N1981">
        <v>0</v>
      </c>
      <c r="O1981">
        <v>65</v>
      </c>
      <c r="P1981">
        <v>65</v>
      </c>
      <c r="Q1981">
        <v>1</v>
      </c>
      <c r="R1981" t="s">
        <v>297</v>
      </c>
    </row>
    <row r="1982" spans="1:18">
      <c r="A1982" t="s">
        <v>1756</v>
      </c>
      <c r="B1982" t="s">
        <v>298</v>
      </c>
      <c r="C1982" t="s">
        <v>299</v>
      </c>
      <c r="D1982" t="s">
        <v>175</v>
      </c>
      <c r="E1982" t="s">
        <v>300</v>
      </c>
      <c r="F1982" s="149">
        <v>42925</v>
      </c>
      <c r="G1982" t="s">
        <v>1079</v>
      </c>
      <c r="H1982" t="s">
        <v>1759</v>
      </c>
      <c r="I1982" t="s">
        <v>301</v>
      </c>
      <c r="J1982" t="s">
        <v>238</v>
      </c>
      <c r="K1982">
        <v>0</v>
      </c>
      <c r="L1982">
        <v>0</v>
      </c>
      <c r="M1982">
        <v>105</v>
      </c>
      <c r="N1982">
        <v>0</v>
      </c>
      <c r="O1982">
        <v>105</v>
      </c>
      <c r="P1982">
        <v>105</v>
      </c>
      <c r="Q1982">
        <v>2</v>
      </c>
      <c r="R1982" t="s">
        <v>302</v>
      </c>
    </row>
    <row r="1983" spans="1:18">
      <c r="A1983" t="s">
        <v>1756</v>
      </c>
      <c r="B1983" t="s">
        <v>312</v>
      </c>
      <c r="C1983" t="s">
        <v>313</v>
      </c>
      <c r="D1983" t="s">
        <v>20</v>
      </c>
      <c r="E1983" t="s">
        <v>300</v>
      </c>
      <c r="F1983" s="149">
        <v>42925</v>
      </c>
      <c r="G1983" t="s">
        <v>1079</v>
      </c>
      <c r="H1983" t="s">
        <v>1759</v>
      </c>
      <c r="I1983" t="s">
        <v>301</v>
      </c>
      <c r="J1983" t="s">
        <v>238</v>
      </c>
      <c r="K1983">
        <v>0</v>
      </c>
      <c r="L1983">
        <v>65</v>
      </c>
      <c r="M1983">
        <v>0</v>
      </c>
      <c r="N1983">
        <v>0</v>
      </c>
      <c r="O1983">
        <v>65</v>
      </c>
      <c r="P1983">
        <v>65</v>
      </c>
      <c r="Q1983">
        <v>1</v>
      </c>
      <c r="R1983" t="s">
        <v>314</v>
      </c>
    </row>
    <row r="1984" spans="1:18">
      <c r="A1984" t="s">
        <v>1756</v>
      </c>
      <c r="B1984" t="s">
        <v>315</v>
      </c>
      <c r="C1984" t="s">
        <v>316</v>
      </c>
      <c r="D1984" t="s">
        <v>317</v>
      </c>
      <c r="E1984" t="s">
        <v>300</v>
      </c>
      <c r="F1984" s="149">
        <v>42925</v>
      </c>
      <c r="G1984" t="s">
        <v>1079</v>
      </c>
      <c r="H1984" t="s">
        <v>1759</v>
      </c>
      <c r="I1984" t="s">
        <v>301</v>
      </c>
      <c r="J1984" t="s">
        <v>238</v>
      </c>
      <c r="K1984">
        <v>0</v>
      </c>
      <c r="L1984">
        <v>0</v>
      </c>
      <c r="M1984">
        <v>0</v>
      </c>
      <c r="N1984">
        <v>0</v>
      </c>
      <c r="O1984">
        <v>15</v>
      </c>
      <c r="P1984">
        <v>15</v>
      </c>
      <c r="Q1984">
        <v>0</v>
      </c>
      <c r="R1984" t="s">
        <v>318</v>
      </c>
    </row>
    <row r="1985" spans="1:18">
      <c r="A1985" t="s">
        <v>1756</v>
      </c>
      <c r="B1985" t="s">
        <v>319</v>
      </c>
      <c r="C1985" t="s">
        <v>316</v>
      </c>
      <c r="D1985" t="s">
        <v>139</v>
      </c>
      <c r="E1985" t="s">
        <v>300</v>
      </c>
      <c r="F1985" s="149">
        <v>42925</v>
      </c>
      <c r="G1985" t="s">
        <v>1079</v>
      </c>
      <c r="H1985" t="s">
        <v>1759</v>
      </c>
      <c r="I1985" t="s">
        <v>301</v>
      </c>
      <c r="J1985" t="s">
        <v>238</v>
      </c>
      <c r="K1985">
        <v>0</v>
      </c>
      <c r="L1985">
        <v>0</v>
      </c>
      <c r="M1985">
        <v>0</v>
      </c>
      <c r="N1985">
        <v>0</v>
      </c>
      <c r="O1985">
        <v>15</v>
      </c>
      <c r="P1985">
        <v>15</v>
      </c>
      <c r="Q1985">
        <v>0</v>
      </c>
      <c r="R1985" t="s">
        <v>320</v>
      </c>
    </row>
    <row r="1986" spans="1:18">
      <c r="A1986" t="s">
        <v>1756</v>
      </c>
      <c r="B1986" t="s">
        <v>321</v>
      </c>
      <c r="C1986" t="s">
        <v>322</v>
      </c>
      <c r="D1986" t="s">
        <v>323</v>
      </c>
      <c r="E1986" t="s">
        <v>300</v>
      </c>
      <c r="F1986" s="149">
        <v>42925</v>
      </c>
      <c r="G1986" t="s">
        <v>1079</v>
      </c>
      <c r="H1986" t="s">
        <v>1759</v>
      </c>
      <c r="I1986" t="s">
        <v>301</v>
      </c>
      <c r="J1986" t="s">
        <v>238</v>
      </c>
      <c r="K1986">
        <v>0</v>
      </c>
      <c r="L1986">
        <v>0</v>
      </c>
      <c r="M1986">
        <v>105</v>
      </c>
      <c r="N1986">
        <v>0</v>
      </c>
      <c r="O1986">
        <v>105</v>
      </c>
      <c r="P1986">
        <v>105</v>
      </c>
      <c r="Q1986">
        <v>2</v>
      </c>
      <c r="R1986" t="s">
        <v>324</v>
      </c>
    </row>
    <row r="1987" spans="1:18">
      <c r="A1987" t="s">
        <v>1756</v>
      </c>
      <c r="B1987" t="s">
        <v>328</v>
      </c>
      <c r="C1987" t="s">
        <v>329</v>
      </c>
      <c r="D1987" t="s">
        <v>175</v>
      </c>
      <c r="E1987" t="s">
        <v>300</v>
      </c>
      <c r="F1987" s="149">
        <v>42925</v>
      </c>
      <c r="G1987" t="s">
        <v>1079</v>
      </c>
      <c r="H1987" t="s">
        <v>1759</v>
      </c>
      <c r="I1987" t="s">
        <v>301</v>
      </c>
      <c r="J1987" t="s">
        <v>238</v>
      </c>
      <c r="K1987">
        <v>0</v>
      </c>
      <c r="L1987">
        <v>0</v>
      </c>
      <c r="M1987">
        <v>65</v>
      </c>
      <c r="N1987">
        <v>0</v>
      </c>
      <c r="O1987">
        <v>65</v>
      </c>
      <c r="P1987">
        <v>65</v>
      </c>
      <c r="Q1987">
        <v>1</v>
      </c>
      <c r="R1987" t="s">
        <v>330</v>
      </c>
    </row>
    <row r="1988" spans="1:18">
      <c r="A1988" t="s">
        <v>1756</v>
      </c>
      <c r="B1988" t="s">
        <v>331</v>
      </c>
      <c r="C1988" t="s">
        <v>332</v>
      </c>
      <c r="D1988" t="s">
        <v>333</v>
      </c>
      <c r="E1988" t="s">
        <v>300</v>
      </c>
      <c r="F1988" s="149">
        <v>42925</v>
      </c>
      <c r="G1988" t="s">
        <v>1079</v>
      </c>
      <c r="H1988" t="s">
        <v>1759</v>
      </c>
      <c r="I1988" t="s">
        <v>301</v>
      </c>
      <c r="J1988" t="s">
        <v>238</v>
      </c>
      <c r="K1988">
        <v>0</v>
      </c>
      <c r="L1988">
        <v>0</v>
      </c>
      <c r="M1988">
        <v>0</v>
      </c>
      <c r="N1988">
        <v>0</v>
      </c>
      <c r="O1988">
        <v>15</v>
      </c>
      <c r="P1988">
        <v>15</v>
      </c>
      <c r="Q1988">
        <v>0</v>
      </c>
      <c r="R1988" t="s">
        <v>334</v>
      </c>
    </row>
    <row r="1989" spans="1:18">
      <c r="A1989" t="s">
        <v>1756</v>
      </c>
      <c r="B1989" t="s">
        <v>335</v>
      </c>
      <c r="C1989" t="s">
        <v>121</v>
      </c>
      <c r="D1989" t="s">
        <v>130</v>
      </c>
      <c r="E1989" t="s">
        <v>300</v>
      </c>
      <c r="F1989" s="149">
        <v>42925</v>
      </c>
      <c r="G1989" t="s">
        <v>1079</v>
      </c>
      <c r="H1989" t="s">
        <v>1759</v>
      </c>
      <c r="I1989" t="s">
        <v>301</v>
      </c>
      <c r="J1989" t="s">
        <v>238</v>
      </c>
      <c r="K1989">
        <v>0</v>
      </c>
      <c r="L1989">
        <v>0</v>
      </c>
      <c r="M1989">
        <v>105</v>
      </c>
      <c r="N1989">
        <v>0</v>
      </c>
      <c r="O1989">
        <v>105</v>
      </c>
      <c r="P1989">
        <v>105</v>
      </c>
      <c r="Q1989">
        <v>2</v>
      </c>
      <c r="R1989" t="s">
        <v>336</v>
      </c>
    </row>
    <row r="1990" spans="1:18">
      <c r="A1990" t="s">
        <v>1756</v>
      </c>
      <c r="B1990" t="s">
        <v>337</v>
      </c>
      <c r="C1990" t="s">
        <v>338</v>
      </c>
      <c r="D1990" t="s">
        <v>339</v>
      </c>
      <c r="E1990" t="s">
        <v>300</v>
      </c>
      <c r="F1990" s="149">
        <v>42925</v>
      </c>
      <c r="G1990" t="s">
        <v>1079</v>
      </c>
      <c r="H1990" t="s">
        <v>1759</v>
      </c>
      <c r="I1990" t="s">
        <v>301</v>
      </c>
      <c r="J1990" t="s">
        <v>238</v>
      </c>
      <c r="K1990">
        <v>0</v>
      </c>
      <c r="L1990">
        <v>0</v>
      </c>
      <c r="M1990">
        <v>105</v>
      </c>
      <c r="N1990">
        <v>0</v>
      </c>
      <c r="O1990">
        <v>105</v>
      </c>
      <c r="P1990">
        <v>105</v>
      </c>
      <c r="Q1990">
        <v>2</v>
      </c>
      <c r="R1990" t="s">
        <v>340</v>
      </c>
    </row>
    <row r="1991" spans="1:18">
      <c r="A1991" t="s">
        <v>1756</v>
      </c>
      <c r="B1991" t="s">
        <v>344</v>
      </c>
      <c r="C1991" t="s">
        <v>345</v>
      </c>
      <c r="D1991" t="s">
        <v>268</v>
      </c>
      <c r="E1991" t="s">
        <v>300</v>
      </c>
      <c r="F1991" s="149">
        <v>42925</v>
      </c>
      <c r="G1991" t="s">
        <v>1079</v>
      </c>
      <c r="H1991" t="s">
        <v>1759</v>
      </c>
      <c r="I1991" t="s">
        <v>301</v>
      </c>
      <c r="J1991" t="s">
        <v>238</v>
      </c>
      <c r="K1991">
        <v>0</v>
      </c>
      <c r="L1991">
        <v>0</v>
      </c>
      <c r="M1991">
        <v>105</v>
      </c>
      <c r="N1991">
        <v>0</v>
      </c>
      <c r="O1991">
        <v>105</v>
      </c>
      <c r="P1991">
        <v>105</v>
      </c>
      <c r="Q1991">
        <v>2</v>
      </c>
      <c r="R1991" t="s">
        <v>346</v>
      </c>
    </row>
    <row r="1992" spans="1:18">
      <c r="A1992" t="s">
        <v>1756</v>
      </c>
      <c r="B1992" t="s">
        <v>351</v>
      </c>
      <c r="C1992" t="s">
        <v>352</v>
      </c>
      <c r="D1992" t="s">
        <v>85</v>
      </c>
      <c r="E1992" t="s">
        <v>300</v>
      </c>
      <c r="F1992" s="149">
        <v>42925</v>
      </c>
      <c r="G1992" t="s">
        <v>1079</v>
      </c>
      <c r="H1992" t="s">
        <v>1759</v>
      </c>
      <c r="I1992" t="s">
        <v>301</v>
      </c>
      <c r="J1992" t="s">
        <v>238</v>
      </c>
      <c r="K1992">
        <v>0</v>
      </c>
      <c r="L1992">
        <v>0</v>
      </c>
      <c r="M1992">
        <v>65</v>
      </c>
      <c r="N1992">
        <v>0</v>
      </c>
      <c r="O1992">
        <v>65</v>
      </c>
      <c r="P1992">
        <v>65</v>
      </c>
      <c r="Q1992">
        <v>1</v>
      </c>
      <c r="R1992" t="s">
        <v>353</v>
      </c>
    </row>
    <row r="1993" spans="1:18">
      <c r="A1993" t="s">
        <v>1756</v>
      </c>
      <c r="B1993" t="s">
        <v>354</v>
      </c>
      <c r="C1993" t="s">
        <v>355</v>
      </c>
      <c r="D1993" t="s">
        <v>356</v>
      </c>
      <c r="E1993" t="s">
        <v>300</v>
      </c>
      <c r="F1993" s="149">
        <v>42925</v>
      </c>
      <c r="G1993" t="s">
        <v>1079</v>
      </c>
      <c r="H1993" t="s">
        <v>1759</v>
      </c>
      <c r="I1993" t="s">
        <v>301</v>
      </c>
      <c r="J1993" t="s">
        <v>238</v>
      </c>
      <c r="K1993">
        <v>0</v>
      </c>
      <c r="L1993">
        <v>65</v>
      </c>
      <c r="M1993">
        <v>0</v>
      </c>
      <c r="N1993">
        <v>0</v>
      </c>
      <c r="O1993">
        <v>65</v>
      </c>
      <c r="P1993">
        <v>65</v>
      </c>
      <c r="Q1993">
        <v>1</v>
      </c>
      <c r="R1993" t="s">
        <v>357</v>
      </c>
    </row>
    <row r="1994" spans="1:18">
      <c r="A1994" t="s">
        <v>1756</v>
      </c>
      <c r="B1994" t="s">
        <v>358</v>
      </c>
      <c r="C1994" t="s">
        <v>359</v>
      </c>
      <c r="D1994" t="s">
        <v>20</v>
      </c>
      <c r="E1994" t="s">
        <v>300</v>
      </c>
      <c r="F1994" s="149">
        <v>42925</v>
      </c>
      <c r="G1994" t="s">
        <v>1079</v>
      </c>
      <c r="H1994" t="s">
        <v>1759</v>
      </c>
      <c r="I1994" t="s">
        <v>301</v>
      </c>
      <c r="J1994" t="s">
        <v>238</v>
      </c>
      <c r="K1994">
        <v>0</v>
      </c>
      <c r="L1994">
        <v>0</v>
      </c>
      <c r="M1994">
        <v>65</v>
      </c>
      <c r="N1994">
        <v>0</v>
      </c>
      <c r="O1994">
        <v>65</v>
      </c>
      <c r="P1994">
        <v>65</v>
      </c>
      <c r="Q1994">
        <v>1</v>
      </c>
      <c r="R1994" t="s">
        <v>360</v>
      </c>
    </row>
    <row r="1995" spans="1:18">
      <c r="A1995" t="s">
        <v>1756</v>
      </c>
      <c r="B1995" t="s">
        <v>365</v>
      </c>
      <c r="C1995" t="s">
        <v>366</v>
      </c>
      <c r="D1995" t="s">
        <v>105</v>
      </c>
      <c r="E1995" t="s">
        <v>300</v>
      </c>
      <c r="F1995" s="149">
        <v>42925</v>
      </c>
      <c r="G1995" t="s">
        <v>1079</v>
      </c>
      <c r="H1995" t="s">
        <v>1759</v>
      </c>
      <c r="I1995" t="s">
        <v>301</v>
      </c>
      <c r="J1995" t="s">
        <v>238</v>
      </c>
      <c r="K1995">
        <v>0</v>
      </c>
      <c r="L1995">
        <v>65</v>
      </c>
      <c r="M1995">
        <v>0</v>
      </c>
      <c r="N1995">
        <v>0</v>
      </c>
      <c r="O1995">
        <v>65</v>
      </c>
      <c r="P1995">
        <v>65</v>
      </c>
      <c r="Q1995">
        <v>1</v>
      </c>
      <c r="R1995" t="s">
        <v>367</v>
      </c>
    </row>
    <row r="1996" spans="1:18">
      <c r="A1996" t="s">
        <v>1756</v>
      </c>
      <c r="B1996" t="s">
        <v>368</v>
      </c>
      <c r="C1996" t="s">
        <v>369</v>
      </c>
      <c r="D1996" t="s">
        <v>370</v>
      </c>
      <c r="E1996" t="s">
        <v>300</v>
      </c>
      <c r="F1996" s="149">
        <v>42925</v>
      </c>
      <c r="G1996" t="s">
        <v>1079</v>
      </c>
      <c r="H1996" t="s">
        <v>1759</v>
      </c>
      <c r="I1996" t="s">
        <v>301</v>
      </c>
      <c r="J1996" t="s">
        <v>238</v>
      </c>
      <c r="K1996">
        <v>0</v>
      </c>
      <c r="L1996">
        <v>65</v>
      </c>
      <c r="M1996">
        <v>0</v>
      </c>
      <c r="N1996">
        <v>0</v>
      </c>
      <c r="O1996">
        <v>65</v>
      </c>
      <c r="P1996">
        <v>65</v>
      </c>
      <c r="Q1996">
        <v>1</v>
      </c>
      <c r="R1996" t="s">
        <v>371</v>
      </c>
    </row>
    <row r="1997" spans="1:18">
      <c r="A1997" t="s">
        <v>1756</v>
      </c>
      <c r="B1997" t="s">
        <v>862</v>
      </c>
      <c r="C1997" t="s">
        <v>863</v>
      </c>
      <c r="D1997" t="s">
        <v>66</v>
      </c>
      <c r="E1997" t="s">
        <v>236</v>
      </c>
      <c r="F1997" s="149">
        <v>42925</v>
      </c>
      <c r="G1997" t="s">
        <v>1079</v>
      </c>
      <c r="H1997" t="s">
        <v>1759</v>
      </c>
      <c r="I1997" t="s">
        <v>237</v>
      </c>
      <c r="J1997" t="s">
        <v>238</v>
      </c>
      <c r="K1997">
        <v>0</v>
      </c>
      <c r="L1997">
        <v>65</v>
      </c>
      <c r="M1997">
        <v>0</v>
      </c>
      <c r="N1997">
        <v>0</v>
      </c>
      <c r="O1997">
        <v>65</v>
      </c>
      <c r="P1997">
        <v>65</v>
      </c>
      <c r="Q1997">
        <v>1</v>
      </c>
      <c r="R1997" t="s">
        <v>864</v>
      </c>
    </row>
    <row r="1998" spans="1:18">
      <c r="A1998" t="s">
        <v>1756</v>
      </c>
      <c r="B1998" t="s">
        <v>1273</v>
      </c>
      <c r="C1998" t="s">
        <v>1274</v>
      </c>
      <c r="D1998" t="s">
        <v>92</v>
      </c>
      <c r="E1998" t="s">
        <v>236</v>
      </c>
      <c r="F1998" s="149">
        <v>42925</v>
      </c>
      <c r="G1998" t="s">
        <v>1079</v>
      </c>
      <c r="H1998" t="s">
        <v>1759</v>
      </c>
      <c r="I1998" t="s">
        <v>237</v>
      </c>
      <c r="J1998" t="s">
        <v>238</v>
      </c>
      <c r="K1998">
        <v>0</v>
      </c>
      <c r="L1998">
        <v>0</v>
      </c>
      <c r="M1998">
        <v>105</v>
      </c>
      <c r="N1998">
        <v>0</v>
      </c>
      <c r="O1998">
        <v>105</v>
      </c>
      <c r="P1998">
        <v>105</v>
      </c>
      <c r="Q1998">
        <v>2</v>
      </c>
      <c r="R1998" t="s">
        <v>1275</v>
      </c>
    </row>
    <row r="1999" spans="1:18">
      <c r="A1999" t="s">
        <v>1756</v>
      </c>
      <c r="B1999" t="s">
        <v>1767</v>
      </c>
      <c r="C1999" t="s">
        <v>1065</v>
      </c>
      <c r="D1999" t="s">
        <v>105</v>
      </c>
      <c r="E1999" t="s">
        <v>563</v>
      </c>
      <c r="F1999" s="149">
        <v>42925</v>
      </c>
      <c r="G1999" t="s">
        <v>1079</v>
      </c>
      <c r="H1999" t="s">
        <v>1759</v>
      </c>
      <c r="I1999" t="s">
        <v>564</v>
      </c>
      <c r="J1999" t="s">
        <v>238</v>
      </c>
      <c r="K1999">
        <v>0</v>
      </c>
      <c r="L1999">
        <v>0</v>
      </c>
      <c r="M1999">
        <v>65</v>
      </c>
      <c r="N1999">
        <v>0</v>
      </c>
      <c r="O1999">
        <v>65</v>
      </c>
      <c r="P1999">
        <v>65</v>
      </c>
      <c r="Q1999">
        <v>1</v>
      </c>
      <c r="R1999" t="s">
        <v>1768</v>
      </c>
    </row>
    <row r="2000" spans="1:18">
      <c r="A2000" t="s">
        <v>1756</v>
      </c>
      <c r="B2000" t="s">
        <v>419</v>
      </c>
      <c r="C2000" t="s">
        <v>420</v>
      </c>
      <c r="D2000" t="s">
        <v>421</v>
      </c>
      <c r="E2000" t="s">
        <v>255</v>
      </c>
      <c r="F2000" s="149">
        <v>42925</v>
      </c>
      <c r="G2000" t="s">
        <v>1079</v>
      </c>
      <c r="H2000" t="s">
        <v>1759</v>
      </c>
      <c r="I2000" t="s">
        <v>256</v>
      </c>
      <c r="J2000" t="s">
        <v>257</v>
      </c>
      <c r="K2000">
        <v>0</v>
      </c>
      <c r="L2000">
        <v>65</v>
      </c>
      <c r="M2000">
        <v>0</v>
      </c>
      <c r="N2000">
        <v>0</v>
      </c>
      <c r="O2000">
        <v>65</v>
      </c>
      <c r="P2000">
        <v>65</v>
      </c>
      <c r="Q2000">
        <v>1</v>
      </c>
      <c r="R2000" t="s">
        <v>422</v>
      </c>
    </row>
    <row r="2001" spans="1:18">
      <c r="A2001" t="s">
        <v>1756</v>
      </c>
      <c r="B2001" t="s">
        <v>423</v>
      </c>
      <c r="C2001" t="s">
        <v>424</v>
      </c>
      <c r="D2001" t="s">
        <v>130</v>
      </c>
      <c r="E2001" t="s">
        <v>425</v>
      </c>
      <c r="F2001" s="149">
        <v>42925</v>
      </c>
      <c r="G2001" t="s">
        <v>1079</v>
      </c>
      <c r="H2001" t="s">
        <v>1759</v>
      </c>
      <c r="I2001" t="s">
        <v>426</v>
      </c>
      <c r="J2001" t="s">
        <v>238</v>
      </c>
      <c r="K2001">
        <v>0</v>
      </c>
      <c r="L2001">
        <v>0</v>
      </c>
      <c r="M2001">
        <v>0</v>
      </c>
      <c r="N2001">
        <v>0</v>
      </c>
      <c r="O2001">
        <v>15</v>
      </c>
      <c r="P2001">
        <v>15</v>
      </c>
      <c r="Q2001">
        <v>0</v>
      </c>
      <c r="R2001" t="s">
        <v>427</v>
      </c>
    </row>
    <row r="2002" spans="1:18">
      <c r="A2002" t="s">
        <v>1756</v>
      </c>
      <c r="B2002" t="s">
        <v>927</v>
      </c>
      <c r="C2002" t="s">
        <v>928</v>
      </c>
      <c r="D2002" t="s">
        <v>264</v>
      </c>
      <c r="E2002" t="s">
        <v>249</v>
      </c>
      <c r="F2002" s="149">
        <v>42925</v>
      </c>
      <c r="G2002" t="s">
        <v>1079</v>
      </c>
      <c r="H2002" t="s">
        <v>1759</v>
      </c>
      <c r="I2002" t="s">
        <v>250</v>
      </c>
      <c r="J2002" t="s">
        <v>251</v>
      </c>
      <c r="K2002">
        <v>0</v>
      </c>
      <c r="L2002">
        <v>65</v>
      </c>
      <c r="M2002">
        <v>0</v>
      </c>
      <c r="N2002">
        <v>0</v>
      </c>
      <c r="O2002">
        <v>65</v>
      </c>
      <c r="P2002">
        <v>65</v>
      </c>
      <c r="Q2002">
        <v>1</v>
      </c>
      <c r="R2002" t="s">
        <v>929</v>
      </c>
    </row>
    <row r="2003" spans="1:18">
      <c r="A2003" t="s">
        <v>1756</v>
      </c>
      <c r="B2003" t="s">
        <v>930</v>
      </c>
      <c r="C2003" t="s">
        <v>931</v>
      </c>
      <c r="D2003" t="s">
        <v>932</v>
      </c>
      <c r="E2003" t="s">
        <v>249</v>
      </c>
      <c r="F2003" s="149">
        <v>42925</v>
      </c>
      <c r="G2003" t="s">
        <v>1079</v>
      </c>
      <c r="H2003" t="s">
        <v>1759</v>
      </c>
      <c r="I2003" t="s">
        <v>250</v>
      </c>
      <c r="J2003" t="s">
        <v>251</v>
      </c>
      <c r="K2003">
        <v>0</v>
      </c>
      <c r="L2003">
        <v>65</v>
      </c>
      <c r="M2003">
        <v>0</v>
      </c>
      <c r="N2003">
        <v>0</v>
      </c>
      <c r="O2003">
        <v>65</v>
      </c>
      <c r="P2003">
        <v>65</v>
      </c>
      <c r="Q2003">
        <v>1</v>
      </c>
      <c r="R2003" t="s">
        <v>933</v>
      </c>
    </row>
    <row r="2004" spans="1:18">
      <c r="A2004" t="s">
        <v>1756</v>
      </c>
      <c r="B2004" t="s">
        <v>447</v>
      </c>
      <c r="C2004" t="s">
        <v>448</v>
      </c>
      <c r="D2004" t="s">
        <v>20</v>
      </c>
      <c r="E2004" t="s">
        <v>249</v>
      </c>
      <c r="F2004" s="149">
        <v>42925</v>
      </c>
      <c r="G2004" t="s">
        <v>1079</v>
      </c>
      <c r="H2004" t="s">
        <v>1759</v>
      </c>
      <c r="I2004" t="s">
        <v>250</v>
      </c>
      <c r="J2004" t="s">
        <v>251</v>
      </c>
      <c r="K2004">
        <v>0</v>
      </c>
      <c r="L2004">
        <v>65</v>
      </c>
      <c r="M2004">
        <v>0</v>
      </c>
      <c r="N2004">
        <v>0</v>
      </c>
      <c r="O2004">
        <v>65</v>
      </c>
      <c r="P2004">
        <v>65</v>
      </c>
      <c r="Q2004">
        <v>1</v>
      </c>
      <c r="R2004" t="s">
        <v>449</v>
      </c>
    </row>
    <row r="2005" spans="1:18">
      <c r="A2005" t="s">
        <v>1756</v>
      </c>
      <c r="B2005" t="s">
        <v>450</v>
      </c>
      <c r="C2005" t="s">
        <v>451</v>
      </c>
      <c r="D2005" t="s">
        <v>92</v>
      </c>
      <c r="E2005" t="s">
        <v>249</v>
      </c>
      <c r="F2005" s="149">
        <v>42925</v>
      </c>
      <c r="G2005" t="s">
        <v>1079</v>
      </c>
      <c r="H2005" t="s">
        <v>1759</v>
      </c>
      <c r="I2005" t="s">
        <v>250</v>
      </c>
      <c r="J2005" t="s">
        <v>251</v>
      </c>
      <c r="K2005">
        <v>0</v>
      </c>
      <c r="L2005">
        <v>65</v>
      </c>
      <c r="M2005">
        <v>0</v>
      </c>
      <c r="N2005">
        <v>0</v>
      </c>
      <c r="O2005">
        <v>65</v>
      </c>
      <c r="P2005">
        <v>65</v>
      </c>
      <c r="Q2005">
        <v>1</v>
      </c>
      <c r="R2005" t="s">
        <v>452</v>
      </c>
    </row>
    <row r="2006" spans="1:18">
      <c r="A2006" t="s">
        <v>1756</v>
      </c>
      <c r="B2006" t="s">
        <v>1342</v>
      </c>
      <c r="C2006" t="s">
        <v>163</v>
      </c>
      <c r="D2006" t="s">
        <v>710</v>
      </c>
      <c r="E2006" t="s">
        <v>243</v>
      </c>
      <c r="F2006" s="149">
        <v>42925</v>
      </c>
      <c r="G2006" t="s">
        <v>1079</v>
      </c>
      <c r="H2006" t="s">
        <v>1759</v>
      </c>
      <c r="I2006" t="s">
        <v>244</v>
      </c>
      <c r="J2006" t="s">
        <v>245</v>
      </c>
      <c r="K2006">
        <v>52</v>
      </c>
      <c r="L2006">
        <v>0</v>
      </c>
      <c r="M2006">
        <v>0</v>
      </c>
      <c r="N2006">
        <v>0</v>
      </c>
      <c r="O2006">
        <v>15</v>
      </c>
      <c r="P2006">
        <v>67</v>
      </c>
      <c r="Q2006">
        <v>0</v>
      </c>
      <c r="R2006" t="s">
        <v>1343</v>
      </c>
    </row>
    <row r="2007" spans="1:18">
      <c r="A2007" t="s">
        <v>1756</v>
      </c>
      <c r="B2007" t="s">
        <v>941</v>
      </c>
      <c r="C2007" t="s">
        <v>942</v>
      </c>
      <c r="D2007" t="s">
        <v>127</v>
      </c>
      <c r="E2007" t="s">
        <v>243</v>
      </c>
      <c r="F2007" s="149">
        <v>42925</v>
      </c>
      <c r="G2007" t="s">
        <v>1079</v>
      </c>
      <c r="H2007" t="s">
        <v>1759</v>
      </c>
      <c r="I2007" t="s">
        <v>244</v>
      </c>
      <c r="J2007" t="s">
        <v>245</v>
      </c>
      <c r="K2007">
        <v>52</v>
      </c>
      <c r="L2007">
        <v>0</v>
      </c>
      <c r="M2007">
        <v>0</v>
      </c>
      <c r="N2007">
        <v>0</v>
      </c>
      <c r="O2007">
        <v>15</v>
      </c>
      <c r="P2007">
        <v>67</v>
      </c>
      <c r="Q2007">
        <v>0</v>
      </c>
      <c r="R2007" t="s">
        <v>943</v>
      </c>
    </row>
    <row r="2008" spans="1:18">
      <c r="A2008" t="s">
        <v>1756</v>
      </c>
      <c r="B2008" t="s">
        <v>453</v>
      </c>
      <c r="C2008" t="s">
        <v>254</v>
      </c>
      <c r="D2008" t="s">
        <v>454</v>
      </c>
      <c r="E2008" t="s">
        <v>243</v>
      </c>
      <c r="F2008" s="149">
        <v>42925</v>
      </c>
      <c r="G2008" t="s">
        <v>1079</v>
      </c>
      <c r="H2008" t="s">
        <v>1759</v>
      </c>
      <c r="I2008" t="s">
        <v>244</v>
      </c>
      <c r="J2008" t="s">
        <v>245</v>
      </c>
      <c r="K2008">
        <v>52</v>
      </c>
      <c r="L2008">
        <v>0</v>
      </c>
      <c r="M2008">
        <v>0</v>
      </c>
      <c r="N2008">
        <v>0</v>
      </c>
      <c r="O2008">
        <v>15</v>
      </c>
      <c r="P2008">
        <v>67</v>
      </c>
      <c r="Q2008">
        <v>0</v>
      </c>
      <c r="R2008" t="s">
        <v>455</v>
      </c>
    </row>
    <row r="2009" spans="1:18">
      <c r="A2009" t="s">
        <v>1756</v>
      </c>
      <c r="B2009" t="s">
        <v>1594</v>
      </c>
      <c r="C2009" t="s">
        <v>1595</v>
      </c>
      <c r="D2009" t="s">
        <v>1596</v>
      </c>
      <c r="E2009" t="s">
        <v>243</v>
      </c>
      <c r="F2009" s="149">
        <v>42925</v>
      </c>
      <c r="G2009" t="s">
        <v>1079</v>
      </c>
      <c r="H2009" t="s">
        <v>1759</v>
      </c>
      <c r="I2009" t="s">
        <v>244</v>
      </c>
      <c r="J2009" t="s">
        <v>245</v>
      </c>
      <c r="K2009">
        <v>52</v>
      </c>
      <c r="L2009">
        <v>0</v>
      </c>
      <c r="M2009">
        <v>0</v>
      </c>
      <c r="N2009">
        <v>0</v>
      </c>
      <c r="O2009">
        <v>15</v>
      </c>
      <c r="P2009">
        <v>67</v>
      </c>
      <c r="Q2009">
        <v>0</v>
      </c>
      <c r="R2009" t="s">
        <v>1597</v>
      </c>
    </row>
    <row r="2010" spans="1:18">
      <c r="A2010" t="s">
        <v>1756</v>
      </c>
      <c r="B2010" t="s">
        <v>456</v>
      </c>
      <c r="C2010" t="s">
        <v>457</v>
      </c>
      <c r="D2010" t="s">
        <v>333</v>
      </c>
      <c r="E2010" t="s">
        <v>243</v>
      </c>
      <c r="F2010" s="149">
        <v>42925</v>
      </c>
      <c r="G2010" t="s">
        <v>1079</v>
      </c>
      <c r="H2010" t="s">
        <v>1759</v>
      </c>
      <c r="I2010" t="s">
        <v>244</v>
      </c>
      <c r="J2010" t="s">
        <v>245</v>
      </c>
      <c r="K2010">
        <v>52</v>
      </c>
      <c r="L2010">
        <v>0</v>
      </c>
      <c r="M2010">
        <v>0</v>
      </c>
      <c r="N2010">
        <v>0</v>
      </c>
      <c r="O2010">
        <v>15</v>
      </c>
      <c r="P2010">
        <v>67</v>
      </c>
      <c r="Q2010">
        <v>0</v>
      </c>
      <c r="R2010" t="s">
        <v>458</v>
      </c>
    </row>
    <row r="2011" spans="1:18">
      <c r="A2011" t="s">
        <v>1756</v>
      </c>
      <c r="B2011" t="s">
        <v>459</v>
      </c>
      <c r="C2011" t="s">
        <v>460</v>
      </c>
      <c r="D2011" t="s">
        <v>33</v>
      </c>
      <c r="E2011" t="s">
        <v>243</v>
      </c>
      <c r="F2011" s="149">
        <v>42925</v>
      </c>
      <c r="G2011" t="s">
        <v>1079</v>
      </c>
      <c r="H2011" t="s">
        <v>1759</v>
      </c>
      <c r="I2011" t="s">
        <v>244</v>
      </c>
      <c r="J2011" t="s">
        <v>245</v>
      </c>
      <c r="K2011">
        <v>52</v>
      </c>
      <c r="L2011">
        <v>0</v>
      </c>
      <c r="M2011">
        <v>0</v>
      </c>
      <c r="N2011">
        <v>0</v>
      </c>
      <c r="O2011">
        <v>15</v>
      </c>
      <c r="P2011">
        <v>67</v>
      </c>
      <c r="Q2011">
        <v>0</v>
      </c>
      <c r="R2011" t="s">
        <v>461</v>
      </c>
    </row>
    <row r="2012" spans="1:18">
      <c r="A2012" t="s">
        <v>1756</v>
      </c>
      <c r="B2012" t="s">
        <v>1114</v>
      </c>
      <c r="C2012" t="s">
        <v>1115</v>
      </c>
      <c r="D2012" t="s">
        <v>1116</v>
      </c>
      <c r="E2012" t="s">
        <v>255</v>
      </c>
      <c r="F2012" s="149">
        <v>42925</v>
      </c>
      <c r="G2012" t="s">
        <v>1079</v>
      </c>
      <c r="H2012" t="s">
        <v>1759</v>
      </c>
      <c r="I2012" t="s">
        <v>256</v>
      </c>
      <c r="J2012" t="s">
        <v>257</v>
      </c>
      <c r="K2012">
        <v>0</v>
      </c>
      <c r="L2012">
        <v>65</v>
      </c>
      <c r="M2012">
        <v>0</v>
      </c>
      <c r="N2012">
        <v>0</v>
      </c>
      <c r="O2012">
        <v>65</v>
      </c>
      <c r="P2012">
        <v>65</v>
      </c>
      <c r="Q2012">
        <v>1</v>
      </c>
      <c r="R2012" t="s">
        <v>1117</v>
      </c>
    </row>
    <row r="2013" spans="1:18">
      <c r="A2013" t="s">
        <v>1756</v>
      </c>
      <c r="B2013" t="s">
        <v>1769</v>
      </c>
      <c r="C2013" t="s">
        <v>133</v>
      </c>
      <c r="D2013" t="s">
        <v>264</v>
      </c>
      <c r="E2013" t="s">
        <v>255</v>
      </c>
      <c r="F2013" s="149">
        <v>42925</v>
      </c>
      <c r="G2013" t="s">
        <v>1079</v>
      </c>
      <c r="H2013" t="s">
        <v>1759</v>
      </c>
      <c r="I2013" t="s">
        <v>256</v>
      </c>
      <c r="J2013" t="s">
        <v>257</v>
      </c>
      <c r="K2013">
        <v>0</v>
      </c>
      <c r="L2013">
        <v>65</v>
      </c>
      <c r="M2013">
        <v>0</v>
      </c>
      <c r="N2013">
        <v>0</v>
      </c>
      <c r="O2013">
        <v>65</v>
      </c>
      <c r="P2013">
        <v>65</v>
      </c>
      <c r="Q2013">
        <v>1</v>
      </c>
      <c r="R2013" t="s">
        <v>1770</v>
      </c>
    </row>
    <row r="2014" spans="1:18">
      <c r="A2014" t="s">
        <v>1756</v>
      </c>
      <c r="B2014" t="s">
        <v>462</v>
      </c>
      <c r="C2014" t="s">
        <v>463</v>
      </c>
      <c r="D2014" t="s">
        <v>144</v>
      </c>
      <c r="E2014" t="s">
        <v>255</v>
      </c>
      <c r="F2014" s="149">
        <v>42925</v>
      </c>
      <c r="G2014" t="s">
        <v>1079</v>
      </c>
      <c r="H2014" t="s">
        <v>1759</v>
      </c>
      <c r="I2014" t="s">
        <v>256</v>
      </c>
      <c r="J2014" t="s">
        <v>257</v>
      </c>
      <c r="K2014">
        <v>0</v>
      </c>
      <c r="L2014">
        <v>65</v>
      </c>
      <c r="M2014">
        <v>0</v>
      </c>
      <c r="N2014">
        <v>0</v>
      </c>
      <c r="O2014">
        <v>65</v>
      </c>
      <c r="P2014">
        <v>65</v>
      </c>
      <c r="Q2014">
        <v>1</v>
      </c>
      <c r="R2014" t="s">
        <v>464</v>
      </c>
    </row>
    <row r="2015" spans="1:18">
      <c r="A2015" t="s">
        <v>1756</v>
      </c>
      <c r="B2015" t="s">
        <v>465</v>
      </c>
      <c r="C2015" t="s">
        <v>466</v>
      </c>
      <c r="D2015" t="s">
        <v>467</v>
      </c>
      <c r="E2015" t="s">
        <v>255</v>
      </c>
      <c r="F2015" s="149">
        <v>42925</v>
      </c>
      <c r="G2015" t="s">
        <v>1079</v>
      </c>
      <c r="H2015" t="s">
        <v>1759</v>
      </c>
      <c r="I2015" t="s">
        <v>256</v>
      </c>
      <c r="J2015" t="s">
        <v>257</v>
      </c>
      <c r="K2015">
        <v>0</v>
      </c>
      <c r="L2015">
        <v>65</v>
      </c>
      <c r="M2015">
        <v>0</v>
      </c>
      <c r="N2015">
        <v>0</v>
      </c>
      <c r="O2015">
        <v>65</v>
      </c>
      <c r="P2015">
        <v>65</v>
      </c>
      <c r="Q2015">
        <v>1</v>
      </c>
      <c r="R2015" t="s">
        <v>468</v>
      </c>
    </row>
    <row r="2016" spans="1:18">
      <c r="A2016" t="s">
        <v>1756</v>
      </c>
      <c r="B2016" t="s">
        <v>469</v>
      </c>
      <c r="C2016" t="s">
        <v>470</v>
      </c>
      <c r="D2016" t="s">
        <v>471</v>
      </c>
      <c r="E2016" t="s">
        <v>430</v>
      </c>
      <c r="F2016" s="149">
        <v>42925</v>
      </c>
      <c r="G2016" t="s">
        <v>1079</v>
      </c>
      <c r="H2016" t="s">
        <v>1759</v>
      </c>
      <c r="I2016" t="s">
        <v>431</v>
      </c>
      <c r="J2016" t="s">
        <v>238</v>
      </c>
      <c r="K2016">
        <v>0</v>
      </c>
      <c r="L2016">
        <v>0</v>
      </c>
      <c r="M2016">
        <v>0</v>
      </c>
      <c r="N2016">
        <v>0</v>
      </c>
      <c r="O2016">
        <v>15</v>
      </c>
      <c r="P2016">
        <v>15</v>
      </c>
      <c r="Q2016">
        <v>0</v>
      </c>
      <c r="R2016" t="s">
        <v>472</v>
      </c>
    </row>
    <row r="2017" spans="1:18">
      <c r="A2017" t="s">
        <v>1756</v>
      </c>
      <c r="B2017" t="s">
        <v>1118</v>
      </c>
      <c r="C2017" t="s">
        <v>208</v>
      </c>
      <c r="D2017" t="s">
        <v>333</v>
      </c>
      <c r="E2017" t="s">
        <v>480</v>
      </c>
      <c r="F2017" s="149">
        <v>42925</v>
      </c>
      <c r="G2017" t="s">
        <v>1079</v>
      </c>
      <c r="H2017" t="s">
        <v>1759</v>
      </c>
      <c r="I2017" t="s">
        <v>481</v>
      </c>
      <c r="J2017" t="s">
        <v>238</v>
      </c>
      <c r="K2017">
        <v>0</v>
      </c>
      <c r="L2017">
        <v>0</v>
      </c>
      <c r="M2017">
        <v>105</v>
      </c>
      <c r="N2017">
        <v>0</v>
      </c>
      <c r="O2017">
        <v>105</v>
      </c>
      <c r="P2017">
        <v>105</v>
      </c>
      <c r="Q2017">
        <v>2</v>
      </c>
      <c r="R2017" t="s">
        <v>1119</v>
      </c>
    </row>
    <row r="2018" spans="1:18">
      <c r="A2018" t="s">
        <v>1756</v>
      </c>
      <c r="B2018" t="s">
        <v>1359</v>
      </c>
      <c r="C2018" t="s">
        <v>1360</v>
      </c>
      <c r="D2018" t="s">
        <v>1361</v>
      </c>
      <c r="E2018" t="s">
        <v>480</v>
      </c>
      <c r="F2018" s="149">
        <v>42925</v>
      </c>
      <c r="G2018" t="s">
        <v>1079</v>
      </c>
      <c r="H2018" t="s">
        <v>1759</v>
      </c>
      <c r="I2018" t="s">
        <v>481</v>
      </c>
      <c r="J2018" t="s">
        <v>238</v>
      </c>
      <c r="K2018">
        <v>0</v>
      </c>
      <c r="L2018">
        <v>65</v>
      </c>
      <c r="M2018">
        <v>0</v>
      </c>
      <c r="N2018">
        <v>0</v>
      </c>
      <c r="O2018">
        <v>65</v>
      </c>
      <c r="P2018">
        <v>65</v>
      </c>
      <c r="Q2018">
        <v>1</v>
      </c>
      <c r="R2018" t="s">
        <v>1362</v>
      </c>
    </row>
    <row r="2019" spans="1:18">
      <c r="A2019" t="s">
        <v>1756</v>
      </c>
      <c r="B2019" t="s">
        <v>491</v>
      </c>
      <c r="C2019" t="s">
        <v>489</v>
      </c>
      <c r="D2019" t="s">
        <v>492</v>
      </c>
      <c r="E2019" t="s">
        <v>480</v>
      </c>
      <c r="F2019" s="149">
        <v>42925</v>
      </c>
      <c r="G2019" t="s">
        <v>1079</v>
      </c>
      <c r="H2019" t="s">
        <v>1759</v>
      </c>
      <c r="I2019" t="s">
        <v>481</v>
      </c>
      <c r="J2019" t="s">
        <v>238</v>
      </c>
      <c r="K2019">
        <v>0</v>
      </c>
      <c r="L2019">
        <v>0</v>
      </c>
      <c r="M2019">
        <v>105</v>
      </c>
      <c r="N2019">
        <v>0</v>
      </c>
      <c r="O2019">
        <v>105</v>
      </c>
      <c r="P2019">
        <v>105</v>
      </c>
      <c r="Q2019">
        <v>2</v>
      </c>
      <c r="R2019" t="s">
        <v>493</v>
      </c>
    </row>
    <row r="2020" spans="1:18">
      <c r="A2020" t="s">
        <v>1756</v>
      </c>
      <c r="B2020" t="s">
        <v>1130</v>
      </c>
      <c r="C2020" t="s">
        <v>1131</v>
      </c>
      <c r="D2020" t="s">
        <v>130</v>
      </c>
      <c r="E2020" t="s">
        <v>480</v>
      </c>
      <c r="F2020" s="149">
        <v>42925</v>
      </c>
      <c r="G2020" t="s">
        <v>1079</v>
      </c>
      <c r="H2020" t="s">
        <v>1759</v>
      </c>
      <c r="I2020" t="s">
        <v>481</v>
      </c>
      <c r="J2020" t="s">
        <v>238</v>
      </c>
      <c r="K2020">
        <v>0</v>
      </c>
      <c r="L2020">
        <v>0</v>
      </c>
      <c r="M2020">
        <v>105</v>
      </c>
      <c r="N2020">
        <v>0</v>
      </c>
      <c r="O2020">
        <v>105</v>
      </c>
      <c r="P2020">
        <v>105</v>
      </c>
      <c r="Q2020">
        <v>2</v>
      </c>
      <c r="R2020" t="s">
        <v>1132</v>
      </c>
    </row>
    <row r="2021" spans="1:18">
      <c r="A2021" t="s">
        <v>1756</v>
      </c>
      <c r="B2021" t="s">
        <v>499</v>
      </c>
      <c r="C2021" t="s">
        <v>132</v>
      </c>
      <c r="D2021" t="s">
        <v>158</v>
      </c>
      <c r="E2021" t="s">
        <v>496</v>
      </c>
      <c r="F2021" s="149">
        <v>42925</v>
      </c>
      <c r="G2021" t="s">
        <v>1079</v>
      </c>
      <c r="H2021" t="s">
        <v>1759</v>
      </c>
      <c r="I2021" t="s">
        <v>497</v>
      </c>
      <c r="J2021" t="s">
        <v>238</v>
      </c>
      <c r="K2021">
        <v>0</v>
      </c>
      <c r="L2021">
        <v>0</v>
      </c>
      <c r="M2021">
        <v>105</v>
      </c>
      <c r="N2021">
        <v>0</v>
      </c>
      <c r="O2021">
        <v>105</v>
      </c>
      <c r="P2021">
        <v>105</v>
      </c>
      <c r="Q2021">
        <v>2</v>
      </c>
      <c r="R2021" t="s">
        <v>500</v>
      </c>
    </row>
    <row r="2022" spans="1:18">
      <c r="A2022" t="s">
        <v>1756</v>
      </c>
      <c r="B2022" t="s">
        <v>1771</v>
      </c>
      <c r="C2022" t="s">
        <v>1772</v>
      </c>
      <c r="D2022" t="s">
        <v>201</v>
      </c>
      <c r="E2022" t="s">
        <v>255</v>
      </c>
      <c r="F2022" s="149">
        <v>42925</v>
      </c>
      <c r="G2022" t="s">
        <v>1079</v>
      </c>
      <c r="H2022" t="s">
        <v>1759</v>
      </c>
      <c r="I2022" t="s">
        <v>256</v>
      </c>
      <c r="J2022" t="s">
        <v>257</v>
      </c>
      <c r="K2022">
        <v>0</v>
      </c>
      <c r="L2022">
        <v>65</v>
      </c>
      <c r="M2022">
        <v>0</v>
      </c>
      <c r="N2022">
        <v>0</v>
      </c>
      <c r="O2022">
        <v>65</v>
      </c>
      <c r="P2022">
        <v>65</v>
      </c>
      <c r="Q2022">
        <v>1</v>
      </c>
      <c r="R2022" t="s">
        <v>1773</v>
      </c>
    </row>
    <row r="2023" spans="1:18">
      <c r="A2023" t="s">
        <v>1756</v>
      </c>
      <c r="B2023" t="s">
        <v>520</v>
      </c>
      <c r="C2023" t="s">
        <v>521</v>
      </c>
      <c r="D2023" t="s">
        <v>33</v>
      </c>
      <c r="E2023" t="s">
        <v>504</v>
      </c>
      <c r="F2023" s="149">
        <v>42925</v>
      </c>
      <c r="G2023" t="s">
        <v>1079</v>
      </c>
      <c r="H2023" t="s">
        <v>1759</v>
      </c>
      <c r="I2023" t="s">
        <v>505</v>
      </c>
      <c r="J2023" t="s">
        <v>506</v>
      </c>
      <c r="K2023">
        <v>0</v>
      </c>
      <c r="L2023">
        <v>0</v>
      </c>
      <c r="M2023">
        <v>105</v>
      </c>
      <c r="N2023">
        <v>0</v>
      </c>
      <c r="O2023">
        <v>105</v>
      </c>
      <c r="P2023">
        <v>105</v>
      </c>
      <c r="Q2023">
        <v>2</v>
      </c>
      <c r="R2023" t="s">
        <v>522</v>
      </c>
    </row>
    <row r="2024" spans="1:18">
      <c r="A2024" t="s">
        <v>1756</v>
      </c>
      <c r="B2024" t="s">
        <v>1774</v>
      </c>
      <c r="C2024" t="s">
        <v>1775</v>
      </c>
      <c r="D2024" t="s">
        <v>767</v>
      </c>
      <c r="E2024" t="s">
        <v>255</v>
      </c>
      <c r="F2024" s="149">
        <v>42925</v>
      </c>
      <c r="G2024" t="s">
        <v>1079</v>
      </c>
      <c r="H2024" t="s">
        <v>1759</v>
      </c>
      <c r="I2024" t="s">
        <v>256</v>
      </c>
      <c r="J2024" t="s">
        <v>257</v>
      </c>
      <c r="K2024">
        <v>0</v>
      </c>
      <c r="L2024">
        <v>65</v>
      </c>
      <c r="M2024">
        <v>0</v>
      </c>
      <c r="N2024">
        <v>0</v>
      </c>
      <c r="O2024">
        <v>65</v>
      </c>
      <c r="P2024">
        <v>65</v>
      </c>
      <c r="Q2024">
        <v>1</v>
      </c>
      <c r="R2024" t="s">
        <v>1776</v>
      </c>
    </row>
    <row r="2025" spans="1:18">
      <c r="A2025" t="s">
        <v>1756</v>
      </c>
      <c r="B2025" t="s">
        <v>1777</v>
      </c>
      <c r="C2025" t="s">
        <v>1778</v>
      </c>
      <c r="D2025" t="s">
        <v>158</v>
      </c>
      <c r="E2025" t="s">
        <v>255</v>
      </c>
      <c r="F2025" s="149">
        <v>42925</v>
      </c>
      <c r="G2025" t="s">
        <v>1079</v>
      </c>
      <c r="H2025" t="s">
        <v>1759</v>
      </c>
      <c r="I2025" t="s">
        <v>256</v>
      </c>
      <c r="J2025" t="s">
        <v>257</v>
      </c>
      <c r="K2025">
        <v>0</v>
      </c>
      <c r="L2025">
        <v>65</v>
      </c>
      <c r="M2025">
        <v>0</v>
      </c>
      <c r="N2025">
        <v>0</v>
      </c>
      <c r="O2025">
        <v>65</v>
      </c>
      <c r="P2025">
        <v>65</v>
      </c>
      <c r="Q2025">
        <v>1</v>
      </c>
      <c r="R2025" t="s">
        <v>1779</v>
      </c>
    </row>
    <row r="2026" spans="1:18">
      <c r="A2026" t="s">
        <v>1756</v>
      </c>
      <c r="B2026" t="s">
        <v>527</v>
      </c>
      <c r="C2026" t="s">
        <v>528</v>
      </c>
      <c r="D2026" t="s">
        <v>158</v>
      </c>
      <c r="E2026" t="s">
        <v>255</v>
      </c>
      <c r="F2026" s="149">
        <v>42925</v>
      </c>
      <c r="G2026" t="s">
        <v>1079</v>
      </c>
      <c r="H2026" t="s">
        <v>1759</v>
      </c>
      <c r="I2026" t="s">
        <v>256</v>
      </c>
      <c r="J2026" t="s">
        <v>257</v>
      </c>
      <c r="K2026">
        <v>0</v>
      </c>
      <c r="L2026">
        <v>65</v>
      </c>
      <c r="M2026">
        <v>0</v>
      </c>
      <c r="N2026">
        <v>0</v>
      </c>
      <c r="O2026">
        <v>65</v>
      </c>
      <c r="P2026">
        <v>65</v>
      </c>
      <c r="Q2026">
        <v>1</v>
      </c>
      <c r="R2026" t="s">
        <v>529</v>
      </c>
    </row>
    <row r="2027" spans="1:18">
      <c r="A2027" t="s">
        <v>1756</v>
      </c>
      <c r="B2027" t="s">
        <v>1664</v>
      </c>
      <c r="C2027" t="s">
        <v>1665</v>
      </c>
      <c r="D2027" t="s">
        <v>404</v>
      </c>
      <c r="E2027" t="s">
        <v>300</v>
      </c>
      <c r="F2027" s="149">
        <v>42925</v>
      </c>
      <c r="G2027" t="s">
        <v>1079</v>
      </c>
      <c r="H2027" t="s">
        <v>1759</v>
      </c>
      <c r="I2027" t="s">
        <v>301</v>
      </c>
      <c r="J2027" t="s">
        <v>238</v>
      </c>
      <c r="K2027">
        <v>0</v>
      </c>
      <c r="L2027">
        <v>0</v>
      </c>
      <c r="M2027">
        <v>105</v>
      </c>
      <c r="N2027">
        <v>0</v>
      </c>
      <c r="O2027">
        <v>105</v>
      </c>
      <c r="P2027">
        <v>105</v>
      </c>
      <c r="Q2027">
        <v>2</v>
      </c>
      <c r="R2027" t="s">
        <v>1666</v>
      </c>
    </row>
    <row r="2028" spans="1:18">
      <c r="A2028" t="s">
        <v>1756</v>
      </c>
      <c r="B2028" t="s">
        <v>544</v>
      </c>
      <c r="C2028" t="s">
        <v>545</v>
      </c>
      <c r="D2028" t="s">
        <v>66</v>
      </c>
      <c r="E2028" t="s">
        <v>300</v>
      </c>
      <c r="F2028" s="149">
        <v>42925</v>
      </c>
      <c r="G2028" t="s">
        <v>1079</v>
      </c>
      <c r="H2028" t="s">
        <v>1759</v>
      </c>
      <c r="I2028" t="s">
        <v>301</v>
      </c>
      <c r="J2028" t="s">
        <v>238</v>
      </c>
      <c r="K2028">
        <v>0</v>
      </c>
      <c r="L2028">
        <v>0</v>
      </c>
      <c r="M2028">
        <v>105</v>
      </c>
      <c r="N2028">
        <v>0</v>
      </c>
      <c r="O2028">
        <v>105</v>
      </c>
      <c r="P2028">
        <v>105</v>
      </c>
      <c r="Q2028">
        <v>2</v>
      </c>
      <c r="R2028" t="s">
        <v>546</v>
      </c>
    </row>
    <row r="2029" spans="1:18">
      <c r="A2029" t="s">
        <v>1756</v>
      </c>
      <c r="B2029" t="s">
        <v>1667</v>
      </c>
      <c r="C2029" t="s">
        <v>1668</v>
      </c>
      <c r="D2029" t="s">
        <v>20</v>
      </c>
      <c r="E2029" t="s">
        <v>300</v>
      </c>
      <c r="F2029" s="149">
        <v>42925</v>
      </c>
      <c r="G2029" t="s">
        <v>1079</v>
      </c>
      <c r="H2029" t="s">
        <v>1759</v>
      </c>
      <c r="I2029" t="s">
        <v>301</v>
      </c>
      <c r="J2029" t="s">
        <v>238</v>
      </c>
      <c r="K2029">
        <v>0</v>
      </c>
      <c r="L2029">
        <v>0</v>
      </c>
      <c r="M2029">
        <v>0</v>
      </c>
      <c r="N2029">
        <v>0</v>
      </c>
      <c r="O2029">
        <v>15</v>
      </c>
      <c r="P2029">
        <v>15</v>
      </c>
      <c r="Q2029">
        <v>0</v>
      </c>
      <c r="R2029" t="s">
        <v>1669</v>
      </c>
    </row>
    <row r="2030" spans="1:18">
      <c r="A2030" t="s">
        <v>1756</v>
      </c>
      <c r="B2030" t="s">
        <v>1780</v>
      </c>
      <c r="C2030" t="s">
        <v>625</v>
      </c>
      <c r="D2030" t="s">
        <v>127</v>
      </c>
      <c r="E2030" t="s">
        <v>563</v>
      </c>
      <c r="F2030" s="149">
        <v>42925</v>
      </c>
      <c r="G2030" t="s">
        <v>1079</v>
      </c>
      <c r="H2030" t="s">
        <v>1759</v>
      </c>
      <c r="I2030" t="s">
        <v>564</v>
      </c>
      <c r="J2030" t="s">
        <v>238</v>
      </c>
      <c r="K2030">
        <v>0</v>
      </c>
      <c r="L2030">
        <v>0</v>
      </c>
      <c r="M2030">
        <v>105</v>
      </c>
      <c r="N2030">
        <v>0</v>
      </c>
      <c r="O2030">
        <v>105</v>
      </c>
      <c r="P2030">
        <v>105</v>
      </c>
      <c r="Q2030">
        <v>2</v>
      </c>
      <c r="R2030" t="s">
        <v>1781</v>
      </c>
    </row>
    <row r="2031" spans="1:18">
      <c r="A2031" t="s">
        <v>1756</v>
      </c>
      <c r="B2031" t="s">
        <v>1372</v>
      </c>
      <c r="C2031" t="s">
        <v>538</v>
      </c>
      <c r="D2031" t="s">
        <v>1159</v>
      </c>
      <c r="E2031" t="s">
        <v>563</v>
      </c>
      <c r="F2031" s="149">
        <v>42925</v>
      </c>
      <c r="G2031" t="s">
        <v>1079</v>
      </c>
      <c r="H2031" t="s">
        <v>1759</v>
      </c>
      <c r="I2031" t="s">
        <v>564</v>
      </c>
      <c r="J2031" t="s">
        <v>238</v>
      </c>
      <c r="K2031">
        <v>0</v>
      </c>
      <c r="L2031">
        <v>0</v>
      </c>
      <c r="M2031">
        <v>105</v>
      </c>
      <c r="N2031">
        <v>0</v>
      </c>
      <c r="O2031">
        <v>105</v>
      </c>
      <c r="P2031">
        <v>105</v>
      </c>
      <c r="Q2031">
        <v>2</v>
      </c>
    </row>
    <row r="2032" spans="1:18">
      <c r="A2032" t="s">
        <v>1756</v>
      </c>
      <c r="B2032" t="s">
        <v>1472</v>
      </c>
      <c r="C2032" t="s">
        <v>1473</v>
      </c>
      <c r="D2032" t="s">
        <v>119</v>
      </c>
      <c r="E2032" t="s">
        <v>563</v>
      </c>
      <c r="F2032" s="149">
        <v>42925</v>
      </c>
      <c r="G2032" t="s">
        <v>1079</v>
      </c>
      <c r="H2032" t="s">
        <v>1759</v>
      </c>
      <c r="I2032" t="s">
        <v>564</v>
      </c>
      <c r="J2032" t="s">
        <v>238</v>
      </c>
      <c r="K2032">
        <v>0</v>
      </c>
      <c r="L2032">
        <v>0</v>
      </c>
      <c r="M2032">
        <v>105</v>
      </c>
      <c r="N2032">
        <v>0</v>
      </c>
      <c r="O2032">
        <v>105</v>
      </c>
      <c r="P2032">
        <v>105</v>
      </c>
      <c r="Q2032">
        <v>2</v>
      </c>
      <c r="R2032" t="s">
        <v>1474</v>
      </c>
    </row>
    <row r="2033" spans="1:18">
      <c r="A2033" t="s">
        <v>1756</v>
      </c>
      <c r="B2033" t="s">
        <v>1388</v>
      </c>
      <c r="C2033" t="s">
        <v>1389</v>
      </c>
      <c r="D2033" t="s">
        <v>421</v>
      </c>
      <c r="E2033" t="s">
        <v>563</v>
      </c>
      <c r="F2033" s="149">
        <v>42925</v>
      </c>
      <c r="G2033" t="s">
        <v>1079</v>
      </c>
      <c r="H2033" t="s">
        <v>1759</v>
      </c>
      <c r="I2033" t="s">
        <v>564</v>
      </c>
      <c r="J2033" t="s">
        <v>238</v>
      </c>
      <c r="K2033">
        <v>0</v>
      </c>
      <c r="L2033">
        <v>0</v>
      </c>
      <c r="M2033">
        <v>105</v>
      </c>
      <c r="N2033">
        <v>0</v>
      </c>
      <c r="O2033">
        <v>105</v>
      </c>
      <c r="P2033">
        <v>105</v>
      </c>
      <c r="Q2033">
        <v>2</v>
      </c>
      <c r="R2033" t="s">
        <v>1390</v>
      </c>
    </row>
    <row r="2034" spans="1:18">
      <c r="A2034" t="s">
        <v>1756</v>
      </c>
      <c r="B2034" t="s">
        <v>553</v>
      </c>
      <c r="C2034" t="s">
        <v>554</v>
      </c>
      <c r="D2034" t="s">
        <v>555</v>
      </c>
      <c r="E2034" t="s">
        <v>425</v>
      </c>
      <c r="F2034" s="149">
        <v>42925</v>
      </c>
      <c r="G2034" t="s">
        <v>1079</v>
      </c>
      <c r="H2034" t="s">
        <v>1759</v>
      </c>
      <c r="I2034" t="s">
        <v>426</v>
      </c>
      <c r="J2034" t="s">
        <v>238</v>
      </c>
      <c r="K2034">
        <v>0</v>
      </c>
      <c r="L2034">
        <v>0</v>
      </c>
      <c r="M2034">
        <v>0</v>
      </c>
      <c r="N2034">
        <v>0</v>
      </c>
      <c r="O2034">
        <v>15</v>
      </c>
      <c r="P2034">
        <v>15</v>
      </c>
      <c r="Q2034">
        <v>0</v>
      </c>
      <c r="R2034" t="s">
        <v>556</v>
      </c>
    </row>
    <row r="2035" spans="1:18">
      <c r="A2035" t="s">
        <v>1756</v>
      </c>
      <c r="B2035" t="s">
        <v>1148</v>
      </c>
      <c r="C2035" t="s">
        <v>1149</v>
      </c>
      <c r="D2035" t="s">
        <v>1150</v>
      </c>
      <c r="E2035" t="s">
        <v>425</v>
      </c>
      <c r="F2035" s="149">
        <v>42925</v>
      </c>
      <c r="G2035" t="s">
        <v>1079</v>
      </c>
      <c r="H2035" t="s">
        <v>1759</v>
      </c>
      <c r="I2035" t="s">
        <v>426</v>
      </c>
      <c r="J2035" t="s">
        <v>238</v>
      </c>
      <c r="K2035">
        <v>0</v>
      </c>
      <c r="L2035">
        <v>65</v>
      </c>
      <c r="M2035">
        <v>0</v>
      </c>
      <c r="N2035">
        <v>0</v>
      </c>
      <c r="O2035">
        <v>65</v>
      </c>
      <c r="P2035">
        <v>65</v>
      </c>
      <c r="Q2035">
        <v>1</v>
      </c>
      <c r="R2035" t="s">
        <v>626</v>
      </c>
    </row>
    <row r="2036" spans="1:18">
      <c r="A2036" t="s">
        <v>1756</v>
      </c>
      <c r="B2036" t="s">
        <v>1782</v>
      </c>
      <c r="C2036" t="s">
        <v>1783</v>
      </c>
      <c r="D2036" t="s">
        <v>127</v>
      </c>
      <c r="E2036" t="s">
        <v>480</v>
      </c>
      <c r="F2036" s="149">
        <v>42925</v>
      </c>
      <c r="G2036" t="s">
        <v>1079</v>
      </c>
      <c r="H2036" t="s">
        <v>1759</v>
      </c>
      <c r="I2036" t="s">
        <v>481</v>
      </c>
      <c r="J2036" t="s">
        <v>238</v>
      </c>
      <c r="K2036">
        <v>0</v>
      </c>
      <c r="L2036">
        <v>0</v>
      </c>
      <c r="M2036">
        <v>105</v>
      </c>
      <c r="N2036">
        <v>0</v>
      </c>
      <c r="O2036">
        <v>105</v>
      </c>
      <c r="P2036">
        <v>105</v>
      </c>
      <c r="Q2036">
        <v>2</v>
      </c>
      <c r="R2036" t="s">
        <v>1784</v>
      </c>
    </row>
    <row r="2037" spans="1:18">
      <c r="A2037" t="s">
        <v>1756</v>
      </c>
      <c r="B2037" t="s">
        <v>1785</v>
      </c>
      <c r="C2037" t="s">
        <v>1786</v>
      </c>
      <c r="D2037" t="s">
        <v>1787</v>
      </c>
      <c r="E2037" t="s">
        <v>563</v>
      </c>
      <c r="F2037" s="149">
        <v>42925</v>
      </c>
      <c r="G2037" t="s">
        <v>1079</v>
      </c>
      <c r="H2037" t="s">
        <v>1759</v>
      </c>
      <c r="I2037" t="s">
        <v>564</v>
      </c>
      <c r="J2037" t="s">
        <v>238</v>
      </c>
      <c r="K2037">
        <v>0</v>
      </c>
      <c r="L2037">
        <v>0</v>
      </c>
      <c r="M2037">
        <v>105</v>
      </c>
      <c r="N2037">
        <v>0</v>
      </c>
      <c r="O2037">
        <v>105</v>
      </c>
      <c r="P2037">
        <v>105</v>
      </c>
      <c r="Q2037">
        <v>2</v>
      </c>
      <c r="R2037" t="s">
        <v>1788</v>
      </c>
    </row>
    <row r="2038" spans="1:18">
      <c r="A2038" t="s">
        <v>1756</v>
      </c>
      <c r="B2038" t="s">
        <v>560</v>
      </c>
      <c r="C2038" t="s">
        <v>561</v>
      </c>
      <c r="D2038" t="s">
        <v>562</v>
      </c>
      <c r="E2038" t="s">
        <v>563</v>
      </c>
      <c r="F2038" s="149">
        <v>42925</v>
      </c>
      <c r="G2038" t="s">
        <v>1079</v>
      </c>
      <c r="H2038" t="s">
        <v>1759</v>
      </c>
      <c r="I2038" t="s">
        <v>564</v>
      </c>
      <c r="J2038" t="s">
        <v>238</v>
      </c>
      <c r="K2038">
        <v>0</v>
      </c>
      <c r="L2038">
        <v>0</v>
      </c>
      <c r="M2038">
        <v>65</v>
      </c>
      <c r="N2038">
        <v>0</v>
      </c>
      <c r="O2038">
        <v>65</v>
      </c>
      <c r="P2038">
        <v>65</v>
      </c>
      <c r="Q2038">
        <v>1</v>
      </c>
      <c r="R2038" t="s">
        <v>565</v>
      </c>
    </row>
    <row r="2039" spans="1:18">
      <c r="A2039" t="s">
        <v>1756</v>
      </c>
      <c r="B2039" t="s">
        <v>977</v>
      </c>
      <c r="C2039" t="s">
        <v>978</v>
      </c>
      <c r="D2039" t="s">
        <v>917</v>
      </c>
      <c r="E2039" t="s">
        <v>563</v>
      </c>
      <c r="F2039" s="149">
        <v>42925</v>
      </c>
      <c r="G2039" t="s">
        <v>1079</v>
      </c>
      <c r="H2039" t="s">
        <v>1759</v>
      </c>
      <c r="I2039" t="s">
        <v>564</v>
      </c>
      <c r="J2039" t="s">
        <v>238</v>
      </c>
      <c r="K2039">
        <v>0</v>
      </c>
      <c r="L2039">
        <v>0</v>
      </c>
      <c r="M2039">
        <v>105</v>
      </c>
      <c r="N2039">
        <v>0</v>
      </c>
      <c r="O2039">
        <v>105</v>
      </c>
      <c r="P2039">
        <v>105</v>
      </c>
      <c r="Q2039">
        <v>2</v>
      </c>
      <c r="R2039" t="s">
        <v>979</v>
      </c>
    </row>
    <row r="2040" spans="1:18">
      <c r="A2040" t="s">
        <v>1756</v>
      </c>
      <c r="B2040" t="s">
        <v>574</v>
      </c>
      <c r="C2040" t="s">
        <v>575</v>
      </c>
      <c r="D2040" t="s">
        <v>108</v>
      </c>
      <c r="E2040" t="s">
        <v>569</v>
      </c>
      <c r="F2040" s="149">
        <v>42925</v>
      </c>
      <c r="G2040" t="s">
        <v>1079</v>
      </c>
      <c r="H2040" t="s">
        <v>1759</v>
      </c>
      <c r="I2040" t="s">
        <v>570</v>
      </c>
      <c r="J2040" t="s">
        <v>238</v>
      </c>
      <c r="K2040">
        <v>0</v>
      </c>
      <c r="L2040">
        <v>0</v>
      </c>
      <c r="M2040">
        <v>105</v>
      </c>
      <c r="N2040">
        <v>0</v>
      </c>
      <c r="O2040">
        <v>105</v>
      </c>
      <c r="P2040">
        <v>105</v>
      </c>
      <c r="Q2040">
        <v>2</v>
      </c>
      <c r="R2040" t="s">
        <v>576</v>
      </c>
    </row>
    <row r="2041" spans="1:18">
      <c r="A2041" t="s">
        <v>1756</v>
      </c>
      <c r="B2041" t="s">
        <v>591</v>
      </c>
      <c r="C2041" t="s">
        <v>592</v>
      </c>
      <c r="D2041" t="s">
        <v>289</v>
      </c>
      <c r="E2041" t="s">
        <v>569</v>
      </c>
      <c r="F2041" s="149">
        <v>42925</v>
      </c>
      <c r="G2041" t="s">
        <v>1079</v>
      </c>
      <c r="H2041" t="s">
        <v>1759</v>
      </c>
      <c r="I2041" t="s">
        <v>570</v>
      </c>
      <c r="J2041" t="s">
        <v>238</v>
      </c>
      <c r="K2041">
        <v>0</v>
      </c>
      <c r="L2041">
        <v>0</v>
      </c>
      <c r="M2041">
        <v>0</v>
      </c>
      <c r="N2041">
        <v>0</v>
      </c>
      <c r="O2041">
        <v>15</v>
      </c>
      <c r="P2041">
        <v>15</v>
      </c>
      <c r="Q2041">
        <v>0</v>
      </c>
      <c r="R2041" t="s">
        <v>593</v>
      </c>
    </row>
    <row r="2042" spans="1:18">
      <c r="A2042" t="s">
        <v>1756</v>
      </c>
      <c r="B2042" t="s">
        <v>600</v>
      </c>
      <c r="C2042" t="s">
        <v>73</v>
      </c>
      <c r="D2042" t="s">
        <v>167</v>
      </c>
      <c r="E2042" t="s">
        <v>569</v>
      </c>
      <c r="F2042" s="149">
        <v>42925</v>
      </c>
      <c r="G2042" t="s">
        <v>1079</v>
      </c>
      <c r="H2042" t="s">
        <v>1759</v>
      </c>
      <c r="I2042" t="s">
        <v>570</v>
      </c>
      <c r="J2042" t="s">
        <v>238</v>
      </c>
      <c r="K2042">
        <v>0</v>
      </c>
      <c r="L2042">
        <v>65</v>
      </c>
      <c r="M2042">
        <v>0</v>
      </c>
      <c r="N2042">
        <v>0</v>
      </c>
      <c r="O2042">
        <v>65</v>
      </c>
      <c r="P2042">
        <v>65</v>
      </c>
      <c r="Q2042">
        <v>1</v>
      </c>
      <c r="R2042" t="s">
        <v>601</v>
      </c>
    </row>
    <row r="2043" spans="1:18">
      <c r="A2043" t="s">
        <v>1756</v>
      </c>
      <c r="B2043" t="s">
        <v>1158</v>
      </c>
      <c r="C2043" t="s">
        <v>39</v>
      </c>
      <c r="D2043" t="s">
        <v>1159</v>
      </c>
      <c r="E2043" t="s">
        <v>569</v>
      </c>
      <c r="F2043" s="149">
        <v>42925</v>
      </c>
      <c r="G2043" t="s">
        <v>1079</v>
      </c>
      <c r="H2043" t="s">
        <v>1759</v>
      </c>
      <c r="I2043" t="s">
        <v>570</v>
      </c>
      <c r="J2043" t="s">
        <v>238</v>
      </c>
      <c r="K2043">
        <v>0</v>
      </c>
      <c r="L2043">
        <v>0</v>
      </c>
      <c r="M2043">
        <v>65</v>
      </c>
      <c r="N2043">
        <v>0</v>
      </c>
      <c r="O2043">
        <v>65</v>
      </c>
      <c r="P2043">
        <v>65</v>
      </c>
      <c r="Q2043">
        <v>1</v>
      </c>
      <c r="R2043" t="s">
        <v>1160</v>
      </c>
    </row>
    <row r="2044" spans="1:18">
      <c r="A2044" t="s">
        <v>1756</v>
      </c>
      <c r="B2044" t="s">
        <v>1161</v>
      </c>
      <c r="C2044" t="s">
        <v>1022</v>
      </c>
      <c r="D2044" t="s">
        <v>339</v>
      </c>
      <c r="E2044" t="s">
        <v>569</v>
      </c>
      <c r="F2044" s="149">
        <v>42925</v>
      </c>
      <c r="G2044" t="s">
        <v>1079</v>
      </c>
      <c r="H2044" t="s">
        <v>1759</v>
      </c>
      <c r="I2044" t="s">
        <v>570</v>
      </c>
      <c r="J2044" t="s">
        <v>238</v>
      </c>
      <c r="K2044">
        <v>0</v>
      </c>
      <c r="L2044">
        <v>65</v>
      </c>
      <c r="M2044">
        <v>0</v>
      </c>
      <c r="N2044">
        <v>0</v>
      </c>
      <c r="O2044">
        <v>65</v>
      </c>
      <c r="P2044">
        <v>65</v>
      </c>
      <c r="Q2044">
        <v>1</v>
      </c>
      <c r="R2044" t="s">
        <v>1162</v>
      </c>
    </row>
    <row r="2045" spans="1:18">
      <c r="A2045" t="s">
        <v>1756</v>
      </c>
      <c r="B2045" t="s">
        <v>602</v>
      </c>
      <c r="C2045" t="s">
        <v>603</v>
      </c>
      <c r="D2045" t="s">
        <v>128</v>
      </c>
      <c r="E2045" t="s">
        <v>569</v>
      </c>
      <c r="F2045" s="149">
        <v>42925</v>
      </c>
      <c r="G2045" t="s">
        <v>1079</v>
      </c>
      <c r="H2045" t="s">
        <v>1759</v>
      </c>
      <c r="I2045" t="s">
        <v>570</v>
      </c>
      <c r="J2045" t="s">
        <v>238</v>
      </c>
      <c r="K2045">
        <v>0</v>
      </c>
      <c r="L2045">
        <v>0</v>
      </c>
      <c r="M2045">
        <v>105</v>
      </c>
      <c r="N2045">
        <v>0</v>
      </c>
      <c r="O2045">
        <v>105</v>
      </c>
      <c r="P2045">
        <v>105</v>
      </c>
      <c r="Q2045">
        <v>2</v>
      </c>
      <c r="R2045" t="s">
        <v>604</v>
      </c>
    </row>
    <row r="2046" spans="1:18">
      <c r="A2046" t="s">
        <v>1756</v>
      </c>
      <c r="B2046" t="s">
        <v>605</v>
      </c>
      <c r="C2046" t="s">
        <v>606</v>
      </c>
      <c r="D2046" t="s">
        <v>333</v>
      </c>
      <c r="E2046" t="s">
        <v>569</v>
      </c>
      <c r="F2046" s="149">
        <v>42925</v>
      </c>
      <c r="G2046" t="s">
        <v>1079</v>
      </c>
      <c r="H2046" t="s">
        <v>1759</v>
      </c>
      <c r="I2046" t="s">
        <v>570</v>
      </c>
      <c r="J2046" t="s">
        <v>238</v>
      </c>
      <c r="K2046">
        <v>0</v>
      </c>
      <c r="L2046">
        <v>0</v>
      </c>
      <c r="M2046">
        <v>105</v>
      </c>
      <c r="N2046">
        <v>0</v>
      </c>
      <c r="O2046">
        <v>105</v>
      </c>
      <c r="P2046">
        <v>105</v>
      </c>
      <c r="Q2046">
        <v>2</v>
      </c>
      <c r="R2046" t="s">
        <v>607</v>
      </c>
    </row>
    <row r="2047" spans="1:18">
      <c r="A2047" t="s">
        <v>1756</v>
      </c>
      <c r="B2047" t="s">
        <v>611</v>
      </c>
      <c r="C2047" t="s">
        <v>612</v>
      </c>
      <c r="D2047" t="s">
        <v>128</v>
      </c>
      <c r="E2047" t="s">
        <v>569</v>
      </c>
      <c r="F2047" s="149">
        <v>42925</v>
      </c>
      <c r="G2047" t="s">
        <v>1079</v>
      </c>
      <c r="H2047" t="s">
        <v>1759</v>
      </c>
      <c r="I2047" t="s">
        <v>570</v>
      </c>
      <c r="J2047" t="s">
        <v>238</v>
      </c>
      <c r="K2047">
        <v>0</v>
      </c>
      <c r="L2047">
        <v>0</v>
      </c>
      <c r="M2047">
        <v>105</v>
      </c>
      <c r="N2047">
        <v>0</v>
      </c>
      <c r="O2047">
        <v>105</v>
      </c>
      <c r="P2047">
        <v>105</v>
      </c>
      <c r="Q2047">
        <v>2</v>
      </c>
      <c r="R2047" t="s">
        <v>613</v>
      </c>
    </row>
    <row r="2048" spans="1:18">
      <c r="A2048" t="s">
        <v>1756</v>
      </c>
      <c r="B2048" t="s">
        <v>614</v>
      </c>
      <c r="C2048" t="s">
        <v>206</v>
      </c>
      <c r="D2048" t="s">
        <v>615</v>
      </c>
      <c r="E2048" t="s">
        <v>569</v>
      </c>
      <c r="F2048" s="149">
        <v>42925</v>
      </c>
      <c r="G2048" t="s">
        <v>1079</v>
      </c>
      <c r="H2048" t="s">
        <v>1759</v>
      </c>
      <c r="I2048" t="s">
        <v>570</v>
      </c>
      <c r="J2048" t="s">
        <v>238</v>
      </c>
      <c r="K2048">
        <v>0</v>
      </c>
      <c r="L2048">
        <v>0</v>
      </c>
      <c r="M2048">
        <v>105</v>
      </c>
      <c r="N2048">
        <v>0</v>
      </c>
      <c r="O2048">
        <v>105</v>
      </c>
      <c r="P2048">
        <v>105</v>
      </c>
      <c r="Q2048">
        <v>2</v>
      </c>
      <c r="R2048" t="s">
        <v>616</v>
      </c>
    </row>
    <row r="2049" spans="1:18">
      <c r="A2049" t="s">
        <v>1756</v>
      </c>
      <c r="B2049" t="s">
        <v>617</v>
      </c>
      <c r="C2049" t="s">
        <v>618</v>
      </c>
      <c r="D2049" t="s">
        <v>363</v>
      </c>
      <c r="E2049" t="s">
        <v>569</v>
      </c>
      <c r="F2049" s="149">
        <v>42925</v>
      </c>
      <c r="G2049" t="s">
        <v>1079</v>
      </c>
      <c r="H2049" t="s">
        <v>1759</v>
      </c>
      <c r="I2049" t="s">
        <v>570</v>
      </c>
      <c r="J2049" t="s">
        <v>238</v>
      </c>
      <c r="K2049">
        <v>0</v>
      </c>
      <c r="L2049">
        <v>0</v>
      </c>
      <c r="M2049">
        <v>105</v>
      </c>
      <c r="N2049">
        <v>0</v>
      </c>
      <c r="O2049">
        <v>105</v>
      </c>
      <c r="P2049">
        <v>105</v>
      </c>
      <c r="Q2049">
        <v>2</v>
      </c>
      <c r="R2049" t="s">
        <v>619</v>
      </c>
    </row>
    <row r="2050" spans="1:18">
      <c r="A2050" t="s">
        <v>1756</v>
      </c>
      <c r="B2050" t="s">
        <v>620</v>
      </c>
      <c r="C2050" t="s">
        <v>621</v>
      </c>
      <c r="D2050" t="s">
        <v>622</v>
      </c>
      <c r="E2050" t="s">
        <v>569</v>
      </c>
      <c r="F2050" s="149">
        <v>42925</v>
      </c>
      <c r="G2050" t="s">
        <v>1079</v>
      </c>
      <c r="H2050" t="s">
        <v>1759</v>
      </c>
      <c r="I2050" t="s">
        <v>570</v>
      </c>
      <c r="J2050" t="s">
        <v>238</v>
      </c>
      <c r="K2050">
        <v>0</v>
      </c>
      <c r="L2050">
        <v>0</v>
      </c>
      <c r="M2050">
        <v>105</v>
      </c>
      <c r="N2050">
        <v>0</v>
      </c>
      <c r="O2050">
        <v>105</v>
      </c>
      <c r="P2050">
        <v>105</v>
      </c>
      <c r="Q2050">
        <v>2</v>
      </c>
      <c r="R2050" t="s">
        <v>623</v>
      </c>
    </row>
    <row r="2051" spans="1:18">
      <c r="A2051" t="s">
        <v>1756</v>
      </c>
      <c r="B2051" t="s">
        <v>627</v>
      </c>
      <c r="C2051" t="s">
        <v>628</v>
      </c>
      <c r="D2051" t="s">
        <v>130</v>
      </c>
      <c r="E2051" t="s">
        <v>480</v>
      </c>
      <c r="F2051" s="149">
        <v>42925</v>
      </c>
      <c r="G2051" t="s">
        <v>1079</v>
      </c>
      <c r="H2051" t="s">
        <v>1759</v>
      </c>
      <c r="I2051" t="s">
        <v>481</v>
      </c>
      <c r="J2051" t="s">
        <v>238</v>
      </c>
      <c r="K2051">
        <v>0</v>
      </c>
      <c r="L2051">
        <v>0</v>
      </c>
      <c r="M2051">
        <v>105</v>
      </c>
      <c r="N2051">
        <v>0</v>
      </c>
      <c r="O2051">
        <v>105</v>
      </c>
      <c r="P2051">
        <v>105</v>
      </c>
      <c r="Q2051">
        <v>2</v>
      </c>
      <c r="R2051" t="s">
        <v>629</v>
      </c>
    </row>
    <row r="2052" spans="1:18">
      <c r="A2052" t="s">
        <v>1756</v>
      </c>
      <c r="B2052" t="s">
        <v>1486</v>
      </c>
      <c r="C2052" t="s">
        <v>39</v>
      </c>
      <c r="D2052" t="s">
        <v>33</v>
      </c>
      <c r="E2052" t="s">
        <v>1449</v>
      </c>
      <c r="F2052" s="149">
        <v>42925</v>
      </c>
      <c r="G2052" t="s">
        <v>1079</v>
      </c>
      <c r="H2052" t="s">
        <v>1759</v>
      </c>
      <c r="I2052" t="s">
        <v>1450</v>
      </c>
      <c r="J2052" t="s">
        <v>238</v>
      </c>
      <c r="K2052">
        <v>0</v>
      </c>
      <c r="L2052">
        <v>0</v>
      </c>
      <c r="M2052">
        <v>0</v>
      </c>
      <c r="N2052">
        <v>0</v>
      </c>
      <c r="O2052">
        <v>15</v>
      </c>
      <c r="P2052">
        <v>15</v>
      </c>
      <c r="Q2052">
        <v>0</v>
      </c>
      <c r="R2052" t="s">
        <v>1487</v>
      </c>
    </row>
    <row r="2053" spans="1:18">
      <c r="A2053" t="s">
        <v>1756</v>
      </c>
      <c r="B2053" t="s">
        <v>1488</v>
      </c>
      <c r="C2053" t="s">
        <v>39</v>
      </c>
      <c r="D2053" t="s">
        <v>333</v>
      </c>
      <c r="E2053" t="s">
        <v>1449</v>
      </c>
      <c r="F2053" s="149">
        <v>42925</v>
      </c>
      <c r="G2053" t="s">
        <v>1079</v>
      </c>
      <c r="H2053" t="s">
        <v>1759</v>
      </c>
      <c r="I2053" t="s">
        <v>1450</v>
      </c>
      <c r="J2053" t="s">
        <v>238</v>
      </c>
      <c r="K2053">
        <v>0</v>
      </c>
      <c r="L2053">
        <v>0</v>
      </c>
      <c r="M2053">
        <v>0</v>
      </c>
      <c r="N2053">
        <v>0</v>
      </c>
      <c r="O2053">
        <v>15</v>
      </c>
      <c r="P2053">
        <v>15</v>
      </c>
      <c r="Q2053">
        <v>0</v>
      </c>
      <c r="R2053" t="s">
        <v>1489</v>
      </c>
    </row>
    <row r="2054" spans="1:18">
      <c r="A2054" t="s">
        <v>1756</v>
      </c>
      <c r="B2054" t="s">
        <v>1490</v>
      </c>
      <c r="C2054" t="s">
        <v>1448</v>
      </c>
      <c r="D2054" t="s">
        <v>33</v>
      </c>
      <c r="E2054" t="s">
        <v>1449</v>
      </c>
      <c r="F2054" s="149">
        <v>42925</v>
      </c>
      <c r="G2054" t="s">
        <v>1079</v>
      </c>
      <c r="H2054" t="s">
        <v>1759</v>
      </c>
      <c r="I2054" t="s">
        <v>1450</v>
      </c>
      <c r="J2054" t="s">
        <v>238</v>
      </c>
      <c r="K2054">
        <v>0</v>
      </c>
      <c r="L2054">
        <v>0</v>
      </c>
      <c r="M2054">
        <v>0</v>
      </c>
      <c r="N2054">
        <v>0</v>
      </c>
      <c r="O2054">
        <v>15</v>
      </c>
      <c r="P2054">
        <v>15</v>
      </c>
      <c r="Q2054">
        <v>0</v>
      </c>
      <c r="R2054" t="s">
        <v>1491</v>
      </c>
    </row>
    <row r="2055" spans="1:18">
      <c r="A2055" t="s">
        <v>1756</v>
      </c>
      <c r="B2055" t="s">
        <v>633</v>
      </c>
      <c r="C2055" t="s">
        <v>634</v>
      </c>
      <c r="D2055" t="s">
        <v>66</v>
      </c>
      <c r="E2055" t="s">
        <v>300</v>
      </c>
      <c r="F2055" s="149">
        <v>42925</v>
      </c>
      <c r="G2055" t="s">
        <v>1079</v>
      </c>
      <c r="H2055" t="s">
        <v>1759</v>
      </c>
      <c r="I2055" t="s">
        <v>301</v>
      </c>
      <c r="J2055" t="s">
        <v>238</v>
      </c>
      <c r="K2055">
        <v>0</v>
      </c>
      <c r="L2055">
        <v>0</v>
      </c>
      <c r="M2055">
        <v>105</v>
      </c>
      <c r="N2055">
        <v>0</v>
      </c>
      <c r="O2055">
        <v>105</v>
      </c>
      <c r="P2055">
        <v>105</v>
      </c>
      <c r="Q2055">
        <v>2</v>
      </c>
      <c r="R2055" t="s">
        <v>635</v>
      </c>
    </row>
    <row r="2056" spans="1:18">
      <c r="A2056" t="s">
        <v>1756</v>
      </c>
      <c r="B2056" t="s">
        <v>636</v>
      </c>
      <c r="C2056" t="s">
        <v>637</v>
      </c>
      <c r="D2056" t="s">
        <v>542</v>
      </c>
      <c r="E2056" t="s">
        <v>300</v>
      </c>
      <c r="F2056" s="149">
        <v>42925</v>
      </c>
      <c r="G2056" t="s">
        <v>1079</v>
      </c>
      <c r="H2056" t="s">
        <v>1759</v>
      </c>
      <c r="I2056" t="s">
        <v>301</v>
      </c>
      <c r="J2056" t="s">
        <v>238</v>
      </c>
      <c r="K2056">
        <v>0</v>
      </c>
      <c r="L2056">
        <v>0</v>
      </c>
      <c r="M2056">
        <v>105</v>
      </c>
      <c r="N2056">
        <v>0</v>
      </c>
      <c r="O2056">
        <v>105</v>
      </c>
      <c r="P2056">
        <v>105</v>
      </c>
      <c r="Q2056">
        <v>2</v>
      </c>
      <c r="R2056" t="s">
        <v>638</v>
      </c>
    </row>
    <row r="2057" spans="1:18">
      <c r="A2057" t="s">
        <v>1756</v>
      </c>
      <c r="B2057" t="s">
        <v>639</v>
      </c>
      <c r="C2057" t="s">
        <v>640</v>
      </c>
      <c r="D2057" t="s">
        <v>525</v>
      </c>
      <c r="E2057" t="s">
        <v>641</v>
      </c>
      <c r="F2057" s="149">
        <v>42925</v>
      </c>
      <c r="G2057" t="s">
        <v>1079</v>
      </c>
      <c r="H2057" t="s">
        <v>1759</v>
      </c>
      <c r="I2057" t="s">
        <v>642</v>
      </c>
      <c r="J2057" t="s">
        <v>238</v>
      </c>
      <c r="K2057">
        <v>0</v>
      </c>
      <c r="L2057">
        <v>65</v>
      </c>
      <c r="M2057">
        <v>0</v>
      </c>
      <c r="N2057">
        <v>0</v>
      </c>
      <c r="O2057">
        <v>65</v>
      </c>
      <c r="P2057">
        <v>65</v>
      </c>
      <c r="Q2057">
        <v>1</v>
      </c>
      <c r="R2057" t="s">
        <v>643</v>
      </c>
    </row>
    <row r="2058" spans="1:18">
      <c r="A2058" t="s">
        <v>1756</v>
      </c>
      <c r="B2058" t="s">
        <v>1633</v>
      </c>
      <c r="C2058" t="s">
        <v>1634</v>
      </c>
      <c r="D2058" t="s">
        <v>127</v>
      </c>
      <c r="E2058" t="s">
        <v>563</v>
      </c>
      <c r="F2058" s="149">
        <v>42925</v>
      </c>
      <c r="G2058" t="s">
        <v>1079</v>
      </c>
      <c r="H2058" t="s">
        <v>1759</v>
      </c>
      <c r="I2058" t="s">
        <v>564</v>
      </c>
      <c r="J2058" t="s">
        <v>238</v>
      </c>
      <c r="K2058">
        <v>0</v>
      </c>
      <c r="L2058">
        <v>65</v>
      </c>
      <c r="M2058">
        <v>0</v>
      </c>
      <c r="N2058">
        <v>0</v>
      </c>
      <c r="O2058">
        <v>65</v>
      </c>
      <c r="P2058">
        <v>65</v>
      </c>
      <c r="Q2058">
        <v>1</v>
      </c>
      <c r="R2058" t="s">
        <v>1406</v>
      </c>
    </row>
    <row r="2059" spans="1:18">
      <c r="A2059" t="s">
        <v>1756</v>
      </c>
      <c r="B2059" t="s">
        <v>644</v>
      </c>
      <c r="C2059" t="s">
        <v>561</v>
      </c>
      <c r="D2059" t="s">
        <v>33</v>
      </c>
      <c r="E2059" t="s">
        <v>563</v>
      </c>
      <c r="F2059" s="149">
        <v>42925</v>
      </c>
      <c r="G2059" t="s">
        <v>1079</v>
      </c>
      <c r="H2059" t="s">
        <v>1759</v>
      </c>
      <c r="I2059" t="s">
        <v>564</v>
      </c>
      <c r="J2059" t="s">
        <v>238</v>
      </c>
      <c r="K2059">
        <v>0</v>
      </c>
      <c r="L2059">
        <v>65</v>
      </c>
      <c r="M2059">
        <v>0</v>
      </c>
      <c r="N2059">
        <v>0</v>
      </c>
      <c r="O2059">
        <v>65</v>
      </c>
      <c r="P2059">
        <v>65</v>
      </c>
      <c r="Q2059">
        <v>1</v>
      </c>
      <c r="R2059" t="s">
        <v>645</v>
      </c>
    </row>
    <row r="2060" spans="1:18">
      <c r="A2060" t="s">
        <v>1756</v>
      </c>
      <c r="B2060" t="s">
        <v>1731</v>
      </c>
      <c r="C2060" t="s">
        <v>1732</v>
      </c>
      <c r="D2060" t="s">
        <v>1733</v>
      </c>
      <c r="E2060" t="s">
        <v>1449</v>
      </c>
      <c r="F2060" s="149">
        <v>42925</v>
      </c>
      <c r="G2060" t="s">
        <v>1079</v>
      </c>
      <c r="H2060" t="s">
        <v>1759</v>
      </c>
      <c r="I2060" t="s">
        <v>1450</v>
      </c>
      <c r="J2060" t="s">
        <v>238</v>
      </c>
      <c r="K2060">
        <v>0</v>
      </c>
      <c r="L2060">
        <v>0</v>
      </c>
      <c r="M2060">
        <v>0</v>
      </c>
      <c r="N2060">
        <v>0</v>
      </c>
      <c r="O2060">
        <v>15</v>
      </c>
      <c r="P2060">
        <v>15</v>
      </c>
      <c r="Q2060">
        <v>0</v>
      </c>
      <c r="R2060" t="s">
        <v>1734</v>
      </c>
    </row>
    <row r="2061" spans="1:18">
      <c r="A2061" t="s">
        <v>1756</v>
      </c>
      <c r="B2061" t="s">
        <v>1789</v>
      </c>
      <c r="C2061" t="s">
        <v>1790</v>
      </c>
      <c r="D2061" t="s">
        <v>1791</v>
      </c>
      <c r="E2061" t="s">
        <v>480</v>
      </c>
      <c r="F2061" s="149">
        <v>42925</v>
      </c>
      <c r="G2061" t="s">
        <v>1079</v>
      </c>
      <c r="H2061" t="s">
        <v>1759</v>
      </c>
      <c r="I2061" t="s">
        <v>481</v>
      </c>
      <c r="J2061" t="s">
        <v>238</v>
      </c>
      <c r="K2061">
        <v>0</v>
      </c>
      <c r="L2061">
        <v>65</v>
      </c>
      <c r="M2061">
        <v>0</v>
      </c>
      <c r="N2061">
        <v>0</v>
      </c>
      <c r="O2061">
        <v>65</v>
      </c>
      <c r="P2061">
        <v>65</v>
      </c>
      <c r="Q2061">
        <v>1</v>
      </c>
      <c r="R2061" t="s">
        <v>1792</v>
      </c>
    </row>
    <row r="2062" spans="1:18">
      <c r="A2062" t="s">
        <v>1756</v>
      </c>
      <c r="B2062" t="s">
        <v>1404</v>
      </c>
      <c r="C2062" t="s">
        <v>1405</v>
      </c>
      <c r="D2062" t="s">
        <v>514</v>
      </c>
      <c r="E2062" t="s">
        <v>563</v>
      </c>
      <c r="F2062" s="149">
        <v>42925</v>
      </c>
      <c r="G2062" t="s">
        <v>1079</v>
      </c>
      <c r="H2062" t="s">
        <v>1759</v>
      </c>
      <c r="I2062" t="s">
        <v>564</v>
      </c>
      <c r="J2062" t="s">
        <v>238</v>
      </c>
      <c r="K2062">
        <v>0</v>
      </c>
      <c r="L2062">
        <v>0</v>
      </c>
      <c r="M2062">
        <v>105</v>
      </c>
      <c r="N2062">
        <v>0</v>
      </c>
      <c r="O2062">
        <v>105</v>
      </c>
      <c r="P2062">
        <v>105</v>
      </c>
      <c r="Q2062">
        <v>2</v>
      </c>
      <c r="R2062" t="s">
        <v>1406</v>
      </c>
    </row>
    <row r="2063" spans="1:18">
      <c r="A2063" t="s">
        <v>1756</v>
      </c>
      <c r="B2063" t="s">
        <v>1735</v>
      </c>
      <c r="C2063" t="s">
        <v>1736</v>
      </c>
      <c r="D2063" t="s">
        <v>1737</v>
      </c>
      <c r="E2063" t="s">
        <v>1449</v>
      </c>
      <c r="F2063" s="149">
        <v>42925</v>
      </c>
      <c r="G2063" t="s">
        <v>1079</v>
      </c>
      <c r="H2063" t="s">
        <v>1759</v>
      </c>
      <c r="I2063" t="s">
        <v>1450</v>
      </c>
      <c r="J2063" t="s">
        <v>238</v>
      </c>
      <c r="K2063">
        <v>0</v>
      </c>
      <c r="L2063">
        <v>0</v>
      </c>
      <c r="M2063">
        <v>0</v>
      </c>
      <c r="N2063">
        <v>0</v>
      </c>
      <c r="O2063">
        <v>15</v>
      </c>
      <c r="P2063">
        <v>15</v>
      </c>
      <c r="Q2063">
        <v>0</v>
      </c>
      <c r="R2063" t="s">
        <v>1738</v>
      </c>
    </row>
    <row r="2064" spans="1:18">
      <c r="A2064" t="s">
        <v>1756</v>
      </c>
      <c r="B2064" t="s">
        <v>646</v>
      </c>
      <c r="C2064" t="s">
        <v>647</v>
      </c>
      <c r="D2064" t="s">
        <v>648</v>
      </c>
      <c r="E2064" t="s">
        <v>249</v>
      </c>
      <c r="F2064" s="149">
        <v>42925</v>
      </c>
      <c r="G2064" t="s">
        <v>1079</v>
      </c>
      <c r="H2064" t="s">
        <v>1759</v>
      </c>
      <c r="I2064" t="s">
        <v>250</v>
      </c>
      <c r="J2064" t="s">
        <v>251</v>
      </c>
      <c r="K2064">
        <v>0</v>
      </c>
      <c r="L2064">
        <v>0</v>
      </c>
      <c r="M2064">
        <v>105</v>
      </c>
      <c r="N2064">
        <v>0</v>
      </c>
      <c r="O2064">
        <v>105</v>
      </c>
      <c r="P2064">
        <v>105</v>
      </c>
      <c r="Q2064">
        <v>2</v>
      </c>
      <c r="R2064" t="s">
        <v>649</v>
      </c>
    </row>
    <row r="2065" spans="1:18">
      <c r="A2065" t="s">
        <v>1756</v>
      </c>
      <c r="B2065" t="s">
        <v>993</v>
      </c>
      <c r="C2065" t="s">
        <v>994</v>
      </c>
      <c r="D2065" t="s">
        <v>167</v>
      </c>
      <c r="E2065" t="s">
        <v>249</v>
      </c>
      <c r="F2065" s="149">
        <v>42925</v>
      </c>
      <c r="G2065" t="s">
        <v>1079</v>
      </c>
      <c r="H2065" t="s">
        <v>1759</v>
      </c>
      <c r="I2065" t="s">
        <v>250</v>
      </c>
      <c r="J2065" t="s">
        <v>251</v>
      </c>
      <c r="K2065">
        <v>0</v>
      </c>
      <c r="L2065">
        <v>0</v>
      </c>
      <c r="M2065">
        <v>105</v>
      </c>
      <c r="N2065">
        <v>0</v>
      </c>
      <c r="O2065">
        <v>105</v>
      </c>
      <c r="P2065">
        <v>105</v>
      </c>
      <c r="Q2065">
        <v>2</v>
      </c>
      <c r="R2065" t="s">
        <v>995</v>
      </c>
    </row>
    <row r="2066" spans="1:18">
      <c r="A2066" t="s">
        <v>1756</v>
      </c>
      <c r="B2066" t="s">
        <v>653</v>
      </c>
      <c r="C2066" t="s">
        <v>654</v>
      </c>
      <c r="D2066" t="s">
        <v>66</v>
      </c>
      <c r="E2066" t="s">
        <v>480</v>
      </c>
      <c r="F2066" s="149">
        <v>42925</v>
      </c>
      <c r="G2066" t="s">
        <v>1079</v>
      </c>
      <c r="H2066" t="s">
        <v>1759</v>
      </c>
      <c r="I2066" t="s">
        <v>481</v>
      </c>
      <c r="J2066" t="s">
        <v>238</v>
      </c>
      <c r="K2066">
        <v>0</v>
      </c>
      <c r="L2066">
        <v>0</v>
      </c>
      <c r="M2066">
        <v>105</v>
      </c>
      <c r="N2066">
        <v>0</v>
      </c>
      <c r="O2066">
        <v>105</v>
      </c>
      <c r="P2066">
        <v>105</v>
      </c>
      <c r="Q2066">
        <v>2</v>
      </c>
      <c r="R2066" t="s">
        <v>655</v>
      </c>
    </row>
    <row r="2067" spans="1:18">
      <c r="A2067" t="s">
        <v>1756</v>
      </c>
      <c r="B2067" t="s">
        <v>1181</v>
      </c>
      <c r="C2067" t="s">
        <v>1182</v>
      </c>
      <c r="D2067" t="s">
        <v>389</v>
      </c>
      <c r="E2067" t="s">
        <v>480</v>
      </c>
      <c r="F2067" s="149">
        <v>42925</v>
      </c>
      <c r="G2067" t="s">
        <v>1079</v>
      </c>
      <c r="H2067" t="s">
        <v>1759</v>
      </c>
      <c r="I2067" t="s">
        <v>481</v>
      </c>
      <c r="J2067" t="s">
        <v>238</v>
      </c>
      <c r="K2067">
        <v>0</v>
      </c>
      <c r="L2067">
        <v>65</v>
      </c>
      <c r="M2067">
        <v>0</v>
      </c>
      <c r="N2067">
        <v>0</v>
      </c>
      <c r="O2067">
        <v>65</v>
      </c>
      <c r="P2067">
        <v>65</v>
      </c>
      <c r="Q2067">
        <v>1</v>
      </c>
      <c r="R2067" t="s">
        <v>1183</v>
      </c>
    </row>
    <row r="2068" spans="1:18">
      <c r="A2068" t="s">
        <v>1756</v>
      </c>
      <c r="B2068" t="s">
        <v>1184</v>
      </c>
      <c r="C2068" t="s">
        <v>338</v>
      </c>
      <c r="D2068" t="s">
        <v>404</v>
      </c>
      <c r="E2068" t="s">
        <v>480</v>
      </c>
      <c r="F2068" s="149">
        <v>42925</v>
      </c>
      <c r="G2068" t="s">
        <v>1079</v>
      </c>
      <c r="H2068" t="s">
        <v>1759</v>
      </c>
      <c r="I2068" t="s">
        <v>481</v>
      </c>
      <c r="J2068" t="s">
        <v>238</v>
      </c>
      <c r="K2068">
        <v>0</v>
      </c>
      <c r="L2068">
        <v>0</v>
      </c>
      <c r="M2068">
        <v>105</v>
      </c>
      <c r="N2068">
        <v>0</v>
      </c>
      <c r="O2068">
        <v>105</v>
      </c>
      <c r="P2068">
        <v>105</v>
      </c>
      <c r="Q2068">
        <v>2</v>
      </c>
      <c r="R2068" t="s">
        <v>1185</v>
      </c>
    </row>
    <row r="2069" spans="1:18">
      <c r="A2069" t="s">
        <v>1756</v>
      </c>
      <c r="B2069" t="s">
        <v>656</v>
      </c>
      <c r="C2069" t="s">
        <v>657</v>
      </c>
      <c r="D2069" t="s">
        <v>201</v>
      </c>
      <c r="E2069" t="s">
        <v>480</v>
      </c>
      <c r="F2069" s="149">
        <v>42925</v>
      </c>
      <c r="G2069" t="s">
        <v>1079</v>
      </c>
      <c r="H2069" t="s">
        <v>1759</v>
      </c>
      <c r="I2069" t="s">
        <v>481</v>
      </c>
      <c r="J2069" t="s">
        <v>238</v>
      </c>
      <c r="K2069">
        <v>0</v>
      </c>
      <c r="L2069">
        <v>0</v>
      </c>
      <c r="M2069">
        <v>105</v>
      </c>
      <c r="N2069">
        <v>0</v>
      </c>
      <c r="O2069">
        <v>105</v>
      </c>
      <c r="P2069">
        <v>105</v>
      </c>
      <c r="Q2069">
        <v>2</v>
      </c>
      <c r="R2069" t="s">
        <v>658</v>
      </c>
    </row>
    <row r="2070" spans="1:18">
      <c r="A2070" t="s">
        <v>1756</v>
      </c>
      <c r="B2070" t="s">
        <v>1189</v>
      </c>
      <c r="C2070" t="s">
        <v>1190</v>
      </c>
      <c r="D2070" t="s">
        <v>66</v>
      </c>
      <c r="E2070" t="s">
        <v>563</v>
      </c>
      <c r="F2070" s="149">
        <v>42925</v>
      </c>
      <c r="G2070" t="s">
        <v>1079</v>
      </c>
      <c r="H2070" t="s">
        <v>1759</v>
      </c>
      <c r="I2070" t="s">
        <v>564</v>
      </c>
      <c r="J2070" t="s">
        <v>238</v>
      </c>
      <c r="K2070">
        <v>0</v>
      </c>
      <c r="L2070">
        <v>65</v>
      </c>
      <c r="M2070">
        <v>0</v>
      </c>
      <c r="N2070">
        <v>0</v>
      </c>
      <c r="O2070">
        <v>65</v>
      </c>
      <c r="P2070">
        <v>65</v>
      </c>
      <c r="Q2070">
        <v>1</v>
      </c>
      <c r="R2070" t="s">
        <v>1191</v>
      </c>
    </row>
    <row r="2071" spans="1:18">
      <c r="A2071" t="s">
        <v>1756</v>
      </c>
      <c r="B2071" t="s">
        <v>1793</v>
      </c>
      <c r="C2071" t="s">
        <v>1794</v>
      </c>
      <c r="D2071" t="s">
        <v>333</v>
      </c>
      <c r="E2071" t="s">
        <v>563</v>
      </c>
      <c r="F2071" s="149">
        <v>42925</v>
      </c>
      <c r="G2071" t="s">
        <v>1079</v>
      </c>
      <c r="H2071" t="s">
        <v>1759</v>
      </c>
      <c r="I2071" t="s">
        <v>564</v>
      </c>
      <c r="J2071" t="s">
        <v>238</v>
      </c>
      <c r="K2071">
        <v>0</v>
      </c>
      <c r="L2071">
        <v>0</v>
      </c>
      <c r="M2071">
        <v>0</v>
      </c>
      <c r="N2071">
        <v>0</v>
      </c>
      <c r="O2071">
        <v>15</v>
      </c>
      <c r="P2071">
        <v>15</v>
      </c>
      <c r="Q2071">
        <v>0</v>
      </c>
      <c r="R2071" t="s">
        <v>1795</v>
      </c>
    </row>
    <row r="2072" spans="1:18">
      <c r="A2072" t="s">
        <v>1756</v>
      </c>
      <c r="B2072" t="s">
        <v>1796</v>
      </c>
      <c r="C2072" t="s">
        <v>1797</v>
      </c>
      <c r="D2072" t="s">
        <v>105</v>
      </c>
      <c r="E2072" t="s">
        <v>563</v>
      </c>
      <c r="F2072" s="149">
        <v>42925</v>
      </c>
      <c r="G2072" t="s">
        <v>1079</v>
      </c>
      <c r="H2072" t="s">
        <v>1759</v>
      </c>
      <c r="I2072" t="s">
        <v>564</v>
      </c>
      <c r="J2072" t="s">
        <v>238</v>
      </c>
      <c r="K2072">
        <v>0</v>
      </c>
      <c r="L2072">
        <v>0</v>
      </c>
      <c r="M2072">
        <v>105</v>
      </c>
      <c r="N2072">
        <v>0</v>
      </c>
      <c r="O2072">
        <v>105</v>
      </c>
      <c r="P2072">
        <v>105</v>
      </c>
      <c r="Q2072">
        <v>2</v>
      </c>
      <c r="R2072" t="s">
        <v>1798</v>
      </c>
    </row>
    <row r="2073" spans="1:18">
      <c r="A2073" t="s">
        <v>1756</v>
      </c>
      <c r="B2073" t="s">
        <v>1507</v>
      </c>
      <c r="C2073" t="s">
        <v>1508</v>
      </c>
      <c r="D2073" t="s">
        <v>161</v>
      </c>
      <c r="E2073" t="s">
        <v>563</v>
      </c>
      <c r="F2073" s="149">
        <v>42925</v>
      </c>
      <c r="G2073" t="s">
        <v>1079</v>
      </c>
      <c r="H2073" t="s">
        <v>1759</v>
      </c>
      <c r="I2073" t="s">
        <v>564</v>
      </c>
      <c r="J2073" t="s">
        <v>238</v>
      </c>
      <c r="K2073">
        <v>0</v>
      </c>
      <c r="L2073">
        <v>0</v>
      </c>
      <c r="M2073">
        <v>0</v>
      </c>
      <c r="N2073">
        <v>0</v>
      </c>
      <c r="O2073">
        <v>15</v>
      </c>
      <c r="P2073">
        <v>15</v>
      </c>
      <c r="Q2073">
        <v>0</v>
      </c>
      <c r="R2073" t="s">
        <v>1509</v>
      </c>
    </row>
    <row r="2074" spans="1:18">
      <c r="A2074" t="s">
        <v>1756</v>
      </c>
      <c r="B2074" t="s">
        <v>698</v>
      </c>
      <c r="C2074" t="s">
        <v>417</v>
      </c>
      <c r="D2074" t="s">
        <v>699</v>
      </c>
      <c r="E2074" t="s">
        <v>563</v>
      </c>
      <c r="F2074" s="149">
        <v>42925</v>
      </c>
      <c r="G2074" t="s">
        <v>1079</v>
      </c>
      <c r="H2074" t="s">
        <v>1759</v>
      </c>
      <c r="I2074" t="s">
        <v>564</v>
      </c>
      <c r="J2074" t="s">
        <v>238</v>
      </c>
      <c r="K2074">
        <v>0</v>
      </c>
      <c r="L2074">
        <v>0</v>
      </c>
      <c r="M2074">
        <v>105</v>
      </c>
      <c r="N2074">
        <v>0</v>
      </c>
      <c r="O2074">
        <v>105</v>
      </c>
      <c r="P2074">
        <v>105</v>
      </c>
      <c r="Q2074">
        <v>2</v>
      </c>
    </row>
    <row r="2075" spans="1:18">
      <c r="A2075" t="s">
        <v>1756</v>
      </c>
      <c r="B2075" t="s">
        <v>1799</v>
      </c>
      <c r="C2075" t="s">
        <v>887</v>
      </c>
      <c r="D2075" t="s">
        <v>323</v>
      </c>
      <c r="E2075" t="s">
        <v>563</v>
      </c>
      <c r="F2075" s="149">
        <v>42925</v>
      </c>
      <c r="G2075" t="s">
        <v>1079</v>
      </c>
      <c r="H2075" t="s">
        <v>1759</v>
      </c>
      <c r="I2075" t="s">
        <v>564</v>
      </c>
      <c r="J2075" t="s">
        <v>238</v>
      </c>
      <c r="K2075">
        <v>0</v>
      </c>
      <c r="L2075">
        <v>0</v>
      </c>
      <c r="M2075">
        <v>105</v>
      </c>
      <c r="N2075">
        <v>0</v>
      </c>
      <c r="O2075">
        <v>105</v>
      </c>
      <c r="P2075">
        <v>105</v>
      </c>
      <c r="Q2075">
        <v>2</v>
      </c>
      <c r="R2075" t="s">
        <v>1800</v>
      </c>
    </row>
    <row r="2076" spans="1:18">
      <c r="A2076" t="s">
        <v>1756</v>
      </c>
      <c r="B2076" t="s">
        <v>1019</v>
      </c>
      <c r="C2076" t="s">
        <v>1020</v>
      </c>
      <c r="D2076" t="s">
        <v>170</v>
      </c>
      <c r="E2076" t="s">
        <v>563</v>
      </c>
      <c r="F2076" s="149">
        <v>42925</v>
      </c>
      <c r="G2076" t="s">
        <v>1079</v>
      </c>
      <c r="H2076" t="s">
        <v>1759</v>
      </c>
      <c r="I2076" t="s">
        <v>564</v>
      </c>
      <c r="J2076" t="s">
        <v>238</v>
      </c>
      <c r="K2076">
        <v>0</v>
      </c>
      <c r="L2076">
        <v>65</v>
      </c>
      <c r="M2076">
        <v>0</v>
      </c>
      <c r="N2076">
        <v>0</v>
      </c>
      <c r="O2076">
        <v>65</v>
      </c>
      <c r="P2076">
        <v>65</v>
      </c>
      <c r="Q2076">
        <v>1</v>
      </c>
    </row>
    <row r="2077" spans="1:18">
      <c r="A2077" t="s">
        <v>1756</v>
      </c>
      <c r="B2077" t="s">
        <v>1197</v>
      </c>
      <c r="C2077" t="s">
        <v>1198</v>
      </c>
      <c r="D2077" t="s">
        <v>1176</v>
      </c>
      <c r="E2077" t="s">
        <v>563</v>
      </c>
      <c r="F2077" s="149">
        <v>42925</v>
      </c>
      <c r="G2077" t="s">
        <v>1079</v>
      </c>
      <c r="H2077" t="s">
        <v>1759</v>
      </c>
      <c r="I2077" t="s">
        <v>564</v>
      </c>
      <c r="J2077" t="s">
        <v>238</v>
      </c>
      <c r="K2077">
        <v>0</v>
      </c>
      <c r="L2077">
        <v>65</v>
      </c>
      <c r="M2077">
        <v>0</v>
      </c>
      <c r="N2077">
        <v>0</v>
      </c>
      <c r="O2077">
        <v>65</v>
      </c>
      <c r="P2077">
        <v>65</v>
      </c>
      <c r="Q2077">
        <v>1</v>
      </c>
      <c r="R2077" t="s">
        <v>1199</v>
      </c>
    </row>
    <row r="2078" spans="1:18">
      <c r="A2078" t="s">
        <v>1756</v>
      </c>
      <c r="B2078" t="s">
        <v>1510</v>
      </c>
      <c r="C2078" t="s">
        <v>1511</v>
      </c>
      <c r="D2078" t="s">
        <v>264</v>
      </c>
      <c r="E2078" t="s">
        <v>249</v>
      </c>
      <c r="F2078" s="149">
        <v>42925</v>
      </c>
      <c r="G2078" t="s">
        <v>1079</v>
      </c>
      <c r="H2078" t="s">
        <v>1759</v>
      </c>
      <c r="I2078" t="s">
        <v>250</v>
      </c>
      <c r="J2078" t="s">
        <v>251</v>
      </c>
      <c r="K2078">
        <v>0</v>
      </c>
      <c r="L2078">
        <v>65</v>
      </c>
      <c r="M2078">
        <v>0</v>
      </c>
      <c r="N2078">
        <v>0</v>
      </c>
      <c r="O2078">
        <v>65</v>
      </c>
      <c r="P2078">
        <v>65</v>
      </c>
      <c r="Q2078">
        <v>1</v>
      </c>
      <c r="R2078" t="s">
        <v>1512</v>
      </c>
    </row>
    <row r="2079" spans="1:18">
      <c r="A2079" t="s">
        <v>1756</v>
      </c>
      <c r="B2079" t="s">
        <v>1513</v>
      </c>
      <c r="C2079" t="s">
        <v>1514</v>
      </c>
      <c r="D2079" t="s">
        <v>1515</v>
      </c>
      <c r="E2079" t="s">
        <v>249</v>
      </c>
      <c r="F2079" s="149">
        <v>42925</v>
      </c>
      <c r="G2079" t="s">
        <v>1079</v>
      </c>
      <c r="H2079" t="s">
        <v>1759</v>
      </c>
      <c r="I2079" t="s">
        <v>250</v>
      </c>
      <c r="J2079" t="s">
        <v>251</v>
      </c>
      <c r="K2079">
        <v>0</v>
      </c>
      <c r="L2079">
        <v>65</v>
      </c>
      <c r="M2079">
        <v>0</v>
      </c>
      <c r="N2079">
        <v>0</v>
      </c>
      <c r="O2079">
        <v>65</v>
      </c>
      <c r="P2079">
        <v>65</v>
      </c>
      <c r="Q2079">
        <v>1</v>
      </c>
      <c r="R2079" t="s">
        <v>1516</v>
      </c>
    </row>
    <row r="2080" spans="1:18">
      <c r="A2080" t="s">
        <v>1756</v>
      </c>
      <c r="B2080" t="s">
        <v>1021</v>
      </c>
      <c r="C2080" t="s">
        <v>1022</v>
      </c>
      <c r="D2080" t="s">
        <v>1023</v>
      </c>
      <c r="E2080" t="s">
        <v>563</v>
      </c>
      <c r="F2080" s="149">
        <v>42925</v>
      </c>
      <c r="G2080" t="s">
        <v>1079</v>
      </c>
      <c r="H2080" t="s">
        <v>1759</v>
      </c>
      <c r="I2080" t="s">
        <v>564</v>
      </c>
      <c r="J2080" t="s">
        <v>238</v>
      </c>
      <c r="K2080">
        <v>0</v>
      </c>
      <c r="L2080">
        <v>0</v>
      </c>
      <c r="M2080">
        <v>0</v>
      </c>
      <c r="N2080">
        <v>0</v>
      </c>
      <c r="O2080">
        <v>15</v>
      </c>
      <c r="P2080">
        <v>15</v>
      </c>
      <c r="Q2080">
        <v>0</v>
      </c>
    </row>
    <row r="2081" spans="1:18">
      <c r="A2081" t="s">
        <v>1756</v>
      </c>
      <c r="B2081" t="s">
        <v>1200</v>
      </c>
      <c r="C2081" t="s">
        <v>484</v>
      </c>
      <c r="D2081" t="s">
        <v>705</v>
      </c>
      <c r="E2081" t="s">
        <v>563</v>
      </c>
      <c r="F2081" s="149">
        <v>42925</v>
      </c>
      <c r="G2081" t="s">
        <v>1079</v>
      </c>
      <c r="H2081" t="s">
        <v>1759</v>
      </c>
      <c r="I2081" t="s">
        <v>564</v>
      </c>
      <c r="J2081" t="s">
        <v>238</v>
      </c>
      <c r="K2081">
        <v>0</v>
      </c>
      <c r="L2081">
        <v>0</v>
      </c>
      <c r="M2081">
        <v>105</v>
      </c>
      <c r="N2081">
        <v>0</v>
      </c>
      <c r="O2081">
        <v>105</v>
      </c>
      <c r="P2081">
        <v>105</v>
      </c>
      <c r="Q2081">
        <v>2</v>
      </c>
      <c r="R2081" t="s">
        <v>1201</v>
      </c>
    </row>
    <row r="2082" spans="1:18">
      <c r="A2082" t="s">
        <v>1756</v>
      </c>
      <c r="B2082" t="s">
        <v>1205</v>
      </c>
      <c r="C2082" t="s">
        <v>672</v>
      </c>
      <c r="D2082" t="s">
        <v>161</v>
      </c>
      <c r="E2082" t="s">
        <v>480</v>
      </c>
      <c r="F2082" s="149">
        <v>42925</v>
      </c>
      <c r="G2082" t="s">
        <v>1079</v>
      </c>
      <c r="H2082" t="s">
        <v>1759</v>
      </c>
      <c r="I2082" t="s">
        <v>481</v>
      </c>
      <c r="J2082" t="s">
        <v>238</v>
      </c>
      <c r="K2082">
        <v>0</v>
      </c>
      <c r="L2082">
        <v>65</v>
      </c>
      <c r="M2082">
        <v>0</v>
      </c>
      <c r="N2082">
        <v>0</v>
      </c>
      <c r="O2082">
        <v>65</v>
      </c>
      <c r="P2082">
        <v>65</v>
      </c>
      <c r="Q2082">
        <v>1</v>
      </c>
      <c r="R2082" t="s">
        <v>1206</v>
      </c>
    </row>
    <row r="2083" spans="1:18">
      <c r="A2083" t="s">
        <v>1756</v>
      </c>
      <c r="B2083" t="s">
        <v>18</v>
      </c>
      <c r="C2083" t="s">
        <v>19</v>
      </c>
      <c r="D2083" t="s">
        <v>20</v>
      </c>
      <c r="E2083" t="s">
        <v>21</v>
      </c>
      <c r="F2083" s="149">
        <v>42925</v>
      </c>
      <c r="G2083" t="s">
        <v>1079</v>
      </c>
      <c r="H2083" t="s">
        <v>1759</v>
      </c>
      <c r="I2083" t="s">
        <v>22</v>
      </c>
      <c r="J2083" t="s">
        <v>700</v>
      </c>
      <c r="K2083">
        <v>0</v>
      </c>
      <c r="L2083">
        <v>0</v>
      </c>
      <c r="M2083">
        <v>105</v>
      </c>
      <c r="N2083">
        <v>0</v>
      </c>
      <c r="O2083">
        <v>105</v>
      </c>
      <c r="P2083">
        <v>105</v>
      </c>
      <c r="Q2083">
        <v>2</v>
      </c>
    </row>
    <row r="2084" spans="1:18">
      <c r="A2084" t="s">
        <v>1756</v>
      </c>
      <c r="B2084" t="s">
        <v>1425</v>
      </c>
      <c r="C2084" t="s">
        <v>702</v>
      </c>
      <c r="D2084" t="s">
        <v>127</v>
      </c>
      <c r="E2084" t="s">
        <v>21</v>
      </c>
      <c r="F2084" s="149">
        <v>42925</v>
      </c>
      <c r="G2084" t="s">
        <v>1079</v>
      </c>
      <c r="H2084" t="s">
        <v>1759</v>
      </c>
      <c r="I2084" t="s">
        <v>22</v>
      </c>
      <c r="J2084" t="s">
        <v>700</v>
      </c>
      <c r="K2084">
        <v>44</v>
      </c>
      <c r="L2084">
        <v>0</v>
      </c>
      <c r="M2084">
        <v>0</v>
      </c>
      <c r="N2084">
        <v>0</v>
      </c>
      <c r="O2084">
        <v>15</v>
      </c>
      <c r="P2084">
        <v>59</v>
      </c>
      <c r="Q2084">
        <v>0</v>
      </c>
    </row>
    <row r="2085" spans="1:18">
      <c r="A2085" t="s">
        <v>1756</v>
      </c>
      <c r="B2085" t="s">
        <v>701</v>
      </c>
      <c r="C2085" t="s">
        <v>702</v>
      </c>
      <c r="D2085" t="s">
        <v>20</v>
      </c>
      <c r="E2085" t="s">
        <v>21</v>
      </c>
      <c r="F2085" s="149">
        <v>42925</v>
      </c>
      <c r="G2085" t="s">
        <v>1079</v>
      </c>
      <c r="H2085" t="s">
        <v>1759</v>
      </c>
      <c r="I2085" t="s">
        <v>22</v>
      </c>
      <c r="J2085" t="s">
        <v>700</v>
      </c>
      <c r="K2085">
        <v>44</v>
      </c>
      <c r="L2085">
        <v>0</v>
      </c>
      <c r="M2085">
        <v>0</v>
      </c>
      <c r="N2085">
        <v>0</v>
      </c>
      <c r="O2085">
        <v>15</v>
      </c>
      <c r="P2085">
        <v>59</v>
      </c>
      <c r="Q2085">
        <v>0</v>
      </c>
    </row>
    <row r="2086" spans="1:18">
      <c r="A2086" t="s">
        <v>1756</v>
      </c>
      <c r="B2086" t="s">
        <v>708</v>
      </c>
      <c r="C2086" t="s">
        <v>709</v>
      </c>
      <c r="D2086" t="s">
        <v>710</v>
      </c>
      <c r="E2086" t="s">
        <v>21</v>
      </c>
      <c r="F2086" s="149">
        <v>42925</v>
      </c>
      <c r="G2086" t="s">
        <v>1079</v>
      </c>
      <c r="H2086" t="s">
        <v>1759</v>
      </c>
      <c r="I2086" t="s">
        <v>22</v>
      </c>
      <c r="J2086" t="s">
        <v>700</v>
      </c>
      <c r="K2086">
        <v>44</v>
      </c>
      <c r="L2086">
        <v>0</v>
      </c>
      <c r="M2086">
        <v>0</v>
      </c>
      <c r="N2086">
        <v>0</v>
      </c>
      <c r="O2086">
        <v>15</v>
      </c>
      <c r="P2086">
        <v>59</v>
      </c>
      <c r="Q2086">
        <v>0</v>
      </c>
    </row>
    <row r="2087" spans="1:18">
      <c r="A2087" t="s">
        <v>1756</v>
      </c>
      <c r="B2087" t="s">
        <v>1528</v>
      </c>
      <c r="C2087" t="s">
        <v>1529</v>
      </c>
      <c r="D2087" t="s">
        <v>167</v>
      </c>
      <c r="E2087" t="s">
        <v>21</v>
      </c>
      <c r="F2087" s="149">
        <v>42925</v>
      </c>
      <c r="G2087" t="s">
        <v>1079</v>
      </c>
      <c r="H2087" t="s">
        <v>1759</v>
      </c>
      <c r="I2087" t="s">
        <v>22</v>
      </c>
      <c r="J2087" t="s">
        <v>700</v>
      </c>
      <c r="K2087">
        <v>44</v>
      </c>
      <c r="L2087">
        <v>0</v>
      </c>
      <c r="M2087">
        <v>0</v>
      </c>
      <c r="N2087">
        <v>0</v>
      </c>
      <c r="O2087">
        <v>15</v>
      </c>
      <c r="P2087">
        <v>59</v>
      </c>
      <c r="Q2087">
        <v>0</v>
      </c>
    </row>
    <row r="2088" spans="1:18">
      <c r="A2088" t="s">
        <v>1756</v>
      </c>
      <c r="B2088" t="s">
        <v>109</v>
      </c>
      <c r="C2088" t="s">
        <v>110</v>
      </c>
      <c r="D2088" t="s">
        <v>111</v>
      </c>
      <c r="E2088" t="s">
        <v>21</v>
      </c>
      <c r="F2088" s="149">
        <v>42925</v>
      </c>
      <c r="G2088" t="s">
        <v>1079</v>
      </c>
      <c r="H2088" t="s">
        <v>1759</v>
      </c>
      <c r="I2088" t="s">
        <v>22</v>
      </c>
      <c r="J2088" t="s">
        <v>700</v>
      </c>
      <c r="K2088">
        <v>0</v>
      </c>
      <c r="L2088">
        <v>0</v>
      </c>
      <c r="M2088">
        <v>105</v>
      </c>
      <c r="N2088">
        <v>0</v>
      </c>
      <c r="O2088">
        <v>105</v>
      </c>
      <c r="P2088">
        <v>105</v>
      </c>
      <c r="Q2088">
        <v>2</v>
      </c>
    </row>
    <row r="2089" spans="1:18">
      <c r="A2089" t="s">
        <v>1756</v>
      </c>
      <c r="B2089" t="s">
        <v>1530</v>
      </c>
      <c r="C2089" t="s">
        <v>804</v>
      </c>
      <c r="D2089" t="s">
        <v>82</v>
      </c>
      <c r="E2089" t="s">
        <v>115</v>
      </c>
      <c r="F2089" s="149">
        <v>42925</v>
      </c>
      <c r="G2089" t="s">
        <v>1079</v>
      </c>
      <c r="H2089" t="s">
        <v>1759</v>
      </c>
      <c r="I2089" t="s">
        <v>116</v>
      </c>
      <c r="J2089" t="s">
        <v>1531</v>
      </c>
      <c r="K2089">
        <v>0</v>
      </c>
      <c r="L2089">
        <v>0</v>
      </c>
      <c r="M2089">
        <v>65</v>
      </c>
      <c r="N2089">
        <v>0</v>
      </c>
      <c r="O2089">
        <v>65</v>
      </c>
      <c r="P2089">
        <v>65</v>
      </c>
      <c r="Q2089">
        <v>1</v>
      </c>
    </row>
    <row r="2090" spans="1:18">
      <c r="A2090" t="s">
        <v>1756</v>
      </c>
      <c r="B2090" t="s">
        <v>713</v>
      </c>
      <c r="C2090" t="s">
        <v>714</v>
      </c>
      <c r="D2090" t="s">
        <v>699</v>
      </c>
      <c r="E2090" t="s">
        <v>26</v>
      </c>
      <c r="F2090" s="149">
        <v>42925</v>
      </c>
      <c r="G2090" t="s">
        <v>1079</v>
      </c>
      <c r="H2090" t="s">
        <v>1759</v>
      </c>
      <c r="I2090" t="s">
        <v>27</v>
      </c>
      <c r="J2090" t="s">
        <v>715</v>
      </c>
      <c r="K2090">
        <v>40</v>
      </c>
      <c r="L2090">
        <v>0</v>
      </c>
      <c r="M2090">
        <v>0</v>
      </c>
      <c r="N2090">
        <v>0</v>
      </c>
      <c r="O2090">
        <v>15</v>
      </c>
      <c r="P2090">
        <v>55</v>
      </c>
      <c r="Q2090">
        <v>0</v>
      </c>
    </row>
    <row r="2091" spans="1:18">
      <c r="A2091" t="s">
        <v>1756</v>
      </c>
      <c r="B2091" t="s">
        <v>1210</v>
      </c>
      <c r="C2091" t="s">
        <v>766</v>
      </c>
      <c r="D2091" t="s">
        <v>128</v>
      </c>
      <c r="E2091" t="s">
        <v>26</v>
      </c>
      <c r="F2091" s="149">
        <v>42925</v>
      </c>
      <c r="G2091" t="s">
        <v>1079</v>
      </c>
      <c r="H2091" t="s">
        <v>1759</v>
      </c>
      <c r="I2091" t="s">
        <v>27</v>
      </c>
      <c r="J2091" t="s">
        <v>715</v>
      </c>
      <c r="K2091">
        <v>40</v>
      </c>
      <c r="L2091">
        <v>0</v>
      </c>
      <c r="M2091">
        <v>0</v>
      </c>
      <c r="N2091">
        <v>0</v>
      </c>
      <c r="O2091">
        <v>15</v>
      </c>
      <c r="P2091">
        <v>55</v>
      </c>
      <c r="Q2091">
        <v>0</v>
      </c>
    </row>
    <row r="2092" spans="1:18">
      <c r="A2092" t="s">
        <v>1756</v>
      </c>
      <c r="B2092" t="s">
        <v>23</v>
      </c>
      <c r="C2092" t="s">
        <v>24</v>
      </c>
      <c r="D2092" t="s">
        <v>25</v>
      </c>
      <c r="E2092" t="s">
        <v>26</v>
      </c>
      <c r="F2092" s="149">
        <v>42925</v>
      </c>
      <c r="G2092" t="s">
        <v>1079</v>
      </c>
      <c r="H2092" t="s">
        <v>1759</v>
      </c>
      <c r="I2092" t="s">
        <v>27</v>
      </c>
      <c r="J2092" t="s">
        <v>715</v>
      </c>
      <c r="K2092">
        <v>40</v>
      </c>
      <c r="L2092">
        <v>0</v>
      </c>
      <c r="M2092">
        <v>0</v>
      </c>
      <c r="N2092">
        <v>0</v>
      </c>
      <c r="O2092">
        <v>15</v>
      </c>
      <c r="P2092">
        <v>55</v>
      </c>
      <c r="Q2092">
        <v>0</v>
      </c>
    </row>
    <row r="2093" spans="1:18">
      <c r="A2093" t="s">
        <v>1756</v>
      </c>
      <c r="B2093" t="s">
        <v>120</v>
      </c>
      <c r="C2093" t="s">
        <v>121</v>
      </c>
      <c r="D2093" t="s">
        <v>122</v>
      </c>
      <c r="E2093" t="s">
        <v>26</v>
      </c>
      <c r="F2093" s="149">
        <v>42925</v>
      </c>
      <c r="G2093" t="s">
        <v>1079</v>
      </c>
      <c r="H2093" t="s">
        <v>1759</v>
      </c>
      <c r="I2093" t="s">
        <v>27</v>
      </c>
      <c r="J2093" t="s">
        <v>715</v>
      </c>
      <c r="K2093">
        <v>40</v>
      </c>
      <c r="L2093">
        <v>0</v>
      </c>
      <c r="M2093">
        <v>0</v>
      </c>
      <c r="N2093">
        <v>0</v>
      </c>
      <c r="O2093">
        <v>15</v>
      </c>
      <c r="P2093">
        <v>55</v>
      </c>
      <c r="Q2093">
        <v>0</v>
      </c>
    </row>
    <row r="2094" spans="1:18">
      <c r="A2094" t="s">
        <v>1756</v>
      </c>
      <c r="B2094" t="s">
        <v>1211</v>
      </c>
      <c r="C2094" t="s">
        <v>780</v>
      </c>
      <c r="D2094" t="s">
        <v>105</v>
      </c>
      <c r="E2094" t="s">
        <v>26</v>
      </c>
      <c r="F2094" s="149">
        <v>42925</v>
      </c>
      <c r="G2094" t="s">
        <v>1079</v>
      </c>
      <c r="H2094" t="s">
        <v>1759</v>
      </c>
      <c r="I2094" t="s">
        <v>27</v>
      </c>
      <c r="J2094" t="s">
        <v>715</v>
      </c>
      <c r="K2094">
        <v>40</v>
      </c>
      <c r="L2094">
        <v>0</v>
      </c>
      <c r="M2094">
        <v>0</v>
      </c>
      <c r="N2094">
        <v>0</v>
      </c>
      <c r="O2094">
        <v>15</v>
      </c>
      <c r="P2094">
        <v>55</v>
      </c>
      <c r="Q2094">
        <v>0</v>
      </c>
    </row>
    <row r="2095" spans="1:18">
      <c r="A2095" t="s">
        <v>1756</v>
      </c>
      <c r="B2095" t="s">
        <v>28</v>
      </c>
      <c r="C2095" t="s">
        <v>29</v>
      </c>
      <c r="D2095" t="s">
        <v>30</v>
      </c>
      <c r="E2095" t="s">
        <v>26</v>
      </c>
      <c r="F2095" s="149">
        <v>42925</v>
      </c>
      <c r="G2095" t="s">
        <v>1079</v>
      </c>
      <c r="H2095" t="s">
        <v>1759</v>
      </c>
      <c r="I2095" t="s">
        <v>27</v>
      </c>
      <c r="J2095" t="s">
        <v>715</v>
      </c>
      <c r="K2095">
        <v>40</v>
      </c>
      <c r="L2095">
        <v>0</v>
      </c>
      <c r="M2095">
        <v>0</v>
      </c>
      <c r="N2095">
        <v>0</v>
      </c>
      <c r="O2095">
        <v>15</v>
      </c>
      <c r="P2095">
        <v>55</v>
      </c>
      <c r="Q2095">
        <v>0</v>
      </c>
    </row>
    <row r="2096" spans="1:18">
      <c r="A2096" t="s">
        <v>1756</v>
      </c>
      <c r="B2096" t="s">
        <v>716</v>
      </c>
      <c r="C2096" t="s">
        <v>717</v>
      </c>
      <c r="D2096" t="s">
        <v>91</v>
      </c>
      <c r="E2096" t="s">
        <v>26</v>
      </c>
      <c r="F2096" s="149">
        <v>42925</v>
      </c>
      <c r="G2096" t="s">
        <v>1079</v>
      </c>
      <c r="H2096" t="s">
        <v>1759</v>
      </c>
      <c r="I2096" t="s">
        <v>27</v>
      </c>
      <c r="J2096" t="s">
        <v>715</v>
      </c>
      <c r="K2096">
        <v>40</v>
      </c>
      <c r="L2096">
        <v>0</v>
      </c>
      <c r="M2096">
        <v>0</v>
      </c>
      <c r="N2096">
        <v>0</v>
      </c>
      <c r="O2096">
        <v>15</v>
      </c>
      <c r="P2096">
        <v>55</v>
      </c>
      <c r="Q2096">
        <v>0</v>
      </c>
    </row>
    <row r="2097" spans="1:17">
      <c r="A2097" t="s">
        <v>1756</v>
      </c>
      <c r="B2097" t="s">
        <v>1212</v>
      </c>
      <c r="C2097" t="s">
        <v>1213</v>
      </c>
      <c r="D2097" t="s">
        <v>188</v>
      </c>
      <c r="E2097" t="s">
        <v>26</v>
      </c>
      <c r="F2097" s="149">
        <v>42925</v>
      </c>
      <c r="G2097" t="s">
        <v>1079</v>
      </c>
      <c r="H2097" t="s">
        <v>1759</v>
      </c>
      <c r="I2097" t="s">
        <v>27</v>
      </c>
      <c r="J2097" t="s">
        <v>715</v>
      </c>
      <c r="K2097">
        <v>40</v>
      </c>
      <c r="L2097">
        <v>0</v>
      </c>
      <c r="M2097">
        <v>0</v>
      </c>
      <c r="N2097">
        <v>0</v>
      </c>
      <c r="O2097">
        <v>15</v>
      </c>
      <c r="P2097">
        <v>55</v>
      </c>
      <c r="Q2097">
        <v>0</v>
      </c>
    </row>
    <row r="2098" spans="1:17">
      <c r="A2098" t="s">
        <v>1756</v>
      </c>
      <c r="B2098" t="s">
        <v>1214</v>
      </c>
      <c r="C2098" t="s">
        <v>538</v>
      </c>
      <c r="D2098" t="s">
        <v>187</v>
      </c>
      <c r="E2098" t="s">
        <v>26</v>
      </c>
      <c r="F2098" s="149">
        <v>42925</v>
      </c>
      <c r="G2098" t="s">
        <v>1079</v>
      </c>
      <c r="H2098" t="s">
        <v>1759</v>
      </c>
      <c r="I2098" t="s">
        <v>27</v>
      </c>
      <c r="J2098" t="s">
        <v>715</v>
      </c>
      <c r="K2098">
        <v>40</v>
      </c>
      <c r="L2098">
        <v>0</v>
      </c>
      <c r="M2098">
        <v>0</v>
      </c>
      <c r="N2098">
        <v>0</v>
      </c>
      <c r="O2098">
        <v>15</v>
      </c>
      <c r="P2098">
        <v>55</v>
      </c>
      <c r="Q2098">
        <v>0</v>
      </c>
    </row>
    <row r="2099" spans="1:17">
      <c r="A2099" t="s">
        <v>1756</v>
      </c>
      <c r="B2099" t="s">
        <v>1215</v>
      </c>
      <c r="C2099" t="s">
        <v>1216</v>
      </c>
      <c r="D2099" t="s">
        <v>705</v>
      </c>
      <c r="E2099" t="s">
        <v>26</v>
      </c>
      <c r="F2099" s="149">
        <v>42925</v>
      </c>
      <c r="G2099" t="s">
        <v>1079</v>
      </c>
      <c r="H2099" t="s">
        <v>1759</v>
      </c>
      <c r="I2099" t="s">
        <v>27</v>
      </c>
      <c r="J2099" t="s">
        <v>715</v>
      </c>
      <c r="K2099">
        <v>40</v>
      </c>
      <c r="L2099">
        <v>0</v>
      </c>
      <c r="M2099">
        <v>0</v>
      </c>
      <c r="N2099">
        <v>0</v>
      </c>
      <c r="O2099">
        <v>15</v>
      </c>
      <c r="P2099">
        <v>55</v>
      </c>
      <c r="Q2099">
        <v>0</v>
      </c>
    </row>
    <row r="2100" spans="1:17">
      <c r="A2100" t="s">
        <v>1756</v>
      </c>
      <c r="B2100" t="s">
        <v>36</v>
      </c>
      <c r="C2100" t="s">
        <v>37</v>
      </c>
      <c r="D2100" t="s">
        <v>38</v>
      </c>
      <c r="E2100" t="s">
        <v>39</v>
      </c>
      <c r="F2100" s="149">
        <v>42925</v>
      </c>
      <c r="G2100" t="s">
        <v>1079</v>
      </c>
      <c r="H2100" t="s">
        <v>1759</v>
      </c>
      <c r="I2100" t="s">
        <v>40</v>
      </c>
      <c r="J2100" t="s">
        <v>238</v>
      </c>
      <c r="K2100">
        <v>0</v>
      </c>
      <c r="L2100">
        <v>0</v>
      </c>
      <c r="M2100">
        <v>105</v>
      </c>
      <c r="N2100">
        <v>0</v>
      </c>
      <c r="O2100">
        <v>105</v>
      </c>
      <c r="P2100">
        <v>105</v>
      </c>
      <c r="Q2100">
        <v>2</v>
      </c>
    </row>
    <row r="2101" spans="1:17">
      <c r="A2101" t="s">
        <v>1756</v>
      </c>
      <c r="B2101" t="s">
        <v>1533</v>
      </c>
      <c r="C2101" t="s">
        <v>1435</v>
      </c>
      <c r="D2101" t="s">
        <v>542</v>
      </c>
      <c r="E2101" t="s">
        <v>39</v>
      </c>
      <c r="F2101" s="149">
        <v>42925</v>
      </c>
      <c r="G2101" t="s">
        <v>1079</v>
      </c>
      <c r="H2101" t="s">
        <v>1759</v>
      </c>
      <c r="I2101" t="s">
        <v>40</v>
      </c>
      <c r="J2101" t="s">
        <v>238</v>
      </c>
      <c r="K2101">
        <v>0</v>
      </c>
      <c r="L2101">
        <v>0</v>
      </c>
      <c r="M2101">
        <v>0</v>
      </c>
      <c r="N2101">
        <v>0</v>
      </c>
      <c r="O2101">
        <v>15</v>
      </c>
      <c r="P2101">
        <v>15</v>
      </c>
      <c r="Q2101">
        <v>0</v>
      </c>
    </row>
    <row r="2102" spans="1:17">
      <c r="A2102" t="s">
        <v>1756</v>
      </c>
      <c r="B2102" t="s">
        <v>742</v>
      </c>
      <c r="C2102" t="s">
        <v>743</v>
      </c>
      <c r="D2102" t="s">
        <v>88</v>
      </c>
      <c r="E2102" t="s">
        <v>39</v>
      </c>
      <c r="F2102" s="149">
        <v>42925</v>
      </c>
      <c r="G2102" t="s">
        <v>1079</v>
      </c>
      <c r="H2102" t="s">
        <v>1759</v>
      </c>
      <c r="I2102" t="s">
        <v>40</v>
      </c>
      <c r="J2102" t="s">
        <v>238</v>
      </c>
      <c r="K2102">
        <v>0</v>
      </c>
      <c r="L2102">
        <v>0</v>
      </c>
      <c r="M2102">
        <v>0</v>
      </c>
      <c r="N2102">
        <v>0</v>
      </c>
      <c r="O2102">
        <v>15</v>
      </c>
      <c r="P2102">
        <v>15</v>
      </c>
      <c r="Q2102">
        <v>0</v>
      </c>
    </row>
    <row r="2103" spans="1:17">
      <c r="A2103" t="s">
        <v>1756</v>
      </c>
      <c r="B2103" t="s">
        <v>41</v>
      </c>
      <c r="C2103" t="s">
        <v>42</v>
      </c>
      <c r="D2103" t="s">
        <v>33</v>
      </c>
      <c r="E2103" t="s">
        <v>39</v>
      </c>
      <c r="F2103" s="149">
        <v>42925</v>
      </c>
      <c r="G2103" t="s">
        <v>1079</v>
      </c>
      <c r="H2103" t="s">
        <v>1759</v>
      </c>
      <c r="I2103" t="s">
        <v>40</v>
      </c>
      <c r="J2103" t="s">
        <v>238</v>
      </c>
      <c r="K2103">
        <v>0</v>
      </c>
      <c r="L2103">
        <v>0</v>
      </c>
      <c r="M2103">
        <v>65</v>
      </c>
      <c r="N2103">
        <v>0</v>
      </c>
      <c r="O2103">
        <v>65</v>
      </c>
      <c r="P2103">
        <v>65</v>
      </c>
      <c r="Q2103">
        <v>1</v>
      </c>
    </row>
    <row r="2104" spans="1:17">
      <c r="A2104" t="s">
        <v>1756</v>
      </c>
      <c r="B2104" t="s">
        <v>171</v>
      </c>
      <c r="C2104" t="s">
        <v>172</v>
      </c>
      <c r="D2104" t="s">
        <v>139</v>
      </c>
      <c r="E2104" t="s">
        <v>39</v>
      </c>
      <c r="F2104" s="149">
        <v>42925</v>
      </c>
      <c r="G2104" t="s">
        <v>1079</v>
      </c>
      <c r="H2104" t="s">
        <v>1759</v>
      </c>
      <c r="I2104" t="s">
        <v>40</v>
      </c>
      <c r="J2104" t="s">
        <v>238</v>
      </c>
      <c r="K2104">
        <v>0</v>
      </c>
      <c r="L2104">
        <v>65</v>
      </c>
      <c r="M2104">
        <v>0</v>
      </c>
      <c r="N2104">
        <v>0</v>
      </c>
      <c r="O2104">
        <v>65</v>
      </c>
      <c r="P2104">
        <v>65</v>
      </c>
      <c r="Q2104">
        <v>1</v>
      </c>
    </row>
    <row r="2105" spans="1:17">
      <c r="A2105" t="s">
        <v>1756</v>
      </c>
      <c r="B2105" t="s">
        <v>43</v>
      </c>
      <c r="C2105" t="s">
        <v>44</v>
      </c>
      <c r="D2105" t="s">
        <v>45</v>
      </c>
      <c r="E2105" t="s">
        <v>39</v>
      </c>
      <c r="F2105" s="149">
        <v>42925</v>
      </c>
      <c r="G2105" t="s">
        <v>1079</v>
      </c>
      <c r="H2105" t="s">
        <v>1759</v>
      </c>
      <c r="I2105" t="s">
        <v>40</v>
      </c>
      <c r="J2105" t="s">
        <v>238</v>
      </c>
      <c r="K2105">
        <v>0</v>
      </c>
      <c r="L2105">
        <v>0</v>
      </c>
      <c r="M2105">
        <v>105</v>
      </c>
      <c r="N2105">
        <v>0</v>
      </c>
      <c r="O2105">
        <v>105</v>
      </c>
      <c r="P2105">
        <v>105</v>
      </c>
      <c r="Q2105">
        <v>2</v>
      </c>
    </row>
    <row r="2106" spans="1:17">
      <c r="A2106" t="s">
        <v>1756</v>
      </c>
      <c r="B2106" t="s">
        <v>49</v>
      </c>
      <c r="C2106" t="s">
        <v>50</v>
      </c>
      <c r="D2106" t="s">
        <v>25</v>
      </c>
      <c r="E2106" t="s">
        <v>39</v>
      </c>
      <c r="F2106" s="149">
        <v>42925</v>
      </c>
      <c r="G2106" t="s">
        <v>1079</v>
      </c>
      <c r="H2106" t="s">
        <v>1759</v>
      </c>
      <c r="I2106" t="s">
        <v>40</v>
      </c>
      <c r="J2106" t="s">
        <v>238</v>
      </c>
      <c r="K2106">
        <v>0</v>
      </c>
      <c r="L2106">
        <v>0</v>
      </c>
      <c r="M2106">
        <v>105</v>
      </c>
      <c r="N2106">
        <v>0</v>
      </c>
      <c r="O2106">
        <v>105</v>
      </c>
      <c r="P2106">
        <v>105</v>
      </c>
      <c r="Q2106">
        <v>2</v>
      </c>
    </row>
    <row r="2107" spans="1:17">
      <c r="A2107" t="s">
        <v>1756</v>
      </c>
      <c r="B2107" t="s">
        <v>744</v>
      </c>
      <c r="C2107" t="s">
        <v>745</v>
      </c>
      <c r="D2107" t="s">
        <v>175</v>
      </c>
      <c r="E2107" t="s">
        <v>39</v>
      </c>
      <c r="F2107" s="149">
        <v>42925</v>
      </c>
      <c r="G2107" t="s">
        <v>1079</v>
      </c>
      <c r="H2107" t="s">
        <v>1759</v>
      </c>
      <c r="I2107" t="s">
        <v>40</v>
      </c>
      <c r="J2107" t="s">
        <v>238</v>
      </c>
      <c r="K2107">
        <v>0</v>
      </c>
      <c r="L2107">
        <v>0</v>
      </c>
      <c r="M2107">
        <v>0</v>
      </c>
      <c r="N2107">
        <v>0</v>
      </c>
      <c r="O2107">
        <v>15</v>
      </c>
      <c r="P2107">
        <v>15</v>
      </c>
      <c r="Q2107">
        <v>0</v>
      </c>
    </row>
    <row r="2108" spans="1:17">
      <c r="A2108" t="s">
        <v>1756</v>
      </c>
      <c r="B2108" t="s">
        <v>183</v>
      </c>
      <c r="C2108" t="s">
        <v>182</v>
      </c>
      <c r="D2108" t="s">
        <v>184</v>
      </c>
      <c r="E2108" t="s">
        <v>179</v>
      </c>
      <c r="F2108" s="149">
        <v>42925</v>
      </c>
      <c r="G2108" t="s">
        <v>1079</v>
      </c>
      <c r="H2108" t="s">
        <v>1759</v>
      </c>
      <c r="I2108" t="s">
        <v>180</v>
      </c>
      <c r="J2108" t="s">
        <v>748</v>
      </c>
      <c r="K2108">
        <v>26</v>
      </c>
      <c r="L2108">
        <v>0</v>
      </c>
      <c r="M2108">
        <v>0</v>
      </c>
      <c r="N2108">
        <v>0</v>
      </c>
      <c r="O2108">
        <v>15</v>
      </c>
      <c r="P2108">
        <v>41</v>
      </c>
      <c r="Q2108">
        <v>0</v>
      </c>
    </row>
    <row r="2109" spans="1:17">
      <c r="A2109" t="s">
        <v>1756</v>
      </c>
      <c r="B2109" t="s">
        <v>1801</v>
      </c>
      <c r="C2109" t="s">
        <v>1802</v>
      </c>
      <c r="D2109" t="s">
        <v>739</v>
      </c>
      <c r="E2109" t="s">
        <v>179</v>
      </c>
      <c r="F2109" s="149">
        <v>42925</v>
      </c>
      <c r="G2109" t="s">
        <v>1079</v>
      </c>
      <c r="H2109" t="s">
        <v>1759</v>
      </c>
      <c r="I2109" t="s">
        <v>180</v>
      </c>
      <c r="J2109" t="s">
        <v>748</v>
      </c>
      <c r="K2109">
        <v>26</v>
      </c>
      <c r="L2109">
        <v>0</v>
      </c>
      <c r="M2109">
        <v>0</v>
      </c>
      <c r="N2109">
        <v>0</v>
      </c>
      <c r="O2109">
        <v>15</v>
      </c>
      <c r="P2109">
        <v>41</v>
      </c>
      <c r="Q2109">
        <v>0</v>
      </c>
    </row>
    <row r="2110" spans="1:17">
      <c r="A2110" t="s">
        <v>1756</v>
      </c>
      <c r="B2110" t="s">
        <v>1699</v>
      </c>
      <c r="C2110" t="s">
        <v>1700</v>
      </c>
      <c r="D2110" t="s">
        <v>1150</v>
      </c>
      <c r="E2110" t="s">
        <v>1701</v>
      </c>
      <c r="F2110" s="149">
        <v>42925</v>
      </c>
      <c r="G2110" t="s">
        <v>1079</v>
      </c>
      <c r="H2110" t="s">
        <v>1759</v>
      </c>
      <c r="I2110" t="s">
        <v>1702</v>
      </c>
      <c r="J2110" t="s">
        <v>1703</v>
      </c>
      <c r="K2110">
        <v>0</v>
      </c>
      <c r="L2110">
        <v>0</v>
      </c>
      <c r="M2110">
        <v>105</v>
      </c>
      <c r="N2110">
        <v>0</v>
      </c>
      <c r="O2110">
        <v>105</v>
      </c>
      <c r="P2110">
        <v>105</v>
      </c>
      <c r="Q2110">
        <v>2</v>
      </c>
    </row>
    <row r="2111" spans="1:17">
      <c r="A2111" t="s">
        <v>1756</v>
      </c>
      <c r="B2111" t="s">
        <v>195</v>
      </c>
      <c r="C2111" t="s">
        <v>196</v>
      </c>
      <c r="D2111" t="s">
        <v>170</v>
      </c>
      <c r="E2111" t="s">
        <v>54</v>
      </c>
      <c r="F2111" s="149">
        <v>42925</v>
      </c>
      <c r="G2111" t="s">
        <v>1079</v>
      </c>
      <c r="H2111" t="s">
        <v>1759</v>
      </c>
      <c r="I2111" t="s">
        <v>55</v>
      </c>
      <c r="J2111" t="s">
        <v>238</v>
      </c>
      <c r="K2111">
        <v>0</v>
      </c>
      <c r="L2111">
        <v>0</v>
      </c>
      <c r="M2111">
        <v>65</v>
      </c>
      <c r="N2111">
        <v>0</v>
      </c>
      <c r="O2111">
        <v>65</v>
      </c>
      <c r="P2111">
        <v>65</v>
      </c>
      <c r="Q2111">
        <v>1</v>
      </c>
    </row>
    <row r="2112" spans="1:17">
      <c r="A2112" t="s">
        <v>1756</v>
      </c>
      <c r="B2112" t="s">
        <v>64</v>
      </c>
      <c r="C2112" t="s">
        <v>65</v>
      </c>
      <c r="D2112" t="s">
        <v>66</v>
      </c>
      <c r="E2112" t="s">
        <v>62</v>
      </c>
      <c r="F2112" s="149">
        <v>42925</v>
      </c>
      <c r="G2112" t="s">
        <v>1079</v>
      </c>
      <c r="H2112" t="s">
        <v>1759</v>
      </c>
      <c r="I2112" t="s">
        <v>63</v>
      </c>
      <c r="J2112" t="s">
        <v>778</v>
      </c>
      <c r="K2112">
        <v>34</v>
      </c>
      <c r="L2112">
        <v>0</v>
      </c>
      <c r="M2112">
        <v>0</v>
      </c>
      <c r="N2112">
        <v>0</v>
      </c>
      <c r="O2112">
        <v>15</v>
      </c>
      <c r="P2112">
        <v>49</v>
      </c>
      <c r="Q2112">
        <v>0</v>
      </c>
    </row>
    <row r="2113" spans="1:17">
      <c r="A2113" t="s">
        <v>1756</v>
      </c>
      <c r="B2113" t="s">
        <v>67</v>
      </c>
      <c r="C2113" t="s">
        <v>68</v>
      </c>
      <c r="D2113" t="s">
        <v>20</v>
      </c>
      <c r="E2113" t="s">
        <v>62</v>
      </c>
      <c r="F2113" s="149">
        <v>42925</v>
      </c>
      <c r="G2113" t="s">
        <v>1079</v>
      </c>
      <c r="H2113" t="s">
        <v>1759</v>
      </c>
      <c r="I2113" t="s">
        <v>63</v>
      </c>
      <c r="J2113" t="s">
        <v>778</v>
      </c>
      <c r="K2113">
        <v>0</v>
      </c>
      <c r="L2113">
        <v>0</v>
      </c>
      <c r="M2113">
        <v>65</v>
      </c>
      <c r="N2113">
        <v>0</v>
      </c>
      <c r="O2113">
        <v>65</v>
      </c>
      <c r="P2113">
        <v>65</v>
      </c>
      <c r="Q2113">
        <v>1</v>
      </c>
    </row>
    <row r="2114" spans="1:17">
      <c r="A2114" t="s">
        <v>1756</v>
      </c>
      <c r="B2114" t="s">
        <v>72</v>
      </c>
      <c r="C2114" t="s">
        <v>73</v>
      </c>
      <c r="D2114" t="s">
        <v>74</v>
      </c>
      <c r="E2114" t="s">
        <v>62</v>
      </c>
      <c r="F2114" s="149">
        <v>42925</v>
      </c>
      <c r="G2114" t="s">
        <v>1079</v>
      </c>
      <c r="H2114" t="s">
        <v>1759</v>
      </c>
      <c r="I2114" t="s">
        <v>63</v>
      </c>
      <c r="J2114" t="s">
        <v>778</v>
      </c>
      <c r="K2114">
        <v>34</v>
      </c>
      <c r="L2114">
        <v>0</v>
      </c>
      <c r="M2114">
        <v>0</v>
      </c>
      <c r="N2114">
        <v>0</v>
      </c>
      <c r="O2114">
        <v>15</v>
      </c>
      <c r="P2114">
        <v>49</v>
      </c>
      <c r="Q2114">
        <v>0</v>
      </c>
    </row>
    <row r="2115" spans="1:17">
      <c r="A2115" t="s">
        <v>1756</v>
      </c>
      <c r="B2115" t="s">
        <v>1742</v>
      </c>
      <c r="C2115" t="s">
        <v>1743</v>
      </c>
      <c r="D2115" t="s">
        <v>45</v>
      </c>
      <c r="E2115" t="s">
        <v>62</v>
      </c>
      <c r="F2115" s="149">
        <v>42925</v>
      </c>
      <c r="G2115" t="s">
        <v>1079</v>
      </c>
      <c r="H2115" t="s">
        <v>1759</v>
      </c>
      <c r="I2115" t="s">
        <v>63</v>
      </c>
      <c r="J2115" t="s">
        <v>778</v>
      </c>
      <c r="K2115">
        <v>34</v>
      </c>
      <c r="L2115">
        <v>0</v>
      </c>
      <c r="M2115">
        <v>0</v>
      </c>
      <c r="N2115">
        <v>0</v>
      </c>
      <c r="O2115">
        <v>15</v>
      </c>
      <c r="P2115">
        <v>49</v>
      </c>
      <c r="Q2115">
        <v>0</v>
      </c>
    </row>
    <row r="2116" spans="1:17">
      <c r="A2116" t="s">
        <v>1756</v>
      </c>
      <c r="B2116" t="s">
        <v>779</v>
      </c>
      <c r="C2116" t="s">
        <v>780</v>
      </c>
      <c r="D2116" t="s">
        <v>139</v>
      </c>
      <c r="E2116" t="s">
        <v>62</v>
      </c>
      <c r="F2116" s="149">
        <v>42925</v>
      </c>
      <c r="G2116" t="s">
        <v>1079</v>
      </c>
      <c r="H2116" t="s">
        <v>1759</v>
      </c>
      <c r="I2116" t="s">
        <v>63</v>
      </c>
      <c r="J2116" t="s">
        <v>778</v>
      </c>
      <c r="K2116">
        <v>34</v>
      </c>
      <c r="L2116">
        <v>0</v>
      </c>
      <c r="M2116">
        <v>0</v>
      </c>
      <c r="N2116">
        <v>0</v>
      </c>
      <c r="O2116">
        <v>15</v>
      </c>
      <c r="P2116">
        <v>49</v>
      </c>
      <c r="Q2116">
        <v>0</v>
      </c>
    </row>
    <row r="2117" spans="1:17">
      <c r="A2117" t="s">
        <v>1756</v>
      </c>
      <c r="B2117" t="s">
        <v>781</v>
      </c>
      <c r="C2117" t="s">
        <v>782</v>
      </c>
      <c r="D2117" t="s">
        <v>783</v>
      </c>
      <c r="E2117" t="s">
        <v>62</v>
      </c>
      <c r="F2117" s="149">
        <v>42925</v>
      </c>
      <c r="G2117" t="s">
        <v>1079</v>
      </c>
      <c r="H2117" t="s">
        <v>1759</v>
      </c>
      <c r="I2117" t="s">
        <v>63</v>
      </c>
      <c r="J2117" t="s">
        <v>778</v>
      </c>
      <c r="K2117">
        <v>34</v>
      </c>
      <c r="L2117">
        <v>0</v>
      </c>
      <c r="M2117">
        <v>0</v>
      </c>
      <c r="N2117">
        <v>0</v>
      </c>
      <c r="O2117">
        <v>15</v>
      </c>
      <c r="P2117">
        <v>49</v>
      </c>
      <c r="Q2117">
        <v>0</v>
      </c>
    </row>
    <row r="2118" spans="1:17">
      <c r="A2118" t="s">
        <v>1756</v>
      </c>
      <c r="B2118" t="s">
        <v>784</v>
      </c>
      <c r="C2118" t="s">
        <v>785</v>
      </c>
      <c r="D2118" t="s">
        <v>268</v>
      </c>
      <c r="E2118" t="s">
        <v>62</v>
      </c>
      <c r="F2118" s="149">
        <v>42925</v>
      </c>
      <c r="G2118" t="s">
        <v>1079</v>
      </c>
      <c r="H2118" t="s">
        <v>1759</v>
      </c>
      <c r="I2118" t="s">
        <v>63</v>
      </c>
      <c r="J2118" t="s">
        <v>778</v>
      </c>
      <c r="K2118">
        <v>34</v>
      </c>
      <c r="L2118">
        <v>0</v>
      </c>
      <c r="M2118">
        <v>0</v>
      </c>
      <c r="N2118">
        <v>0</v>
      </c>
      <c r="O2118">
        <v>15</v>
      </c>
      <c r="P2118">
        <v>49</v>
      </c>
      <c r="Q2118">
        <v>0</v>
      </c>
    </row>
    <row r="2119" spans="1:17">
      <c r="A2119" t="s">
        <v>1756</v>
      </c>
      <c r="B2119" t="s">
        <v>80</v>
      </c>
      <c r="C2119" t="s">
        <v>81</v>
      </c>
      <c r="D2119" t="s">
        <v>82</v>
      </c>
      <c r="E2119" t="s">
        <v>62</v>
      </c>
      <c r="F2119" s="149">
        <v>42925</v>
      </c>
      <c r="G2119" t="s">
        <v>1079</v>
      </c>
      <c r="H2119" t="s">
        <v>1759</v>
      </c>
      <c r="I2119" t="s">
        <v>63</v>
      </c>
      <c r="J2119" t="s">
        <v>778</v>
      </c>
      <c r="K2119">
        <v>34</v>
      </c>
      <c r="L2119">
        <v>0</v>
      </c>
      <c r="M2119">
        <v>0</v>
      </c>
      <c r="N2119">
        <v>0</v>
      </c>
      <c r="O2119">
        <v>15</v>
      </c>
      <c r="P2119">
        <v>49</v>
      </c>
      <c r="Q2119">
        <v>0</v>
      </c>
    </row>
    <row r="2120" spans="1:17">
      <c r="A2120" t="s">
        <v>1756</v>
      </c>
      <c r="B2120" t="s">
        <v>786</v>
      </c>
      <c r="C2120" t="s">
        <v>787</v>
      </c>
      <c r="D2120" t="s">
        <v>85</v>
      </c>
      <c r="E2120" t="s">
        <v>62</v>
      </c>
      <c r="F2120" s="149">
        <v>42925</v>
      </c>
      <c r="G2120" t="s">
        <v>1079</v>
      </c>
      <c r="H2120" t="s">
        <v>1759</v>
      </c>
      <c r="I2120" t="s">
        <v>63</v>
      </c>
      <c r="J2120" t="s">
        <v>778</v>
      </c>
      <c r="K2120">
        <v>0</v>
      </c>
      <c r="L2120">
        <v>65</v>
      </c>
      <c r="M2120">
        <v>0</v>
      </c>
      <c r="N2120">
        <v>0</v>
      </c>
      <c r="O2120">
        <v>65</v>
      </c>
      <c r="P2120">
        <v>65</v>
      </c>
      <c r="Q2120">
        <v>1</v>
      </c>
    </row>
    <row r="2121" spans="1:17">
      <c r="A2121" t="s">
        <v>1756</v>
      </c>
      <c r="B2121" t="s">
        <v>142</v>
      </c>
      <c r="C2121" t="s">
        <v>143</v>
      </c>
      <c r="D2121" t="s">
        <v>144</v>
      </c>
      <c r="E2121" t="s">
        <v>140</v>
      </c>
      <c r="F2121" s="149">
        <v>42925</v>
      </c>
      <c r="G2121" t="s">
        <v>1079</v>
      </c>
      <c r="H2121" t="s">
        <v>1759</v>
      </c>
      <c r="I2121" t="s">
        <v>141</v>
      </c>
      <c r="J2121" t="s">
        <v>802</v>
      </c>
      <c r="K2121">
        <v>0</v>
      </c>
      <c r="L2121">
        <v>0</v>
      </c>
      <c r="M2121">
        <v>65</v>
      </c>
      <c r="N2121">
        <v>0</v>
      </c>
      <c r="O2121">
        <v>65</v>
      </c>
      <c r="P2121">
        <v>65</v>
      </c>
      <c r="Q2121">
        <v>1</v>
      </c>
    </row>
    <row r="2122" spans="1:17">
      <c r="A2122" t="s">
        <v>1756</v>
      </c>
      <c r="B2122" t="s">
        <v>1220</v>
      </c>
      <c r="C2122" t="s">
        <v>582</v>
      </c>
      <c r="D2122" t="s">
        <v>201</v>
      </c>
      <c r="E2122" t="s">
        <v>140</v>
      </c>
      <c r="F2122" s="149">
        <v>42925</v>
      </c>
      <c r="G2122" t="s">
        <v>1079</v>
      </c>
      <c r="H2122" t="s">
        <v>1759</v>
      </c>
      <c r="I2122" t="s">
        <v>141</v>
      </c>
      <c r="J2122" t="s">
        <v>802</v>
      </c>
      <c r="K2122">
        <v>22</v>
      </c>
      <c r="L2122">
        <v>0</v>
      </c>
      <c r="M2122">
        <v>0</v>
      </c>
      <c r="N2122">
        <v>0</v>
      </c>
      <c r="O2122">
        <v>15</v>
      </c>
      <c r="P2122">
        <v>37</v>
      </c>
      <c r="Q2122">
        <v>0</v>
      </c>
    </row>
    <row r="2123" spans="1:17">
      <c r="A2123" t="s">
        <v>1756</v>
      </c>
      <c r="B2123" t="s">
        <v>1221</v>
      </c>
      <c r="C2123" t="s">
        <v>177</v>
      </c>
      <c r="D2123" t="s">
        <v>733</v>
      </c>
      <c r="E2123" t="s">
        <v>140</v>
      </c>
      <c r="F2123" s="149">
        <v>42925</v>
      </c>
      <c r="G2123" t="s">
        <v>1079</v>
      </c>
      <c r="H2123" t="s">
        <v>1759</v>
      </c>
      <c r="I2123" t="s">
        <v>141</v>
      </c>
      <c r="J2123" t="s">
        <v>802</v>
      </c>
      <c r="K2123">
        <v>22</v>
      </c>
      <c r="L2123">
        <v>0</v>
      </c>
      <c r="M2123">
        <v>0</v>
      </c>
      <c r="N2123">
        <v>0</v>
      </c>
      <c r="O2123">
        <v>15</v>
      </c>
      <c r="P2123">
        <v>37</v>
      </c>
      <c r="Q2123">
        <v>0</v>
      </c>
    </row>
    <row r="2124" spans="1:17">
      <c r="A2124" t="s">
        <v>1756</v>
      </c>
      <c r="B2124" t="s">
        <v>189</v>
      </c>
      <c r="C2124" t="s">
        <v>177</v>
      </c>
      <c r="D2124" t="s">
        <v>33</v>
      </c>
      <c r="E2124" t="s">
        <v>140</v>
      </c>
      <c r="F2124" s="149">
        <v>42925</v>
      </c>
      <c r="G2124" t="s">
        <v>1079</v>
      </c>
      <c r="H2124" t="s">
        <v>1759</v>
      </c>
      <c r="I2124" t="s">
        <v>141</v>
      </c>
      <c r="J2124" t="s">
        <v>802</v>
      </c>
      <c r="K2124">
        <v>0</v>
      </c>
      <c r="L2124">
        <v>0</v>
      </c>
      <c r="M2124">
        <v>65</v>
      </c>
      <c r="N2124">
        <v>0</v>
      </c>
      <c r="O2124">
        <v>65</v>
      </c>
      <c r="P2124">
        <v>65</v>
      </c>
      <c r="Q2124">
        <v>1</v>
      </c>
    </row>
    <row r="2125" spans="1:17">
      <c r="A2125" t="s">
        <v>1756</v>
      </c>
      <c r="B2125" t="s">
        <v>192</v>
      </c>
      <c r="C2125" t="s">
        <v>193</v>
      </c>
      <c r="D2125" t="s">
        <v>194</v>
      </c>
      <c r="E2125" t="s">
        <v>140</v>
      </c>
      <c r="F2125" s="149">
        <v>42925</v>
      </c>
      <c r="G2125" t="s">
        <v>1079</v>
      </c>
      <c r="H2125" t="s">
        <v>1759</v>
      </c>
      <c r="I2125" t="s">
        <v>141</v>
      </c>
      <c r="J2125" t="s">
        <v>802</v>
      </c>
      <c r="K2125">
        <v>22</v>
      </c>
      <c r="L2125">
        <v>0</v>
      </c>
      <c r="M2125">
        <v>0</v>
      </c>
      <c r="N2125">
        <v>0</v>
      </c>
      <c r="O2125">
        <v>15</v>
      </c>
      <c r="P2125">
        <v>37</v>
      </c>
      <c r="Q2125">
        <v>0</v>
      </c>
    </row>
    <row r="2126" spans="1:17">
      <c r="A2126" t="s">
        <v>1756</v>
      </c>
      <c r="B2126" t="s">
        <v>803</v>
      </c>
      <c r="C2126" t="s">
        <v>804</v>
      </c>
      <c r="D2126" t="s">
        <v>739</v>
      </c>
      <c r="E2126" t="s">
        <v>140</v>
      </c>
      <c r="F2126" s="149">
        <v>42925</v>
      </c>
      <c r="G2126" t="s">
        <v>1079</v>
      </c>
      <c r="H2126" t="s">
        <v>1759</v>
      </c>
      <c r="I2126" t="s">
        <v>141</v>
      </c>
      <c r="J2126" t="s">
        <v>802</v>
      </c>
      <c r="K2126">
        <v>22</v>
      </c>
      <c r="L2126">
        <v>0</v>
      </c>
      <c r="M2126">
        <v>0</v>
      </c>
      <c r="N2126">
        <v>0</v>
      </c>
      <c r="O2126">
        <v>15</v>
      </c>
      <c r="P2126">
        <v>37</v>
      </c>
      <c r="Q2126">
        <v>0</v>
      </c>
    </row>
    <row r="2127" spans="1:17">
      <c r="A2127" t="s">
        <v>1756</v>
      </c>
      <c r="B2127" t="s">
        <v>149</v>
      </c>
      <c r="C2127" t="s">
        <v>150</v>
      </c>
      <c r="D2127" t="s">
        <v>74</v>
      </c>
      <c r="E2127" t="s">
        <v>140</v>
      </c>
      <c r="F2127" s="149">
        <v>42925</v>
      </c>
      <c r="G2127" t="s">
        <v>1079</v>
      </c>
      <c r="H2127" t="s">
        <v>1759</v>
      </c>
      <c r="I2127" t="s">
        <v>141</v>
      </c>
      <c r="J2127" t="s">
        <v>802</v>
      </c>
      <c r="K2127">
        <v>22</v>
      </c>
      <c r="L2127">
        <v>0</v>
      </c>
      <c r="M2127">
        <v>0</v>
      </c>
      <c r="N2127">
        <v>0</v>
      </c>
      <c r="O2127">
        <v>15</v>
      </c>
      <c r="P2127">
        <v>37</v>
      </c>
      <c r="Q2127">
        <v>0</v>
      </c>
    </row>
    <row r="2128" spans="1:17">
      <c r="A2128" t="s">
        <v>1756</v>
      </c>
      <c r="B2128" t="s">
        <v>215</v>
      </c>
      <c r="C2128" t="s">
        <v>216</v>
      </c>
      <c r="D2128" t="s">
        <v>217</v>
      </c>
      <c r="E2128" t="s">
        <v>218</v>
      </c>
      <c r="F2128" s="149">
        <v>42925</v>
      </c>
      <c r="G2128" t="s">
        <v>1079</v>
      </c>
      <c r="H2128" t="s">
        <v>1759</v>
      </c>
      <c r="I2128" t="s">
        <v>219</v>
      </c>
      <c r="J2128" t="s">
        <v>1226</v>
      </c>
      <c r="K2128">
        <v>0</v>
      </c>
      <c r="L2128">
        <v>0</v>
      </c>
      <c r="M2128">
        <v>65</v>
      </c>
      <c r="N2128">
        <v>0</v>
      </c>
      <c r="O2128">
        <v>65</v>
      </c>
      <c r="P2128">
        <v>65</v>
      </c>
      <c r="Q2128">
        <v>1</v>
      </c>
    </row>
    <row r="2129" spans="1:18">
      <c r="A2129" t="s">
        <v>1803</v>
      </c>
      <c r="B2129" t="s">
        <v>230</v>
      </c>
      <c r="C2129" t="s">
        <v>231</v>
      </c>
      <c r="D2129" t="s">
        <v>232</v>
      </c>
      <c r="E2129" t="s">
        <v>226</v>
      </c>
      <c r="F2129" s="149">
        <v>42931</v>
      </c>
      <c r="G2129" t="s">
        <v>221</v>
      </c>
      <c r="H2129" t="s">
        <v>1804</v>
      </c>
      <c r="I2129" t="s">
        <v>227</v>
      </c>
      <c r="J2129" t="s">
        <v>228</v>
      </c>
      <c r="K2129">
        <v>58</v>
      </c>
      <c r="L2129">
        <v>0</v>
      </c>
      <c r="M2129">
        <v>0</v>
      </c>
      <c r="N2129">
        <v>0</v>
      </c>
      <c r="O2129">
        <v>15</v>
      </c>
      <c r="P2129">
        <v>72</v>
      </c>
      <c r="Q2129">
        <v>0</v>
      </c>
      <c r="R2129" t="s">
        <v>233</v>
      </c>
    </row>
    <row r="2130" spans="1:18">
      <c r="A2130" t="s">
        <v>1803</v>
      </c>
      <c r="B2130" t="s">
        <v>1441</v>
      </c>
      <c r="C2130" t="s">
        <v>842</v>
      </c>
      <c r="D2130" t="s">
        <v>88</v>
      </c>
      <c r="E2130" t="s">
        <v>226</v>
      </c>
      <c r="F2130" s="149">
        <v>42931</v>
      </c>
      <c r="G2130" t="s">
        <v>221</v>
      </c>
      <c r="H2130" t="s">
        <v>1804</v>
      </c>
      <c r="I2130" t="s">
        <v>227</v>
      </c>
      <c r="J2130" t="s">
        <v>228</v>
      </c>
      <c r="K2130">
        <v>58</v>
      </c>
      <c r="L2130">
        <v>0</v>
      </c>
      <c r="M2130">
        <v>0</v>
      </c>
      <c r="N2130">
        <v>0</v>
      </c>
      <c r="O2130">
        <v>15</v>
      </c>
      <c r="P2130">
        <v>72</v>
      </c>
      <c r="Q2130">
        <v>0</v>
      </c>
      <c r="R2130" t="s">
        <v>1442</v>
      </c>
    </row>
    <row r="2131" spans="1:18">
      <c r="A2131" t="s">
        <v>1803</v>
      </c>
      <c r="B2131" t="s">
        <v>810</v>
      </c>
      <c r="C2131" t="s">
        <v>811</v>
      </c>
      <c r="D2131" t="s">
        <v>812</v>
      </c>
      <c r="E2131" t="s">
        <v>226</v>
      </c>
      <c r="F2131" s="149">
        <v>42931</v>
      </c>
      <c r="G2131" t="s">
        <v>221</v>
      </c>
      <c r="H2131" t="s">
        <v>1804</v>
      </c>
      <c r="I2131" t="s">
        <v>227</v>
      </c>
      <c r="J2131" t="s">
        <v>228</v>
      </c>
      <c r="K2131">
        <v>58</v>
      </c>
      <c r="L2131">
        <v>0</v>
      </c>
      <c r="M2131">
        <v>0</v>
      </c>
      <c r="N2131">
        <v>0</v>
      </c>
      <c r="O2131">
        <v>15</v>
      </c>
      <c r="P2131">
        <v>72</v>
      </c>
      <c r="Q2131">
        <v>0</v>
      </c>
      <c r="R2131" t="s">
        <v>815</v>
      </c>
    </row>
    <row r="2132" spans="1:18">
      <c r="A2132" t="s">
        <v>1803</v>
      </c>
      <c r="B2132" t="s">
        <v>234</v>
      </c>
      <c r="C2132" t="s">
        <v>235</v>
      </c>
      <c r="D2132" t="s">
        <v>130</v>
      </c>
      <c r="E2132" t="s">
        <v>236</v>
      </c>
      <c r="F2132" s="149">
        <v>42931</v>
      </c>
      <c r="G2132" t="s">
        <v>221</v>
      </c>
      <c r="H2132" t="s">
        <v>1804</v>
      </c>
      <c r="I2132" t="s">
        <v>237</v>
      </c>
      <c r="J2132" t="s">
        <v>238</v>
      </c>
      <c r="K2132">
        <v>0</v>
      </c>
      <c r="L2132">
        <v>0</v>
      </c>
      <c r="M2132">
        <v>72</v>
      </c>
      <c r="N2132">
        <v>0</v>
      </c>
      <c r="O2132">
        <v>72</v>
      </c>
      <c r="P2132">
        <v>72</v>
      </c>
      <c r="Q2132">
        <v>2</v>
      </c>
      <c r="R2132" t="s">
        <v>239</v>
      </c>
    </row>
    <row r="2133" spans="1:18">
      <c r="A2133" t="s">
        <v>1803</v>
      </c>
      <c r="B2133" t="s">
        <v>253</v>
      </c>
      <c r="C2133" t="s">
        <v>254</v>
      </c>
      <c r="D2133" t="s">
        <v>225</v>
      </c>
      <c r="E2133" t="s">
        <v>255</v>
      </c>
      <c r="F2133" s="149">
        <v>42931</v>
      </c>
      <c r="G2133" t="s">
        <v>221</v>
      </c>
      <c r="H2133" t="s">
        <v>1804</v>
      </c>
      <c r="I2133" t="s">
        <v>256</v>
      </c>
      <c r="J2133" t="s">
        <v>257</v>
      </c>
      <c r="K2133">
        <v>44</v>
      </c>
      <c r="L2133">
        <v>0</v>
      </c>
      <c r="M2133">
        <v>0</v>
      </c>
      <c r="N2133">
        <v>0</v>
      </c>
      <c r="O2133">
        <v>15</v>
      </c>
      <c r="P2133">
        <v>59</v>
      </c>
      <c r="Q2133">
        <v>0</v>
      </c>
      <c r="R2133" t="s">
        <v>258</v>
      </c>
    </row>
    <row r="2134" spans="1:18">
      <c r="A2134" t="s">
        <v>1803</v>
      </c>
      <c r="B2134" t="s">
        <v>825</v>
      </c>
      <c r="C2134" t="s">
        <v>826</v>
      </c>
      <c r="D2134" t="s">
        <v>130</v>
      </c>
      <c r="E2134" t="s">
        <v>425</v>
      </c>
      <c r="F2134" s="149">
        <v>42931</v>
      </c>
      <c r="G2134" t="s">
        <v>221</v>
      </c>
      <c r="H2134" t="s">
        <v>1804</v>
      </c>
      <c r="I2134" t="s">
        <v>426</v>
      </c>
      <c r="J2134" t="s">
        <v>238</v>
      </c>
      <c r="K2134">
        <v>0</v>
      </c>
      <c r="L2134">
        <v>0</v>
      </c>
      <c r="M2134">
        <v>72</v>
      </c>
      <c r="N2134">
        <v>0</v>
      </c>
      <c r="O2134">
        <v>72</v>
      </c>
      <c r="P2134">
        <v>72</v>
      </c>
      <c r="Q2134">
        <v>2</v>
      </c>
      <c r="R2134" t="s">
        <v>827</v>
      </c>
    </row>
    <row r="2135" spans="1:18">
      <c r="A2135" t="s">
        <v>1803</v>
      </c>
      <c r="B2135" t="s">
        <v>1615</v>
      </c>
      <c r="C2135" t="s">
        <v>1616</v>
      </c>
      <c r="D2135" t="s">
        <v>404</v>
      </c>
      <c r="E2135" t="s">
        <v>249</v>
      </c>
      <c r="F2135" s="149">
        <v>42931</v>
      </c>
      <c r="G2135" t="s">
        <v>221</v>
      </c>
      <c r="H2135" t="s">
        <v>1804</v>
      </c>
      <c r="I2135" t="s">
        <v>250</v>
      </c>
      <c r="J2135" t="s">
        <v>251</v>
      </c>
      <c r="K2135">
        <v>60</v>
      </c>
      <c r="L2135">
        <v>0</v>
      </c>
      <c r="M2135">
        <v>0</v>
      </c>
      <c r="N2135">
        <v>0</v>
      </c>
      <c r="O2135">
        <v>15</v>
      </c>
      <c r="P2135">
        <v>72</v>
      </c>
      <c r="Q2135">
        <v>0</v>
      </c>
      <c r="R2135" t="s">
        <v>1617</v>
      </c>
    </row>
    <row r="2136" spans="1:18">
      <c r="A2136" t="s">
        <v>1803</v>
      </c>
      <c r="B2136" t="s">
        <v>1645</v>
      </c>
      <c r="C2136" t="s">
        <v>1646</v>
      </c>
      <c r="D2136" t="s">
        <v>379</v>
      </c>
      <c r="E2136" t="s">
        <v>226</v>
      </c>
      <c r="F2136" s="149">
        <v>42931</v>
      </c>
      <c r="G2136" t="s">
        <v>221</v>
      </c>
      <c r="H2136" t="s">
        <v>1804</v>
      </c>
      <c r="I2136" t="s">
        <v>227</v>
      </c>
      <c r="J2136" t="s">
        <v>228</v>
      </c>
      <c r="K2136">
        <v>58</v>
      </c>
      <c r="L2136">
        <v>0</v>
      </c>
      <c r="M2136">
        <v>0</v>
      </c>
      <c r="N2136">
        <v>0</v>
      </c>
      <c r="O2136">
        <v>15</v>
      </c>
      <c r="P2136">
        <v>72</v>
      </c>
      <c r="Q2136">
        <v>0</v>
      </c>
      <c r="R2136" t="s">
        <v>1647</v>
      </c>
    </row>
    <row r="2137" spans="1:18">
      <c r="A2137" t="s">
        <v>1803</v>
      </c>
      <c r="B2137" t="s">
        <v>271</v>
      </c>
      <c r="C2137" t="s">
        <v>272</v>
      </c>
      <c r="D2137" t="s">
        <v>74</v>
      </c>
      <c r="E2137" t="s">
        <v>269</v>
      </c>
      <c r="F2137" s="149">
        <v>42931</v>
      </c>
      <c r="G2137" t="s">
        <v>221</v>
      </c>
      <c r="H2137" t="s">
        <v>1804</v>
      </c>
      <c r="I2137" t="s">
        <v>270</v>
      </c>
      <c r="J2137" t="s">
        <v>238</v>
      </c>
      <c r="K2137">
        <v>0</v>
      </c>
      <c r="L2137">
        <v>0</v>
      </c>
      <c r="M2137">
        <v>0</v>
      </c>
      <c r="N2137">
        <v>0</v>
      </c>
      <c r="O2137">
        <v>15</v>
      </c>
      <c r="P2137">
        <v>15</v>
      </c>
      <c r="Q2137">
        <v>0</v>
      </c>
    </row>
    <row r="2138" spans="1:18">
      <c r="A2138" t="s">
        <v>1803</v>
      </c>
      <c r="B2138" t="s">
        <v>273</v>
      </c>
      <c r="C2138" t="s">
        <v>274</v>
      </c>
      <c r="D2138" t="s">
        <v>275</v>
      </c>
      <c r="E2138" t="s">
        <v>249</v>
      </c>
      <c r="F2138" s="149">
        <v>42931</v>
      </c>
      <c r="G2138" t="s">
        <v>221</v>
      </c>
      <c r="H2138" t="s">
        <v>1804</v>
      </c>
      <c r="I2138" t="s">
        <v>250</v>
      </c>
      <c r="J2138" t="s">
        <v>251</v>
      </c>
      <c r="K2138">
        <v>60</v>
      </c>
      <c r="L2138">
        <v>0</v>
      </c>
      <c r="M2138">
        <v>0</v>
      </c>
      <c r="N2138">
        <v>0</v>
      </c>
      <c r="O2138">
        <v>15</v>
      </c>
      <c r="P2138">
        <v>72</v>
      </c>
      <c r="Q2138">
        <v>0</v>
      </c>
      <c r="R2138" t="s">
        <v>276</v>
      </c>
    </row>
    <row r="2139" spans="1:18">
      <c r="A2139" t="s">
        <v>1803</v>
      </c>
      <c r="B2139" t="s">
        <v>834</v>
      </c>
      <c r="C2139" t="s">
        <v>332</v>
      </c>
      <c r="D2139" t="s">
        <v>835</v>
      </c>
      <c r="E2139" t="s">
        <v>249</v>
      </c>
      <c r="F2139" s="149">
        <v>42931</v>
      </c>
      <c r="G2139" t="s">
        <v>221</v>
      </c>
      <c r="H2139" t="s">
        <v>1804</v>
      </c>
      <c r="I2139" t="s">
        <v>250</v>
      </c>
      <c r="J2139" t="s">
        <v>251</v>
      </c>
      <c r="K2139">
        <v>60</v>
      </c>
      <c r="L2139">
        <v>0</v>
      </c>
      <c r="M2139">
        <v>0</v>
      </c>
      <c r="N2139">
        <v>0</v>
      </c>
      <c r="O2139">
        <v>15</v>
      </c>
      <c r="P2139">
        <v>72</v>
      </c>
      <c r="Q2139">
        <v>0</v>
      </c>
      <c r="R2139" t="s">
        <v>836</v>
      </c>
    </row>
    <row r="2140" spans="1:18">
      <c r="A2140" t="s">
        <v>1803</v>
      </c>
      <c r="B2140" t="s">
        <v>277</v>
      </c>
      <c r="C2140" t="s">
        <v>278</v>
      </c>
      <c r="D2140" t="s">
        <v>279</v>
      </c>
      <c r="E2140" t="s">
        <v>249</v>
      </c>
      <c r="F2140" s="149">
        <v>42931</v>
      </c>
      <c r="G2140" t="s">
        <v>221</v>
      </c>
      <c r="H2140" t="s">
        <v>1804</v>
      </c>
      <c r="I2140" t="s">
        <v>250</v>
      </c>
      <c r="J2140" t="s">
        <v>251</v>
      </c>
      <c r="K2140">
        <v>60</v>
      </c>
      <c r="L2140">
        <v>0</v>
      </c>
      <c r="M2140">
        <v>0</v>
      </c>
      <c r="N2140">
        <v>0</v>
      </c>
      <c r="O2140">
        <v>15</v>
      </c>
      <c r="P2140">
        <v>72</v>
      </c>
      <c r="Q2140">
        <v>0</v>
      </c>
      <c r="R2140" t="s">
        <v>280</v>
      </c>
    </row>
    <row r="2141" spans="1:18">
      <c r="A2141" t="s">
        <v>1803</v>
      </c>
      <c r="B2141" t="s">
        <v>281</v>
      </c>
      <c r="C2141" t="s">
        <v>282</v>
      </c>
      <c r="D2141" t="s">
        <v>283</v>
      </c>
      <c r="E2141" t="s">
        <v>249</v>
      </c>
      <c r="F2141" s="149">
        <v>42931</v>
      </c>
      <c r="G2141" t="s">
        <v>221</v>
      </c>
      <c r="H2141" t="s">
        <v>1804</v>
      </c>
      <c r="I2141" t="s">
        <v>250</v>
      </c>
      <c r="J2141" t="s">
        <v>251</v>
      </c>
      <c r="K2141">
        <v>60</v>
      </c>
      <c r="L2141">
        <v>0</v>
      </c>
      <c r="M2141">
        <v>0</v>
      </c>
      <c r="N2141">
        <v>0</v>
      </c>
      <c r="O2141">
        <v>15</v>
      </c>
      <c r="P2141">
        <v>72</v>
      </c>
      <c r="Q2141">
        <v>0</v>
      </c>
      <c r="R2141" t="s">
        <v>284</v>
      </c>
    </row>
    <row r="2142" spans="1:18">
      <c r="A2142" t="s">
        <v>1803</v>
      </c>
      <c r="B2142" t="s">
        <v>285</v>
      </c>
      <c r="C2142" t="s">
        <v>224</v>
      </c>
      <c r="D2142" t="s">
        <v>82</v>
      </c>
      <c r="E2142" t="s">
        <v>226</v>
      </c>
      <c r="F2142" s="149">
        <v>42931</v>
      </c>
      <c r="G2142" t="s">
        <v>221</v>
      </c>
      <c r="H2142" t="s">
        <v>1804</v>
      </c>
      <c r="I2142" t="s">
        <v>227</v>
      </c>
      <c r="J2142" t="s">
        <v>228</v>
      </c>
      <c r="K2142">
        <v>58</v>
      </c>
      <c r="L2142">
        <v>0</v>
      </c>
      <c r="M2142">
        <v>0</v>
      </c>
      <c r="N2142">
        <v>0</v>
      </c>
      <c r="O2142">
        <v>15</v>
      </c>
      <c r="P2142">
        <v>72</v>
      </c>
      <c r="Q2142">
        <v>0</v>
      </c>
      <c r="R2142" t="s">
        <v>286</v>
      </c>
    </row>
    <row r="2143" spans="1:18">
      <c r="A2143" t="s">
        <v>1803</v>
      </c>
      <c r="B2143" t="s">
        <v>841</v>
      </c>
      <c r="C2143" t="s">
        <v>842</v>
      </c>
      <c r="D2143" t="s">
        <v>843</v>
      </c>
      <c r="E2143" t="s">
        <v>226</v>
      </c>
      <c r="F2143" s="149">
        <v>42931</v>
      </c>
      <c r="G2143" t="s">
        <v>221</v>
      </c>
      <c r="H2143" t="s">
        <v>1804</v>
      </c>
      <c r="I2143" t="s">
        <v>227</v>
      </c>
      <c r="J2143" t="s">
        <v>228</v>
      </c>
      <c r="K2143">
        <v>58</v>
      </c>
      <c r="L2143">
        <v>0</v>
      </c>
      <c r="M2143">
        <v>0</v>
      </c>
      <c r="N2143">
        <v>0</v>
      </c>
      <c r="O2143">
        <v>15</v>
      </c>
      <c r="P2143">
        <v>72</v>
      </c>
      <c r="Q2143">
        <v>0</v>
      </c>
      <c r="R2143" t="s">
        <v>844</v>
      </c>
    </row>
    <row r="2144" spans="1:18">
      <c r="A2144" t="s">
        <v>1803</v>
      </c>
      <c r="B2144" t="s">
        <v>845</v>
      </c>
      <c r="C2144" t="s">
        <v>842</v>
      </c>
      <c r="D2144" t="s">
        <v>846</v>
      </c>
      <c r="E2144" t="s">
        <v>226</v>
      </c>
      <c r="F2144" s="149">
        <v>42931</v>
      </c>
      <c r="G2144" t="s">
        <v>221</v>
      </c>
      <c r="H2144" t="s">
        <v>1804</v>
      </c>
      <c r="I2144" t="s">
        <v>227</v>
      </c>
      <c r="J2144" t="s">
        <v>228</v>
      </c>
      <c r="K2144">
        <v>58</v>
      </c>
      <c r="L2144">
        <v>0</v>
      </c>
      <c r="M2144">
        <v>0</v>
      </c>
      <c r="N2144">
        <v>0</v>
      </c>
      <c r="O2144">
        <v>15</v>
      </c>
      <c r="P2144">
        <v>72</v>
      </c>
      <c r="Q2144">
        <v>0</v>
      </c>
      <c r="R2144" t="s">
        <v>847</v>
      </c>
    </row>
    <row r="2145" spans="1:18">
      <c r="A2145" t="s">
        <v>1803</v>
      </c>
      <c r="B2145" t="s">
        <v>1090</v>
      </c>
      <c r="C2145" t="s">
        <v>1091</v>
      </c>
      <c r="D2145" t="s">
        <v>108</v>
      </c>
      <c r="E2145" t="s">
        <v>243</v>
      </c>
      <c r="F2145" s="149">
        <v>42931</v>
      </c>
      <c r="G2145" t="s">
        <v>221</v>
      </c>
      <c r="H2145" t="s">
        <v>1804</v>
      </c>
      <c r="I2145" t="s">
        <v>244</v>
      </c>
      <c r="J2145" t="s">
        <v>245</v>
      </c>
      <c r="K2145">
        <v>0</v>
      </c>
      <c r="L2145">
        <v>0</v>
      </c>
      <c r="M2145">
        <v>72</v>
      </c>
      <c r="N2145">
        <v>0</v>
      </c>
      <c r="O2145">
        <v>72</v>
      </c>
      <c r="P2145">
        <v>72</v>
      </c>
      <c r="Q2145">
        <v>2</v>
      </c>
      <c r="R2145" t="s">
        <v>1092</v>
      </c>
    </row>
    <row r="2146" spans="1:18">
      <c r="A2146" t="s">
        <v>1803</v>
      </c>
      <c r="B2146" t="s">
        <v>849</v>
      </c>
      <c r="C2146" t="s">
        <v>850</v>
      </c>
      <c r="D2146" t="s">
        <v>851</v>
      </c>
      <c r="E2146" t="s">
        <v>236</v>
      </c>
      <c r="F2146" s="149">
        <v>42931</v>
      </c>
      <c r="G2146" t="s">
        <v>221</v>
      </c>
      <c r="H2146" t="s">
        <v>1804</v>
      </c>
      <c r="I2146" t="s">
        <v>237</v>
      </c>
      <c r="J2146" t="s">
        <v>238</v>
      </c>
      <c r="K2146">
        <v>0</v>
      </c>
      <c r="L2146">
        <v>0</v>
      </c>
      <c r="M2146">
        <v>0</v>
      </c>
      <c r="N2146">
        <v>0</v>
      </c>
      <c r="O2146">
        <v>15</v>
      </c>
      <c r="P2146">
        <v>15</v>
      </c>
      <c r="Q2146">
        <v>0</v>
      </c>
      <c r="R2146" t="s">
        <v>852</v>
      </c>
    </row>
    <row r="2147" spans="1:18">
      <c r="A2147" t="s">
        <v>1803</v>
      </c>
      <c r="B2147" t="s">
        <v>294</v>
      </c>
      <c r="C2147" t="s">
        <v>295</v>
      </c>
      <c r="D2147" t="s">
        <v>296</v>
      </c>
      <c r="E2147" t="s">
        <v>236</v>
      </c>
      <c r="F2147" s="149">
        <v>42931</v>
      </c>
      <c r="G2147" t="s">
        <v>221</v>
      </c>
      <c r="H2147" t="s">
        <v>1804</v>
      </c>
      <c r="I2147" t="s">
        <v>237</v>
      </c>
      <c r="J2147" t="s">
        <v>238</v>
      </c>
      <c r="K2147">
        <v>0</v>
      </c>
      <c r="L2147">
        <v>44</v>
      </c>
      <c r="M2147">
        <v>0</v>
      </c>
      <c r="N2147">
        <v>0</v>
      </c>
      <c r="O2147">
        <v>44</v>
      </c>
      <c r="P2147">
        <v>44</v>
      </c>
      <c r="Q2147">
        <v>1</v>
      </c>
      <c r="R2147" t="s">
        <v>297</v>
      </c>
    </row>
    <row r="2148" spans="1:18">
      <c r="A2148" t="s">
        <v>1803</v>
      </c>
      <c r="B2148" t="s">
        <v>298</v>
      </c>
      <c r="C2148" t="s">
        <v>299</v>
      </c>
      <c r="D2148" t="s">
        <v>175</v>
      </c>
      <c r="E2148" t="s">
        <v>300</v>
      </c>
      <c r="F2148" s="149">
        <v>42931</v>
      </c>
      <c r="G2148" t="s">
        <v>221</v>
      </c>
      <c r="H2148" t="s">
        <v>1804</v>
      </c>
      <c r="I2148" t="s">
        <v>301</v>
      </c>
      <c r="J2148" t="s">
        <v>238</v>
      </c>
      <c r="K2148">
        <v>0</v>
      </c>
      <c r="L2148">
        <v>0</v>
      </c>
      <c r="M2148">
        <v>72</v>
      </c>
      <c r="N2148">
        <v>0</v>
      </c>
      <c r="O2148">
        <v>72</v>
      </c>
      <c r="P2148">
        <v>72</v>
      </c>
      <c r="Q2148">
        <v>2</v>
      </c>
      <c r="R2148" t="s">
        <v>302</v>
      </c>
    </row>
    <row r="2149" spans="1:18">
      <c r="A2149" t="s">
        <v>1803</v>
      </c>
      <c r="B2149" t="s">
        <v>303</v>
      </c>
      <c r="C2149" t="s">
        <v>304</v>
      </c>
      <c r="D2149" t="s">
        <v>66</v>
      </c>
      <c r="E2149" t="s">
        <v>300</v>
      </c>
      <c r="F2149" s="149">
        <v>42931</v>
      </c>
      <c r="G2149" t="s">
        <v>221</v>
      </c>
      <c r="H2149" t="s">
        <v>1804</v>
      </c>
      <c r="I2149" t="s">
        <v>301</v>
      </c>
      <c r="J2149" t="s">
        <v>238</v>
      </c>
      <c r="K2149">
        <v>0</v>
      </c>
      <c r="L2149">
        <v>0</v>
      </c>
      <c r="M2149">
        <v>72</v>
      </c>
      <c r="N2149">
        <v>0</v>
      </c>
      <c r="O2149">
        <v>72</v>
      </c>
      <c r="P2149">
        <v>72</v>
      </c>
      <c r="Q2149">
        <v>2</v>
      </c>
      <c r="R2149" t="s">
        <v>305</v>
      </c>
    </row>
    <row r="2150" spans="1:18">
      <c r="A2150" t="s">
        <v>1803</v>
      </c>
      <c r="B2150" t="s">
        <v>853</v>
      </c>
      <c r="C2150" t="s">
        <v>854</v>
      </c>
      <c r="D2150" t="s">
        <v>38</v>
      </c>
      <c r="E2150" t="s">
        <v>300</v>
      </c>
      <c r="F2150" s="149">
        <v>42931</v>
      </c>
      <c r="G2150" t="s">
        <v>221</v>
      </c>
      <c r="H2150" t="s">
        <v>1804</v>
      </c>
      <c r="I2150" t="s">
        <v>301</v>
      </c>
      <c r="J2150" t="s">
        <v>238</v>
      </c>
      <c r="K2150">
        <v>0</v>
      </c>
      <c r="L2150">
        <v>0</v>
      </c>
      <c r="M2150">
        <v>72</v>
      </c>
      <c r="N2150">
        <v>0</v>
      </c>
      <c r="O2150">
        <v>72</v>
      </c>
      <c r="P2150">
        <v>72</v>
      </c>
      <c r="Q2150">
        <v>2</v>
      </c>
      <c r="R2150" t="s">
        <v>855</v>
      </c>
    </row>
    <row r="2151" spans="1:18">
      <c r="A2151" t="s">
        <v>1803</v>
      </c>
      <c r="B2151" t="s">
        <v>312</v>
      </c>
      <c r="C2151" t="s">
        <v>313</v>
      </c>
      <c r="D2151" t="s">
        <v>20</v>
      </c>
      <c r="E2151" t="s">
        <v>300</v>
      </c>
      <c r="F2151" s="149">
        <v>42931</v>
      </c>
      <c r="G2151" t="s">
        <v>221</v>
      </c>
      <c r="H2151" t="s">
        <v>1804</v>
      </c>
      <c r="I2151" t="s">
        <v>301</v>
      </c>
      <c r="J2151" t="s">
        <v>238</v>
      </c>
      <c r="K2151">
        <v>0</v>
      </c>
      <c r="L2151">
        <v>0</v>
      </c>
      <c r="M2151">
        <v>72</v>
      </c>
      <c r="N2151">
        <v>0</v>
      </c>
      <c r="O2151">
        <v>72</v>
      </c>
      <c r="P2151">
        <v>72</v>
      </c>
      <c r="Q2151">
        <v>2</v>
      </c>
      <c r="R2151" t="s">
        <v>314</v>
      </c>
    </row>
    <row r="2152" spans="1:18">
      <c r="A2152" t="s">
        <v>1803</v>
      </c>
      <c r="B2152" t="s">
        <v>315</v>
      </c>
      <c r="C2152" t="s">
        <v>316</v>
      </c>
      <c r="D2152" t="s">
        <v>317</v>
      </c>
      <c r="E2152" t="s">
        <v>300</v>
      </c>
      <c r="F2152" s="149">
        <v>42931</v>
      </c>
      <c r="G2152" t="s">
        <v>221</v>
      </c>
      <c r="H2152" t="s">
        <v>1804</v>
      </c>
      <c r="I2152" t="s">
        <v>301</v>
      </c>
      <c r="J2152" t="s">
        <v>238</v>
      </c>
      <c r="K2152">
        <v>0</v>
      </c>
      <c r="L2152">
        <v>0</v>
      </c>
      <c r="M2152">
        <v>72</v>
      </c>
      <c r="N2152">
        <v>0</v>
      </c>
      <c r="O2152">
        <v>72</v>
      </c>
      <c r="P2152">
        <v>72</v>
      </c>
      <c r="Q2152">
        <v>2</v>
      </c>
      <c r="R2152" t="s">
        <v>318</v>
      </c>
    </row>
    <row r="2153" spans="1:18">
      <c r="A2153" t="s">
        <v>1803</v>
      </c>
      <c r="B2153" t="s">
        <v>319</v>
      </c>
      <c r="C2153" t="s">
        <v>316</v>
      </c>
      <c r="D2153" t="s">
        <v>139</v>
      </c>
      <c r="E2153" t="s">
        <v>300</v>
      </c>
      <c r="F2153" s="149">
        <v>42931</v>
      </c>
      <c r="G2153" t="s">
        <v>221</v>
      </c>
      <c r="H2153" t="s">
        <v>1804</v>
      </c>
      <c r="I2153" t="s">
        <v>301</v>
      </c>
      <c r="J2153" t="s">
        <v>238</v>
      </c>
      <c r="K2153">
        <v>0</v>
      </c>
      <c r="L2153">
        <v>0</v>
      </c>
      <c r="M2153">
        <v>72</v>
      </c>
      <c r="N2153">
        <v>0</v>
      </c>
      <c r="O2153">
        <v>72</v>
      </c>
      <c r="P2153">
        <v>72</v>
      </c>
      <c r="Q2153">
        <v>2</v>
      </c>
      <c r="R2153" t="s">
        <v>320</v>
      </c>
    </row>
    <row r="2154" spans="1:18">
      <c r="A2154" t="s">
        <v>1803</v>
      </c>
      <c r="B2154" t="s">
        <v>321</v>
      </c>
      <c r="C2154" t="s">
        <v>322</v>
      </c>
      <c r="D2154" t="s">
        <v>323</v>
      </c>
      <c r="E2154" t="s">
        <v>300</v>
      </c>
      <c r="F2154" s="149">
        <v>42931</v>
      </c>
      <c r="G2154" t="s">
        <v>221</v>
      </c>
      <c r="H2154" t="s">
        <v>1804</v>
      </c>
      <c r="I2154" t="s">
        <v>301</v>
      </c>
      <c r="J2154" t="s">
        <v>238</v>
      </c>
      <c r="K2154">
        <v>0</v>
      </c>
      <c r="L2154">
        <v>0</v>
      </c>
      <c r="M2154">
        <v>72</v>
      </c>
      <c r="N2154">
        <v>0</v>
      </c>
      <c r="O2154">
        <v>72</v>
      </c>
      <c r="P2154">
        <v>72</v>
      </c>
      <c r="Q2154">
        <v>2</v>
      </c>
      <c r="R2154" t="s">
        <v>324</v>
      </c>
    </row>
    <row r="2155" spans="1:18">
      <c r="A2155" t="s">
        <v>1803</v>
      </c>
      <c r="B2155" t="s">
        <v>328</v>
      </c>
      <c r="C2155" t="s">
        <v>329</v>
      </c>
      <c r="D2155" t="s">
        <v>175</v>
      </c>
      <c r="E2155" t="s">
        <v>300</v>
      </c>
      <c r="F2155" s="149">
        <v>42931</v>
      </c>
      <c r="G2155" t="s">
        <v>221</v>
      </c>
      <c r="H2155" t="s">
        <v>1804</v>
      </c>
      <c r="I2155" t="s">
        <v>301</v>
      </c>
      <c r="J2155" t="s">
        <v>238</v>
      </c>
      <c r="K2155">
        <v>0</v>
      </c>
      <c r="L2155">
        <v>0</v>
      </c>
      <c r="M2155">
        <v>44</v>
      </c>
      <c r="N2155">
        <v>0</v>
      </c>
      <c r="O2155">
        <v>44</v>
      </c>
      <c r="P2155">
        <v>44</v>
      </c>
      <c r="Q2155">
        <v>1</v>
      </c>
      <c r="R2155" t="s">
        <v>330</v>
      </c>
    </row>
    <row r="2156" spans="1:18">
      <c r="A2156" t="s">
        <v>1803</v>
      </c>
      <c r="B2156" t="s">
        <v>1093</v>
      </c>
      <c r="C2156" t="s">
        <v>1094</v>
      </c>
      <c r="D2156" t="s">
        <v>1095</v>
      </c>
      <c r="E2156" t="s">
        <v>300</v>
      </c>
      <c r="F2156" s="149">
        <v>42931</v>
      </c>
      <c r="G2156" t="s">
        <v>221</v>
      </c>
      <c r="H2156" t="s">
        <v>1804</v>
      </c>
      <c r="I2156" t="s">
        <v>301</v>
      </c>
      <c r="J2156" t="s">
        <v>238</v>
      </c>
      <c r="K2156">
        <v>0</v>
      </c>
      <c r="L2156">
        <v>0</v>
      </c>
      <c r="M2156">
        <v>72</v>
      </c>
      <c r="N2156">
        <v>0</v>
      </c>
      <c r="O2156">
        <v>72</v>
      </c>
      <c r="P2156">
        <v>72</v>
      </c>
      <c r="Q2156">
        <v>2</v>
      </c>
      <c r="R2156" t="s">
        <v>1096</v>
      </c>
    </row>
    <row r="2157" spans="1:18">
      <c r="A2157" t="s">
        <v>1803</v>
      </c>
      <c r="B2157" t="s">
        <v>331</v>
      </c>
      <c r="C2157" t="s">
        <v>332</v>
      </c>
      <c r="D2157" t="s">
        <v>333</v>
      </c>
      <c r="E2157" t="s">
        <v>300</v>
      </c>
      <c r="F2157" s="149">
        <v>42931</v>
      </c>
      <c r="G2157" t="s">
        <v>221</v>
      </c>
      <c r="H2157" t="s">
        <v>1804</v>
      </c>
      <c r="I2157" t="s">
        <v>301</v>
      </c>
      <c r="J2157" t="s">
        <v>238</v>
      </c>
      <c r="K2157">
        <v>0</v>
      </c>
      <c r="L2157">
        <v>0</v>
      </c>
      <c r="M2157">
        <v>44</v>
      </c>
      <c r="N2157">
        <v>0</v>
      </c>
      <c r="O2157">
        <v>44</v>
      </c>
      <c r="P2157">
        <v>44</v>
      </c>
      <c r="Q2157">
        <v>1</v>
      </c>
      <c r="R2157" t="s">
        <v>334</v>
      </c>
    </row>
    <row r="2158" spans="1:18">
      <c r="A2158" t="s">
        <v>1803</v>
      </c>
      <c r="B2158" t="s">
        <v>335</v>
      </c>
      <c r="C2158" t="s">
        <v>121</v>
      </c>
      <c r="D2158" t="s">
        <v>130</v>
      </c>
      <c r="E2158" t="s">
        <v>300</v>
      </c>
      <c r="F2158" s="149">
        <v>42931</v>
      </c>
      <c r="G2158" t="s">
        <v>221</v>
      </c>
      <c r="H2158" t="s">
        <v>1804</v>
      </c>
      <c r="I2158" t="s">
        <v>301</v>
      </c>
      <c r="J2158" t="s">
        <v>238</v>
      </c>
      <c r="K2158">
        <v>0</v>
      </c>
      <c r="L2158">
        <v>0</v>
      </c>
      <c r="M2158">
        <v>72</v>
      </c>
      <c r="N2158">
        <v>0</v>
      </c>
      <c r="O2158">
        <v>72</v>
      </c>
      <c r="P2158">
        <v>72</v>
      </c>
      <c r="Q2158">
        <v>2</v>
      </c>
      <c r="R2158" t="s">
        <v>336</v>
      </c>
    </row>
    <row r="2159" spans="1:18">
      <c r="A2159" t="s">
        <v>1803</v>
      </c>
      <c r="B2159" t="s">
        <v>337</v>
      </c>
      <c r="C2159" t="s">
        <v>338</v>
      </c>
      <c r="D2159" t="s">
        <v>339</v>
      </c>
      <c r="E2159" t="s">
        <v>300</v>
      </c>
      <c r="F2159" s="149">
        <v>42931</v>
      </c>
      <c r="G2159" t="s">
        <v>221</v>
      </c>
      <c r="H2159" t="s">
        <v>1804</v>
      </c>
      <c r="I2159" t="s">
        <v>301</v>
      </c>
      <c r="J2159" t="s">
        <v>238</v>
      </c>
      <c r="K2159">
        <v>0</v>
      </c>
      <c r="L2159">
        <v>0</v>
      </c>
      <c r="M2159">
        <v>72</v>
      </c>
      <c r="N2159">
        <v>0</v>
      </c>
      <c r="O2159">
        <v>72</v>
      </c>
      <c r="P2159">
        <v>72</v>
      </c>
      <c r="Q2159">
        <v>2</v>
      </c>
      <c r="R2159" t="s">
        <v>340</v>
      </c>
    </row>
    <row r="2160" spans="1:18">
      <c r="A2160" t="s">
        <v>1803</v>
      </c>
      <c r="B2160" t="s">
        <v>344</v>
      </c>
      <c r="C2160" t="s">
        <v>345</v>
      </c>
      <c r="D2160" t="s">
        <v>268</v>
      </c>
      <c r="E2160" t="s">
        <v>300</v>
      </c>
      <c r="F2160" s="149">
        <v>42931</v>
      </c>
      <c r="G2160" t="s">
        <v>221</v>
      </c>
      <c r="H2160" t="s">
        <v>1804</v>
      </c>
      <c r="I2160" t="s">
        <v>301</v>
      </c>
      <c r="J2160" t="s">
        <v>238</v>
      </c>
      <c r="K2160">
        <v>0</v>
      </c>
      <c r="L2160">
        <v>0</v>
      </c>
      <c r="M2160">
        <v>72</v>
      </c>
      <c r="N2160">
        <v>0</v>
      </c>
      <c r="O2160">
        <v>72</v>
      </c>
      <c r="P2160">
        <v>72</v>
      </c>
      <c r="Q2160">
        <v>2</v>
      </c>
      <c r="R2160" t="s">
        <v>346</v>
      </c>
    </row>
    <row r="2161" spans="1:18">
      <c r="A2161" t="s">
        <v>1803</v>
      </c>
      <c r="B2161" t="s">
        <v>347</v>
      </c>
      <c r="C2161" t="s">
        <v>348</v>
      </c>
      <c r="D2161" t="s">
        <v>349</v>
      </c>
      <c r="E2161" t="s">
        <v>300</v>
      </c>
      <c r="F2161" s="149">
        <v>42931</v>
      </c>
      <c r="G2161" t="s">
        <v>221</v>
      </c>
      <c r="H2161" t="s">
        <v>1804</v>
      </c>
      <c r="I2161" t="s">
        <v>301</v>
      </c>
      <c r="J2161" t="s">
        <v>238</v>
      </c>
      <c r="K2161">
        <v>0</v>
      </c>
      <c r="L2161">
        <v>0</v>
      </c>
      <c r="M2161">
        <v>72</v>
      </c>
      <c r="N2161">
        <v>0</v>
      </c>
      <c r="O2161">
        <v>72</v>
      </c>
      <c r="P2161">
        <v>72</v>
      </c>
      <c r="Q2161">
        <v>2</v>
      </c>
      <c r="R2161" t="s">
        <v>350</v>
      </c>
    </row>
    <row r="2162" spans="1:18">
      <c r="A2162" t="s">
        <v>1803</v>
      </c>
      <c r="B2162" t="s">
        <v>856</v>
      </c>
      <c r="C2162" t="s">
        <v>352</v>
      </c>
      <c r="D2162" t="s">
        <v>264</v>
      </c>
      <c r="E2162" t="s">
        <v>300</v>
      </c>
      <c r="F2162" s="149">
        <v>42931</v>
      </c>
      <c r="G2162" t="s">
        <v>221</v>
      </c>
      <c r="H2162" t="s">
        <v>1804</v>
      </c>
      <c r="I2162" t="s">
        <v>301</v>
      </c>
      <c r="J2162" t="s">
        <v>238</v>
      </c>
      <c r="K2162">
        <v>0</v>
      </c>
      <c r="L2162">
        <v>0</v>
      </c>
      <c r="M2162">
        <v>72</v>
      </c>
      <c r="N2162">
        <v>0</v>
      </c>
      <c r="O2162">
        <v>72</v>
      </c>
      <c r="P2162">
        <v>72</v>
      </c>
      <c r="Q2162">
        <v>2</v>
      </c>
      <c r="R2162" t="s">
        <v>857</v>
      </c>
    </row>
    <row r="2163" spans="1:18">
      <c r="A2163" t="s">
        <v>1803</v>
      </c>
      <c r="B2163" t="s">
        <v>351</v>
      </c>
      <c r="C2163" t="s">
        <v>352</v>
      </c>
      <c r="D2163" t="s">
        <v>85</v>
      </c>
      <c r="E2163" t="s">
        <v>300</v>
      </c>
      <c r="F2163" s="149">
        <v>42931</v>
      </c>
      <c r="G2163" t="s">
        <v>221</v>
      </c>
      <c r="H2163" t="s">
        <v>1804</v>
      </c>
      <c r="I2163" t="s">
        <v>301</v>
      </c>
      <c r="J2163" t="s">
        <v>238</v>
      </c>
      <c r="K2163">
        <v>0</v>
      </c>
      <c r="L2163">
        <v>0</v>
      </c>
      <c r="M2163">
        <v>44</v>
      </c>
      <c r="N2163">
        <v>0</v>
      </c>
      <c r="O2163">
        <v>44</v>
      </c>
      <c r="P2163">
        <v>44</v>
      </c>
      <c r="Q2163">
        <v>1</v>
      </c>
      <c r="R2163" t="s">
        <v>353</v>
      </c>
    </row>
    <row r="2164" spans="1:18">
      <c r="A2164" t="s">
        <v>1803</v>
      </c>
      <c r="B2164" t="s">
        <v>354</v>
      </c>
      <c r="C2164" t="s">
        <v>355</v>
      </c>
      <c r="D2164" t="s">
        <v>356</v>
      </c>
      <c r="E2164" t="s">
        <v>300</v>
      </c>
      <c r="F2164" s="149">
        <v>42931</v>
      </c>
      <c r="G2164" t="s">
        <v>221</v>
      </c>
      <c r="H2164" t="s">
        <v>1804</v>
      </c>
      <c r="I2164" t="s">
        <v>301</v>
      </c>
      <c r="J2164" t="s">
        <v>238</v>
      </c>
      <c r="K2164">
        <v>0</v>
      </c>
      <c r="L2164">
        <v>0</v>
      </c>
      <c r="M2164">
        <v>44</v>
      </c>
      <c r="N2164">
        <v>0</v>
      </c>
      <c r="O2164">
        <v>44</v>
      </c>
      <c r="P2164">
        <v>44</v>
      </c>
      <c r="Q2164">
        <v>1</v>
      </c>
      <c r="R2164" t="s">
        <v>357</v>
      </c>
    </row>
    <row r="2165" spans="1:18">
      <c r="A2165" t="s">
        <v>1803</v>
      </c>
      <c r="B2165" t="s">
        <v>358</v>
      </c>
      <c r="C2165" t="s">
        <v>359</v>
      </c>
      <c r="D2165" t="s">
        <v>20</v>
      </c>
      <c r="E2165" t="s">
        <v>300</v>
      </c>
      <c r="F2165" s="149">
        <v>42931</v>
      </c>
      <c r="G2165" t="s">
        <v>221</v>
      </c>
      <c r="H2165" t="s">
        <v>1804</v>
      </c>
      <c r="I2165" t="s">
        <v>301</v>
      </c>
      <c r="J2165" t="s">
        <v>238</v>
      </c>
      <c r="K2165">
        <v>0</v>
      </c>
      <c r="L2165">
        <v>0</v>
      </c>
      <c r="M2165">
        <v>44</v>
      </c>
      <c r="N2165">
        <v>0</v>
      </c>
      <c r="O2165">
        <v>44</v>
      </c>
      <c r="P2165">
        <v>44</v>
      </c>
      <c r="Q2165">
        <v>1</v>
      </c>
      <c r="R2165" t="s">
        <v>360</v>
      </c>
    </row>
    <row r="2166" spans="1:18">
      <c r="A2166" t="s">
        <v>1803</v>
      </c>
      <c r="B2166" t="s">
        <v>365</v>
      </c>
      <c r="C2166" t="s">
        <v>366</v>
      </c>
      <c r="D2166" t="s">
        <v>105</v>
      </c>
      <c r="E2166" t="s">
        <v>300</v>
      </c>
      <c r="F2166" s="149">
        <v>42931</v>
      </c>
      <c r="G2166" t="s">
        <v>221</v>
      </c>
      <c r="H2166" t="s">
        <v>1804</v>
      </c>
      <c r="I2166" t="s">
        <v>301</v>
      </c>
      <c r="J2166" t="s">
        <v>238</v>
      </c>
      <c r="K2166">
        <v>0</v>
      </c>
      <c r="L2166">
        <v>0</v>
      </c>
      <c r="M2166">
        <v>72</v>
      </c>
      <c r="N2166">
        <v>0</v>
      </c>
      <c r="O2166">
        <v>72</v>
      </c>
      <c r="P2166">
        <v>72</v>
      </c>
      <c r="Q2166">
        <v>2</v>
      </c>
      <c r="R2166" t="s">
        <v>367</v>
      </c>
    </row>
    <row r="2167" spans="1:18">
      <c r="A2167" t="s">
        <v>1803</v>
      </c>
      <c r="B2167" t="s">
        <v>368</v>
      </c>
      <c r="C2167" t="s">
        <v>369</v>
      </c>
      <c r="D2167" t="s">
        <v>370</v>
      </c>
      <c r="E2167" t="s">
        <v>300</v>
      </c>
      <c r="F2167" s="149">
        <v>42931</v>
      </c>
      <c r="G2167" t="s">
        <v>221</v>
      </c>
      <c r="H2167" t="s">
        <v>1804</v>
      </c>
      <c r="I2167" t="s">
        <v>301</v>
      </c>
      <c r="J2167" t="s">
        <v>238</v>
      </c>
      <c r="K2167">
        <v>0</v>
      </c>
      <c r="L2167">
        <v>0</v>
      </c>
      <c r="M2167">
        <v>44</v>
      </c>
      <c r="N2167">
        <v>0</v>
      </c>
      <c r="O2167">
        <v>44</v>
      </c>
      <c r="P2167">
        <v>44</v>
      </c>
      <c r="Q2167">
        <v>1</v>
      </c>
      <c r="R2167" t="s">
        <v>371</v>
      </c>
    </row>
    <row r="2168" spans="1:18">
      <c r="A2168" t="s">
        <v>1803</v>
      </c>
      <c r="B2168" t="s">
        <v>1103</v>
      </c>
      <c r="C2168" t="s">
        <v>90</v>
      </c>
      <c r="D2168" t="s">
        <v>74</v>
      </c>
      <c r="E2168" t="s">
        <v>300</v>
      </c>
      <c r="F2168" s="149">
        <v>42931</v>
      </c>
      <c r="G2168" t="s">
        <v>221</v>
      </c>
      <c r="H2168" t="s">
        <v>1804</v>
      </c>
      <c r="I2168" t="s">
        <v>301</v>
      </c>
      <c r="J2168" t="s">
        <v>238</v>
      </c>
      <c r="K2168">
        <v>0</v>
      </c>
      <c r="L2168">
        <v>0</v>
      </c>
      <c r="M2168">
        <v>44</v>
      </c>
      <c r="N2168">
        <v>0</v>
      </c>
      <c r="O2168">
        <v>44</v>
      </c>
      <c r="P2168">
        <v>44</v>
      </c>
      <c r="Q2168">
        <v>1</v>
      </c>
      <c r="R2168" t="s">
        <v>1104</v>
      </c>
    </row>
    <row r="2169" spans="1:18">
      <c r="A2169" t="s">
        <v>1803</v>
      </c>
      <c r="B2169" t="s">
        <v>1273</v>
      </c>
      <c r="C2169" t="s">
        <v>1274</v>
      </c>
      <c r="D2169" t="s">
        <v>92</v>
      </c>
      <c r="E2169" t="s">
        <v>236</v>
      </c>
      <c r="F2169" s="149">
        <v>42931</v>
      </c>
      <c r="G2169" t="s">
        <v>221</v>
      </c>
      <c r="H2169" t="s">
        <v>1804</v>
      </c>
      <c r="I2169" t="s">
        <v>237</v>
      </c>
      <c r="J2169" t="s">
        <v>238</v>
      </c>
      <c r="K2169">
        <v>0</v>
      </c>
      <c r="L2169">
        <v>0</v>
      </c>
      <c r="M2169">
        <v>0</v>
      </c>
      <c r="N2169">
        <v>0</v>
      </c>
      <c r="O2169">
        <v>15</v>
      </c>
      <c r="P2169">
        <v>15</v>
      </c>
      <c r="Q2169">
        <v>0</v>
      </c>
      <c r="R2169" t="s">
        <v>1275</v>
      </c>
    </row>
    <row r="2170" spans="1:18">
      <c r="A2170" t="s">
        <v>1803</v>
      </c>
      <c r="B2170" t="s">
        <v>916</v>
      </c>
      <c r="C2170" t="s">
        <v>121</v>
      </c>
      <c r="D2170" t="s">
        <v>917</v>
      </c>
      <c r="E2170" t="s">
        <v>549</v>
      </c>
      <c r="F2170" s="149">
        <v>42931</v>
      </c>
      <c r="G2170" t="s">
        <v>221</v>
      </c>
      <c r="H2170" t="s">
        <v>1804</v>
      </c>
      <c r="I2170" t="s">
        <v>550</v>
      </c>
      <c r="J2170" t="s">
        <v>551</v>
      </c>
      <c r="K2170">
        <v>96</v>
      </c>
      <c r="L2170">
        <v>0</v>
      </c>
      <c r="M2170">
        <v>0</v>
      </c>
      <c r="N2170">
        <v>0</v>
      </c>
      <c r="O2170">
        <v>15</v>
      </c>
      <c r="P2170">
        <v>72</v>
      </c>
      <c r="Q2170">
        <v>0</v>
      </c>
      <c r="R2170" t="s">
        <v>919</v>
      </c>
    </row>
    <row r="2171" spans="1:18">
      <c r="A2171" t="s">
        <v>1803</v>
      </c>
      <c r="B2171" t="s">
        <v>1727</v>
      </c>
      <c r="C2171" t="s">
        <v>1351</v>
      </c>
      <c r="D2171" t="s">
        <v>1176</v>
      </c>
      <c r="E2171" t="s">
        <v>549</v>
      </c>
      <c r="F2171" s="149">
        <v>42931</v>
      </c>
      <c r="G2171" t="s">
        <v>221</v>
      </c>
      <c r="H2171" t="s">
        <v>1804</v>
      </c>
      <c r="I2171" t="s">
        <v>550</v>
      </c>
      <c r="J2171" t="s">
        <v>551</v>
      </c>
      <c r="K2171">
        <v>96</v>
      </c>
      <c r="L2171">
        <v>0</v>
      </c>
      <c r="M2171">
        <v>0</v>
      </c>
      <c r="N2171">
        <v>0</v>
      </c>
      <c r="O2171">
        <v>15</v>
      </c>
      <c r="P2171">
        <v>72</v>
      </c>
      <c r="Q2171">
        <v>0</v>
      </c>
      <c r="R2171" t="s">
        <v>1728</v>
      </c>
    </row>
    <row r="2172" spans="1:18">
      <c r="A2172" t="s">
        <v>1803</v>
      </c>
      <c r="B2172" t="s">
        <v>381</v>
      </c>
      <c r="C2172" t="s">
        <v>382</v>
      </c>
      <c r="D2172" t="s">
        <v>268</v>
      </c>
      <c r="E2172" t="s">
        <v>226</v>
      </c>
      <c r="F2172" s="149">
        <v>42931</v>
      </c>
      <c r="G2172" t="s">
        <v>221</v>
      </c>
      <c r="H2172" t="s">
        <v>1804</v>
      </c>
      <c r="I2172" t="s">
        <v>227</v>
      </c>
      <c r="J2172" t="s">
        <v>228</v>
      </c>
      <c r="K2172">
        <v>58</v>
      </c>
      <c r="L2172">
        <v>0</v>
      </c>
      <c r="M2172">
        <v>0</v>
      </c>
      <c r="N2172">
        <v>0</v>
      </c>
      <c r="O2172">
        <v>15</v>
      </c>
      <c r="P2172">
        <v>72</v>
      </c>
      <c r="Q2172">
        <v>0</v>
      </c>
      <c r="R2172" t="s">
        <v>383</v>
      </c>
    </row>
    <row r="2173" spans="1:18">
      <c r="A2173" t="s">
        <v>1803</v>
      </c>
      <c r="B2173" t="s">
        <v>387</v>
      </c>
      <c r="C2173" t="s">
        <v>388</v>
      </c>
      <c r="D2173" t="s">
        <v>389</v>
      </c>
      <c r="E2173" t="s">
        <v>226</v>
      </c>
      <c r="F2173" s="149">
        <v>42931</v>
      </c>
      <c r="G2173" t="s">
        <v>221</v>
      </c>
      <c r="H2173" t="s">
        <v>1804</v>
      </c>
      <c r="I2173" t="s">
        <v>227</v>
      </c>
      <c r="J2173" t="s">
        <v>228</v>
      </c>
      <c r="K2173">
        <v>58</v>
      </c>
      <c r="L2173">
        <v>0</v>
      </c>
      <c r="M2173">
        <v>0</v>
      </c>
      <c r="N2173">
        <v>0</v>
      </c>
      <c r="O2173">
        <v>15</v>
      </c>
      <c r="P2173">
        <v>72</v>
      </c>
      <c r="Q2173">
        <v>0</v>
      </c>
      <c r="R2173" t="s">
        <v>390</v>
      </c>
    </row>
    <row r="2174" spans="1:18">
      <c r="A2174" t="s">
        <v>1803</v>
      </c>
      <c r="B2174" t="s">
        <v>391</v>
      </c>
      <c r="C2174" t="s">
        <v>392</v>
      </c>
      <c r="D2174" t="s">
        <v>88</v>
      </c>
      <c r="E2174" t="s">
        <v>226</v>
      </c>
      <c r="F2174" s="149">
        <v>42931</v>
      </c>
      <c r="G2174" t="s">
        <v>221</v>
      </c>
      <c r="H2174" t="s">
        <v>1804</v>
      </c>
      <c r="I2174" t="s">
        <v>227</v>
      </c>
      <c r="J2174" t="s">
        <v>228</v>
      </c>
      <c r="K2174">
        <v>58</v>
      </c>
      <c r="L2174">
        <v>0</v>
      </c>
      <c r="M2174">
        <v>0</v>
      </c>
      <c r="N2174">
        <v>0</v>
      </c>
      <c r="O2174">
        <v>15</v>
      </c>
      <c r="P2174">
        <v>72</v>
      </c>
      <c r="Q2174">
        <v>0</v>
      </c>
      <c r="R2174" t="s">
        <v>393</v>
      </c>
    </row>
    <row r="2175" spans="1:18">
      <c r="A2175" t="s">
        <v>1803</v>
      </c>
      <c r="B2175" t="s">
        <v>394</v>
      </c>
      <c r="C2175" t="s">
        <v>395</v>
      </c>
      <c r="D2175" t="s">
        <v>396</v>
      </c>
      <c r="E2175" t="s">
        <v>226</v>
      </c>
      <c r="F2175" s="149">
        <v>42931</v>
      </c>
      <c r="G2175" t="s">
        <v>221</v>
      </c>
      <c r="H2175" t="s">
        <v>1804</v>
      </c>
      <c r="I2175" t="s">
        <v>227</v>
      </c>
      <c r="J2175" t="s">
        <v>228</v>
      </c>
      <c r="K2175">
        <v>58</v>
      </c>
      <c r="L2175">
        <v>0</v>
      </c>
      <c r="M2175">
        <v>0</v>
      </c>
      <c r="N2175">
        <v>0</v>
      </c>
      <c r="O2175">
        <v>15</v>
      </c>
      <c r="P2175">
        <v>72</v>
      </c>
      <c r="Q2175">
        <v>0</v>
      </c>
      <c r="R2175" t="s">
        <v>397</v>
      </c>
    </row>
    <row r="2176" spans="1:18">
      <c r="A2176" t="s">
        <v>1803</v>
      </c>
      <c r="B2176" t="s">
        <v>406</v>
      </c>
      <c r="C2176" t="s">
        <v>407</v>
      </c>
      <c r="D2176" t="s">
        <v>408</v>
      </c>
      <c r="E2176" t="s">
        <v>226</v>
      </c>
      <c r="F2176" s="149">
        <v>42931</v>
      </c>
      <c r="G2176" t="s">
        <v>221</v>
      </c>
      <c r="H2176" t="s">
        <v>1804</v>
      </c>
      <c r="I2176" t="s">
        <v>227</v>
      </c>
      <c r="J2176" t="s">
        <v>228</v>
      </c>
      <c r="K2176">
        <v>58</v>
      </c>
      <c r="L2176">
        <v>0</v>
      </c>
      <c r="M2176">
        <v>0</v>
      </c>
      <c r="N2176">
        <v>0</v>
      </c>
      <c r="O2176">
        <v>15</v>
      </c>
      <c r="P2176">
        <v>72</v>
      </c>
      <c r="Q2176">
        <v>0</v>
      </c>
      <c r="R2176" t="s">
        <v>409</v>
      </c>
    </row>
    <row r="2177" spans="1:18">
      <c r="A2177" t="s">
        <v>1803</v>
      </c>
      <c r="B2177" t="s">
        <v>413</v>
      </c>
      <c r="C2177" t="s">
        <v>414</v>
      </c>
      <c r="D2177" t="s">
        <v>130</v>
      </c>
      <c r="E2177" t="s">
        <v>226</v>
      </c>
      <c r="F2177" s="149">
        <v>42931</v>
      </c>
      <c r="G2177" t="s">
        <v>221</v>
      </c>
      <c r="H2177" t="s">
        <v>1804</v>
      </c>
      <c r="I2177" t="s">
        <v>227</v>
      </c>
      <c r="J2177" t="s">
        <v>228</v>
      </c>
      <c r="K2177">
        <v>58</v>
      </c>
      <c r="L2177">
        <v>0</v>
      </c>
      <c r="M2177">
        <v>0</v>
      </c>
      <c r="N2177">
        <v>0</v>
      </c>
      <c r="O2177">
        <v>15</v>
      </c>
      <c r="P2177">
        <v>72</v>
      </c>
      <c r="Q2177">
        <v>0</v>
      </c>
      <c r="R2177" t="s">
        <v>415</v>
      </c>
    </row>
    <row r="2178" spans="1:18">
      <c r="A2178" t="s">
        <v>1803</v>
      </c>
      <c r="B2178" t="s">
        <v>416</v>
      </c>
      <c r="C2178" t="s">
        <v>417</v>
      </c>
      <c r="D2178" t="s">
        <v>45</v>
      </c>
      <c r="E2178" t="s">
        <v>226</v>
      </c>
      <c r="F2178" s="149">
        <v>42931</v>
      </c>
      <c r="G2178" t="s">
        <v>221</v>
      </c>
      <c r="H2178" t="s">
        <v>1804</v>
      </c>
      <c r="I2178" t="s">
        <v>227</v>
      </c>
      <c r="J2178" t="s">
        <v>228</v>
      </c>
      <c r="K2178">
        <v>58</v>
      </c>
      <c r="L2178">
        <v>0</v>
      </c>
      <c r="M2178">
        <v>0</v>
      </c>
      <c r="N2178">
        <v>0</v>
      </c>
      <c r="O2178">
        <v>15</v>
      </c>
      <c r="P2178">
        <v>72</v>
      </c>
      <c r="Q2178">
        <v>0</v>
      </c>
      <c r="R2178" t="s">
        <v>418</v>
      </c>
    </row>
    <row r="2179" spans="1:18">
      <c r="A2179" t="s">
        <v>1803</v>
      </c>
      <c r="B2179" t="s">
        <v>419</v>
      </c>
      <c r="C2179" t="s">
        <v>420</v>
      </c>
      <c r="D2179" t="s">
        <v>421</v>
      </c>
      <c r="E2179" t="s">
        <v>255</v>
      </c>
      <c r="F2179" s="149">
        <v>42931</v>
      </c>
      <c r="G2179" t="s">
        <v>221</v>
      </c>
      <c r="H2179" t="s">
        <v>1804</v>
      </c>
      <c r="I2179" t="s">
        <v>256</v>
      </c>
      <c r="J2179" t="s">
        <v>257</v>
      </c>
      <c r="K2179">
        <v>44</v>
      </c>
      <c r="L2179">
        <v>0</v>
      </c>
      <c r="M2179">
        <v>0</v>
      </c>
      <c r="N2179">
        <v>0</v>
      </c>
      <c r="O2179">
        <v>15</v>
      </c>
      <c r="P2179">
        <v>59</v>
      </c>
      <c r="Q2179">
        <v>0</v>
      </c>
      <c r="R2179" t="s">
        <v>422</v>
      </c>
    </row>
    <row r="2180" spans="1:18">
      <c r="A2180" t="s">
        <v>1803</v>
      </c>
      <c r="B2180" t="s">
        <v>1805</v>
      </c>
      <c r="C2180" t="s">
        <v>1806</v>
      </c>
      <c r="D2180" t="s">
        <v>1807</v>
      </c>
      <c r="E2180" t="s">
        <v>563</v>
      </c>
      <c r="F2180" s="149">
        <v>42931</v>
      </c>
      <c r="G2180" t="s">
        <v>221</v>
      </c>
      <c r="H2180" t="s">
        <v>1804</v>
      </c>
      <c r="I2180" t="s">
        <v>564</v>
      </c>
      <c r="J2180" t="s">
        <v>238</v>
      </c>
      <c r="K2180">
        <v>0</v>
      </c>
      <c r="L2180">
        <v>0</v>
      </c>
      <c r="M2180">
        <v>72</v>
      </c>
      <c r="N2180">
        <v>0</v>
      </c>
      <c r="O2180">
        <v>72</v>
      </c>
      <c r="P2180">
        <v>72</v>
      </c>
      <c r="Q2180">
        <v>2</v>
      </c>
    </row>
    <row r="2181" spans="1:18">
      <c r="A2181" t="s">
        <v>1803</v>
      </c>
      <c r="B2181" t="s">
        <v>439</v>
      </c>
      <c r="C2181" t="s">
        <v>440</v>
      </c>
      <c r="D2181" t="s">
        <v>441</v>
      </c>
      <c r="E2181" t="s">
        <v>249</v>
      </c>
      <c r="F2181" s="149">
        <v>42931</v>
      </c>
      <c r="G2181" t="s">
        <v>221</v>
      </c>
      <c r="H2181" t="s">
        <v>1804</v>
      </c>
      <c r="I2181" t="s">
        <v>250</v>
      </c>
      <c r="J2181" t="s">
        <v>251</v>
      </c>
      <c r="K2181">
        <v>60</v>
      </c>
      <c r="L2181">
        <v>0</v>
      </c>
      <c r="M2181">
        <v>0</v>
      </c>
      <c r="N2181">
        <v>0</v>
      </c>
      <c r="O2181">
        <v>15</v>
      </c>
      <c r="P2181">
        <v>72</v>
      </c>
      <c r="Q2181">
        <v>0</v>
      </c>
      <c r="R2181" t="s">
        <v>442</v>
      </c>
    </row>
    <row r="2182" spans="1:18">
      <c r="A2182" t="s">
        <v>1803</v>
      </c>
      <c r="B2182" t="s">
        <v>443</v>
      </c>
      <c r="C2182" t="s">
        <v>444</v>
      </c>
      <c r="D2182" t="s">
        <v>445</v>
      </c>
      <c r="E2182" t="s">
        <v>249</v>
      </c>
      <c r="F2182" s="149">
        <v>42931</v>
      </c>
      <c r="G2182" t="s">
        <v>221</v>
      </c>
      <c r="H2182" t="s">
        <v>1804</v>
      </c>
      <c r="I2182" t="s">
        <v>250</v>
      </c>
      <c r="J2182" t="s">
        <v>251</v>
      </c>
      <c r="K2182">
        <v>0</v>
      </c>
      <c r="L2182">
        <v>0</v>
      </c>
      <c r="M2182">
        <v>72</v>
      </c>
      <c r="N2182">
        <v>0</v>
      </c>
      <c r="O2182">
        <v>72</v>
      </c>
      <c r="P2182">
        <v>72</v>
      </c>
      <c r="Q2182">
        <v>2</v>
      </c>
      <c r="R2182" t="s">
        <v>446</v>
      </c>
    </row>
    <row r="2183" spans="1:18">
      <c r="A2183" t="s">
        <v>1803</v>
      </c>
      <c r="B2183" t="s">
        <v>447</v>
      </c>
      <c r="C2183" t="s">
        <v>448</v>
      </c>
      <c r="D2183" t="s">
        <v>20</v>
      </c>
      <c r="E2183" t="s">
        <v>249</v>
      </c>
      <c r="F2183" s="149">
        <v>42931</v>
      </c>
      <c r="G2183" t="s">
        <v>221</v>
      </c>
      <c r="H2183" t="s">
        <v>1804</v>
      </c>
      <c r="I2183" t="s">
        <v>250</v>
      </c>
      <c r="J2183" t="s">
        <v>251</v>
      </c>
      <c r="K2183">
        <v>60</v>
      </c>
      <c r="L2183">
        <v>0</v>
      </c>
      <c r="M2183">
        <v>0</v>
      </c>
      <c r="N2183">
        <v>0</v>
      </c>
      <c r="O2183">
        <v>15</v>
      </c>
      <c r="P2183">
        <v>72</v>
      </c>
      <c r="Q2183">
        <v>0</v>
      </c>
      <c r="R2183" t="s">
        <v>449</v>
      </c>
    </row>
    <row r="2184" spans="1:18">
      <c r="A2184" t="s">
        <v>1803</v>
      </c>
      <c r="B2184" t="s">
        <v>1808</v>
      </c>
      <c r="C2184" t="s">
        <v>1809</v>
      </c>
      <c r="D2184" t="s">
        <v>1810</v>
      </c>
      <c r="E2184" t="s">
        <v>249</v>
      </c>
      <c r="F2184" s="149">
        <v>42931</v>
      </c>
      <c r="G2184" t="s">
        <v>221</v>
      </c>
      <c r="H2184" t="s">
        <v>1804</v>
      </c>
      <c r="I2184" t="s">
        <v>250</v>
      </c>
      <c r="J2184" t="s">
        <v>251</v>
      </c>
      <c r="K2184">
        <v>60</v>
      </c>
      <c r="L2184">
        <v>0</v>
      </c>
      <c r="M2184">
        <v>0</v>
      </c>
      <c r="N2184">
        <v>0</v>
      </c>
      <c r="O2184">
        <v>15</v>
      </c>
      <c r="P2184">
        <v>72</v>
      </c>
      <c r="Q2184">
        <v>0</v>
      </c>
      <c r="R2184" t="s">
        <v>1811</v>
      </c>
    </row>
    <row r="2185" spans="1:18">
      <c r="A2185" t="s">
        <v>1803</v>
      </c>
      <c r="B2185" t="s">
        <v>934</v>
      </c>
      <c r="C2185" t="s">
        <v>935</v>
      </c>
      <c r="D2185" t="s">
        <v>542</v>
      </c>
      <c r="E2185" t="s">
        <v>249</v>
      </c>
      <c r="F2185" s="149">
        <v>42931</v>
      </c>
      <c r="G2185" t="s">
        <v>221</v>
      </c>
      <c r="H2185" t="s">
        <v>1804</v>
      </c>
      <c r="I2185" t="s">
        <v>250</v>
      </c>
      <c r="J2185" t="s">
        <v>251</v>
      </c>
      <c r="K2185">
        <v>60</v>
      </c>
      <c r="L2185">
        <v>0</v>
      </c>
      <c r="M2185">
        <v>0</v>
      </c>
      <c r="N2185">
        <v>0</v>
      </c>
      <c r="O2185">
        <v>15</v>
      </c>
      <c r="P2185">
        <v>72</v>
      </c>
      <c r="Q2185">
        <v>0</v>
      </c>
      <c r="R2185" t="s">
        <v>936</v>
      </c>
    </row>
    <row r="2186" spans="1:18">
      <c r="A2186" t="s">
        <v>1803</v>
      </c>
      <c r="B2186" t="s">
        <v>1342</v>
      </c>
      <c r="C2186" t="s">
        <v>163</v>
      </c>
      <c r="D2186" t="s">
        <v>710</v>
      </c>
      <c r="E2186" t="s">
        <v>243</v>
      </c>
      <c r="F2186" s="149">
        <v>42931</v>
      </c>
      <c r="G2186" t="s">
        <v>221</v>
      </c>
      <c r="H2186" t="s">
        <v>1804</v>
      </c>
      <c r="I2186" t="s">
        <v>244</v>
      </c>
      <c r="J2186" t="s">
        <v>245</v>
      </c>
      <c r="K2186">
        <v>52</v>
      </c>
      <c r="L2186">
        <v>0</v>
      </c>
      <c r="M2186">
        <v>0</v>
      </c>
      <c r="N2186">
        <v>0</v>
      </c>
      <c r="O2186">
        <v>15</v>
      </c>
      <c r="P2186">
        <v>67</v>
      </c>
      <c r="Q2186">
        <v>0</v>
      </c>
      <c r="R2186" t="s">
        <v>1343</v>
      </c>
    </row>
    <row r="2187" spans="1:18">
      <c r="A2187" t="s">
        <v>1803</v>
      </c>
      <c r="B2187" t="s">
        <v>941</v>
      </c>
      <c r="C2187" t="s">
        <v>942</v>
      </c>
      <c r="D2187" t="s">
        <v>127</v>
      </c>
      <c r="E2187" t="s">
        <v>243</v>
      </c>
      <c r="F2187" s="149">
        <v>42931</v>
      </c>
      <c r="G2187" t="s">
        <v>221</v>
      </c>
      <c r="H2187" t="s">
        <v>1804</v>
      </c>
      <c r="I2187" t="s">
        <v>244</v>
      </c>
      <c r="J2187" t="s">
        <v>245</v>
      </c>
      <c r="K2187">
        <v>52</v>
      </c>
      <c r="L2187">
        <v>0</v>
      </c>
      <c r="M2187">
        <v>0</v>
      </c>
      <c r="N2187">
        <v>0</v>
      </c>
      <c r="O2187">
        <v>15</v>
      </c>
      <c r="P2187">
        <v>67</v>
      </c>
      <c r="Q2187">
        <v>0</v>
      </c>
      <c r="R2187" t="s">
        <v>943</v>
      </c>
    </row>
    <row r="2188" spans="1:18">
      <c r="A2188" t="s">
        <v>1803</v>
      </c>
      <c r="B2188" t="s">
        <v>453</v>
      </c>
      <c r="C2188" t="s">
        <v>254</v>
      </c>
      <c r="D2188" t="s">
        <v>454</v>
      </c>
      <c r="E2188" t="s">
        <v>243</v>
      </c>
      <c r="F2188" s="149">
        <v>42931</v>
      </c>
      <c r="G2188" t="s">
        <v>221</v>
      </c>
      <c r="H2188" t="s">
        <v>1804</v>
      </c>
      <c r="I2188" t="s">
        <v>244</v>
      </c>
      <c r="J2188" t="s">
        <v>245</v>
      </c>
      <c r="K2188">
        <v>52</v>
      </c>
      <c r="L2188">
        <v>0</v>
      </c>
      <c r="M2188">
        <v>0</v>
      </c>
      <c r="N2188">
        <v>0</v>
      </c>
      <c r="O2188">
        <v>15</v>
      </c>
      <c r="P2188">
        <v>67</v>
      </c>
      <c r="Q2188">
        <v>0</v>
      </c>
      <c r="R2188" t="s">
        <v>455</v>
      </c>
    </row>
    <row r="2189" spans="1:18">
      <c r="A2189" t="s">
        <v>1803</v>
      </c>
      <c r="B2189" t="s">
        <v>1594</v>
      </c>
      <c r="C2189" t="s">
        <v>1595</v>
      </c>
      <c r="D2189" t="s">
        <v>1596</v>
      </c>
      <c r="E2189" t="s">
        <v>243</v>
      </c>
      <c r="F2189" s="149">
        <v>42931</v>
      </c>
      <c r="G2189" t="s">
        <v>221</v>
      </c>
      <c r="H2189" t="s">
        <v>1804</v>
      </c>
      <c r="I2189" t="s">
        <v>244</v>
      </c>
      <c r="J2189" t="s">
        <v>245</v>
      </c>
      <c r="K2189">
        <v>52</v>
      </c>
      <c r="L2189">
        <v>0</v>
      </c>
      <c r="M2189">
        <v>0</v>
      </c>
      <c r="N2189">
        <v>0</v>
      </c>
      <c r="O2189">
        <v>15</v>
      </c>
      <c r="P2189">
        <v>67</v>
      </c>
      <c r="Q2189">
        <v>0</v>
      </c>
      <c r="R2189" t="s">
        <v>1597</v>
      </c>
    </row>
    <row r="2190" spans="1:18">
      <c r="A2190" t="s">
        <v>1803</v>
      </c>
      <c r="B2190" t="s">
        <v>456</v>
      </c>
      <c r="C2190" t="s">
        <v>457</v>
      </c>
      <c r="D2190" t="s">
        <v>333</v>
      </c>
      <c r="E2190" t="s">
        <v>243</v>
      </c>
      <c r="F2190" s="149">
        <v>42931</v>
      </c>
      <c r="G2190" t="s">
        <v>221</v>
      </c>
      <c r="H2190" t="s">
        <v>1804</v>
      </c>
      <c r="I2190" t="s">
        <v>244</v>
      </c>
      <c r="J2190" t="s">
        <v>245</v>
      </c>
      <c r="K2190">
        <v>52</v>
      </c>
      <c r="L2190">
        <v>0</v>
      </c>
      <c r="M2190">
        <v>0</v>
      </c>
      <c r="N2190">
        <v>0</v>
      </c>
      <c r="O2190">
        <v>15</v>
      </c>
      <c r="P2190">
        <v>67</v>
      </c>
      <c r="Q2190">
        <v>0</v>
      </c>
      <c r="R2190" t="s">
        <v>458</v>
      </c>
    </row>
    <row r="2191" spans="1:18">
      <c r="A2191" t="s">
        <v>1803</v>
      </c>
      <c r="B2191" t="s">
        <v>459</v>
      </c>
      <c r="C2191" t="s">
        <v>460</v>
      </c>
      <c r="D2191" t="s">
        <v>33</v>
      </c>
      <c r="E2191" t="s">
        <v>243</v>
      </c>
      <c r="F2191" s="149">
        <v>42931</v>
      </c>
      <c r="G2191" t="s">
        <v>221</v>
      </c>
      <c r="H2191" t="s">
        <v>1804</v>
      </c>
      <c r="I2191" t="s">
        <v>244</v>
      </c>
      <c r="J2191" t="s">
        <v>245</v>
      </c>
      <c r="K2191">
        <v>52</v>
      </c>
      <c r="L2191">
        <v>0</v>
      </c>
      <c r="M2191">
        <v>0</v>
      </c>
      <c r="N2191">
        <v>0</v>
      </c>
      <c r="O2191">
        <v>15</v>
      </c>
      <c r="P2191">
        <v>67</v>
      </c>
      <c r="Q2191">
        <v>0</v>
      </c>
      <c r="R2191" t="s">
        <v>461</v>
      </c>
    </row>
    <row r="2192" spans="1:18">
      <c r="A2192" t="s">
        <v>1803</v>
      </c>
      <c r="B2192" t="s">
        <v>1114</v>
      </c>
      <c r="C2192" t="s">
        <v>1115</v>
      </c>
      <c r="D2192" t="s">
        <v>1116</v>
      </c>
      <c r="E2192" t="s">
        <v>255</v>
      </c>
      <c r="F2192" s="149">
        <v>42931</v>
      </c>
      <c r="G2192" t="s">
        <v>221</v>
      </c>
      <c r="H2192" t="s">
        <v>1804</v>
      </c>
      <c r="I2192" t="s">
        <v>256</v>
      </c>
      <c r="J2192" t="s">
        <v>257</v>
      </c>
      <c r="K2192">
        <v>44</v>
      </c>
      <c r="L2192">
        <v>0</v>
      </c>
      <c r="M2192">
        <v>0</v>
      </c>
      <c r="N2192">
        <v>0</v>
      </c>
      <c r="O2192">
        <v>15</v>
      </c>
      <c r="P2192">
        <v>59</v>
      </c>
      <c r="Q2192">
        <v>0</v>
      </c>
      <c r="R2192" t="s">
        <v>1117</v>
      </c>
    </row>
    <row r="2193" spans="1:18">
      <c r="A2193" t="s">
        <v>1803</v>
      </c>
      <c r="B2193" t="s">
        <v>465</v>
      </c>
      <c r="C2193" t="s">
        <v>466</v>
      </c>
      <c r="D2193" t="s">
        <v>467</v>
      </c>
      <c r="E2193" t="s">
        <v>255</v>
      </c>
      <c r="F2193" s="149">
        <v>42931</v>
      </c>
      <c r="G2193" t="s">
        <v>221</v>
      </c>
      <c r="H2193" t="s">
        <v>1804</v>
      </c>
      <c r="I2193" t="s">
        <v>256</v>
      </c>
      <c r="J2193" t="s">
        <v>257</v>
      </c>
      <c r="K2193">
        <v>44</v>
      </c>
      <c r="L2193">
        <v>0</v>
      </c>
      <c r="M2193">
        <v>0</v>
      </c>
      <c r="N2193">
        <v>0</v>
      </c>
      <c r="O2193">
        <v>15</v>
      </c>
      <c r="P2193">
        <v>59</v>
      </c>
      <c r="Q2193">
        <v>0</v>
      </c>
      <c r="R2193" t="s">
        <v>468</v>
      </c>
    </row>
    <row r="2194" spans="1:18">
      <c r="A2194" t="s">
        <v>1803</v>
      </c>
      <c r="B2194" t="s">
        <v>473</v>
      </c>
      <c r="C2194" t="s">
        <v>474</v>
      </c>
      <c r="D2194" t="s">
        <v>475</v>
      </c>
      <c r="E2194" t="s">
        <v>430</v>
      </c>
      <c r="F2194" s="149">
        <v>42931</v>
      </c>
      <c r="G2194" t="s">
        <v>221</v>
      </c>
      <c r="H2194" t="s">
        <v>1804</v>
      </c>
      <c r="I2194" t="s">
        <v>431</v>
      </c>
      <c r="J2194" t="s">
        <v>238</v>
      </c>
      <c r="K2194">
        <v>0</v>
      </c>
      <c r="L2194">
        <v>0</v>
      </c>
      <c r="M2194">
        <v>72</v>
      </c>
      <c r="N2194">
        <v>0</v>
      </c>
      <c r="O2194">
        <v>72</v>
      </c>
      <c r="P2194">
        <v>72</v>
      </c>
      <c r="Q2194">
        <v>2</v>
      </c>
      <c r="R2194" t="s">
        <v>476</v>
      </c>
    </row>
    <row r="2195" spans="1:18">
      <c r="A2195" t="s">
        <v>1803</v>
      </c>
      <c r="B2195" t="s">
        <v>944</v>
      </c>
      <c r="C2195" t="s">
        <v>945</v>
      </c>
      <c r="D2195" t="s">
        <v>158</v>
      </c>
      <c r="E2195" t="s">
        <v>430</v>
      </c>
      <c r="F2195" s="149">
        <v>42931</v>
      </c>
      <c r="G2195" t="s">
        <v>221</v>
      </c>
      <c r="H2195" t="s">
        <v>1804</v>
      </c>
      <c r="I2195" t="s">
        <v>431</v>
      </c>
      <c r="J2195" t="s">
        <v>238</v>
      </c>
      <c r="K2195">
        <v>0</v>
      </c>
      <c r="L2195">
        <v>0</v>
      </c>
      <c r="M2195">
        <v>72</v>
      </c>
      <c r="N2195">
        <v>0</v>
      </c>
      <c r="O2195">
        <v>72</v>
      </c>
      <c r="P2195">
        <v>72</v>
      </c>
      <c r="Q2195">
        <v>2</v>
      </c>
      <c r="R2195" t="s">
        <v>946</v>
      </c>
    </row>
    <row r="2196" spans="1:18">
      <c r="A2196" t="s">
        <v>1803</v>
      </c>
      <c r="B2196" t="s">
        <v>947</v>
      </c>
      <c r="C2196" t="s">
        <v>948</v>
      </c>
      <c r="D2196" t="s">
        <v>161</v>
      </c>
      <c r="E2196" t="s">
        <v>480</v>
      </c>
      <c r="F2196" s="149">
        <v>42931</v>
      </c>
      <c r="G2196" t="s">
        <v>221</v>
      </c>
      <c r="H2196" t="s">
        <v>1804</v>
      </c>
      <c r="I2196" t="s">
        <v>481</v>
      </c>
      <c r="J2196" t="s">
        <v>238</v>
      </c>
      <c r="K2196">
        <v>0</v>
      </c>
      <c r="L2196">
        <v>0</v>
      </c>
      <c r="M2196">
        <v>72</v>
      </c>
      <c r="N2196">
        <v>0</v>
      </c>
      <c r="O2196">
        <v>72</v>
      </c>
      <c r="P2196">
        <v>72</v>
      </c>
      <c r="Q2196">
        <v>2</v>
      </c>
      <c r="R2196" t="s">
        <v>949</v>
      </c>
    </row>
    <row r="2197" spans="1:18">
      <c r="A2197" t="s">
        <v>1803</v>
      </c>
      <c r="B2197" t="s">
        <v>1120</v>
      </c>
      <c r="C2197" t="s">
        <v>1121</v>
      </c>
      <c r="D2197" t="s">
        <v>1122</v>
      </c>
      <c r="E2197" t="s">
        <v>480</v>
      </c>
      <c r="F2197" s="149">
        <v>42931</v>
      </c>
      <c r="G2197" t="s">
        <v>221</v>
      </c>
      <c r="H2197" t="s">
        <v>1804</v>
      </c>
      <c r="I2197" t="s">
        <v>481</v>
      </c>
      <c r="J2197" t="s">
        <v>238</v>
      </c>
      <c r="K2197">
        <v>0</v>
      </c>
      <c r="L2197">
        <v>0</v>
      </c>
      <c r="M2197">
        <v>72</v>
      </c>
      <c r="N2197">
        <v>0</v>
      </c>
      <c r="O2197">
        <v>72</v>
      </c>
      <c r="P2197">
        <v>72</v>
      </c>
      <c r="Q2197">
        <v>2</v>
      </c>
      <c r="R2197" t="s">
        <v>1123</v>
      </c>
    </row>
    <row r="2198" spans="1:18">
      <c r="A2198" t="s">
        <v>1803</v>
      </c>
      <c r="B2198" t="s">
        <v>486</v>
      </c>
      <c r="C2198" t="s">
        <v>95</v>
      </c>
      <c r="D2198" t="s">
        <v>96</v>
      </c>
      <c r="E2198" t="s">
        <v>480</v>
      </c>
      <c r="F2198" s="149">
        <v>42931</v>
      </c>
      <c r="G2198" t="s">
        <v>221</v>
      </c>
      <c r="H2198" t="s">
        <v>1804</v>
      </c>
      <c r="I2198" t="s">
        <v>481</v>
      </c>
      <c r="J2198" t="s">
        <v>238</v>
      </c>
      <c r="K2198">
        <v>0</v>
      </c>
      <c r="L2198">
        <v>0</v>
      </c>
      <c r="M2198">
        <v>72</v>
      </c>
      <c r="N2198">
        <v>0</v>
      </c>
      <c r="O2198">
        <v>72</v>
      </c>
      <c r="P2198">
        <v>72</v>
      </c>
      <c r="Q2198">
        <v>2</v>
      </c>
      <c r="R2198" t="s">
        <v>487</v>
      </c>
    </row>
    <row r="2199" spans="1:18">
      <c r="A2199" t="s">
        <v>1803</v>
      </c>
      <c r="B2199" t="s">
        <v>1359</v>
      </c>
      <c r="C2199" t="s">
        <v>1360</v>
      </c>
      <c r="D2199" t="s">
        <v>1361</v>
      </c>
      <c r="E2199" t="s">
        <v>480</v>
      </c>
      <c r="F2199" s="149">
        <v>42931</v>
      </c>
      <c r="G2199" t="s">
        <v>221</v>
      </c>
      <c r="H2199" t="s">
        <v>1804</v>
      </c>
      <c r="I2199" t="s">
        <v>481</v>
      </c>
      <c r="J2199" t="s">
        <v>238</v>
      </c>
      <c r="K2199">
        <v>0</v>
      </c>
      <c r="L2199">
        <v>0</v>
      </c>
      <c r="M2199">
        <v>72</v>
      </c>
      <c r="N2199">
        <v>0</v>
      </c>
      <c r="O2199">
        <v>72</v>
      </c>
      <c r="P2199">
        <v>72</v>
      </c>
      <c r="Q2199">
        <v>2</v>
      </c>
      <c r="R2199" t="s">
        <v>1362</v>
      </c>
    </row>
    <row r="2200" spans="1:18">
      <c r="A2200" t="s">
        <v>1803</v>
      </c>
      <c r="B2200" t="s">
        <v>523</v>
      </c>
      <c r="C2200" t="s">
        <v>524</v>
      </c>
      <c r="D2200" t="s">
        <v>525</v>
      </c>
      <c r="E2200" t="s">
        <v>255</v>
      </c>
      <c r="F2200" s="149">
        <v>42931</v>
      </c>
      <c r="G2200" t="s">
        <v>221</v>
      </c>
      <c r="H2200" t="s">
        <v>1804</v>
      </c>
      <c r="I2200" t="s">
        <v>256</v>
      </c>
      <c r="J2200" t="s">
        <v>257</v>
      </c>
      <c r="K2200">
        <v>44</v>
      </c>
      <c r="L2200">
        <v>0</v>
      </c>
      <c r="M2200">
        <v>0</v>
      </c>
      <c r="N2200">
        <v>0</v>
      </c>
      <c r="O2200">
        <v>15</v>
      </c>
      <c r="P2200">
        <v>59</v>
      </c>
      <c r="Q2200">
        <v>0</v>
      </c>
      <c r="R2200" t="s">
        <v>526</v>
      </c>
    </row>
    <row r="2201" spans="1:18">
      <c r="A2201" t="s">
        <v>1803</v>
      </c>
      <c r="B2201" t="s">
        <v>537</v>
      </c>
      <c r="C2201" t="s">
        <v>538</v>
      </c>
      <c r="D2201" t="s">
        <v>333</v>
      </c>
      <c r="E2201" t="s">
        <v>300</v>
      </c>
      <c r="F2201" s="149">
        <v>42931</v>
      </c>
      <c r="G2201" t="s">
        <v>221</v>
      </c>
      <c r="H2201" t="s">
        <v>1804</v>
      </c>
      <c r="I2201" t="s">
        <v>301</v>
      </c>
      <c r="J2201" t="s">
        <v>238</v>
      </c>
      <c r="K2201">
        <v>0</v>
      </c>
      <c r="L2201">
        <v>0</v>
      </c>
      <c r="M2201">
        <v>72</v>
      </c>
      <c r="N2201">
        <v>0</v>
      </c>
      <c r="O2201">
        <v>72</v>
      </c>
      <c r="P2201">
        <v>72</v>
      </c>
      <c r="Q2201">
        <v>2</v>
      </c>
      <c r="R2201" t="s">
        <v>539</v>
      </c>
    </row>
    <row r="2202" spans="1:18">
      <c r="A2202" t="s">
        <v>1803</v>
      </c>
      <c r="B2202" t="s">
        <v>540</v>
      </c>
      <c r="C2202" t="s">
        <v>541</v>
      </c>
      <c r="D2202" t="s">
        <v>542</v>
      </c>
      <c r="E2202" t="s">
        <v>300</v>
      </c>
      <c r="F2202" s="149">
        <v>42931</v>
      </c>
      <c r="G2202" t="s">
        <v>221</v>
      </c>
      <c r="H2202" t="s">
        <v>1804</v>
      </c>
      <c r="I2202" t="s">
        <v>301</v>
      </c>
      <c r="J2202" t="s">
        <v>238</v>
      </c>
      <c r="K2202">
        <v>0</v>
      </c>
      <c r="L2202">
        <v>0</v>
      </c>
      <c r="M2202">
        <v>44</v>
      </c>
      <c r="N2202">
        <v>0</v>
      </c>
      <c r="O2202">
        <v>44</v>
      </c>
      <c r="P2202">
        <v>44</v>
      </c>
      <c r="Q2202">
        <v>1</v>
      </c>
      <c r="R2202" t="s">
        <v>543</v>
      </c>
    </row>
    <row r="2203" spans="1:18">
      <c r="A2203" t="s">
        <v>1803</v>
      </c>
      <c r="B2203" t="s">
        <v>544</v>
      </c>
      <c r="C2203" t="s">
        <v>545</v>
      </c>
      <c r="D2203" t="s">
        <v>66</v>
      </c>
      <c r="E2203" t="s">
        <v>300</v>
      </c>
      <c r="F2203" s="149">
        <v>42931</v>
      </c>
      <c r="G2203" t="s">
        <v>221</v>
      </c>
      <c r="H2203" t="s">
        <v>1804</v>
      </c>
      <c r="I2203" t="s">
        <v>301</v>
      </c>
      <c r="J2203" t="s">
        <v>238</v>
      </c>
      <c r="K2203">
        <v>0</v>
      </c>
      <c r="L2203">
        <v>0</v>
      </c>
      <c r="M2203">
        <v>72</v>
      </c>
      <c r="N2203">
        <v>0</v>
      </c>
      <c r="O2203">
        <v>72</v>
      </c>
      <c r="P2203">
        <v>72</v>
      </c>
      <c r="Q2203">
        <v>2</v>
      </c>
      <c r="R2203" t="s">
        <v>546</v>
      </c>
    </row>
    <row r="2204" spans="1:18">
      <c r="A2204" t="s">
        <v>1803</v>
      </c>
      <c r="B2204" t="s">
        <v>1812</v>
      </c>
      <c r="C2204" t="s">
        <v>1813</v>
      </c>
      <c r="D2204" t="s">
        <v>1807</v>
      </c>
      <c r="E2204" t="s">
        <v>300</v>
      </c>
      <c r="F2204" s="149">
        <v>42931</v>
      </c>
      <c r="G2204" t="s">
        <v>221</v>
      </c>
      <c r="H2204" t="s">
        <v>1804</v>
      </c>
      <c r="I2204" t="s">
        <v>301</v>
      </c>
      <c r="J2204" t="s">
        <v>238</v>
      </c>
      <c r="K2204">
        <v>0</v>
      </c>
      <c r="L2204">
        <v>0</v>
      </c>
      <c r="M2204">
        <v>72</v>
      </c>
      <c r="N2204">
        <v>0</v>
      </c>
      <c r="O2204">
        <v>72</v>
      </c>
      <c r="P2204">
        <v>72</v>
      </c>
      <c r="Q2204">
        <v>2</v>
      </c>
      <c r="R2204" t="s">
        <v>1814</v>
      </c>
    </row>
    <row r="2205" spans="1:18">
      <c r="A2205" t="s">
        <v>1803</v>
      </c>
      <c r="B2205" t="s">
        <v>953</v>
      </c>
      <c r="C2205" t="s">
        <v>954</v>
      </c>
      <c r="D2205" t="s">
        <v>955</v>
      </c>
      <c r="E2205" t="s">
        <v>563</v>
      </c>
      <c r="F2205" s="149">
        <v>42931</v>
      </c>
      <c r="G2205" t="s">
        <v>221</v>
      </c>
      <c r="H2205" t="s">
        <v>1804</v>
      </c>
      <c r="I2205" t="s">
        <v>564</v>
      </c>
      <c r="J2205" t="s">
        <v>238</v>
      </c>
      <c r="K2205">
        <v>0</v>
      </c>
      <c r="L2205">
        <v>0</v>
      </c>
      <c r="M2205">
        <v>72</v>
      </c>
      <c r="N2205">
        <v>0</v>
      </c>
      <c r="O2205">
        <v>72</v>
      </c>
      <c r="P2205">
        <v>72</v>
      </c>
      <c r="Q2205">
        <v>2</v>
      </c>
      <c r="R2205" t="s">
        <v>956</v>
      </c>
    </row>
    <row r="2206" spans="1:18">
      <c r="A2206" t="s">
        <v>1803</v>
      </c>
      <c r="B2206" t="s">
        <v>1815</v>
      </c>
      <c r="C2206" t="s">
        <v>1816</v>
      </c>
      <c r="D2206" t="s">
        <v>58</v>
      </c>
      <c r="E2206" t="s">
        <v>563</v>
      </c>
      <c r="F2206" s="149">
        <v>42931</v>
      </c>
      <c r="G2206" t="s">
        <v>221</v>
      </c>
      <c r="H2206" t="s">
        <v>1804</v>
      </c>
      <c r="I2206" t="s">
        <v>564</v>
      </c>
      <c r="J2206" t="s">
        <v>238</v>
      </c>
      <c r="K2206">
        <v>0</v>
      </c>
      <c r="L2206">
        <v>0</v>
      </c>
      <c r="M2206">
        <v>72</v>
      </c>
      <c r="N2206">
        <v>0</v>
      </c>
      <c r="O2206">
        <v>72</v>
      </c>
      <c r="P2206">
        <v>72</v>
      </c>
      <c r="Q2206">
        <v>2</v>
      </c>
      <c r="R2206" t="s">
        <v>1817</v>
      </c>
    </row>
    <row r="2207" spans="1:18">
      <c r="A2207" t="s">
        <v>1803</v>
      </c>
      <c r="B2207" t="s">
        <v>1379</v>
      </c>
      <c r="C2207" t="s">
        <v>1380</v>
      </c>
      <c r="D2207" t="s">
        <v>1150</v>
      </c>
      <c r="E2207" t="s">
        <v>549</v>
      </c>
      <c r="F2207" s="149">
        <v>42931</v>
      </c>
      <c r="G2207" t="s">
        <v>221</v>
      </c>
      <c r="H2207" t="s">
        <v>1804</v>
      </c>
      <c r="I2207" t="s">
        <v>550</v>
      </c>
      <c r="J2207" t="s">
        <v>551</v>
      </c>
      <c r="K2207">
        <v>96</v>
      </c>
      <c r="L2207">
        <v>0</v>
      </c>
      <c r="M2207">
        <v>0</v>
      </c>
      <c r="N2207">
        <v>0</v>
      </c>
      <c r="O2207">
        <v>15</v>
      </c>
      <c r="P2207">
        <v>72</v>
      </c>
      <c r="Q2207">
        <v>0</v>
      </c>
      <c r="R2207" t="s">
        <v>1381</v>
      </c>
    </row>
    <row r="2208" spans="1:18">
      <c r="A2208" t="s">
        <v>1803</v>
      </c>
      <c r="B2208" t="s">
        <v>1382</v>
      </c>
      <c r="C2208" t="s">
        <v>1383</v>
      </c>
      <c r="D2208" t="s">
        <v>33</v>
      </c>
      <c r="E2208" t="s">
        <v>549</v>
      </c>
      <c r="F2208" s="149">
        <v>42931</v>
      </c>
      <c r="G2208" t="s">
        <v>221</v>
      </c>
      <c r="H2208" t="s">
        <v>1804</v>
      </c>
      <c r="I2208" t="s">
        <v>550</v>
      </c>
      <c r="J2208" t="s">
        <v>551</v>
      </c>
      <c r="K2208">
        <v>96</v>
      </c>
      <c r="L2208">
        <v>0</v>
      </c>
      <c r="M2208">
        <v>0</v>
      </c>
      <c r="N2208">
        <v>0</v>
      </c>
      <c r="O2208">
        <v>15</v>
      </c>
      <c r="P2208">
        <v>72</v>
      </c>
      <c r="Q2208">
        <v>0</v>
      </c>
      <c r="R2208" t="s">
        <v>1384</v>
      </c>
    </row>
    <row r="2209" spans="1:18">
      <c r="A2209" t="s">
        <v>1803</v>
      </c>
      <c r="B2209" t="s">
        <v>965</v>
      </c>
      <c r="C2209" t="s">
        <v>966</v>
      </c>
      <c r="D2209" t="s">
        <v>296</v>
      </c>
      <c r="E2209" t="s">
        <v>549</v>
      </c>
      <c r="F2209" s="149">
        <v>42931</v>
      </c>
      <c r="G2209" t="s">
        <v>221</v>
      </c>
      <c r="H2209" t="s">
        <v>1804</v>
      </c>
      <c r="I2209" t="s">
        <v>550</v>
      </c>
      <c r="J2209" t="s">
        <v>551</v>
      </c>
      <c r="K2209">
        <v>96</v>
      </c>
      <c r="L2209">
        <v>0</v>
      </c>
      <c r="M2209">
        <v>0</v>
      </c>
      <c r="N2209">
        <v>0</v>
      </c>
      <c r="O2209">
        <v>15</v>
      </c>
      <c r="P2209">
        <v>72</v>
      </c>
      <c r="Q2209">
        <v>0</v>
      </c>
      <c r="R2209" t="s">
        <v>967</v>
      </c>
    </row>
    <row r="2210" spans="1:18">
      <c r="A2210" t="s">
        <v>1803</v>
      </c>
      <c r="B2210" t="s">
        <v>1388</v>
      </c>
      <c r="C2210" t="s">
        <v>1389</v>
      </c>
      <c r="D2210" t="s">
        <v>421</v>
      </c>
      <c r="E2210" t="s">
        <v>563</v>
      </c>
      <c r="F2210" s="149">
        <v>42931</v>
      </c>
      <c r="G2210" t="s">
        <v>221</v>
      </c>
      <c r="H2210" t="s">
        <v>1804</v>
      </c>
      <c r="I2210" t="s">
        <v>564</v>
      </c>
      <c r="J2210" t="s">
        <v>238</v>
      </c>
      <c r="K2210">
        <v>0</v>
      </c>
      <c r="L2210">
        <v>0</v>
      </c>
      <c r="M2210">
        <v>0</v>
      </c>
      <c r="N2210">
        <v>0</v>
      </c>
      <c r="O2210">
        <v>15</v>
      </c>
      <c r="P2210">
        <v>15</v>
      </c>
      <c r="Q2210">
        <v>0</v>
      </c>
      <c r="R2210" t="s">
        <v>1390</v>
      </c>
    </row>
    <row r="2211" spans="1:18">
      <c r="A2211" t="s">
        <v>1803</v>
      </c>
      <c r="B2211" t="s">
        <v>1818</v>
      </c>
      <c r="C2211" t="s">
        <v>1819</v>
      </c>
      <c r="D2211" t="s">
        <v>82</v>
      </c>
      <c r="E2211" t="s">
        <v>563</v>
      </c>
      <c r="F2211" s="149">
        <v>42931</v>
      </c>
      <c r="G2211" t="s">
        <v>221</v>
      </c>
      <c r="H2211" t="s">
        <v>1804</v>
      </c>
      <c r="I2211" t="s">
        <v>564</v>
      </c>
      <c r="J2211" t="s">
        <v>238</v>
      </c>
      <c r="K2211">
        <v>0</v>
      </c>
      <c r="L2211">
        <v>0</v>
      </c>
      <c r="M2211">
        <v>72</v>
      </c>
      <c r="N2211">
        <v>0</v>
      </c>
      <c r="O2211">
        <v>72</v>
      </c>
      <c r="P2211">
        <v>72</v>
      </c>
      <c r="Q2211">
        <v>2</v>
      </c>
      <c r="R2211" t="s">
        <v>1820</v>
      </c>
    </row>
    <row r="2212" spans="1:18">
      <c r="A2212" t="s">
        <v>1803</v>
      </c>
      <c r="B2212" t="s">
        <v>560</v>
      </c>
      <c r="C2212" t="s">
        <v>561</v>
      </c>
      <c r="D2212" t="s">
        <v>562</v>
      </c>
      <c r="E2212" t="s">
        <v>563</v>
      </c>
      <c r="F2212" s="149">
        <v>42931</v>
      </c>
      <c r="G2212" t="s">
        <v>221</v>
      </c>
      <c r="H2212" t="s">
        <v>1804</v>
      </c>
      <c r="I2212" t="s">
        <v>564</v>
      </c>
      <c r="J2212" t="s">
        <v>238</v>
      </c>
      <c r="K2212">
        <v>0</v>
      </c>
      <c r="L2212">
        <v>44</v>
      </c>
      <c r="M2212">
        <v>0</v>
      </c>
      <c r="N2212">
        <v>0</v>
      </c>
      <c r="O2212">
        <v>44</v>
      </c>
      <c r="P2212">
        <v>44</v>
      </c>
      <c r="Q2212">
        <v>1</v>
      </c>
      <c r="R2212" t="s">
        <v>565</v>
      </c>
    </row>
    <row r="2213" spans="1:18">
      <c r="A2213" t="s">
        <v>1803</v>
      </c>
      <c r="B2213" t="s">
        <v>1478</v>
      </c>
      <c r="C2213" t="s">
        <v>1022</v>
      </c>
      <c r="D2213" t="s">
        <v>158</v>
      </c>
      <c r="E2213" t="s">
        <v>563</v>
      </c>
      <c r="F2213" s="149">
        <v>42931</v>
      </c>
      <c r="G2213" t="s">
        <v>221</v>
      </c>
      <c r="H2213" t="s">
        <v>1804</v>
      </c>
      <c r="I2213" t="s">
        <v>564</v>
      </c>
      <c r="J2213" t="s">
        <v>238</v>
      </c>
      <c r="K2213">
        <v>0</v>
      </c>
      <c r="L2213">
        <v>0</v>
      </c>
      <c r="M2213">
        <v>72</v>
      </c>
      <c r="N2213">
        <v>0</v>
      </c>
      <c r="O2213">
        <v>72</v>
      </c>
      <c r="P2213">
        <v>72</v>
      </c>
      <c r="Q2213">
        <v>2</v>
      </c>
      <c r="R2213" t="s">
        <v>1479</v>
      </c>
    </row>
    <row r="2214" spans="1:18">
      <c r="A2214" t="s">
        <v>1803</v>
      </c>
      <c r="B2214" t="s">
        <v>977</v>
      </c>
      <c r="C2214" t="s">
        <v>978</v>
      </c>
      <c r="D2214" t="s">
        <v>917</v>
      </c>
      <c r="E2214" t="s">
        <v>563</v>
      </c>
      <c r="F2214" s="149">
        <v>42931</v>
      </c>
      <c r="G2214" t="s">
        <v>221</v>
      </c>
      <c r="H2214" t="s">
        <v>1804</v>
      </c>
      <c r="I2214" t="s">
        <v>564</v>
      </c>
      <c r="J2214" t="s">
        <v>238</v>
      </c>
      <c r="K2214">
        <v>0</v>
      </c>
      <c r="L2214">
        <v>0</v>
      </c>
      <c r="M2214">
        <v>72</v>
      </c>
      <c r="N2214">
        <v>0</v>
      </c>
      <c r="O2214">
        <v>72</v>
      </c>
      <c r="P2214">
        <v>72</v>
      </c>
      <c r="Q2214">
        <v>2</v>
      </c>
      <c r="R2214" t="s">
        <v>979</v>
      </c>
    </row>
    <row r="2215" spans="1:18">
      <c r="A2215" t="s">
        <v>1803</v>
      </c>
      <c r="B2215" t="s">
        <v>572</v>
      </c>
      <c r="C2215" t="s">
        <v>567</v>
      </c>
      <c r="D2215" t="s">
        <v>283</v>
      </c>
      <c r="E2215" t="s">
        <v>569</v>
      </c>
      <c r="F2215" s="149">
        <v>42931</v>
      </c>
      <c r="G2215" t="s">
        <v>221</v>
      </c>
      <c r="H2215" t="s">
        <v>1804</v>
      </c>
      <c r="I2215" t="s">
        <v>570</v>
      </c>
      <c r="J2215" t="s">
        <v>238</v>
      </c>
      <c r="K2215">
        <v>0</v>
      </c>
      <c r="L2215">
        <v>0</v>
      </c>
      <c r="M2215">
        <v>72</v>
      </c>
      <c r="N2215">
        <v>0</v>
      </c>
      <c r="O2215">
        <v>72</v>
      </c>
      <c r="P2215">
        <v>72</v>
      </c>
      <c r="Q2215">
        <v>2</v>
      </c>
      <c r="R2215" t="s">
        <v>573</v>
      </c>
    </row>
    <row r="2216" spans="1:18">
      <c r="A2216" t="s">
        <v>1803</v>
      </c>
      <c r="B2216" t="s">
        <v>574</v>
      </c>
      <c r="C2216" t="s">
        <v>575</v>
      </c>
      <c r="D2216" t="s">
        <v>108</v>
      </c>
      <c r="E2216" t="s">
        <v>569</v>
      </c>
      <c r="F2216" s="149">
        <v>42931</v>
      </c>
      <c r="G2216" t="s">
        <v>221</v>
      </c>
      <c r="H2216" t="s">
        <v>1804</v>
      </c>
      <c r="I2216" t="s">
        <v>570</v>
      </c>
      <c r="J2216" t="s">
        <v>238</v>
      </c>
      <c r="K2216">
        <v>0</v>
      </c>
      <c r="L2216">
        <v>0</v>
      </c>
      <c r="M2216">
        <v>72</v>
      </c>
      <c r="N2216">
        <v>0</v>
      </c>
      <c r="O2216">
        <v>72</v>
      </c>
      <c r="P2216">
        <v>72</v>
      </c>
      <c r="Q2216">
        <v>2</v>
      </c>
      <c r="R2216" t="s">
        <v>576</v>
      </c>
    </row>
    <row r="2217" spans="1:18">
      <c r="A2217" t="s">
        <v>1803</v>
      </c>
      <c r="B2217" t="s">
        <v>577</v>
      </c>
      <c r="C2217" t="s">
        <v>578</v>
      </c>
      <c r="D2217" t="s">
        <v>579</v>
      </c>
      <c r="E2217" t="s">
        <v>569</v>
      </c>
      <c r="F2217" s="149">
        <v>42931</v>
      </c>
      <c r="G2217" t="s">
        <v>221</v>
      </c>
      <c r="H2217" t="s">
        <v>1804</v>
      </c>
      <c r="I2217" t="s">
        <v>570</v>
      </c>
      <c r="J2217" t="s">
        <v>238</v>
      </c>
      <c r="K2217">
        <v>0</v>
      </c>
      <c r="L2217">
        <v>0</v>
      </c>
      <c r="M2217">
        <v>0</v>
      </c>
      <c r="N2217">
        <v>0</v>
      </c>
      <c r="O2217">
        <v>15</v>
      </c>
      <c r="P2217">
        <v>15</v>
      </c>
      <c r="Q2217">
        <v>0</v>
      </c>
      <c r="R2217" t="s">
        <v>580</v>
      </c>
    </row>
    <row r="2218" spans="1:18">
      <c r="A2218" t="s">
        <v>1803</v>
      </c>
      <c r="B2218" t="s">
        <v>581</v>
      </c>
      <c r="C2218" t="s">
        <v>582</v>
      </c>
      <c r="D2218" t="s">
        <v>119</v>
      </c>
      <c r="E2218" t="s">
        <v>569</v>
      </c>
      <c r="F2218" s="149">
        <v>42931</v>
      </c>
      <c r="G2218" t="s">
        <v>221</v>
      </c>
      <c r="H2218" t="s">
        <v>1804</v>
      </c>
      <c r="I2218" t="s">
        <v>570</v>
      </c>
      <c r="J2218" t="s">
        <v>238</v>
      </c>
      <c r="K2218">
        <v>0</v>
      </c>
      <c r="L2218">
        <v>0</v>
      </c>
      <c r="M2218">
        <v>72</v>
      </c>
      <c r="N2218">
        <v>0</v>
      </c>
      <c r="O2218">
        <v>72</v>
      </c>
      <c r="P2218">
        <v>72</v>
      </c>
      <c r="Q2218">
        <v>2</v>
      </c>
      <c r="R2218" t="s">
        <v>583</v>
      </c>
    </row>
    <row r="2219" spans="1:18">
      <c r="A2219" t="s">
        <v>1803</v>
      </c>
      <c r="B2219" t="s">
        <v>591</v>
      </c>
      <c r="C2219" t="s">
        <v>592</v>
      </c>
      <c r="D2219" t="s">
        <v>289</v>
      </c>
      <c r="E2219" t="s">
        <v>569</v>
      </c>
      <c r="F2219" s="149">
        <v>42931</v>
      </c>
      <c r="G2219" t="s">
        <v>221</v>
      </c>
      <c r="H2219" t="s">
        <v>1804</v>
      </c>
      <c r="I2219" t="s">
        <v>570</v>
      </c>
      <c r="J2219" t="s">
        <v>238</v>
      </c>
      <c r="K2219">
        <v>0</v>
      </c>
      <c r="L2219">
        <v>44</v>
      </c>
      <c r="M2219">
        <v>0</v>
      </c>
      <c r="N2219">
        <v>0</v>
      </c>
      <c r="O2219">
        <v>44</v>
      </c>
      <c r="P2219">
        <v>44</v>
      </c>
      <c r="Q2219">
        <v>1</v>
      </c>
      <c r="R2219" t="s">
        <v>593</v>
      </c>
    </row>
    <row r="2220" spans="1:18">
      <c r="A2220" t="s">
        <v>1803</v>
      </c>
      <c r="B2220" t="s">
        <v>982</v>
      </c>
      <c r="C2220" t="s">
        <v>592</v>
      </c>
      <c r="D2220" t="s">
        <v>128</v>
      </c>
      <c r="E2220" t="s">
        <v>569</v>
      </c>
      <c r="F2220" s="149">
        <v>42931</v>
      </c>
      <c r="G2220" t="s">
        <v>221</v>
      </c>
      <c r="H2220" t="s">
        <v>1804</v>
      </c>
      <c r="I2220" t="s">
        <v>570</v>
      </c>
      <c r="J2220" t="s">
        <v>238</v>
      </c>
      <c r="K2220">
        <v>0</v>
      </c>
      <c r="L2220">
        <v>0</v>
      </c>
      <c r="M2220">
        <v>72</v>
      </c>
      <c r="N2220">
        <v>0</v>
      </c>
      <c r="O2220">
        <v>72</v>
      </c>
      <c r="P2220">
        <v>72</v>
      </c>
      <c r="Q2220">
        <v>2</v>
      </c>
      <c r="R2220" t="s">
        <v>983</v>
      </c>
    </row>
    <row r="2221" spans="1:18">
      <c r="A2221" t="s">
        <v>1803</v>
      </c>
      <c r="B2221" t="s">
        <v>1153</v>
      </c>
      <c r="C2221" t="s">
        <v>1106</v>
      </c>
      <c r="D2221" t="s">
        <v>45</v>
      </c>
      <c r="E2221" t="s">
        <v>569</v>
      </c>
      <c r="F2221" s="149">
        <v>42931</v>
      </c>
      <c r="G2221" t="s">
        <v>221</v>
      </c>
      <c r="H2221" t="s">
        <v>1804</v>
      </c>
      <c r="I2221" t="s">
        <v>570</v>
      </c>
      <c r="J2221" t="s">
        <v>238</v>
      </c>
      <c r="K2221">
        <v>0</v>
      </c>
      <c r="L2221">
        <v>0</v>
      </c>
      <c r="M2221">
        <v>72</v>
      </c>
      <c r="N2221">
        <v>0</v>
      </c>
      <c r="O2221">
        <v>72</v>
      </c>
      <c r="P2221">
        <v>72</v>
      </c>
      <c r="Q2221">
        <v>2</v>
      </c>
      <c r="R2221" t="s">
        <v>1154</v>
      </c>
    </row>
    <row r="2222" spans="1:18">
      <c r="A2222" t="s">
        <v>1803</v>
      </c>
      <c r="B2222" t="s">
        <v>1158</v>
      </c>
      <c r="C2222" t="s">
        <v>39</v>
      </c>
      <c r="D2222" t="s">
        <v>1159</v>
      </c>
      <c r="E2222" t="s">
        <v>569</v>
      </c>
      <c r="F2222" s="149">
        <v>42931</v>
      </c>
      <c r="G2222" t="s">
        <v>221</v>
      </c>
      <c r="H2222" t="s">
        <v>1804</v>
      </c>
      <c r="I2222" t="s">
        <v>570</v>
      </c>
      <c r="J2222" t="s">
        <v>238</v>
      </c>
      <c r="K2222">
        <v>0</v>
      </c>
      <c r="L2222">
        <v>0</v>
      </c>
      <c r="M2222">
        <v>44</v>
      </c>
      <c r="N2222">
        <v>0</v>
      </c>
      <c r="O2222">
        <v>44</v>
      </c>
      <c r="P2222">
        <v>44</v>
      </c>
      <c r="Q2222">
        <v>1</v>
      </c>
      <c r="R2222" t="s">
        <v>1160</v>
      </c>
    </row>
    <row r="2223" spans="1:18">
      <c r="A2223" t="s">
        <v>1803</v>
      </c>
      <c r="B2223" t="s">
        <v>602</v>
      </c>
      <c r="C2223" t="s">
        <v>603</v>
      </c>
      <c r="D2223" t="s">
        <v>128</v>
      </c>
      <c r="E2223" t="s">
        <v>569</v>
      </c>
      <c r="F2223" s="149">
        <v>42931</v>
      </c>
      <c r="G2223" t="s">
        <v>221</v>
      </c>
      <c r="H2223" t="s">
        <v>1804</v>
      </c>
      <c r="I2223" t="s">
        <v>570</v>
      </c>
      <c r="J2223" t="s">
        <v>238</v>
      </c>
      <c r="K2223">
        <v>0</v>
      </c>
      <c r="L2223">
        <v>0</v>
      </c>
      <c r="M2223">
        <v>72</v>
      </c>
      <c r="N2223">
        <v>0</v>
      </c>
      <c r="O2223">
        <v>72</v>
      </c>
      <c r="P2223">
        <v>72</v>
      </c>
      <c r="Q2223">
        <v>2</v>
      </c>
      <c r="R2223" t="s">
        <v>604</v>
      </c>
    </row>
    <row r="2224" spans="1:18">
      <c r="A2224" t="s">
        <v>1803</v>
      </c>
      <c r="B2224" t="s">
        <v>605</v>
      </c>
      <c r="C2224" t="s">
        <v>606</v>
      </c>
      <c r="D2224" t="s">
        <v>333</v>
      </c>
      <c r="E2224" t="s">
        <v>569</v>
      </c>
      <c r="F2224" s="149">
        <v>42931</v>
      </c>
      <c r="G2224" t="s">
        <v>221</v>
      </c>
      <c r="H2224" t="s">
        <v>1804</v>
      </c>
      <c r="I2224" t="s">
        <v>570</v>
      </c>
      <c r="J2224" t="s">
        <v>238</v>
      </c>
      <c r="K2224">
        <v>0</v>
      </c>
      <c r="L2224">
        <v>0</v>
      </c>
      <c r="M2224">
        <v>72</v>
      </c>
      <c r="N2224">
        <v>0</v>
      </c>
      <c r="O2224">
        <v>72</v>
      </c>
      <c r="P2224">
        <v>72</v>
      </c>
      <c r="Q2224">
        <v>2</v>
      </c>
      <c r="R2224" t="s">
        <v>607</v>
      </c>
    </row>
    <row r="2225" spans="1:18">
      <c r="A2225" t="s">
        <v>1803</v>
      </c>
      <c r="B2225" t="s">
        <v>611</v>
      </c>
      <c r="C2225" t="s">
        <v>612</v>
      </c>
      <c r="D2225" t="s">
        <v>128</v>
      </c>
      <c r="E2225" t="s">
        <v>569</v>
      </c>
      <c r="F2225" s="149">
        <v>42931</v>
      </c>
      <c r="G2225" t="s">
        <v>221</v>
      </c>
      <c r="H2225" t="s">
        <v>1804</v>
      </c>
      <c r="I2225" t="s">
        <v>570</v>
      </c>
      <c r="J2225" t="s">
        <v>238</v>
      </c>
      <c r="K2225">
        <v>0</v>
      </c>
      <c r="L2225">
        <v>0</v>
      </c>
      <c r="M2225">
        <v>72</v>
      </c>
      <c r="N2225">
        <v>0</v>
      </c>
      <c r="O2225">
        <v>72</v>
      </c>
      <c r="P2225">
        <v>72</v>
      </c>
      <c r="Q2225">
        <v>2</v>
      </c>
      <c r="R2225" t="s">
        <v>613</v>
      </c>
    </row>
    <row r="2226" spans="1:18">
      <c r="A2226" t="s">
        <v>1803</v>
      </c>
      <c r="B2226" t="s">
        <v>614</v>
      </c>
      <c r="C2226" t="s">
        <v>206</v>
      </c>
      <c r="D2226" t="s">
        <v>615</v>
      </c>
      <c r="E2226" t="s">
        <v>569</v>
      </c>
      <c r="F2226" s="149">
        <v>42931</v>
      </c>
      <c r="G2226" t="s">
        <v>221</v>
      </c>
      <c r="H2226" t="s">
        <v>1804</v>
      </c>
      <c r="I2226" t="s">
        <v>570</v>
      </c>
      <c r="J2226" t="s">
        <v>238</v>
      </c>
      <c r="K2226">
        <v>0</v>
      </c>
      <c r="L2226">
        <v>0</v>
      </c>
      <c r="M2226">
        <v>72</v>
      </c>
      <c r="N2226">
        <v>0</v>
      </c>
      <c r="O2226">
        <v>72</v>
      </c>
      <c r="P2226">
        <v>72</v>
      </c>
      <c r="Q2226">
        <v>2</v>
      </c>
      <c r="R2226" t="s">
        <v>616</v>
      </c>
    </row>
    <row r="2227" spans="1:18">
      <c r="A2227" t="s">
        <v>1803</v>
      </c>
      <c r="B2227" t="s">
        <v>617</v>
      </c>
      <c r="C2227" t="s">
        <v>618</v>
      </c>
      <c r="D2227" t="s">
        <v>363</v>
      </c>
      <c r="E2227" t="s">
        <v>569</v>
      </c>
      <c r="F2227" s="149">
        <v>42931</v>
      </c>
      <c r="G2227" t="s">
        <v>221</v>
      </c>
      <c r="H2227" t="s">
        <v>1804</v>
      </c>
      <c r="I2227" t="s">
        <v>570</v>
      </c>
      <c r="J2227" t="s">
        <v>238</v>
      </c>
      <c r="K2227">
        <v>0</v>
      </c>
      <c r="L2227">
        <v>0</v>
      </c>
      <c r="M2227">
        <v>72</v>
      </c>
      <c r="N2227">
        <v>0</v>
      </c>
      <c r="O2227">
        <v>72</v>
      </c>
      <c r="P2227">
        <v>72</v>
      </c>
      <c r="Q2227">
        <v>2</v>
      </c>
      <c r="R2227" t="s">
        <v>619</v>
      </c>
    </row>
    <row r="2228" spans="1:18">
      <c r="A2228" t="s">
        <v>1803</v>
      </c>
      <c r="B2228" t="s">
        <v>989</v>
      </c>
      <c r="C2228" t="s">
        <v>990</v>
      </c>
      <c r="D2228" t="s">
        <v>991</v>
      </c>
      <c r="E2228" t="s">
        <v>480</v>
      </c>
      <c r="F2228" s="149">
        <v>42931</v>
      </c>
      <c r="G2228" t="s">
        <v>221</v>
      </c>
      <c r="H2228" t="s">
        <v>1804</v>
      </c>
      <c r="I2228" t="s">
        <v>481</v>
      </c>
      <c r="J2228" t="s">
        <v>238</v>
      </c>
      <c r="K2228">
        <v>0</v>
      </c>
      <c r="L2228">
        <v>0</v>
      </c>
      <c r="M2228">
        <v>72</v>
      </c>
      <c r="N2228">
        <v>0</v>
      </c>
      <c r="O2228">
        <v>72</v>
      </c>
      <c r="P2228">
        <v>72</v>
      </c>
      <c r="Q2228">
        <v>2</v>
      </c>
      <c r="R2228" t="s">
        <v>992</v>
      </c>
    </row>
    <row r="2229" spans="1:18">
      <c r="A2229" t="s">
        <v>1803</v>
      </c>
      <c r="B2229" t="s">
        <v>633</v>
      </c>
      <c r="C2229" t="s">
        <v>634</v>
      </c>
      <c r="D2229" t="s">
        <v>66</v>
      </c>
      <c r="E2229" t="s">
        <v>300</v>
      </c>
      <c r="F2229" s="149">
        <v>42931</v>
      </c>
      <c r="G2229" t="s">
        <v>221</v>
      </c>
      <c r="H2229" t="s">
        <v>1804</v>
      </c>
      <c r="I2229" t="s">
        <v>301</v>
      </c>
      <c r="J2229" t="s">
        <v>238</v>
      </c>
      <c r="K2229">
        <v>0</v>
      </c>
      <c r="L2229">
        <v>0</v>
      </c>
      <c r="M2229">
        <v>72</v>
      </c>
      <c r="N2229">
        <v>0</v>
      </c>
      <c r="O2229">
        <v>72</v>
      </c>
      <c r="P2229">
        <v>72</v>
      </c>
      <c r="Q2229">
        <v>2</v>
      </c>
      <c r="R2229" t="s">
        <v>635</v>
      </c>
    </row>
    <row r="2230" spans="1:18">
      <c r="A2230" t="s">
        <v>1803</v>
      </c>
      <c r="B2230" t="s">
        <v>639</v>
      </c>
      <c r="C2230" t="s">
        <v>640</v>
      </c>
      <c r="D2230" t="s">
        <v>525</v>
      </c>
      <c r="E2230" t="s">
        <v>641</v>
      </c>
      <c r="F2230" s="149">
        <v>42931</v>
      </c>
      <c r="G2230" t="s">
        <v>221</v>
      </c>
      <c r="H2230" t="s">
        <v>1804</v>
      </c>
      <c r="I2230" t="s">
        <v>642</v>
      </c>
      <c r="J2230" t="s">
        <v>238</v>
      </c>
      <c r="K2230">
        <v>0</v>
      </c>
      <c r="L2230">
        <v>0</v>
      </c>
      <c r="M2230">
        <v>44</v>
      </c>
      <c r="N2230">
        <v>0</v>
      </c>
      <c r="O2230">
        <v>44</v>
      </c>
      <c r="P2230">
        <v>44</v>
      </c>
      <c r="Q2230">
        <v>1</v>
      </c>
      <c r="R2230" t="s">
        <v>643</v>
      </c>
    </row>
    <row r="2231" spans="1:18">
      <c r="A2231" t="s">
        <v>1803</v>
      </c>
      <c r="B2231" t="s">
        <v>1401</v>
      </c>
      <c r="C2231" t="s">
        <v>695</v>
      </c>
      <c r="D2231" t="s">
        <v>1402</v>
      </c>
      <c r="E2231" t="s">
        <v>480</v>
      </c>
      <c r="F2231" s="149">
        <v>42931</v>
      </c>
      <c r="G2231" t="s">
        <v>221</v>
      </c>
      <c r="H2231" t="s">
        <v>1804</v>
      </c>
      <c r="I2231" t="s">
        <v>481</v>
      </c>
      <c r="J2231" t="s">
        <v>238</v>
      </c>
      <c r="K2231">
        <v>0</v>
      </c>
      <c r="L2231">
        <v>44</v>
      </c>
      <c r="M2231">
        <v>0</v>
      </c>
      <c r="N2231">
        <v>0</v>
      </c>
      <c r="O2231">
        <v>44</v>
      </c>
      <c r="P2231">
        <v>44</v>
      </c>
      <c r="Q2231">
        <v>1</v>
      </c>
      <c r="R2231" t="s">
        <v>1403</v>
      </c>
    </row>
    <row r="2232" spans="1:18">
      <c r="A2232" t="s">
        <v>1803</v>
      </c>
      <c r="B2232" t="s">
        <v>646</v>
      </c>
      <c r="C2232" t="s">
        <v>647</v>
      </c>
      <c r="D2232" t="s">
        <v>648</v>
      </c>
      <c r="E2232" t="s">
        <v>249</v>
      </c>
      <c r="F2232" s="149">
        <v>42931</v>
      </c>
      <c r="G2232" t="s">
        <v>221</v>
      </c>
      <c r="H2232" t="s">
        <v>1804</v>
      </c>
      <c r="I2232" t="s">
        <v>250</v>
      </c>
      <c r="J2232" t="s">
        <v>251</v>
      </c>
      <c r="K2232">
        <v>0</v>
      </c>
      <c r="L2232">
        <v>0</v>
      </c>
      <c r="M2232">
        <v>72</v>
      </c>
      <c r="N2232">
        <v>0</v>
      </c>
      <c r="O2232">
        <v>72</v>
      </c>
      <c r="P2232">
        <v>72</v>
      </c>
      <c r="Q2232">
        <v>2</v>
      </c>
      <c r="R2232" t="s">
        <v>649</v>
      </c>
    </row>
    <row r="2233" spans="1:18">
      <c r="A2233" t="s">
        <v>1803</v>
      </c>
      <c r="B2233" t="s">
        <v>993</v>
      </c>
      <c r="C2233" t="s">
        <v>994</v>
      </c>
      <c r="D2233" t="s">
        <v>167</v>
      </c>
      <c r="E2233" t="s">
        <v>249</v>
      </c>
      <c r="F2233" s="149">
        <v>42931</v>
      </c>
      <c r="G2233" t="s">
        <v>221</v>
      </c>
      <c r="H2233" t="s">
        <v>1804</v>
      </c>
      <c r="I2233" t="s">
        <v>250</v>
      </c>
      <c r="J2233" t="s">
        <v>251</v>
      </c>
      <c r="K2233">
        <v>0</v>
      </c>
      <c r="L2233">
        <v>0</v>
      </c>
      <c r="M2233">
        <v>72</v>
      </c>
      <c r="N2233">
        <v>0</v>
      </c>
      <c r="O2233">
        <v>72</v>
      </c>
      <c r="P2233">
        <v>72</v>
      </c>
      <c r="Q2233">
        <v>2</v>
      </c>
      <c r="R2233" t="s">
        <v>995</v>
      </c>
    </row>
    <row r="2234" spans="1:18">
      <c r="A2234" t="s">
        <v>1803</v>
      </c>
      <c r="B2234" t="s">
        <v>653</v>
      </c>
      <c r="C2234" t="s">
        <v>654</v>
      </c>
      <c r="D2234" t="s">
        <v>66</v>
      </c>
      <c r="E2234" t="s">
        <v>480</v>
      </c>
      <c r="F2234" s="149">
        <v>42931</v>
      </c>
      <c r="G2234" t="s">
        <v>221</v>
      </c>
      <c r="H2234" t="s">
        <v>1804</v>
      </c>
      <c r="I2234" t="s">
        <v>481</v>
      </c>
      <c r="J2234" t="s">
        <v>238</v>
      </c>
      <c r="K2234">
        <v>0</v>
      </c>
      <c r="L2234">
        <v>0</v>
      </c>
      <c r="M2234">
        <v>72</v>
      </c>
      <c r="N2234">
        <v>0</v>
      </c>
      <c r="O2234">
        <v>72</v>
      </c>
      <c r="P2234">
        <v>72</v>
      </c>
      <c r="Q2234">
        <v>2</v>
      </c>
      <c r="R2234" t="s">
        <v>655</v>
      </c>
    </row>
    <row r="2235" spans="1:18">
      <c r="A2235" t="s">
        <v>1803</v>
      </c>
      <c r="B2235" t="s">
        <v>1181</v>
      </c>
      <c r="C2235" t="s">
        <v>1182</v>
      </c>
      <c r="D2235" t="s">
        <v>389</v>
      </c>
      <c r="E2235" t="s">
        <v>480</v>
      </c>
      <c r="F2235" s="149">
        <v>42931</v>
      </c>
      <c r="G2235" t="s">
        <v>221</v>
      </c>
      <c r="H2235" t="s">
        <v>1804</v>
      </c>
      <c r="I2235" t="s">
        <v>481</v>
      </c>
      <c r="J2235" t="s">
        <v>238</v>
      </c>
      <c r="K2235">
        <v>0</v>
      </c>
      <c r="L2235">
        <v>0</v>
      </c>
      <c r="M2235">
        <v>72</v>
      </c>
      <c r="N2235">
        <v>0</v>
      </c>
      <c r="O2235">
        <v>72</v>
      </c>
      <c r="P2235">
        <v>72</v>
      </c>
      <c r="Q2235">
        <v>2</v>
      </c>
      <c r="R2235" t="s">
        <v>1183</v>
      </c>
    </row>
    <row r="2236" spans="1:18">
      <c r="A2236" t="s">
        <v>1803</v>
      </c>
      <c r="B2236" t="s">
        <v>656</v>
      </c>
      <c r="C2236" t="s">
        <v>657</v>
      </c>
      <c r="D2236" t="s">
        <v>201</v>
      </c>
      <c r="E2236" t="s">
        <v>480</v>
      </c>
      <c r="F2236" s="149">
        <v>42931</v>
      </c>
      <c r="G2236" t="s">
        <v>221</v>
      </c>
      <c r="H2236" t="s">
        <v>1804</v>
      </c>
      <c r="I2236" t="s">
        <v>481</v>
      </c>
      <c r="J2236" t="s">
        <v>238</v>
      </c>
      <c r="K2236">
        <v>0</v>
      </c>
      <c r="L2236">
        <v>0</v>
      </c>
      <c r="M2236">
        <v>72</v>
      </c>
      <c r="N2236">
        <v>0</v>
      </c>
      <c r="O2236">
        <v>72</v>
      </c>
      <c r="P2236">
        <v>72</v>
      </c>
      <c r="Q2236">
        <v>2</v>
      </c>
      <c r="R2236" t="s">
        <v>658</v>
      </c>
    </row>
    <row r="2237" spans="1:18">
      <c r="A2237" t="s">
        <v>1803</v>
      </c>
      <c r="B2237" t="s">
        <v>1001</v>
      </c>
      <c r="C2237" t="s">
        <v>1002</v>
      </c>
      <c r="D2237" t="s">
        <v>1003</v>
      </c>
      <c r="E2237" t="s">
        <v>998</v>
      </c>
      <c r="F2237" s="149">
        <v>42931</v>
      </c>
      <c r="G2237" t="s">
        <v>221</v>
      </c>
      <c r="H2237" t="s">
        <v>1804</v>
      </c>
      <c r="I2237" t="s">
        <v>999</v>
      </c>
      <c r="J2237" t="s">
        <v>1407</v>
      </c>
      <c r="K2237">
        <v>56</v>
      </c>
      <c r="L2237">
        <v>0</v>
      </c>
      <c r="M2237">
        <v>0</v>
      </c>
      <c r="N2237">
        <v>0</v>
      </c>
      <c r="O2237">
        <v>15</v>
      </c>
      <c r="P2237">
        <v>71</v>
      </c>
      <c r="Q2237">
        <v>0</v>
      </c>
      <c r="R2237" t="s">
        <v>1004</v>
      </c>
    </row>
    <row r="2238" spans="1:18">
      <c r="A2238" t="s">
        <v>1803</v>
      </c>
      <c r="B2238" t="s">
        <v>1186</v>
      </c>
      <c r="C2238" t="s">
        <v>1187</v>
      </c>
      <c r="D2238" t="s">
        <v>85</v>
      </c>
      <c r="E2238" t="s">
        <v>480</v>
      </c>
      <c r="F2238" s="149">
        <v>42931</v>
      </c>
      <c r="G2238" t="s">
        <v>221</v>
      </c>
      <c r="H2238" t="s">
        <v>1804</v>
      </c>
      <c r="I2238" t="s">
        <v>481</v>
      </c>
      <c r="J2238" t="s">
        <v>238</v>
      </c>
      <c r="K2238">
        <v>0</v>
      </c>
      <c r="L2238">
        <v>0</v>
      </c>
      <c r="M2238">
        <v>72</v>
      </c>
      <c r="N2238">
        <v>0</v>
      </c>
      <c r="O2238">
        <v>72</v>
      </c>
      <c r="P2238">
        <v>72</v>
      </c>
      <c r="Q2238">
        <v>2</v>
      </c>
      <c r="R2238" t="s">
        <v>1188</v>
      </c>
    </row>
    <row r="2239" spans="1:18">
      <c r="A2239" t="s">
        <v>1803</v>
      </c>
      <c r="B2239" t="s">
        <v>1195</v>
      </c>
      <c r="C2239" t="s">
        <v>883</v>
      </c>
      <c r="D2239" t="s">
        <v>130</v>
      </c>
      <c r="E2239" t="s">
        <v>480</v>
      </c>
      <c r="F2239" s="149">
        <v>42931</v>
      </c>
      <c r="G2239" t="s">
        <v>221</v>
      </c>
      <c r="H2239" t="s">
        <v>1804</v>
      </c>
      <c r="I2239" t="s">
        <v>481</v>
      </c>
      <c r="J2239" t="s">
        <v>238</v>
      </c>
      <c r="K2239">
        <v>0</v>
      </c>
      <c r="L2239">
        <v>0</v>
      </c>
      <c r="M2239">
        <v>72</v>
      </c>
      <c r="N2239">
        <v>0</v>
      </c>
      <c r="O2239">
        <v>72</v>
      </c>
      <c r="P2239">
        <v>72</v>
      </c>
      <c r="Q2239">
        <v>2</v>
      </c>
      <c r="R2239" t="s">
        <v>1196</v>
      </c>
    </row>
    <row r="2240" spans="1:18">
      <c r="A2240" t="s">
        <v>1803</v>
      </c>
      <c r="B2240" t="s">
        <v>674</v>
      </c>
      <c r="C2240" t="s">
        <v>675</v>
      </c>
      <c r="D2240" t="s">
        <v>333</v>
      </c>
      <c r="E2240" t="s">
        <v>300</v>
      </c>
      <c r="F2240" s="149">
        <v>42931</v>
      </c>
      <c r="G2240" t="s">
        <v>221</v>
      </c>
      <c r="H2240" t="s">
        <v>1804</v>
      </c>
      <c r="I2240" t="s">
        <v>301</v>
      </c>
      <c r="J2240" t="s">
        <v>238</v>
      </c>
      <c r="K2240">
        <v>0</v>
      </c>
      <c r="L2240">
        <v>44</v>
      </c>
      <c r="M2240">
        <v>0</v>
      </c>
      <c r="N2240">
        <v>0</v>
      </c>
      <c r="O2240">
        <v>44</v>
      </c>
      <c r="P2240">
        <v>44</v>
      </c>
      <c r="Q2240">
        <v>1</v>
      </c>
      <c r="R2240" t="s">
        <v>676</v>
      </c>
    </row>
    <row r="2241" spans="1:18">
      <c r="A2241" t="s">
        <v>1803</v>
      </c>
      <c r="B2241" t="s">
        <v>677</v>
      </c>
      <c r="C2241" t="s">
        <v>678</v>
      </c>
      <c r="D2241" t="s">
        <v>679</v>
      </c>
      <c r="E2241" t="s">
        <v>300</v>
      </c>
      <c r="F2241" s="149">
        <v>42931</v>
      </c>
      <c r="G2241" t="s">
        <v>221</v>
      </c>
      <c r="H2241" t="s">
        <v>1804</v>
      </c>
      <c r="I2241" t="s">
        <v>301</v>
      </c>
      <c r="J2241" t="s">
        <v>238</v>
      </c>
      <c r="K2241">
        <v>0</v>
      </c>
      <c r="L2241">
        <v>44</v>
      </c>
      <c r="M2241">
        <v>0</v>
      </c>
      <c r="N2241">
        <v>0</v>
      </c>
      <c r="O2241">
        <v>44</v>
      </c>
      <c r="P2241">
        <v>44</v>
      </c>
      <c r="Q2241">
        <v>1</v>
      </c>
      <c r="R2241" t="s">
        <v>680</v>
      </c>
    </row>
    <row r="2242" spans="1:18">
      <c r="A2242" t="s">
        <v>1803</v>
      </c>
      <c r="B2242" t="s">
        <v>1016</v>
      </c>
      <c r="C2242" t="s">
        <v>1017</v>
      </c>
      <c r="D2242" t="s">
        <v>1018</v>
      </c>
      <c r="E2242" t="s">
        <v>563</v>
      </c>
      <c r="F2242" s="149">
        <v>42931</v>
      </c>
      <c r="G2242" t="s">
        <v>221</v>
      </c>
      <c r="H2242" t="s">
        <v>1804</v>
      </c>
      <c r="I2242" t="s">
        <v>564</v>
      </c>
      <c r="J2242" t="s">
        <v>238</v>
      </c>
      <c r="K2242">
        <v>0</v>
      </c>
      <c r="L2242">
        <v>0</v>
      </c>
      <c r="M2242">
        <v>72</v>
      </c>
      <c r="N2242">
        <v>0</v>
      </c>
      <c r="O2242">
        <v>72</v>
      </c>
      <c r="P2242">
        <v>72</v>
      </c>
      <c r="Q2242">
        <v>2</v>
      </c>
    </row>
    <row r="2243" spans="1:18">
      <c r="A2243" t="s">
        <v>1803</v>
      </c>
      <c r="B2243" t="s">
        <v>698</v>
      </c>
      <c r="C2243" t="s">
        <v>417</v>
      </c>
      <c r="D2243" t="s">
        <v>699</v>
      </c>
      <c r="E2243" t="s">
        <v>563</v>
      </c>
      <c r="F2243" s="149">
        <v>42931</v>
      </c>
      <c r="G2243" t="s">
        <v>221</v>
      </c>
      <c r="H2243" t="s">
        <v>1804</v>
      </c>
      <c r="I2243" t="s">
        <v>564</v>
      </c>
      <c r="J2243" t="s">
        <v>238</v>
      </c>
      <c r="K2243">
        <v>0</v>
      </c>
      <c r="L2243">
        <v>0</v>
      </c>
      <c r="M2243">
        <v>72</v>
      </c>
      <c r="N2243">
        <v>0</v>
      </c>
      <c r="O2243">
        <v>72</v>
      </c>
      <c r="P2243">
        <v>72</v>
      </c>
      <c r="Q2243">
        <v>2</v>
      </c>
    </row>
    <row r="2244" spans="1:18">
      <c r="A2244" t="s">
        <v>1803</v>
      </c>
      <c r="B2244" t="s">
        <v>1821</v>
      </c>
      <c r="C2244" t="s">
        <v>1822</v>
      </c>
      <c r="D2244" t="s">
        <v>48</v>
      </c>
      <c r="E2244" t="s">
        <v>1823</v>
      </c>
      <c r="F2244" s="149">
        <v>42931</v>
      </c>
      <c r="G2244" t="s">
        <v>221</v>
      </c>
      <c r="H2244" t="s">
        <v>1804</v>
      </c>
      <c r="I2244" t="s">
        <v>1824</v>
      </c>
      <c r="J2244" t="s">
        <v>251</v>
      </c>
      <c r="K2244">
        <v>0</v>
      </c>
      <c r="L2244">
        <v>0</v>
      </c>
      <c r="M2244">
        <v>72</v>
      </c>
      <c r="N2244">
        <v>0</v>
      </c>
      <c r="O2244">
        <v>72</v>
      </c>
      <c r="P2244">
        <v>72</v>
      </c>
      <c r="Q2244">
        <v>2</v>
      </c>
    </row>
    <row r="2245" spans="1:18">
      <c r="A2245" t="s">
        <v>1803</v>
      </c>
      <c r="B2245" t="s">
        <v>1021</v>
      </c>
      <c r="C2245" t="s">
        <v>1022</v>
      </c>
      <c r="D2245" t="s">
        <v>1023</v>
      </c>
      <c r="E2245" t="s">
        <v>563</v>
      </c>
      <c r="F2245" s="149">
        <v>42931</v>
      </c>
      <c r="G2245" t="s">
        <v>221</v>
      </c>
      <c r="H2245" t="s">
        <v>1804</v>
      </c>
      <c r="I2245" t="s">
        <v>564</v>
      </c>
      <c r="J2245" t="s">
        <v>238</v>
      </c>
      <c r="K2245">
        <v>0</v>
      </c>
      <c r="L2245">
        <v>0</v>
      </c>
      <c r="M2245">
        <v>44</v>
      </c>
      <c r="N2245">
        <v>0</v>
      </c>
      <c r="O2245">
        <v>44</v>
      </c>
      <c r="P2245">
        <v>44</v>
      </c>
      <c r="Q2245">
        <v>1</v>
      </c>
    </row>
    <row r="2246" spans="1:18">
      <c r="A2246" t="s">
        <v>1803</v>
      </c>
      <c r="B2246" t="s">
        <v>1200</v>
      </c>
      <c r="C2246" t="s">
        <v>484</v>
      </c>
      <c r="D2246" t="s">
        <v>705</v>
      </c>
      <c r="E2246" t="s">
        <v>563</v>
      </c>
      <c r="F2246" s="149">
        <v>42931</v>
      </c>
      <c r="G2246" t="s">
        <v>221</v>
      </c>
      <c r="H2246" t="s">
        <v>1804</v>
      </c>
      <c r="I2246" t="s">
        <v>564</v>
      </c>
      <c r="J2246" t="s">
        <v>238</v>
      </c>
      <c r="K2246">
        <v>0</v>
      </c>
      <c r="L2246">
        <v>0</v>
      </c>
      <c r="M2246">
        <v>72</v>
      </c>
      <c r="N2246">
        <v>0</v>
      </c>
      <c r="O2246">
        <v>72</v>
      </c>
      <c r="P2246">
        <v>72</v>
      </c>
      <c r="Q2246">
        <v>2</v>
      </c>
      <c r="R2246" t="s">
        <v>1201</v>
      </c>
    </row>
    <row r="2247" spans="1:18">
      <c r="A2247" t="s">
        <v>1803</v>
      </c>
      <c r="B2247" t="s">
        <v>1028</v>
      </c>
      <c r="C2247" t="s">
        <v>1029</v>
      </c>
      <c r="D2247" t="s">
        <v>153</v>
      </c>
      <c r="E2247" t="s">
        <v>563</v>
      </c>
      <c r="F2247" s="149">
        <v>42931</v>
      </c>
      <c r="G2247" t="s">
        <v>221</v>
      </c>
      <c r="H2247" t="s">
        <v>1804</v>
      </c>
      <c r="I2247" t="s">
        <v>564</v>
      </c>
      <c r="J2247" t="s">
        <v>238</v>
      </c>
      <c r="K2247">
        <v>0</v>
      </c>
      <c r="L2247">
        <v>0</v>
      </c>
      <c r="M2247">
        <v>72</v>
      </c>
      <c r="N2247">
        <v>0</v>
      </c>
      <c r="O2247">
        <v>72</v>
      </c>
      <c r="P2247">
        <v>72</v>
      </c>
      <c r="Q2247">
        <v>2</v>
      </c>
    </row>
    <row r="2248" spans="1:18">
      <c r="A2248" t="s">
        <v>1803</v>
      </c>
      <c r="B2248" t="s">
        <v>1205</v>
      </c>
      <c r="C2248" t="s">
        <v>672</v>
      </c>
      <c r="D2248" t="s">
        <v>161</v>
      </c>
      <c r="E2248" t="s">
        <v>480</v>
      </c>
      <c r="F2248" s="149">
        <v>42931</v>
      </c>
      <c r="G2248" t="s">
        <v>221</v>
      </c>
      <c r="H2248" t="s">
        <v>1804</v>
      </c>
      <c r="I2248" t="s">
        <v>481</v>
      </c>
      <c r="J2248" t="s">
        <v>238</v>
      </c>
      <c r="K2248">
        <v>0</v>
      </c>
      <c r="L2248">
        <v>0</v>
      </c>
      <c r="M2248">
        <v>72</v>
      </c>
      <c r="N2248">
        <v>0</v>
      </c>
      <c r="O2248">
        <v>72</v>
      </c>
      <c r="P2248">
        <v>72</v>
      </c>
      <c r="Q2248">
        <v>2</v>
      </c>
      <c r="R2248" t="s">
        <v>1206</v>
      </c>
    </row>
    <row r="2249" spans="1:18">
      <c r="A2249" t="s">
        <v>1803</v>
      </c>
      <c r="B2249" t="s">
        <v>199</v>
      </c>
      <c r="C2249" t="s">
        <v>200</v>
      </c>
      <c r="D2249" t="s">
        <v>201</v>
      </c>
      <c r="E2249" t="s">
        <v>21</v>
      </c>
      <c r="F2249" s="149">
        <v>42931</v>
      </c>
      <c r="G2249" t="s">
        <v>221</v>
      </c>
      <c r="H2249" t="s">
        <v>1804</v>
      </c>
      <c r="I2249" t="s">
        <v>22</v>
      </c>
      <c r="J2249" t="s">
        <v>700</v>
      </c>
      <c r="K2249">
        <v>44</v>
      </c>
      <c r="L2249">
        <v>0</v>
      </c>
      <c r="M2249">
        <v>0</v>
      </c>
      <c r="N2249">
        <v>0</v>
      </c>
      <c r="O2249">
        <v>15</v>
      </c>
      <c r="P2249">
        <v>59</v>
      </c>
      <c r="Q2249">
        <v>0</v>
      </c>
    </row>
    <row r="2250" spans="1:18">
      <c r="A2250" t="s">
        <v>1803</v>
      </c>
      <c r="B2250" t="s">
        <v>18</v>
      </c>
      <c r="C2250" t="s">
        <v>19</v>
      </c>
      <c r="D2250" t="s">
        <v>20</v>
      </c>
      <c r="E2250" t="s">
        <v>21</v>
      </c>
      <c r="F2250" s="149">
        <v>42931</v>
      </c>
      <c r="G2250" t="s">
        <v>221</v>
      </c>
      <c r="H2250" t="s">
        <v>1804</v>
      </c>
      <c r="I2250" t="s">
        <v>22</v>
      </c>
      <c r="J2250" t="s">
        <v>700</v>
      </c>
      <c r="K2250">
        <v>44</v>
      </c>
      <c r="L2250">
        <v>0</v>
      </c>
      <c r="M2250">
        <v>0</v>
      </c>
      <c r="N2250">
        <v>0</v>
      </c>
      <c r="O2250">
        <v>15</v>
      </c>
      <c r="P2250">
        <v>59</v>
      </c>
      <c r="Q2250">
        <v>0</v>
      </c>
    </row>
    <row r="2251" spans="1:18">
      <c r="A2251" t="s">
        <v>1803</v>
      </c>
      <c r="B2251" t="s">
        <v>1425</v>
      </c>
      <c r="C2251" t="s">
        <v>702</v>
      </c>
      <c r="D2251" t="s">
        <v>127</v>
      </c>
      <c r="E2251" t="s">
        <v>21</v>
      </c>
      <c r="F2251" s="149">
        <v>42931</v>
      </c>
      <c r="G2251" t="s">
        <v>221</v>
      </c>
      <c r="H2251" t="s">
        <v>1804</v>
      </c>
      <c r="I2251" t="s">
        <v>22</v>
      </c>
      <c r="J2251" t="s">
        <v>700</v>
      </c>
      <c r="K2251">
        <v>44</v>
      </c>
      <c r="L2251">
        <v>0</v>
      </c>
      <c r="M2251">
        <v>0</v>
      </c>
      <c r="N2251">
        <v>0</v>
      </c>
      <c r="O2251">
        <v>15</v>
      </c>
      <c r="P2251">
        <v>59</v>
      </c>
      <c r="Q2251">
        <v>0</v>
      </c>
    </row>
    <row r="2252" spans="1:18">
      <c r="A2252" t="s">
        <v>1803</v>
      </c>
      <c r="B2252" t="s">
        <v>701</v>
      </c>
      <c r="C2252" t="s">
        <v>702</v>
      </c>
      <c r="D2252" t="s">
        <v>20</v>
      </c>
      <c r="E2252" t="s">
        <v>21</v>
      </c>
      <c r="F2252" s="149">
        <v>42931</v>
      </c>
      <c r="G2252" t="s">
        <v>221</v>
      </c>
      <c r="H2252" t="s">
        <v>1804</v>
      </c>
      <c r="I2252" t="s">
        <v>22</v>
      </c>
      <c r="J2252" t="s">
        <v>700</v>
      </c>
      <c r="K2252">
        <v>44</v>
      </c>
      <c r="L2252">
        <v>0</v>
      </c>
      <c r="M2252">
        <v>0</v>
      </c>
      <c r="N2252">
        <v>0</v>
      </c>
      <c r="O2252">
        <v>15</v>
      </c>
      <c r="P2252">
        <v>59</v>
      </c>
      <c r="Q2252">
        <v>0</v>
      </c>
    </row>
    <row r="2253" spans="1:18">
      <c r="A2253" t="s">
        <v>1803</v>
      </c>
      <c r="B2253" t="s">
        <v>706</v>
      </c>
      <c r="C2253" t="s">
        <v>707</v>
      </c>
      <c r="D2253" t="s">
        <v>66</v>
      </c>
      <c r="E2253" t="s">
        <v>21</v>
      </c>
      <c r="F2253" s="149">
        <v>42931</v>
      </c>
      <c r="G2253" t="s">
        <v>221</v>
      </c>
      <c r="H2253" t="s">
        <v>1804</v>
      </c>
      <c r="I2253" t="s">
        <v>22</v>
      </c>
      <c r="J2253" t="s">
        <v>700</v>
      </c>
      <c r="K2253">
        <v>44</v>
      </c>
      <c r="L2253">
        <v>0</v>
      </c>
      <c r="M2253">
        <v>0</v>
      </c>
      <c r="N2253">
        <v>0</v>
      </c>
      <c r="O2253">
        <v>15</v>
      </c>
      <c r="P2253">
        <v>59</v>
      </c>
      <c r="Q2253">
        <v>0</v>
      </c>
    </row>
    <row r="2254" spans="1:18">
      <c r="A2254" t="s">
        <v>1803</v>
      </c>
      <c r="B2254" t="s">
        <v>708</v>
      </c>
      <c r="C2254" t="s">
        <v>709</v>
      </c>
      <c r="D2254" t="s">
        <v>710</v>
      </c>
      <c r="E2254" t="s">
        <v>21</v>
      </c>
      <c r="F2254" s="149">
        <v>42931</v>
      </c>
      <c r="G2254" t="s">
        <v>221</v>
      </c>
      <c r="H2254" t="s">
        <v>1804</v>
      </c>
      <c r="I2254" t="s">
        <v>22</v>
      </c>
      <c r="J2254" t="s">
        <v>700</v>
      </c>
      <c r="K2254">
        <v>44</v>
      </c>
      <c r="L2254">
        <v>0</v>
      </c>
      <c r="M2254">
        <v>0</v>
      </c>
      <c r="N2254">
        <v>0</v>
      </c>
      <c r="O2254">
        <v>15</v>
      </c>
      <c r="P2254">
        <v>59</v>
      </c>
      <c r="Q2254">
        <v>0</v>
      </c>
    </row>
    <row r="2255" spans="1:18">
      <c r="A2255" t="s">
        <v>1803</v>
      </c>
      <c r="B2255" t="s">
        <v>1528</v>
      </c>
      <c r="C2255" t="s">
        <v>1529</v>
      </c>
      <c r="D2255" t="s">
        <v>167</v>
      </c>
      <c r="E2255" t="s">
        <v>21</v>
      </c>
      <c r="F2255" s="149">
        <v>42931</v>
      </c>
      <c r="G2255" t="s">
        <v>221</v>
      </c>
      <c r="H2255" t="s">
        <v>1804</v>
      </c>
      <c r="I2255" t="s">
        <v>22</v>
      </c>
      <c r="J2255" t="s">
        <v>700</v>
      </c>
      <c r="K2255">
        <v>44</v>
      </c>
      <c r="L2255">
        <v>0</v>
      </c>
      <c r="M2255">
        <v>0</v>
      </c>
      <c r="N2255">
        <v>0</v>
      </c>
      <c r="O2255">
        <v>15</v>
      </c>
      <c r="P2255">
        <v>59</v>
      </c>
      <c r="Q2255">
        <v>0</v>
      </c>
    </row>
    <row r="2256" spans="1:18">
      <c r="A2256" t="s">
        <v>1803</v>
      </c>
      <c r="B2256" t="s">
        <v>711</v>
      </c>
      <c r="C2256" t="s">
        <v>712</v>
      </c>
      <c r="D2256" t="s">
        <v>33</v>
      </c>
      <c r="E2256" t="s">
        <v>21</v>
      </c>
      <c r="F2256" s="149">
        <v>42931</v>
      </c>
      <c r="G2256" t="s">
        <v>221</v>
      </c>
      <c r="H2256" t="s">
        <v>1804</v>
      </c>
      <c r="I2256" t="s">
        <v>22</v>
      </c>
      <c r="J2256" t="s">
        <v>700</v>
      </c>
      <c r="K2256">
        <v>44</v>
      </c>
      <c r="L2256">
        <v>0</v>
      </c>
      <c r="M2256">
        <v>0</v>
      </c>
      <c r="N2256">
        <v>0</v>
      </c>
      <c r="O2256">
        <v>15</v>
      </c>
      <c r="P2256">
        <v>59</v>
      </c>
      <c r="Q2256">
        <v>0</v>
      </c>
    </row>
    <row r="2257" spans="1:17">
      <c r="A2257" t="s">
        <v>1803</v>
      </c>
      <c r="B2257" t="s">
        <v>713</v>
      </c>
      <c r="C2257" t="s">
        <v>714</v>
      </c>
      <c r="D2257" t="s">
        <v>699</v>
      </c>
      <c r="E2257" t="s">
        <v>26</v>
      </c>
      <c r="F2257" s="149">
        <v>42931</v>
      </c>
      <c r="G2257" t="s">
        <v>221</v>
      </c>
      <c r="H2257" t="s">
        <v>1804</v>
      </c>
      <c r="I2257" t="s">
        <v>27</v>
      </c>
      <c r="J2257" t="s">
        <v>715</v>
      </c>
      <c r="K2257">
        <v>0</v>
      </c>
      <c r="L2257">
        <v>44</v>
      </c>
      <c r="M2257">
        <v>0</v>
      </c>
      <c r="N2257">
        <v>0</v>
      </c>
      <c r="O2257">
        <v>44</v>
      </c>
      <c r="P2257">
        <v>44</v>
      </c>
      <c r="Q2257">
        <v>1</v>
      </c>
    </row>
    <row r="2258" spans="1:17">
      <c r="A2258" t="s">
        <v>1803</v>
      </c>
      <c r="B2258" t="s">
        <v>1210</v>
      </c>
      <c r="C2258" t="s">
        <v>766</v>
      </c>
      <c r="D2258" t="s">
        <v>128</v>
      </c>
      <c r="E2258" t="s">
        <v>26</v>
      </c>
      <c r="F2258" s="149">
        <v>42931</v>
      </c>
      <c r="G2258" t="s">
        <v>221</v>
      </c>
      <c r="H2258" t="s">
        <v>1804</v>
      </c>
      <c r="I2258" t="s">
        <v>27</v>
      </c>
      <c r="J2258" t="s">
        <v>715</v>
      </c>
      <c r="K2258">
        <v>40</v>
      </c>
      <c r="L2258">
        <v>0</v>
      </c>
      <c r="M2258">
        <v>0</v>
      </c>
      <c r="N2258">
        <v>0</v>
      </c>
      <c r="O2258">
        <v>15</v>
      </c>
      <c r="P2258">
        <v>55</v>
      </c>
      <c r="Q2258">
        <v>0</v>
      </c>
    </row>
    <row r="2259" spans="1:17">
      <c r="A2259" t="s">
        <v>1803</v>
      </c>
      <c r="B2259" t="s">
        <v>23</v>
      </c>
      <c r="C2259" t="s">
        <v>24</v>
      </c>
      <c r="D2259" t="s">
        <v>25</v>
      </c>
      <c r="E2259" t="s">
        <v>26</v>
      </c>
      <c r="F2259" s="149">
        <v>42931</v>
      </c>
      <c r="G2259" t="s">
        <v>221</v>
      </c>
      <c r="H2259" t="s">
        <v>1804</v>
      </c>
      <c r="I2259" t="s">
        <v>27</v>
      </c>
      <c r="J2259" t="s">
        <v>715</v>
      </c>
      <c r="K2259">
        <v>0</v>
      </c>
      <c r="L2259">
        <v>44</v>
      </c>
      <c r="M2259">
        <v>0</v>
      </c>
      <c r="N2259">
        <v>0</v>
      </c>
      <c r="O2259">
        <v>44</v>
      </c>
      <c r="P2259">
        <v>44</v>
      </c>
      <c r="Q2259">
        <v>1</v>
      </c>
    </row>
    <row r="2260" spans="1:17">
      <c r="A2260" t="s">
        <v>1803</v>
      </c>
      <c r="B2260" t="s">
        <v>120</v>
      </c>
      <c r="C2260" t="s">
        <v>121</v>
      </c>
      <c r="D2260" t="s">
        <v>122</v>
      </c>
      <c r="E2260" t="s">
        <v>26</v>
      </c>
      <c r="F2260" s="149">
        <v>42931</v>
      </c>
      <c r="G2260" t="s">
        <v>221</v>
      </c>
      <c r="H2260" t="s">
        <v>1804</v>
      </c>
      <c r="I2260" t="s">
        <v>27</v>
      </c>
      <c r="J2260" t="s">
        <v>715</v>
      </c>
      <c r="K2260">
        <v>0</v>
      </c>
      <c r="L2260">
        <v>44</v>
      </c>
      <c r="M2260">
        <v>0</v>
      </c>
      <c r="N2260">
        <v>0</v>
      </c>
      <c r="O2260">
        <v>44</v>
      </c>
      <c r="P2260">
        <v>44</v>
      </c>
      <c r="Q2260">
        <v>1</v>
      </c>
    </row>
    <row r="2261" spans="1:17">
      <c r="A2261" t="s">
        <v>1803</v>
      </c>
      <c r="B2261" t="s">
        <v>1211</v>
      </c>
      <c r="C2261" t="s">
        <v>780</v>
      </c>
      <c r="D2261" t="s">
        <v>105</v>
      </c>
      <c r="E2261" t="s">
        <v>26</v>
      </c>
      <c r="F2261" s="149">
        <v>42931</v>
      </c>
      <c r="G2261" t="s">
        <v>221</v>
      </c>
      <c r="H2261" t="s">
        <v>1804</v>
      </c>
      <c r="I2261" t="s">
        <v>27</v>
      </c>
      <c r="J2261" t="s">
        <v>715</v>
      </c>
      <c r="K2261">
        <v>0</v>
      </c>
      <c r="L2261">
        <v>44</v>
      </c>
      <c r="M2261">
        <v>0</v>
      </c>
      <c r="N2261">
        <v>0</v>
      </c>
      <c r="O2261">
        <v>44</v>
      </c>
      <c r="P2261">
        <v>44</v>
      </c>
      <c r="Q2261">
        <v>1</v>
      </c>
    </row>
    <row r="2262" spans="1:17">
      <c r="A2262" t="s">
        <v>1803</v>
      </c>
      <c r="B2262" t="s">
        <v>28</v>
      </c>
      <c r="C2262" t="s">
        <v>29</v>
      </c>
      <c r="D2262" t="s">
        <v>30</v>
      </c>
      <c r="E2262" t="s">
        <v>26</v>
      </c>
      <c r="F2262" s="149">
        <v>42931</v>
      </c>
      <c r="G2262" t="s">
        <v>221</v>
      </c>
      <c r="H2262" t="s">
        <v>1804</v>
      </c>
      <c r="I2262" t="s">
        <v>27</v>
      </c>
      <c r="J2262" t="s">
        <v>715</v>
      </c>
      <c r="K2262">
        <v>0</v>
      </c>
      <c r="L2262">
        <v>0</v>
      </c>
      <c r="M2262">
        <v>72</v>
      </c>
      <c r="N2262">
        <v>0</v>
      </c>
      <c r="O2262">
        <v>72</v>
      </c>
      <c r="P2262">
        <v>72</v>
      </c>
      <c r="Q2262">
        <v>2</v>
      </c>
    </row>
    <row r="2263" spans="1:17">
      <c r="A2263" t="s">
        <v>1803</v>
      </c>
      <c r="B2263" t="s">
        <v>123</v>
      </c>
      <c r="C2263" t="s">
        <v>124</v>
      </c>
      <c r="D2263" t="s">
        <v>105</v>
      </c>
      <c r="E2263" t="s">
        <v>26</v>
      </c>
      <c r="F2263" s="149">
        <v>42931</v>
      </c>
      <c r="G2263" t="s">
        <v>221</v>
      </c>
      <c r="H2263" t="s">
        <v>1804</v>
      </c>
      <c r="I2263" t="s">
        <v>27</v>
      </c>
      <c r="J2263" t="s">
        <v>715</v>
      </c>
      <c r="K2263">
        <v>0</v>
      </c>
      <c r="L2263">
        <v>44</v>
      </c>
      <c r="M2263">
        <v>0</v>
      </c>
      <c r="N2263">
        <v>0</v>
      </c>
      <c r="O2263">
        <v>44</v>
      </c>
      <c r="P2263">
        <v>44</v>
      </c>
      <c r="Q2263">
        <v>1</v>
      </c>
    </row>
    <row r="2264" spans="1:17">
      <c r="A2264" t="s">
        <v>1803</v>
      </c>
      <c r="B2264" t="s">
        <v>716</v>
      </c>
      <c r="C2264" t="s">
        <v>717</v>
      </c>
      <c r="D2264" t="s">
        <v>91</v>
      </c>
      <c r="E2264" t="s">
        <v>26</v>
      </c>
      <c r="F2264" s="149">
        <v>42931</v>
      </c>
      <c r="G2264" t="s">
        <v>221</v>
      </c>
      <c r="H2264" t="s">
        <v>1804</v>
      </c>
      <c r="I2264" t="s">
        <v>27</v>
      </c>
      <c r="J2264" t="s">
        <v>715</v>
      </c>
      <c r="K2264">
        <v>0</v>
      </c>
      <c r="L2264">
        <v>44</v>
      </c>
      <c r="M2264">
        <v>0</v>
      </c>
      <c r="N2264">
        <v>0</v>
      </c>
      <c r="O2264">
        <v>44</v>
      </c>
      <c r="P2264">
        <v>44</v>
      </c>
      <c r="Q2264">
        <v>1</v>
      </c>
    </row>
    <row r="2265" spans="1:17">
      <c r="A2265" t="s">
        <v>1803</v>
      </c>
      <c r="B2265" t="s">
        <v>718</v>
      </c>
      <c r="C2265" t="s">
        <v>719</v>
      </c>
      <c r="D2265" t="s">
        <v>720</v>
      </c>
      <c r="E2265" t="s">
        <v>26</v>
      </c>
      <c r="F2265" s="149">
        <v>42931</v>
      </c>
      <c r="G2265" t="s">
        <v>221</v>
      </c>
      <c r="H2265" t="s">
        <v>1804</v>
      </c>
      <c r="I2265" t="s">
        <v>27</v>
      </c>
      <c r="J2265" t="s">
        <v>715</v>
      </c>
      <c r="K2265">
        <v>0</v>
      </c>
      <c r="L2265">
        <v>0</v>
      </c>
      <c r="M2265">
        <v>44</v>
      </c>
      <c r="N2265">
        <v>0</v>
      </c>
      <c r="O2265">
        <v>44</v>
      </c>
      <c r="P2265">
        <v>44</v>
      </c>
      <c r="Q2265">
        <v>1</v>
      </c>
    </row>
    <row r="2266" spans="1:17">
      <c r="A2266" t="s">
        <v>1803</v>
      </c>
      <c r="B2266" t="s">
        <v>721</v>
      </c>
      <c r="C2266" t="s">
        <v>722</v>
      </c>
      <c r="D2266" t="s">
        <v>723</v>
      </c>
      <c r="E2266" t="s">
        <v>26</v>
      </c>
      <c r="F2266" s="149">
        <v>42931</v>
      </c>
      <c r="G2266" t="s">
        <v>221</v>
      </c>
      <c r="H2266" t="s">
        <v>1804</v>
      </c>
      <c r="I2266" t="s">
        <v>27</v>
      </c>
      <c r="J2266" t="s">
        <v>715</v>
      </c>
      <c r="K2266">
        <v>0</v>
      </c>
      <c r="L2266">
        <v>44</v>
      </c>
      <c r="M2266">
        <v>0</v>
      </c>
      <c r="N2266">
        <v>0</v>
      </c>
      <c r="O2266">
        <v>44</v>
      </c>
      <c r="P2266">
        <v>44</v>
      </c>
      <c r="Q2266">
        <v>1</v>
      </c>
    </row>
    <row r="2267" spans="1:17">
      <c r="A2267" t="s">
        <v>1803</v>
      </c>
      <c r="B2267" t="s">
        <v>1825</v>
      </c>
      <c r="C2267" t="s">
        <v>561</v>
      </c>
      <c r="D2267" t="s">
        <v>1423</v>
      </c>
      <c r="E2267" t="s">
        <v>26</v>
      </c>
      <c r="F2267" s="149">
        <v>42931</v>
      </c>
      <c r="G2267" t="s">
        <v>221</v>
      </c>
      <c r="H2267" t="s">
        <v>1804</v>
      </c>
      <c r="I2267" t="s">
        <v>27</v>
      </c>
      <c r="J2267" t="s">
        <v>715</v>
      </c>
      <c r="K2267">
        <v>0</v>
      </c>
      <c r="L2267">
        <v>44</v>
      </c>
      <c r="M2267">
        <v>0</v>
      </c>
      <c r="N2267">
        <v>0</v>
      </c>
      <c r="O2267">
        <v>44</v>
      </c>
      <c r="P2267">
        <v>44</v>
      </c>
      <c r="Q2267">
        <v>1</v>
      </c>
    </row>
    <row r="2268" spans="1:17">
      <c r="A2268" t="s">
        <v>1803</v>
      </c>
      <c r="B2268" t="s">
        <v>1826</v>
      </c>
      <c r="C2268" t="s">
        <v>1827</v>
      </c>
      <c r="D2268" t="s">
        <v>88</v>
      </c>
      <c r="E2268" t="s">
        <v>26</v>
      </c>
      <c r="F2268" s="149">
        <v>42931</v>
      </c>
      <c r="G2268" t="s">
        <v>221</v>
      </c>
      <c r="H2268" t="s">
        <v>1804</v>
      </c>
      <c r="I2268" t="s">
        <v>27</v>
      </c>
      <c r="J2268" t="s">
        <v>715</v>
      </c>
      <c r="K2268">
        <v>0</v>
      </c>
      <c r="L2268">
        <v>44</v>
      </c>
      <c r="M2268">
        <v>0</v>
      </c>
      <c r="N2268">
        <v>0</v>
      </c>
      <c r="O2268">
        <v>44</v>
      </c>
      <c r="P2268">
        <v>44</v>
      </c>
      <c r="Q2268">
        <v>1</v>
      </c>
    </row>
    <row r="2269" spans="1:17">
      <c r="A2269" t="s">
        <v>1803</v>
      </c>
      <c r="B2269" t="s">
        <v>1215</v>
      </c>
      <c r="C2269" t="s">
        <v>1216</v>
      </c>
      <c r="D2269" t="s">
        <v>705</v>
      </c>
      <c r="E2269" t="s">
        <v>26</v>
      </c>
      <c r="F2269" s="149">
        <v>42931</v>
      </c>
      <c r="G2269" t="s">
        <v>221</v>
      </c>
      <c r="H2269" t="s">
        <v>1804</v>
      </c>
      <c r="I2269" t="s">
        <v>27</v>
      </c>
      <c r="J2269" t="s">
        <v>715</v>
      </c>
      <c r="K2269">
        <v>0</v>
      </c>
      <c r="L2269">
        <v>44</v>
      </c>
      <c r="M2269">
        <v>0</v>
      </c>
      <c r="N2269">
        <v>0</v>
      </c>
      <c r="O2269">
        <v>44</v>
      </c>
      <c r="P2269">
        <v>44</v>
      </c>
      <c r="Q2269">
        <v>1</v>
      </c>
    </row>
    <row r="2270" spans="1:17">
      <c r="A2270" t="s">
        <v>1803</v>
      </c>
      <c r="B2270" t="s">
        <v>1828</v>
      </c>
      <c r="C2270" t="s">
        <v>1829</v>
      </c>
      <c r="D2270" t="s">
        <v>1268</v>
      </c>
      <c r="E2270" t="s">
        <v>1830</v>
      </c>
      <c r="F2270" s="149">
        <v>42931</v>
      </c>
      <c r="G2270" t="s">
        <v>221</v>
      </c>
      <c r="H2270" t="s">
        <v>1804</v>
      </c>
      <c r="I2270" t="s">
        <v>1831</v>
      </c>
      <c r="J2270" t="s">
        <v>1832</v>
      </c>
      <c r="K2270">
        <v>0</v>
      </c>
      <c r="L2270">
        <v>0</v>
      </c>
      <c r="M2270">
        <v>44</v>
      </c>
      <c r="N2270">
        <v>0</v>
      </c>
      <c r="O2270">
        <v>44</v>
      </c>
      <c r="P2270">
        <v>44</v>
      </c>
      <c r="Q2270">
        <v>1</v>
      </c>
    </row>
    <row r="2271" spans="1:17">
      <c r="A2271" t="s">
        <v>1803</v>
      </c>
      <c r="B2271" t="s">
        <v>1833</v>
      </c>
      <c r="C2271" t="s">
        <v>1834</v>
      </c>
      <c r="D2271" t="s">
        <v>167</v>
      </c>
      <c r="E2271" t="s">
        <v>1830</v>
      </c>
      <c r="F2271" s="149">
        <v>42931</v>
      </c>
      <c r="G2271" t="s">
        <v>221</v>
      </c>
      <c r="H2271" t="s">
        <v>1804</v>
      </c>
      <c r="I2271" t="s">
        <v>1831</v>
      </c>
      <c r="J2271" t="s">
        <v>1832</v>
      </c>
      <c r="K2271">
        <v>0</v>
      </c>
      <c r="L2271">
        <v>0</v>
      </c>
      <c r="M2271">
        <v>44</v>
      </c>
      <c r="N2271">
        <v>0</v>
      </c>
      <c r="O2271">
        <v>44</v>
      </c>
      <c r="P2271">
        <v>44</v>
      </c>
      <c r="Q2271">
        <v>1</v>
      </c>
    </row>
    <row r="2272" spans="1:17">
      <c r="A2272" t="s">
        <v>1803</v>
      </c>
      <c r="B2272" t="s">
        <v>1835</v>
      </c>
      <c r="C2272" t="s">
        <v>1836</v>
      </c>
      <c r="D2272" t="s">
        <v>74</v>
      </c>
      <c r="E2272" t="s">
        <v>1830</v>
      </c>
      <c r="F2272" s="149">
        <v>42931</v>
      </c>
      <c r="G2272" t="s">
        <v>221</v>
      </c>
      <c r="H2272" t="s">
        <v>1804</v>
      </c>
      <c r="I2272" t="s">
        <v>1831</v>
      </c>
      <c r="J2272" t="s">
        <v>1832</v>
      </c>
      <c r="K2272">
        <v>0</v>
      </c>
      <c r="L2272">
        <v>0</v>
      </c>
      <c r="M2272">
        <v>44</v>
      </c>
      <c r="N2272">
        <v>0</v>
      </c>
      <c r="O2272">
        <v>44</v>
      </c>
      <c r="P2272">
        <v>44</v>
      </c>
      <c r="Q2272">
        <v>1</v>
      </c>
    </row>
    <row r="2273" spans="1:17">
      <c r="A2273" t="s">
        <v>1803</v>
      </c>
      <c r="B2273" t="s">
        <v>1837</v>
      </c>
      <c r="C2273" t="s">
        <v>1838</v>
      </c>
      <c r="D2273" t="s">
        <v>158</v>
      </c>
      <c r="E2273" t="s">
        <v>1830</v>
      </c>
      <c r="F2273" s="149">
        <v>42931</v>
      </c>
      <c r="G2273" t="s">
        <v>221</v>
      </c>
      <c r="H2273" t="s">
        <v>1804</v>
      </c>
      <c r="I2273" t="s">
        <v>1831</v>
      </c>
      <c r="J2273" t="s">
        <v>1832</v>
      </c>
      <c r="K2273">
        <v>0</v>
      </c>
      <c r="L2273">
        <v>0</v>
      </c>
      <c r="M2273">
        <v>44</v>
      </c>
      <c r="N2273">
        <v>0</v>
      </c>
      <c r="O2273">
        <v>44</v>
      </c>
      <c r="P2273">
        <v>44</v>
      </c>
      <c r="Q2273">
        <v>1</v>
      </c>
    </row>
    <row r="2274" spans="1:17">
      <c r="A2274" t="s">
        <v>1803</v>
      </c>
      <c r="B2274" t="s">
        <v>1839</v>
      </c>
      <c r="C2274" t="s">
        <v>1840</v>
      </c>
      <c r="D2274" t="s">
        <v>170</v>
      </c>
      <c r="E2274" t="s">
        <v>1830</v>
      </c>
      <c r="F2274" s="149">
        <v>42931</v>
      </c>
      <c r="G2274" t="s">
        <v>221</v>
      </c>
      <c r="H2274" t="s">
        <v>1804</v>
      </c>
      <c r="I2274" t="s">
        <v>1831</v>
      </c>
      <c r="J2274" t="s">
        <v>1832</v>
      </c>
      <c r="K2274">
        <v>0</v>
      </c>
      <c r="L2274">
        <v>0</v>
      </c>
      <c r="M2274">
        <v>44</v>
      </c>
      <c r="N2274">
        <v>0</v>
      </c>
      <c r="O2274">
        <v>44</v>
      </c>
      <c r="P2274">
        <v>44</v>
      </c>
      <c r="Q2274">
        <v>1</v>
      </c>
    </row>
    <row r="2275" spans="1:17">
      <c r="A2275" t="s">
        <v>1803</v>
      </c>
      <c r="B2275" t="s">
        <v>1841</v>
      </c>
      <c r="C2275" t="s">
        <v>1842</v>
      </c>
      <c r="D2275" t="s">
        <v>389</v>
      </c>
      <c r="E2275" t="s">
        <v>1830</v>
      </c>
      <c r="F2275" s="149">
        <v>42931</v>
      </c>
      <c r="G2275" t="s">
        <v>221</v>
      </c>
      <c r="H2275" t="s">
        <v>1804</v>
      </c>
      <c r="I2275" t="s">
        <v>1831</v>
      </c>
      <c r="J2275" t="s">
        <v>1832</v>
      </c>
      <c r="K2275">
        <v>0</v>
      </c>
      <c r="L2275">
        <v>0</v>
      </c>
      <c r="M2275">
        <v>44</v>
      </c>
      <c r="N2275">
        <v>0</v>
      </c>
      <c r="O2275">
        <v>44</v>
      </c>
      <c r="P2275">
        <v>44</v>
      </c>
      <c r="Q2275">
        <v>1</v>
      </c>
    </row>
    <row r="2276" spans="1:17">
      <c r="A2276" t="s">
        <v>1803</v>
      </c>
      <c r="B2276" t="s">
        <v>1843</v>
      </c>
      <c r="C2276" t="s">
        <v>1844</v>
      </c>
      <c r="D2276" t="s">
        <v>1845</v>
      </c>
      <c r="E2276" t="s">
        <v>1830</v>
      </c>
      <c r="F2276" s="149">
        <v>42931</v>
      </c>
      <c r="G2276" t="s">
        <v>221</v>
      </c>
      <c r="H2276" t="s">
        <v>1804</v>
      </c>
      <c r="I2276" t="s">
        <v>1831</v>
      </c>
      <c r="J2276" t="s">
        <v>1832</v>
      </c>
      <c r="K2276">
        <v>0</v>
      </c>
      <c r="L2276">
        <v>0</v>
      </c>
      <c r="M2276">
        <v>44</v>
      </c>
      <c r="N2276">
        <v>0</v>
      </c>
      <c r="O2276">
        <v>44</v>
      </c>
      <c r="P2276">
        <v>44</v>
      </c>
      <c r="Q2276">
        <v>1</v>
      </c>
    </row>
    <row r="2277" spans="1:17">
      <c r="A2277" t="s">
        <v>1803</v>
      </c>
      <c r="B2277" t="s">
        <v>1846</v>
      </c>
      <c r="C2277" t="s">
        <v>1616</v>
      </c>
      <c r="D2277" t="s">
        <v>1847</v>
      </c>
      <c r="E2277" t="s">
        <v>1830</v>
      </c>
      <c r="F2277" s="149">
        <v>42931</v>
      </c>
      <c r="G2277" t="s">
        <v>221</v>
      </c>
      <c r="H2277" t="s">
        <v>1804</v>
      </c>
      <c r="I2277" t="s">
        <v>1831</v>
      </c>
      <c r="J2277" t="s">
        <v>1832</v>
      </c>
      <c r="K2277">
        <v>0</v>
      </c>
      <c r="L2277">
        <v>0</v>
      </c>
      <c r="M2277">
        <v>44</v>
      </c>
      <c r="N2277">
        <v>0</v>
      </c>
      <c r="O2277">
        <v>44</v>
      </c>
      <c r="P2277">
        <v>44</v>
      </c>
      <c r="Q2277">
        <v>1</v>
      </c>
    </row>
    <row r="2278" spans="1:17">
      <c r="A2278" t="s">
        <v>1803</v>
      </c>
      <c r="B2278" t="s">
        <v>1848</v>
      </c>
      <c r="C2278" t="s">
        <v>1849</v>
      </c>
      <c r="D2278" t="s">
        <v>201</v>
      </c>
      <c r="E2278" t="s">
        <v>1830</v>
      </c>
      <c r="F2278" s="149">
        <v>42931</v>
      </c>
      <c r="G2278" t="s">
        <v>221</v>
      </c>
      <c r="H2278" t="s">
        <v>1804</v>
      </c>
      <c r="I2278" t="s">
        <v>1831</v>
      </c>
      <c r="J2278" t="s">
        <v>1832</v>
      </c>
      <c r="K2278">
        <v>0</v>
      </c>
      <c r="L2278">
        <v>0</v>
      </c>
      <c r="M2278">
        <v>44</v>
      </c>
      <c r="N2278">
        <v>0</v>
      </c>
      <c r="O2278">
        <v>44</v>
      </c>
      <c r="P2278">
        <v>44</v>
      </c>
      <c r="Q2278">
        <v>1</v>
      </c>
    </row>
    <row r="2279" spans="1:17">
      <c r="A2279" t="s">
        <v>1803</v>
      </c>
      <c r="B2279" t="s">
        <v>1850</v>
      </c>
      <c r="C2279" t="s">
        <v>457</v>
      </c>
      <c r="D2279" t="s">
        <v>510</v>
      </c>
      <c r="E2279" t="s">
        <v>1830</v>
      </c>
      <c r="F2279" s="149">
        <v>42931</v>
      </c>
      <c r="G2279" t="s">
        <v>221</v>
      </c>
      <c r="H2279" t="s">
        <v>1804</v>
      </c>
      <c r="I2279" t="s">
        <v>1831</v>
      </c>
      <c r="J2279" t="s">
        <v>1832</v>
      </c>
      <c r="K2279">
        <v>0</v>
      </c>
      <c r="L2279">
        <v>0</v>
      </c>
      <c r="M2279">
        <v>44</v>
      </c>
      <c r="N2279">
        <v>0</v>
      </c>
      <c r="O2279">
        <v>44</v>
      </c>
      <c r="P2279">
        <v>44</v>
      </c>
      <c r="Q2279">
        <v>1</v>
      </c>
    </row>
    <row r="2280" spans="1:17">
      <c r="A2280" t="s">
        <v>1803</v>
      </c>
      <c r="B2280" t="s">
        <v>159</v>
      </c>
      <c r="C2280" t="s">
        <v>160</v>
      </c>
      <c r="D2280" t="s">
        <v>161</v>
      </c>
      <c r="E2280" t="s">
        <v>39</v>
      </c>
      <c r="F2280" s="149">
        <v>42931</v>
      </c>
      <c r="G2280" t="s">
        <v>221</v>
      </c>
      <c r="H2280" t="s">
        <v>1804</v>
      </c>
      <c r="I2280" t="s">
        <v>40</v>
      </c>
      <c r="J2280" t="s">
        <v>238</v>
      </c>
      <c r="K2280">
        <v>0</v>
      </c>
      <c r="L2280">
        <v>44</v>
      </c>
      <c r="M2280">
        <v>0</v>
      </c>
      <c r="N2280">
        <v>0</v>
      </c>
      <c r="O2280">
        <v>44</v>
      </c>
      <c r="P2280">
        <v>44</v>
      </c>
      <c r="Q2280">
        <v>1</v>
      </c>
    </row>
    <row r="2281" spans="1:17">
      <c r="A2281" t="s">
        <v>1803</v>
      </c>
      <c r="B2281" t="s">
        <v>162</v>
      </c>
      <c r="C2281" t="s">
        <v>163</v>
      </c>
      <c r="D2281" t="s">
        <v>164</v>
      </c>
      <c r="E2281" t="s">
        <v>39</v>
      </c>
      <c r="F2281" s="149">
        <v>42931</v>
      </c>
      <c r="G2281" t="s">
        <v>221</v>
      </c>
      <c r="H2281" t="s">
        <v>1804</v>
      </c>
      <c r="I2281" t="s">
        <v>40</v>
      </c>
      <c r="J2281" t="s">
        <v>238</v>
      </c>
      <c r="K2281">
        <v>0</v>
      </c>
      <c r="L2281">
        <v>0</v>
      </c>
      <c r="M2281">
        <v>44</v>
      </c>
      <c r="N2281">
        <v>0</v>
      </c>
      <c r="O2281">
        <v>44</v>
      </c>
      <c r="P2281">
        <v>44</v>
      </c>
      <c r="Q2281">
        <v>1</v>
      </c>
    </row>
    <row r="2282" spans="1:17">
      <c r="A2282" t="s">
        <v>1803</v>
      </c>
      <c r="B2282" t="s">
        <v>36</v>
      </c>
      <c r="C2282" t="s">
        <v>37</v>
      </c>
      <c r="D2282" t="s">
        <v>38</v>
      </c>
      <c r="E2282" t="s">
        <v>39</v>
      </c>
      <c r="F2282" s="149">
        <v>42931</v>
      </c>
      <c r="G2282" t="s">
        <v>221</v>
      </c>
      <c r="H2282" t="s">
        <v>1804</v>
      </c>
      <c r="I2282" t="s">
        <v>40</v>
      </c>
      <c r="J2282" t="s">
        <v>238</v>
      </c>
      <c r="K2282">
        <v>0</v>
      </c>
      <c r="L2282">
        <v>0</v>
      </c>
      <c r="M2282">
        <v>72</v>
      </c>
      <c r="N2282">
        <v>0</v>
      </c>
      <c r="O2282">
        <v>72</v>
      </c>
      <c r="P2282">
        <v>72</v>
      </c>
      <c r="Q2282">
        <v>2</v>
      </c>
    </row>
    <row r="2283" spans="1:17">
      <c r="A2283" t="s">
        <v>1803</v>
      </c>
      <c r="B2283" t="s">
        <v>165</v>
      </c>
      <c r="C2283" t="s">
        <v>166</v>
      </c>
      <c r="D2283" t="s">
        <v>167</v>
      </c>
      <c r="E2283" t="s">
        <v>39</v>
      </c>
      <c r="F2283" s="149">
        <v>42931</v>
      </c>
      <c r="G2283" t="s">
        <v>221</v>
      </c>
      <c r="H2283" t="s">
        <v>1804</v>
      </c>
      <c r="I2283" t="s">
        <v>40</v>
      </c>
      <c r="J2283" t="s">
        <v>238</v>
      </c>
      <c r="K2283">
        <v>0</v>
      </c>
      <c r="L2283">
        <v>44</v>
      </c>
      <c r="M2283">
        <v>0</v>
      </c>
      <c r="N2283">
        <v>0</v>
      </c>
      <c r="O2283">
        <v>44</v>
      </c>
      <c r="P2283">
        <v>44</v>
      </c>
      <c r="Q2283">
        <v>1</v>
      </c>
    </row>
    <row r="2284" spans="1:17">
      <c r="A2284" t="s">
        <v>1803</v>
      </c>
      <c r="B2284" t="s">
        <v>1533</v>
      </c>
      <c r="C2284" t="s">
        <v>1435</v>
      </c>
      <c r="D2284" t="s">
        <v>542</v>
      </c>
      <c r="E2284" t="s">
        <v>39</v>
      </c>
      <c r="F2284" s="149">
        <v>42931</v>
      </c>
      <c r="G2284" t="s">
        <v>221</v>
      </c>
      <c r="H2284" t="s">
        <v>1804</v>
      </c>
      <c r="I2284" t="s">
        <v>40</v>
      </c>
      <c r="J2284" t="s">
        <v>238</v>
      </c>
      <c r="K2284">
        <v>0</v>
      </c>
      <c r="L2284">
        <v>0</v>
      </c>
      <c r="M2284">
        <v>0</v>
      </c>
      <c r="N2284">
        <v>0</v>
      </c>
      <c r="O2284">
        <v>15</v>
      </c>
      <c r="P2284">
        <v>15</v>
      </c>
      <c r="Q2284">
        <v>0</v>
      </c>
    </row>
    <row r="2285" spans="1:17">
      <c r="A2285" t="s">
        <v>1803</v>
      </c>
      <c r="B2285" t="s">
        <v>86</v>
      </c>
      <c r="C2285" t="s">
        <v>87</v>
      </c>
      <c r="D2285" t="s">
        <v>88</v>
      </c>
      <c r="E2285" t="s">
        <v>39</v>
      </c>
      <c r="F2285" s="149">
        <v>42931</v>
      </c>
      <c r="G2285" t="s">
        <v>221</v>
      </c>
      <c r="H2285" t="s">
        <v>1804</v>
      </c>
      <c r="I2285" t="s">
        <v>40</v>
      </c>
      <c r="J2285" t="s">
        <v>238</v>
      </c>
      <c r="K2285">
        <v>0</v>
      </c>
      <c r="L2285">
        <v>0</v>
      </c>
      <c r="M2285">
        <v>44</v>
      </c>
      <c r="N2285">
        <v>0</v>
      </c>
      <c r="O2285">
        <v>44</v>
      </c>
      <c r="P2285">
        <v>44</v>
      </c>
      <c r="Q2285">
        <v>1</v>
      </c>
    </row>
    <row r="2286" spans="1:17">
      <c r="A2286" t="s">
        <v>1803</v>
      </c>
      <c r="B2286" t="s">
        <v>740</v>
      </c>
      <c r="C2286" t="s">
        <v>741</v>
      </c>
      <c r="D2286" t="s">
        <v>45</v>
      </c>
      <c r="E2286" t="s">
        <v>39</v>
      </c>
      <c r="F2286" s="149">
        <v>42931</v>
      </c>
      <c r="G2286" t="s">
        <v>221</v>
      </c>
      <c r="H2286" t="s">
        <v>1804</v>
      </c>
      <c r="I2286" t="s">
        <v>40</v>
      </c>
      <c r="J2286" t="s">
        <v>238</v>
      </c>
      <c r="K2286">
        <v>0</v>
      </c>
      <c r="L2286">
        <v>0</v>
      </c>
      <c r="M2286">
        <v>0</v>
      </c>
      <c r="N2286">
        <v>0</v>
      </c>
      <c r="O2286">
        <v>15</v>
      </c>
      <c r="P2286">
        <v>15</v>
      </c>
      <c r="Q2286">
        <v>0</v>
      </c>
    </row>
    <row r="2287" spans="1:17">
      <c r="A2287" t="s">
        <v>1803</v>
      </c>
      <c r="B2287" t="s">
        <v>742</v>
      </c>
      <c r="C2287" t="s">
        <v>743</v>
      </c>
      <c r="D2287" t="s">
        <v>88</v>
      </c>
      <c r="E2287" t="s">
        <v>39</v>
      </c>
      <c r="F2287" s="149">
        <v>42931</v>
      </c>
      <c r="G2287" t="s">
        <v>221</v>
      </c>
      <c r="H2287" t="s">
        <v>1804</v>
      </c>
      <c r="I2287" t="s">
        <v>40</v>
      </c>
      <c r="J2287" t="s">
        <v>238</v>
      </c>
      <c r="K2287">
        <v>0</v>
      </c>
      <c r="L2287">
        <v>0</v>
      </c>
      <c r="M2287">
        <v>0</v>
      </c>
      <c r="N2287">
        <v>0</v>
      </c>
      <c r="O2287">
        <v>15</v>
      </c>
      <c r="P2287">
        <v>15</v>
      </c>
      <c r="Q2287">
        <v>0</v>
      </c>
    </row>
    <row r="2288" spans="1:17">
      <c r="A2288" t="s">
        <v>1803</v>
      </c>
      <c r="B2288" t="s">
        <v>41</v>
      </c>
      <c r="C2288" t="s">
        <v>42</v>
      </c>
      <c r="D2288" t="s">
        <v>33</v>
      </c>
      <c r="E2288" t="s">
        <v>39</v>
      </c>
      <c r="F2288" s="149">
        <v>42931</v>
      </c>
      <c r="G2288" t="s">
        <v>221</v>
      </c>
      <c r="H2288" t="s">
        <v>1804</v>
      </c>
      <c r="I2288" t="s">
        <v>40</v>
      </c>
      <c r="J2288" t="s">
        <v>238</v>
      </c>
      <c r="K2288">
        <v>0</v>
      </c>
      <c r="L2288">
        <v>0</v>
      </c>
      <c r="M2288">
        <v>44</v>
      </c>
      <c r="N2288">
        <v>0</v>
      </c>
      <c r="O2288">
        <v>44</v>
      </c>
      <c r="P2288">
        <v>44</v>
      </c>
      <c r="Q2288">
        <v>1</v>
      </c>
    </row>
    <row r="2289" spans="1:17">
      <c r="A2289" t="s">
        <v>1803</v>
      </c>
      <c r="B2289" t="s">
        <v>1426</v>
      </c>
      <c r="C2289" t="s">
        <v>210</v>
      </c>
      <c r="D2289" t="s">
        <v>128</v>
      </c>
      <c r="E2289" t="s">
        <v>39</v>
      </c>
      <c r="F2289" s="149">
        <v>42931</v>
      </c>
      <c r="G2289" t="s">
        <v>221</v>
      </c>
      <c r="H2289" t="s">
        <v>1804</v>
      </c>
      <c r="I2289" t="s">
        <v>40</v>
      </c>
      <c r="J2289" t="s">
        <v>238</v>
      </c>
      <c r="K2289">
        <v>0</v>
      </c>
      <c r="L2289">
        <v>0</v>
      </c>
      <c r="M2289">
        <v>44</v>
      </c>
      <c r="N2289">
        <v>0</v>
      </c>
      <c r="O2289">
        <v>44</v>
      </c>
      <c r="P2289">
        <v>44</v>
      </c>
      <c r="Q2289">
        <v>1</v>
      </c>
    </row>
    <row r="2290" spans="1:17">
      <c r="A2290" t="s">
        <v>1803</v>
      </c>
      <c r="B2290" t="s">
        <v>171</v>
      </c>
      <c r="C2290" t="s">
        <v>172</v>
      </c>
      <c r="D2290" t="s">
        <v>139</v>
      </c>
      <c r="E2290" t="s">
        <v>39</v>
      </c>
      <c r="F2290" s="149">
        <v>42931</v>
      </c>
      <c r="G2290" t="s">
        <v>221</v>
      </c>
      <c r="H2290" t="s">
        <v>1804</v>
      </c>
      <c r="I2290" t="s">
        <v>40</v>
      </c>
      <c r="J2290" t="s">
        <v>238</v>
      </c>
      <c r="K2290">
        <v>0</v>
      </c>
      <c r="L2290">
        <v>0</v>
      </c>
      <c r="M2290">
        <v>44</v>
      </c>
      <c r="N2290">
        <v>0</v>
      </c>
      <c r="O2290">
        <v>44</v>
      </c>
      <c r="P2290">
        <v>44</v>
      </c>
      <c r="Q2290">
        <v>1</v>
      </c>
    </row>
    <row r="2291" spans="1:17">
      <c r="A2291" t="s">
        <v>1803</v>
      </c>
      <c r="B2291" t="s">
        <v>43</v>
      </c>
      <c r="C2291" t="s">
        <v>44</v>
      </c>
      <c r="D2291" t="s">
        <v>45</v>
      </c>
      <c r="E2291" t="s">
        <v>39</v>
      </c>
      <c r="F2291" s="149">
        <v>42931</v>
      </c>
      <c r="G2291" t="s">
        <v>221</v>
      </c>
      <c r="H2291" t="s">
        <v>1804</v>
      </c>
      <c r="I2291" t="s">
        <v>40</v>
      </c>
      <c r="J2291" t="s">
        <v>238</v>
      </c>
      <c r="K2291">
        <v>0</v>
      </c>
      <c r="L2291">
        <v>0</v>
      </c>
      <c r="M2291">
        <v>72</v>
      </c>
      <c r="N2291">
        <v>0</v>
      </c>
      <c r="O2291">
        <v>72</v>
      </c>
      <c r="P2291">
        <v>72</v>
      </c>
      <c r="Q2291">
        <v>2</v>
      </c>
    </row>
    <row r="2292" spans="1:17">
      <c r="A2292" t="s">
        <v>1803</v>
      </c>
      <c r="B2292" t="s">
        <v>49</v>
      </c>
      <c r="C2292" t="s">
        <v>50</v>
      </c>
      <c r="D2292" t="s">
        <v>25</v>
      </c>
      <c r="E2292" t="s">
        <v>39</v>
      </c>
      <c r="F2292" s="149">
        <v>42931</v>
      </c>
      <c r="G2292" t="s">
        <v>221</v>
      </c>
      <c r="H2292" t="s">
        <v>1804</v>
      </c>
      <c r="I2292" t="s">
        <v>40</v>
      </c>
      <c r="J2292" t="s">
        <v>238</v>
      </c>
      <c r="K2292">
        <v>0</v>
      </c>
      <c r="L2292">
        <v>0</v>
      </c>
      <c r="M2292">
        <v>72</v>
      </c>
      <c r="N2292">
        <v>0</v>
      </c>
      <c r="O2292">
        <v>72</v>
      </c>
      <c r="P2292">
        <v>72</v>
      </c>
      <c r="Q2292">
        <v>2</v>
      </c>
    </row>
    <row r="2293" spans="1:17">
      <c r="A2293" t="s">
        <v>1803</v>
      </c>
      <c r="B2293" t="s">
        <v>744</v>
      </c>
      <c r="C2293" t="s">
        <v>745</v>
      </c>
      <c r="D2293" t="s">
        <v>175</v>
      </c>
      <c r="E2293" t="s">
        <v>39</v>
      </c>
      <c r="F2293" s="149">
        <v>42931</v>
      </c>
      <c r="G2293" t="s">
        <v>221</v>
      </c>
      <c r="H2293" t="s">
        <v>1804</v>
      </c>
      <c r="I2293" t="s">
        <v>40</v>
      </c>
      <c r="J2293" t="s">
        <v>238</v>
      </c>
      <c r="K2293">
        <v>0</v>
      </c>
      <c r="L2293">
        <v>0</v>
      </c>
      <c r="M2293">
        <v>0</v>
      </c>
      <c r="N2293">
        <v>0</v>
      </c>
      <c r="O2293">
        <v>15</v>
      </c>
      <c r="P2293">
        <v>15</v>
      </c>
      <c r="Q2293">
        <v>0</v>
      </c>
    </row>
    <row r="2294" spans="1:17">
      <c r="A2294" t="s">
        <v>1803</v>
      </c>
      <c r="B2294" t="s">
        <v>1042</v>
      </c>
      <c r="C2294" t="s">
        <v>531</v>
      </c>
      <c r="D2294" t="s">
        <v>88</v>
      </c>
      <c r="E2294" t="s">
        <v>39</v>
      </c>
      <c r="F2294" s="149">
        <v>42931</v>
      </c>
      <c r="G2294" t="s">
        <v>221</v>
      </c>
      <c r="H2294" t="s">
        <v>1804</v>
      </c>
      <c r="I2294" t="s">
        <v>40</v>
      </c>
      <c r="J2294" t="s">
        <v>238</v>
      </c>
      <c r="K2294">
        <v>0</v>
      </c>
      <c r="L2294">
        <v>0</v>
      </c>
      <c r="M2294">
        <v>44</v>
      </c>
      <c r="N2294">
        <v>0</v>
      </c>
      <c r="O2294">
        <v>44</v>
      </c>
      <c r="P2294">
        <v>44</v>
      </c>
      <c r="Q2294">
        <v>1</v>
      </c>
    </row>
    <row r="2295" spans="1:17">
      <c r="A2295" t="s">
        <v>1803</v>
      </c>
      <c r="B2295" t="s">
        <v>89</v>
      </c>
      <c r="C2295" t="s">
        <v>90</v>
      </c>
      <c r="D2295" t="s">
        <v>91</v>
      </c>
      <c r="E2295" t="s">
        <v>39</v>
      </c>
      <c r="F2295" s="149">
        <v>42931</v>
      </c>
      <c r="G2295" t="s">
        <v>221</v>
      </c>
      <c r="H2295" t="s">
        <v>1804</v>
      </c>
      <c r="I2295" t="s">
        <v>40</v>
      </c>
      <c r="J2295" t="s">
        <v>238</v>
      </c>
      <c r="K2295">
        <v>0</v>
      </c>
      <c r="L2295">
        <v>0</v>
      </c>
      <c r="M2295">
        <v>44</v>
      </c>
      <c r="N2295">
        <v>0</v>
      </c>
      <c r="O2295">
        <v>44</v>
      </c>
      <c r="P2295">
        <v>44</v>
      </c>
      <c r="Q2295">
        <v>1</v>
      </c>
    </row>
    <row r="2296" spans="1:17">
      <c r="A2296" t="s">
        <v>1803</v>
      </c>
      <c r="B2296" t="s">
        <v>1749</v>
      </c>
      <c r="C2296" t="s">
        <v>1750</v>
      </c>
      <c r="D2296" t="s">
        <v>843</v>
      </c>
      <c r="E2296" t="s">
        <v>39</v>
      </c>
      <c r="F2296" s="149">
        <v>42931</v>
      </c>
      <c r="G2296" t="s">
        <v>221</v>
      </c>
      <c r="H2296" t="s">
        <v>1804</v>
      </c>
      <c r="I2296" t="s">
        <v>40</v>
      </c>
      <c r="J2296" t="s">
        <v>238</v>
      </c>
      <c r="K2296">
        <v>0</v>
      </c>
      <c r="L2296">
        <v>0</v>
      </c>
      <c r="M2296">
        <v>0</v>
      </c>
      <c r="N2296">
        <v>0</v>
      </c>
      <c r="O2296">
        <v>15</v>
      </c>
      <c r="P2296">
        <v>15</v>
      </c>
      <c r="Q2296">
        <v>0</v>
      </c>
    </row>
    <row r="2297" spans="1:17">
      <c r="A2297" t="s">
        <v>1803</v>
      </c>
      <c r="B2297" t="s">
        <v>746</v>
      </c>
      <c r="C2297" t="s">
        <v>747</v>
      </c>
      <c r="D2297" t="s">
        <v>61</v>
      </c>
      <c r="E2297" t="s">
        <v>179</v>
      </c>
      <c r="F2297" s="149">
        <v>42931</v>
      </c>
      <c r="G2297" t="s">
        <v>221</v>
      </c>
      <c r="H2297" t="s">
        <v>1804</v>
      </c>
      <c r="I2297" t="s">
        <v>180</v>
      </c>
      <c r="J2297" t="s">
        <v>748</v>
      </c>
      <c r="K2297">
        <v>0</v>
      </c>
      <c r="L2297">
        <v>44</v>
      </c>
      <c r="M2297">
        <v>0</v>
      </c>
      <c r="N2297">
        <v>0</v>
      </c>
      <c r="O2297">
        <v>44</v>
      </c>
      <c r="P2297">
        <v>44</v>
      </c>
      <c r="Q2297">
        <v>1</v>
      </c>
    </row>
    <row r="2298" spans="1:17">
      <c r="A2298" t="s">
        <v>1803</v>
      </c>
      <c r="B2298" t="s">
        <v>749</v>
      </c>
      <c r="C2298" t="s">
        <v>750</v>
      </c>
      <c r="D2298" t="s">
        <v>542</v>
      </c>
      <c r="E2298" t="s">
        <v>179</v>
      </c>
      <c r="F2298" s="149">
        <v>42931</v>
      </c>
      <c r="G2298" t="s">
        <v>221</v>
      </c>
      <c r="H2298" t="s">
        <v>1804</v>
      </c>
      <c r="I2298" t="s">
        <v>180</v>
      </c>
      <c r="J2298" t="s">
        <v>748</v>
      </c>
      <c r="K2298">
        <v>0</v>
      </c>
      <c r="L2298">
        <v>44</v>
      </c>
      <c r="M2298">
        <v>0</v>
      </c>
      <c r="N2298">
        <v>0</v>
      </c>
      <c r="O2298">
        <v>44</v>
      </c>
      <c r="P2298">
        <v>44</v>
      </c>
      <c r="Q2298">
        <v>1</v>
      </c>
    </row>
    <row r="2299" spans="1:17">
      <c r="A2299" t="s">
        <v>1803</v>
      </c>
      <c r="B2299" t="s">
        <v>181</v>
      </c>
      <c r="C2299" t="s">
        <v>182</v>
      </c>
      <c r="D2299" t="s">
        <v>88</v>
      </c>
      <c r="E2299" t="s">
        <v>179</v>
      </c>
      <c r="F2299" s="149">
        <v>42931</v>
      </c>
      <c r="G2299" t="s">
        <v>221</v>
      </c>
      <c r="H2299" t="s">
        <v>1804</v>
      </c>
      <c r="I2299" t="s">
        <v>180</v>
      </c>
      <c r="J2299" t="s">
        <v>748</v>
      </c>
      <c r="K2299">
        <v>0</v>
      </c>
      <c r="L2299">
        <v>44</v>
      </c>
      <c r="M2299">
        <v>0</v>
      </c>
      <c r="N2299">
        <v>0</v>
      </c>
      <c r="O2299">
        <v>44</v>
      </c>
      <c r="P2299">
        <v>44</v>
      </c>
      <c r="Q2299">
        <v>1</v>
      </c>
    </row>
    <row r="2300" spans="1:17">
      <c r="A2300" t="s">
        <v>1803</v>
      </c>
      <c r="B2300" t="s">
        <v>751</v>
      </c>
      <c r="C2300" t="s">
        <v>752</v>
      </c>
      <c r="D2300" t="s">
        <v>753</v>
      </c>
      <c r="E2300" t="s">
        <v>179</v>
      </c>
      <c r="F2300" s="149">
        <v>42931</v>
      </c>
      <c r="G2300" t="s">
        <v>221</v>
      </c>
      <c r="H2300" t="s">
        <v>1804</v>
      </c>
      <c r="I2300" t="s">
        <v>180</v>
      </c>
      <c r="J2300" t="s">
        <v>748</v>
      </c>
      <c r="K2300">
        <v>26</v>
      </c>
      <c r="L2300">
        <v>0</v>
      </c>
      <c r="M2300">
        <v>0</v>
      </c>
      <c r="N2300">
        <v>0</v>
      </c>
      <c r="O2300">
        <v>15</v>
      </c>
      <c r="P2300">
        <v>41</v>
      </c>
      <c r="Q2300">
        <v>0</v>
      </c>
    </row>
    <row r="2301" spans="1:17">
      <c r="A2301" t="s">
        <v>1803</v>
      </c>
      <c r="B2301" t="s">
        <v>754</v>
      </c>
      <c r="C2301" t="s">
        <v>755</v>
      </c>
      <c r="D2301" t="s">
        <v>756</v>
      </c>
      <c r="E2301" t="s">
        <v>179</v>
      </c>
      <c r="F2301" s="149">
        <v>42931</v>
      </c>
      <c r="G2301" t="s">
        <v>221</v>
      </c>
      <c r="H2301" t="s">
        <v>1804</v>
      </c>
      <c r="I2301" t="s">
        <v>180</v>
      </c>
      <c r="J2301" t="s">
        <v>748</v>
      </c>
      <c r="K2301">
        <v>0</v>
      </c>
      <c r="L2301">
        <v>44</v>
      </c>
      <c r="M2301">
        <v>0</v>
      </c>
      <c r="N2301">
        <v>0</v>
      </c>
      <c r="O2301">
        <v>44</v>
      </c>
      <c r="P2301">
        <v>44</v>
      </c>
      <c r="Q2301">
        <v>1</v>
      </c>
    </row>
    <row r="2302" spans="1:17">
      <c r="A2302" t="s">
        <v>1803</v>
      </c>
      <c r="B2302" t="s">
        <v>185</v>
      </c>
      <c r="C2302" t="s">
        <v>186</v>
      </c>
      <c r="D2302" t="s">
        <v>187</v>
      </c>
      <c r="E2302" t="s">
        <v>179</v>
      </c>
      <c r="F2302" s="149">
        <v>42931</v>
      </c>
      <c r="G2302" t="s">
        <v>221</v>
      </c>
      <c r="H2302" t="s">
        <v>1804</v>
      </c>
      <c r="I2302" t="s">
        <v>180</v>
      </c>
      <c r="J2302" t="s">
        <v>748</v>
      </c>
      <c r="K2302">
        <v>0</v>
      </c>
      <c r="L2302">
        <v>44</v>
      </c>
      <c r="M2302">
        <v>0</v>
      </c>
      <c r="N2302">
        <v>0</v>
      </c>
      <c r="O2302">
        <v>44</v>
      </c>
      <c r="P2302">
        <v>44</v>
      </c>
      <c r="Q2302">
        <v>1</v>
      </c>
    </row>
    <row r="2303" spans="1:17">
      <c r="A2303" t="s">
        <v>1803</v>
      </c>
      <c r="B2303" t="s">
        <v>757</v>
      </c>
      <c r="C2303" t="s">
        <v>758</v>
      </c>
      <c r="D2303" t="s">
        <v>479</v>
      </c>
      <c r="E2303" t="s">
        <v>179</v>
      </c>
      <c r="F2303" s="149">
        <v>42931</v>
      </c>
      <c r="G2303" t="s">
        <v>221</v>
      </c>
      <c r="H2303" t="s">
        <v>1804</v>
      </c>
      <c r="I2303" t="s">
        <v>180</v>
      </c>
      <c r="J2303" t="s">
        <v>748</v>
      </c>
      <c r="K2303">
        <v>0</v>
      </c>
      <c r="L2303">
        <v>44</v>
      </c>
      <c r="M2303">
        <v>0</v>
      </c>
      <c r="N2303">
        <v>0</v>
      </c>
      <c r="O2303">
        <v>44</v>
      </c>
      <c r="P2303">
        <v>44</v>
      </c>
      <c r="Q2303">
        <v>1</v>
      </c>
    </row>
    <row r="2304" spans="1:17">
      <c r="A2304" t="s">
        <v>1803</v>
      </c>
      <c r="B2304" t="s">
        <v>759</v>
      </c>
      <c r="C2304" t="s">
        <v>470</v>
      </c>
      <c r="D2304" t="s">
        <v>127</v>
      </c>
      <c r="E2304" t="s">
        <v>179</v>
      </c>
      <c r="F2304" s="149">
        <v>42931</v>
      </c>
      <c r="G2304" t="s">
        <v>221</v>
      </c>
      <c r="H2304" t="s">
        <v>1804</v>
      </c>
      <c r="I2304" t="s">
        <v>180</v>
      </c>
      <c r="J2304" t="s">
        <v>748</v>
      </c>
      <c r="K2304">
        <v>0</v>
      </c>
      <c r="L2304">
        <v>44</v>
      </c>
      <c r="M2304">
        <v>0</v>
      </c>
      <c r="N2304">
        <v>0</v>
      </c>
      <c r="O2304">
        <v>44</v>
      </c>
      <c r="P2304">
        <v>44</v>
      </c>
      <c r="Q2304">
        <v>1</v>
      </c>
    </row>
    <row r="2305" spans="1:17">
      <c r="A2305" t="s">
        <v>1803</v>
      </c>
      <c r="B2305" t="s">
        <v>760</v>
      </c>
      <c r="C2305" t="s">
        <v>470</v>
      </c>
      <c r="D2305" t="s">
        <v>761</v>
      </c>
      <c r="E2305" t="s">
        <v>179</v>
      </c>
      <c r="F2305" s="149">
        <v>42931</v>
      </c>
      <c r="G2305" t="s">
        <v>221</v>
      </c>
      <c r="H2305" t="s">
        <v>1804</v>
      </c>
      <c r="I2305" t="s">
        <v>180</v>
      </c>
      <c r="J2305" t="s">
        <v>748</v>
      </c>
      <c r="K2305">
        <v>0</v>
      </c>
      <c r="L2305">
        <v>44</v>
      </c>
      <c r="M2305">
        <v>0</v>
      </c>
      <c r="N2305">
        <v>0</v>
      </c>
      <c r="O2305">
        <v>44</v>
      </c>
      <c r="P2305">
        <v>44</v>
      </c>
      <c r="Q2305">
        <v>1</v>
      </c>
    </row>
    <row r="2306" spans="1:17">
      <c r="A2306" t="s">
        <v>1803</v>
      </c>
      <c r="B2306" t="s">
        <v>762</v>
      </c>
      <c r="C2306" t="s">
        <v>763</v>
      </c>
      <c r="D2306" t="s">
        <v>764</v>
      </c>
      <c r="E2306" t="s">
        <v>179</v>
      </c>
      <c r="F2306" s="149">
        <v>42931</v>
      </c>
      <c r="G2306" t="s">
        <v>221</v>
      </c>
      <c r="H2306" t="s">
        <v>1804</v>
      </c>
      <c r="I2306" t="s">
        <v>180</v>
      </c>
      <c r="J2306" t="s">
        <v>748</v>
      </c>
      <c r="K2306">
        <v>0</v>
      </c>
      <c r="L2306">
        <v>44</v>
      </c>
      <c r="M2306">
        <v>0</v>
      </c>
      <c r="N2306">
        <v>0</v>
      </c>
      <c r="O2306">
        <v>44</v>
      </c>
      <c r="P2306">
        <v>44</v>
      </c>
      <c r="Q2306">
        <v>1</v>
      </c>
    </row>
    <row r="2307" spans="1:17">
      <c r="A2307" t="s">
        <v>1803</v>
      </c>
      <c r="B2307" t="s">
        <v>765</v>
      </c>
      <c r="C2307" t="s">
        <v>766</v>
      </c>
      <c r="D2307" t="s">
        <v>767</v>
      </c>
      <c r="E2307" t="s">
        <v>179</v>
      </c>
      <c r="F2307" s="149">
        <v>42931</v>
      </c>
      <c r="G2307" t="s">
        <v>221</v>
      </c>
      <c r="H2307" t="s">
        <v>1804</v>
      </c>
      <c r="I2307" t="s">
        <v>180</v>
      </c>
      <c r="J2307" t="s">
        <v>748</v>
      </c>
      <c r="K2307">
        <v>0</v>
      </c>
      <c r="L2307">
        <v>44</v>
      </c>
      <c r="M2307">
        <v>0</v>
      </c>
      <c r="N2307">
        <v>0</v>
      </c>
      <c r="O2307">
        <v>44</v>
      </c>
      <c r="P2307">
        <v>44</v>
      </c>
      <c r="Q2307">
        <v>1</v>
      </c>
    </row>
    <row r="2308" spans="1:17">
      <c r="A2308" t="s">
        <v>1803</v>
      </c>
      <c r="B2308" t="s">
        <v>1573</v>
      </c>
      <c r="C2308" t="s">
        <v>1574</v>
      </c>
      <c r="D2308" t="s">
        <v>1575</v>
      </c>
      <c r="E2308" t="s">
        <v>179</v>
      </c>
      <c r="F2308" s="149">
        <v>42931</v>
      </c>
      <c r="G2308" t="s">
        <v>221</v>
      </c>
      <c r="H2308" t="s">
        <v>1804</v>
      </c>
      <c r="I2308" t="s">
        <v>180</v>
      </c>
      <c r="J2308" t="s">
        <v>748</v>
      </c>
      <c r="K2308">
        <v>0</v>
      </c>
      <c r="L2308">
        <v>44</v>
      </c>
      <c r="M2308">
        <v>0</v>
      </c>
      <c r="N2308">
        <v>0</v>
      </c>
      <c r="O2308">
        <v>44</v>
      </c>
      <c r="P2308">
        <v>44</v>
      </c>
      <c r="Q2308">
        <v>1</v>
      </c>
    </row>
    <row r="2309" spans="1:17">
      <c r="A2309" t="s">
        <v>1803</v>
      </c>
      <c r="B2309" t="s">
        <v>67</v>
      </c>
      <c r="C2309" t="s">
        <v>68</v>
      </c>
      <c r="D2309" t="s">
        <v>20</v>
      </c>
      <c r="E2309" t="s">
        <v>62</v>
      </c>
      <c r="F2309" s="149">
        <v>42931</v>
      </c>
      <c r="G2309" t="s">
        <v>221</v>
      </c>
      <c r="H2309" t="s">
        <v>1804</v>
      </c>
      <c r="I2309" t="s">
        <v>63</v>
      </c>
      <c r="J2309" t="s">
        <v>778</v>
      </c>
      <c r="K2309">
        <v>0</v>
      </c>
      <c r="L2309">
        <v>0</v>
      </c>
      <c r="M2309">
        <v>44</v>
      </c>
      <c r="N2309">
        <v>0</v>
      </c>
      <c r="O2309">
        <v>44</v>
      </c>
      <c r="P2309">
        <v>44</v>
      </c>
      <c r="Q2309">
        <v>1</v>
      </c>
    </row>
    <row r="2310" spans="1:17">
      <c r="A2310" t="s">
        <v>1803</v>
      </c>
      <c r="B2310" t="s">
        <v>72</v>
      </c>
      <c r="C2310" t="s">
        <v>73</v>
      </c>
      <c r="D2310" t="s">
        <v>74</v>
      </c>
      <c r="E2310" t="s">
        <v>62</v>
      </c>
      <c r="F2310" s="149">
        <v>42931</v>
      </c>
      <c r="G2310" t="s">
        <v>221</v>
      </c>
      <c r="H2310" t="s">
        <v>1804</v>
      </c>
      <c r="I2310" t="s">
        <v>63</v>
      </c>
      <c r="J2310" t="s">
        <v>778</v>
      </c>
      <c r="K2310">
        <v>34</v>
      </c>
      <c r="L2310">
        <v>0</v>
      </c>
      <c r="M2310">
        <v>0</v>
      </c>
      <c r="N2310">
        <v>0</v>
      </c>
      <c r="O2310">
        <v>15</v>
      </c>
      <c r="P2310">
        <v>49</v>
      </c>
      <c r="Q2310">
        <v>0</v>
      </c>
    </row>
    <row r="2311" spans="1:17">
      <c r="A2311" t="s">
        <v>1803</v>
      </c>
      <c r="B2311" t="s">
        <v>1742</v>
      </c>
      <c r="C2311" t="s">
        <v>1743</v>
      </c>
      <c r="D2311" t="s">
        <v>45</v>
      </c>
      <c r="E2311" t="s">
        <v>62</v>
      </c>
      <c r="F2311" s="149">
        <v>42931</v>
      </c>
      <c r="G2311" t="s">
        <v>221</v>
      </c>
      <c r="H2311" t="s">
        <v>1804</v>
      </c>
      <c r="I2311" t="s">
        <v>63</v>
      </c>
      <c r="J2311" t="s">
        <v>778</v>
      </c>
      <c r="K2311">
        <v>34</v>
      </c>
      <c r="L2311">
        <v>0</v>
      </c>
      <c r="M2311">
        <v>0</v>
      </c>
      <c r="N2311">
        <v>0</v>
      </c>
      <c r="O2311">
        <v>15</v>
      </c>
      <c r="P2311">
        <v>49</v>
      </c>
      <c r="Q2311">
        <v>0</v>
      </c>
    </row>
    <row r="2312" spans="1:17">
      <c r="A2312" t="s">
        <v>1803</v>
      </c>
      <c r="B2312" t="s">
        <v>779</v>
      </c>
      <c r="C2312" t="s">
        <v>780</v>
      </c>
      <c r="D2312" t="s">
        <v>139</v>
      </c>
      <c r="E2312" t="s">
        <v>62</v>
      </c>
      <c r="F2312" s="149">
        <v>42931</v>
      </c>
      <c r="G2312" t="s">
        <v>221</v>
      </c>
      <c r="H2312" t="s">
        <v>1804</v>
      </c>
      <c r="I2312" t="s">
        <v>63</v>
      </c>
      <c r="J2312" t="s">
        <v>778</v>
      </c>
      <c r="K2312">
        <v>34</v>
      </c>
      <c r="L2312">
        <v>0</v>
      </c>
      <c r="M2312">
        <v>0</v>
      </c>
      <c r="N2312">
        <v>0</v>
      </c>
      <c r="O2312">
        <v>15</v>
      </c>
      <c r="P2312">
        <v>49</v>
      </c>
      <c r="Q2312">
        <v>0</v>
      </c>
    </row>
    <row r="2313" spans="1:17">
      <c r="A2313" t="s">
        <v>1803</v>
      </c>
      <c r="B2313" t="s">
        <v>781</v>
      </c>
      <c r="C2313" t="s">
        <v>782</v>
      </c>
      <c r="D2313" t="s">
        <v>783</v>
      </c>
      <c r="E2313" t="s">
        <v>62</v>
      </c>
      <c r="F2313" s="149">
        <v>42931</v>
      </c>
      <c r="G2313" t="s">
        <v>221</v>
      </c>
      <c r="H2313" t="s">
        <v>1804</v>
      </c>
      <c r="I2313" t="s">
        <v>63</v>
      </c>
      <c r="J2313" t="s">
        <v>778</v>
      </c>
      <c r="K2313">
        <v>34</v>
      </c>
      <c r="L2313">
        <v>0</v>
      </c>
      <c r="M2313">
        <v>0</v>
      </c>
      <c r="N2313">
        <v>0</v>
      </c>
      <c r="O2313">
        <v>15</v>
      </c>
      <c r="P2313">
        <v>49</v>
      </c>
      <c r="Q2313">
        <v>0</v>
      </c>
    </row>
    <row r="2314" spans="1:17">
      <c r="A2314" t="s">
        <v>1803</v>
      </c>
      <c r="B2314" t="s">
        <v>784</v>
      </c>
      <c r="C2314" t="s">
        <v>785</v>
      </c>
      <c r="D2314" t="s">
        <v>268</v>
      </c>
      <c r="E2314" t="s">
        <v>62</v>
      </c>
      <c r="F2314" s="149">
        <v>42931</v>
      </c>
      <c r="G2314" t="s">
        <v>221</v>
      </c>
      <c r="H2314" t="s">
        <v>1804</v>
      </c>
      <c r="I2314" t="s">
        <v>63</v>
      </c>
      <c r="J2314" t="s">
        <v>778</v>
      </c>
      <c r="K2314">
        <v>34</v>
      </c>
      <c r="L2314">
        <v>0</v>
      </c>
      <c r="M2314">
        <v>0</v>
      </c>
      <c r="N2314">
        <v>0</v>
      </c>
      <c r="O2314">
        <v>15</v>
      </c>
      <c r="P2314">
        <v>49</v>
      </c>
      <c r="Q2314">
        <v>0</v>
      </c>
    </row>
    <row r="2315" spans="1:17">
      <c r="A2315" t="s">
        <v>1803</v>
      </c>
      <c r="B2315" t="s">
        <v>786</v>
      </c>
      <c r="C2315" t="s">
        <v>787</v>
      </c>
      <c r="D2315" t="s">
        <v>85</v>
      </c>
      <c r="E2315" t="s">
        <v>62</v>
      </c>
      <c r="F2315" s="149">
        <v>42931</v>
      </c>
      <c r="G2315" t="s">
        <v>221</v>
      </c>
      <c r="H2315" t="s">
        <v>1804</v>
      </c>
      <c r="I2315" t="s">
        <v>63</v>
      </c>
      <c r="J2315" t="s">
        <v>778</v>
      </c>
      <c r="K2315">
        <v>34</v>
      </c>
      <c r="L2315">
        <v>0</v>
      </c>
      <c r="M2315">
        <v>0</v>
      </c>
      <c r="N2315">
        <v>0</v>
      </c>
      <c r="O2315">
        <v>15</v>
      </c>
      <c r="P2315">
        <v>49</v>
      </c>
      <c r="Q2315">
        <v>0</v>
      </c>
    </row>
    <row r="2316" spans="1:17">
      <c r="A2316" t="s">
        <v>1803</v>
      </c>
      <c r="B2316" t="s">
        <v>788</v>
      </c>
      <c r="C2316" t="s">
        <v>789</v>
      </c>
      <c r="D2316" t="s">
        <v>790</v>
      </c>
      <c r="E2316" t="s">
        <v>62</v>
      </c>
      <c r="F2316" s="149">
        <v>42931</v>
      </c>
      <c r="G2316" t="s">
        <v>221</v>
      </c>
      <c r="H2316" t="s">
        <v>1804</v>
      </c>
      <c r="I2316" t="s">
        <v>63</v>
      </c>
      <c r="J2316" t="s">
        <v>778</v>
      </c>
      <c r="K2316">
        <v>34</v>
      </c>
      <c r="L2316">
        <v>0</v>
      </c>
      <c r="M2316">
        <v>0</v>
      </c>
      <c r="N2316">
        <v>0</v>
      </c>
      <c r="O2316">
        <v>15</v>
      </c>
      <c r="P2316">
        <v>49</v>
      </c>
      <c r="Q2316">
        <v>0</v>
      </c>
    </row>
    <row r="2317" spans="1:17">
      <c r="A2317" t="s">
        <v>1803</v>
      </c>
      <c r="B2317" t="s">
        <v>793</v>
      </c>
      <c r="C2317" t="s">
        <v>295</v>
      </c>
      <c r="D2317" t="s">
        <v>232</v>
      </c>
      <c r="E2317" t="s">
        <v>62</v>
      </c>
      <c r="F2317" s="149">
        <v>42931</v>
      </c>
      <c r="G2317" t="s">
        <v>221</v>
      </c>
      <c r="H2317" t="s">
        <v>1804</v>
      </c>
      <c r="I2317" t="s">
        <v>63</v>
      </c>
      <c r="J2317" t="s">
        <v>778</v>
      </c>
      <c r="K2317">
        <v>0</v>
      </c>
      <c r="L2317">
        <v>44</v>
      </c>
      <c r="M2317">
        <v>0</v>
      </c>
      <c r="N2317">
        <v>0</v>
      </c>
      <c r="O2317">
        <v>44</v>
      </c>
      <c r="P2317">
        <v>44</v>
      </c>
      <c r="Q2317">
        <v>1</v>
      </c>
    </row>
    <row r="2318" spans="1:17">
      <c r="A2318" t="s">
        <v>1803</v>
      </c>
      <c r="B2318" t="s">
        <v>1045</v>
      </c>
      <c r="C2318" t="s">
        <v>1046</v>
      </c>
      <c r="D2318" t="s">
        <v>170</v>
      </c>
      <c r="E2318" t="s">
        <v>796</v>
      </c>
      <c r="F2318" s="149">
        <v>42931</v>
      </c>
      <c r="G2318" t="s">
        <v>221</v>
      </c>
      <c r="H2318" t="s">
        <v>1804</v>
      </c>
      <c r="I2318" t="s">
        <v>797</v>
      </c>
      <c r="J2318" t="s">
        <v>798</v>
      </c>
      <c r="K2318">
        <v>70</v>
      </c>
      <c r="L2318">
        <v>0</v>
      </c>
      <c r="M2318">
        <v>0</v>
      </c>
      <c r="N2318">
        <v>0</v>
      </c>
      <c r="O2318">
        <v>15</v>
      </c>
      <c r="P2318">
        <v>72</v>
      </c>
      <c r="Q2318">
        <v>0</v>
      </c>
    </row>
    <row r="2319" spans="1:17">
      <c r="A2319" t="s">
        <v>1803</v>
      </c>
      <c r="B2319" t="s">
        <v>1851</v>
      </c>
      <c r="C2319" t="s">
        <v>129</v>
      </c>
      <c r="D2319" t="s">
        <v>217</v>
      </c>
      <c r="E2319" t="s">
        <v>796</v>
      </c>
      <c r="F2319" s="149">
        <v>42931</v>
      </c>
      <c r="G2319" t="s">
        <v>221</v>
      </c>
      <c r="H2319" t="s">
        <v>1804</v>
      </c>
      <c r="I2319" t="s">
        <v>797</v>
      </c>
      <c r="J2319" t="s">
        <v>798</v>
      </c>
      <c r="K2319">
        <v>70</v>
      </c>
      <c r="L2319">
        <v>0</v>
      </c>
      <c r="M2319">
        <v>0</v>
      </c>
      <c r="N2319">
        <v>0</v>
      </c>
      <c r="O2319">
        <v>15</v>
      </c>
      <c r="P2319">
        <v>72</v>
      </c>
      <c r="Q2319">
        <v>0</v>
      </c>
    </row>
    <row r="2320" spans="1:17">
      <c r="A2320" t="s">
        <v>1803</v>
      </c>
      <c r="B2320" t="s">
        <v>142</v>
      </c>
      <c r="C2320" t="s">
        <v>143</v>
      </c>
      <c r="D2320" t="s">
        <v>144</v>
      </c>
      <c r="E2320" t="s">
        <v>140</v>
      </c>
      <c r="F2320" s="149">
        <v>42931</v>
      </c>
      <c r="G2320" t="s">
        <v>221</v>
      </c>
      <c r="H2320" t="s">
        <v>1804</v>
      </c>
      <c r="I2320" t="s">
        <v>141</v>
      </c>
      <c r="J2320" t="s">
        <v>802</v>
      </c>
      <c r="K2320">
        <v>0</v>
      </c>
      <c r="L2320">
        <v>0</v>
      </c>
      <c r="M2320">
        <v>44</v>
      </c>
      <c r="N2320">
        <v>0</v>
      </c>
      <c r="O2320">
        <v>44</v>
      </c>
      <c r="P2320">
        <v>44</v>
      </c>
      <c r="Q2320">
        <v>1</v>
      </c>
    </row>
    <row r="2321" spans="1:18">
      <c r="A2321" t="s">
        <v>1803</v>
      </c>
      <c r="B2321" t="s">
        <v>1217</v>
      </c>
      <c r="C2321" t="s">
        <v>1218</v>
      </c>
      <c r="D2321" t="s">
        <v>1219</v>
      </c>
      <c r="E2321" t="s">
        <v>140</v>
      </c>
      <c r="F2321" s="149">
        <v>42931</v>
      </c>
      <c r="G2321" t="s">
        <v>221</v>
      </c>
      <c r="H2321" t="s">
        <v>1804</v>
      </c>
      <c r="I2321" t="s">
        <v>141</v>
      </c>
      <c r="J2321" t="s">
        <v>802</v>
      </c>
      <c r="K2321">
        <v>22</v>
      </c>
      <c r="L2321">
        <v>0</v>
      </c>
      <c r="M2321">
        <v>0</v>
      </c>
      <c r="N2321">
        <v>0</v>
      </c>
      <c r="O2321">
        <v>15</v>
      </c>
      <c r="P2321">
        <v>37</v>
      </c>
      <c r="Q2321">
        <v>0</v>
      </c>
    </row>
    <row r="2322" spans="1:18">
      <c r="A2322" t="s">
        <v>1803</v>
      </c>
      <c r="B2322" t="s">
        <v>1220</v>
      </c>
      <c r="C2322" t="s">
        <v>582</v>
      </c>
      <c r="D2322" t="s">
        <v>201</v>
      </c>
      <c r="E2322" t="s">
        <v>140</v>
      </c>
      <c r="F2322" s="149">
        <v>42931</v>
      </c>
      <c r="G2322" t="s">
        <v>221</v>
      </c>
      <c r="H2322" t="s">
        <v>1804</v>
      </c>
      <c r="I2322" t="s">
        <v>141</v>
      </c>
      <c r="J2322" t="s">
        <v>802</v>
      </c>
      <c r="K2322">
        <v>22</v>
      </c>
      <c r="L2322">
        <v>0</v>
      </c>
      <c r="M2322">
        <v>0</v>
      </c>
      <c r="N2322">
        <v>0</v>
      </c>
      <c r="O2322">
        <v>15</v>
      </c>
      <c r="P2322">
        <v>37</v>
      </c>
      <c r="Q2322">
        <v>0</v>
      </c>
    </row>
    <row r="2323" spans="1:18">
      <c r="A2323" t="s">
        <v>1803</v>
      </c>
      <c r="B2323" t="s">
        <v>1221</v>
      </c>
      <c r="C2323" t="s">
        <v>177</v>
      </c>
      <c r="D2323" t="s">
        <v>733</v>
      </c>
      <c r="E2323" t="s">
        <v>140</v>
      </c>
      <c r="F2323" s="149">
        <v>42931</v>
      </c>
      <c r="G2323" t="s">
        <v>221</v>
      </c>
      <c r="H2323" t="s">
        <v>1804</v>
      </c>
      <c r="I2323" t="s">
        <v>141</v>
      </c>
      <c r="J2323" t="s">
        <v>802</v>
      </c>
      <c r="K2323">
        <v>22</v>
      </c>
      <c r="L2323">
        <v>0</v>
      </c>
      <c r="M2323">
        <v>0</v>
      </c>
      <c r="N2323">
        <v>0</v>
      </c>
      <c r="O2323">
        <v>15</v>
      </c>
      <c r="P2323">
        <v>37</v>
      </c>
      <c r="Q2323">
        <v>0</v>
      </c>
    </row>
    <row r="2324" spans="1:18">
      <c r="A2324" t="s">
        <v>1803</v>
      </c>
      <c r="B2324" t="s">
        <v>189</v>
      </c>
      <c r="C2324" t="s">
        <v>177</v>
      </c>
      <c r="D2324" t="s">
        <v>33</v>
      </c>
      <c r="E2324" t="s">
        <v>140</v>
      </c>
      <c r="F2324" s="149">
        <v>42931</v>
      </c>
      <c r="G2324" t="s">
        <v>221</v>
      </c>
      <c r="H2324" t="s">
        <v>1804</v>
      </c>
      <c r="I2324" t="s">
        <v>141</v>
      </c>
      <c r="J2324" t="s">
        <v>802</v>
      </c>
      <c r="K2324">
        <v>0</v>
      </c>
      <c r="L2324">
        <v>0</v>
      </c>
      <c r="M2324">
        <v>44</v>
      </c>
      <c r="N2324">
        <v>0</v>
      </c>
      <c r="O2324">
        <v>44</v>
      </c>
      <c r="P2324">
        <v>44</v>
      </c>
      <c r="Q2324">
        <v>1</v>
      </c>
    </row>
    <row r="2325" spans="1:18">
      <c r="A2325" t="s">
        <v>1803</v>
      </c>
      <c r="B2325" t="s">
        <v>147</v>
      </c>
      <c r="C2325" t="s">
        <v>148</v>
      </c>
      <c r="D2325" t="s">
        <v>30</v>
      </c>
      <c r="E2325" t="s">
        <v>140</v>
      </c>
      <c r="F2325" s="149">
        <v>42931</v>
      </c>
      <c r="G2325" t="s">
        <v>221</v>
      </c>
      <c r="H2325" t="s">
        <v>1804</v>
      </c>
      <c r="I2325" t="s">
        <v>141</v>
      </c>
      <c r="J2325" t="s">
        <v>802</v>
      </c>
      <c r="K2325">
        <v>22</v>
      </c>
      <c r="L2325">
        <v>0</v>
      </c>
      <c r="M2325">
        <v>0</v>
      </c>
      <c r="N2325">
        <v>0</v>
      </c>
      <c r="O2325">
        <v>15</v>
      </c>
      <c r="P2325">
        <v>37</v>
      </c>
      <c r="Q2325">
        <v>0</v>
      </c>
    </row>
    <row r="2326" spans="1:18">
      <c r="A2326" t="s">
        <v>1803</v>
      </c>
      <c r="B2326" t="s">
        <v>192</v>
      </c>
      <c r="C2326" t="s">
        <v>193</v>
      </c>
      <c r="D2326" t="s">
        <v>194</v>
      </c>
      <c r="E2326" t="s">
        <v>140</v>
      </c>
      <c r="F2326" s="149">
        <v>42931</v>
      </c>
      <c r="G2326" t="s">
        <v>221</v>
      </c>
      <c r="H2326" t="s">
        <v>1804</v>
      </c>
      <c r="I2326" t="s">
        <v>141</v>
      </c>
      <c r="J2326" t="s">
        <v>802</v>
      </c>
      <c r="K2326">
        <v>0</v>
      </c>
      <c r="L2326">
        <v>44</v>
      </c>
      <c r="M2326">
        <v>0</v>
      </c>
      <c r="N2326">
        <v>0</v>
      </c>
      <c r="O2326">
        <v>44</v>
      </c>
      <c r="P2326">
        <v>44</v>
      </c>
      <c r="Q2326">
        <v>1</v>
      </c>
    </row>
    <row r="2327" spans="1:18">
      <c r="A2327" t="s">
        <v>1803</v>
      </c>
      <c r="B2327" t="s">
        <v>803</v>
      </c>
      <c r="C2327" t="s">
        <v>804</v>
      </c>
      <c r="D2327" t="s">
        <v>739</v>
      </c>
      <c r="E2327" t="s">
        <v>140</v>
      </c>
      <c r="F2327" s="149">
        <v>42931</v>
      </c>
      <c r="G2327" t="s">
        <v>221</v>
      </c>
      <c r="H2327" t="s">
        <v>1804</v>
      </c>
      <c r="I2327" t="s">
        <v>141</v>
      </c>
      <c r="J2327" t="s">
        <v>802</v>
      </c>
      <c r="K2327">
        <v>22</v>
      </c>
      <c r="L2327">
        <v>0</v>
      </c>
      <c r="M2327">
        <v>0</v>
      </c>
      <c r="N2327">
        <v>0</v>
      </c>
      <c r="O2327">
        <v>15</v>
      </c>
      <c r="P2327">
        <v>37</v>
      </c>
      <c r="Q2327">
        <v>0</v>
      </c>
    </row>
    <row r="2328" spans="1:18">
      <c r="A2328" t="s">
        <v>1803</v>
      </c>
      <c r="B2328" t="s">
        <v>149</v>
      </c>
      <c r="C2328" t="s">
        <v>150</v>
      </c>
      <c r="D2328" t="s">
        <v>74</v>
      </c>
      <c r="E2328" t="s">
        <v>140</v>
      </c>
      <c r="F2328" s="149">
        <v>42931</v>
      </c>
      <c r="G2328" t="s">
        <v>221</v>
      </c>
      <c r="H2328" t="s">
        <v>1804</v>
      </c>
      <c r="I2328" t="s">
        <v>141</v>
      </c>
      <c r="J2328" t="s">
        <v>802</v>
      </c>
      <c r="K2328">
        <v>0</v>
      </c>
      <c r="L2328">
        <v>0</v>
      </c>
      <c r="M2328">
        <v>44</v>
      </c>
      <c r="N2328">
        <v>0</v>
      </c>
      <c r="O2328">
        <v>44</v>
      </c>
      <c r="P2328">
        <v>44</v>
      </c>
      <c r="Q2328">
        <v>1</v>
      </c>
    </row>
    <row r="2329" spans="1:18">
      <c r="A2329" t="s">
        <v>1803</v>
      </c>
      <c r="B2329" t="s">
        <v>807</v>
      </c>
      <c r="C2329" t="s">
        <v>808</v>
      </c>
      <c r="D2329" t="s">
        <v>111</v>
      </c>
      <c r="E2329" t="s">
        <v>140</v>
      </c>
      <c r="F2329" s="149">
        <v>42931</v>
      </c>
      <c r="G2329" t="s">
        <v>221</v>
      </c>
      <c r="H2329" t="s">
        <v>1804</v>
      </c>
      <c r="I2329" t="s">
        <v>141</v>
      </c>
      <c r="J2329" t="s">
        <v>802</v>
      </c>
      <c r="K2329">
        <v>22</v>
      </c>
      <c r="L2329">
        <v>0</v>
      </c>
      <c r="M2329">
        <v>0</v>
      </c>
      <c r="N2329">
        <v>0</v>
      </c>
      <c r="O2329">
        <v>15</v>
      </c>
      <c r="P2329">
        <v>37</v>
      </c>
      <c r="Q2329">
        <v>0</v>
      </c>
    </row>
    <row r="2330" spans="1:18">
      <c r="A2330" t="s">
        <v>1852</v>
      </c>
      <c r="B2330" t="s">
        <v>1757</v>
      </c>
      <c r="C2330" t="s">
        <v>1758</v>
      </c>
      <c r="D2330" t="s">
        <v>33</v>
      </c>
      <c r="E2330" t="s">
        <v>430</v>
      </c>
      <c r="F2330" s="149">
        <v>42938</v>
      </c>
      <c r="G2330" t="s">
        <v>221</v>
      </c>
      <c r="H2330" t="s">
        <v>1853</v>
      </c>
      <c r="I2330" t="s">
        <v>431</v>
      </c>
      <c r="J2330" t="s">
        <v>238</v>
      </c>
      <c r="K2330">
        <v>0</v>
      </c>
      <c r="L2330">
        <v>60</v>
      </c>
      <c r="M2330">
        <v>0</v>
      </c>
      <c r="N2330">
        <v>0</v>
      </c>
      <c r="O2330">
        <v>60</v>
      </c>
      <c r="P2330">
        <v>60</v>
      </c>
      <c r="Q2330">
        <v>1</v>
      </c>
      <c r="R2330" t="s">
        <v>1760</v>
      </c>
    </row>
    <row r="2331" spans="1:18">
      <c r="A2331" t="s">
        <v>1852</v>
      </c>
      <c r="B2331" t="s">
        <v>253</v>
      </c>
      <c r="C2331" t="s">
        <v>254</v>
      </c>
      <c r="D2331" t="s">
        <v>225</v>
      </c>
      <c r="E2331" t="s">
        <v>255</v>
      </c>
      <c r="F2331" s="149">
        <v>42938</v>
      </c>
      <c r="G2331" t="s">
        <v>221</v>
      </c>
      <c r="H2331" t="s">
        <v>1853</v>
      </c>
      <c r="I2331" t="s">
        <v>256</v>
      </c>
      <c r="J2331" t="s">
        <v>257</v>
      </c>
      <c r="K2331">
        <v>44</v>
      </c>
      <c r="L2331">
        <v>0</v>
      </c>
      <c r="M2331">
        <v>0</v>
      </c>
      <c r="N2331">
        <v>0</v>
      </c>
      <c r="O2331">
        <v>15</v>
      </c>
      <c r="P2331">
        <v>59</v>
      </c>
      <c r="Q2331">
        <v>0</v>
      </c>
      <c r="R2331" t="s">
        <v>258</v>
      </c>
    </row>
    <row r="2332" spans="1:18">
      <c r="A2332" t="s">
        <v>1852</v>
      </c>
      <c r="B2332" t="s">
        <v>822</v>
      </c>
      <c r="C2332" t="s">
        <v>823</v>
      </c>
      <c r="D2332" t="s">
        <v>225</v>
      </c>
      <c r="E2332" t="s">
        <v>300</v>
      </c>
      <c r="F2332" s="149">
        <v>42938</v>
      </c>
      <c r="G2332" t="s">
        <v>221</v>
      </c>
      <c r="H2332" t="s">
        <v>1853</v>
      </c>
      <c r="I2332" t="s">
        <v>301</v>
      </c>
      <c r="J2332" t="s">
        <v>238</v>
      </c>
      <c r="K2332">
        <v>0</v>
      </c>
      <c r="L2332">
        <v>60</v>
      </c>
      <c r="M2332">
        <v>0</v>
      </c>
      <c r="N2332">
        <v>0</v>
      </c>
      <c r="O2332">
        <v>60</v>
      </c>
      <c r="P2332">
        <v>60</v>
      </c>
      <c r="Q2332">
        <v>1</v>
      </c>
      <c r="R2332" t="s">
        <v>824</v>
      </c>
    </row>
    <row r="2333" spans="1:18">
      <c r="A2333" t="s">
        <v>1852</v>
      </c>
      <c r="B2333" t="s">
        <v>825</v>
      </c>
      <c r="C2333" t="s">
        <v>826</v>
      </c>
      <c r="D2333" t="s">
        <v>130</v>
      </c>
      <c r="E2333" t="s">
        <v>425</v>
      </c>
      <c r="F2333" s="149">
        <v>42938</v>
      </c>
      <c r="G2333" t="s">
        <v>221</v>
      </c>
      <c r="H2333" t="s">
        <v>1853</v>
      </c>
      <c r="I2333" t="s">
        <v>426</v>
      </c>
      <c r="J2333" t="s">
        <v>238</v>
      </c>
      <c r="K2333">
        <v>0</v>
      </c>
      <c r="L2333">
        <v>60</v>
      </c>
      <c r="M2333">
        <v>0</v>
      </c>
      <c r="N2333">
        <v>0</v>
      </c>
      <c r="O2333">
        <v>60</v>
      </c>
      <c r="P2333">
        <v>60</v>
      </c>
      <c r="Q2333">
        <v>1</v>
      </c>
      <c r="R2333" t="s">
        <v>827</v>
      </c>
    </row>
    <row r="2334" spans="1:18">
      <c r="A2334" t="s">
        <v>1852</v>
      </c>
      <c r="B2334" t="s">
        <v>1854</v>
      </c>
      <c r="C2334" t="s">
        <v>1318</v>
      </c>
      <c r="D2334" t="s">
        <v>1855</v>
      </c>
      <c r="E2334" t="s">
        <v>249</v>
      </c>
      <c r="F2334" s="149">
        <v>42938</v>
      </c>
      <c r="G2334" t="s">
        <v>221</v>
      </c>
      <c r="H2334" t="s">
        <v>1853</v>
      </c>
      <c r="I2334" t="s">
        <v>250</v>
      </c>
      <c r="J2334" t="s">
        <v>251</v>
      </c>
      <c r="K2334">
        <v>60</v>
      </c>
      <c r="L2334">
        <v>0</v>
      </c>
      <c r="M2334">
        <v>0</v>
      </c>
      <c r="N2334">
        <v>0</v>
      </c>
      <c r="O2334">
        <v>15</v>
      </c>
      <c r="P2334">
        <v>60</v>
      </c>
      <c r="Q2334">
        <v>0</v>
      </c>
      <c r="R2334" t="s">
        <v>1856</v>
      </c>
    </row>
    <row r="2335" spans="1:18">
      <c r="A2335" t="s">
        <v>1852</v>
      </c>
      <c r="B2335" t="s">
        <v>1857</v>
      </c>
      <c r="C2335" t="s">
        <v>1858</v>
      </c>
      <c r="D2335" t="s">
        <v>158</v>
      </c>
      <c r="E2335" t="s">
        <v>430</v>
      </c>
      <c r="F2335" s="149">
        <v>42938</v>
      </c>
      <c r="G2335" t="s">
        <v>221</v>
      </c>
      <c r="H2335" t="s">
        <v>1853</v>
      </c>
      <c r="I2335" t="s">
        <v>431</v>
      </c>
      <c r="J2335" t="s">
        <v>238</v>
      </c>
      <c r="K2335">
        <v>0</v>
      </c>
      <c r="L2335">
        <v>60</v>
      </c>
      <c r="M2335">
        <v>0</v>
      </c>
      <c r="N2335">
        <v>0</v>
      </c>
      <c r="O2335">
        <v>60</v>
      </c>
      <c r="P2335">
        <v>60</v>
      </c>
      <c r="Q2335">
        <v>1</v>
      </c>
      <c r="R2335" t="s">
        <v>1859</v>
      </c>
    </row>
    <row r="2336" spans="1:18">
      <c r="A2336" t="s">
        <v>1852</v>
      </c>
      <c r="B2336" t="s">
        <v>271</v>
      </c>
      <c r="C2336" t="s">
        <v>272</v>
      </c>
      <c r="D2336" t="s">
        <v>74</v>
      </c>
      <c r="E2336" t="s">
        <v>269</v>
      </c>
      <c r="F2336" s="149">
        <v>42938</v>
      </c>
      <c r="G2336" t="s">
        <v>221</v>
      </c>
      <c r="H2336" t="s">
        <v>1853</v>
      </c>
      <c r="I2336" t="s">
        <v>270</v>
      </c>
      <c r="J2336" t="s">
        <v>238</v>
      </c>
      <c r="K2336">
        <v>0</v>
      </c>
      <c r="L2336">
        <v>0</v>
      </c>
      <c r="M2336">
        <v>0</v>
      </c>
      <c r="N2336">
        <v>0</v>
      </c>
      <c r="O2336">
        <v>15</v>
      </c>
      <c r="P2336">
        <v>15</v>
      </c>
      <c r="Q2336">
        <v>0</v>
      </c>
    </row>
    <row r="2337" spans="1:18">
      <c r="A2337" t="s">
        <v>1852</v>
      </c>
      <c r="B2337" t="s">
        <v>1087</v>
      </c>
      <c r="C2337" t="s">
        <v>1088</v>
      </c>
      <c r="D2337" t="s">
        <v>127</v>
      </c>
      <c r="E2337" t="s">
        <v>243</v>
      </c>
      <c r="F2337" s="149">
        <v>42938</v>
      </c>
      <c r="G2337" t="s">
        <v>221</v>
      </c>
      <c r="H2337" t="s">
        <v>1853</v>
      </c>
      <c r="I2337" t="s">
        <v>244</v>
      </c>
      <c r="J2337" t="s">
        <v>245</v>
      </c>
      <c r="K2337">
        <v>52</v>
      </c>
      <c r="L2337">
        <v>0</v>
      </c>
      <c r="M2337">
        <v>0</v>
      </c>
      <c r="N2337">
        <v>0</v>
      </c>
      <c r="O2337">
        <v>15</v>
      </c>
      <c r="P2337">
        <v>60</v>
      </c>
      <c r="Q2337">
        <v>0</v>
      </c>
      <c r="R2337" t="s">
        <v>1089</v>
      </c>
    </row>
    <row r="2338" spans="1:18">
      <c r="A2338" t="s">
        <v>1852</v>
      </c>
      <c r="B2338" t="s">
        <v>294</v>
      </c>
      <c r="C2338" t="s">
        <v>295</v>
      </c>
      <c r="D2338" t="s">
        <v>296</v>
      </c>
      <c r="E2338" t="s">
        <v>236</v>
      </c>
      <c r="F2338" s="149">
        <v>42938</v>
      </c>
      <c r="G2338" t="s">
        <v>221</v>
      </c>
      <c r="H2338" t="s">
        <v>1853</v>
      </c>
      <c r="I2338" t="s">
        <v>237</v>
      </c>
      <c r="J2338" t="s">
        <v>238</v>
      </c>
      <c r="K2338">
        <v>0</v>
      </c>
      <c r="L2338">
        <v>0</v>
      </c>
      <c r="M2338">
        <v>0</v>
      </c>
      <c r="N2338">
        <v>0</v>
      </c>
      <c r="O2338">
        <v>15</v>
      </c>
      <c r="P2338">
        <v>15</v>
      </c>
      <c r="Q2338">
        <v>0</v>
      </c>
      <c r="R2338" t="s">
        <v>297</v>
      </c>
    </row>
    <row r="2339" spans="1:18">
      <c r="A2339" t="s">
        <v>1852</v>
      </c>
      <c r="B2339" t="s">
        <v>298</v>
      </c>
      <c r="C2339" t="s">
        <v>299</v>
      </c>
      <c r="D2339" t="s">
        <v>175</v>
      </c>
      <c r="E2339" t="s">
        <v>300</v>
      </c>
      <c r="F2339" s="149">
        <v>42938</v>
      </c>
      <c r="G2339" t="s">
        <v>221</v>
      </c>
      <c r="H2339" t="s">
        <v>1853</v>
      </c>
      <c r="I2339" t="s">
        <v>301</v>
      </c>
      <c r="J2339" t="s">
        <v>238</v>
      </c>
      <c r="K2339">
        <v>0</v>
      </c>
      <c r="L2339">
        <v>60</v>
      </c>
      <c r="M2339">
        <v>0</v>
      </c>
      <c r="N2339">
        <v>0</v>
      </c>
      <c r="O2339">
        <v>60</v>
      </c>
      <c r="P2339">
        <v>60</v>
      </c>
      <c r="Q2339">
        <v>1</v>
      </c>
      <c r="R2339" t="s">
        <v>302</v>
      </c>
    </row>
    <row r="2340" spans="1:18">
      <c r="A2340" t="s">
        <v>1852</v>
      </c>
      <c r="B2340" t="s">
        <v>303</v>
      </c>
      <c r="C2340" t="s">
        <v>304</v>
      </c>
      <c r="D2340" t="s">
        <v>66</v>
      </c>
      <c r="E2340" t="s">
        <v>300</v>
      </c>
      <c r="F2340" s="149">
        <v>42938</v>
      </c>
      <c r="G2340" t="s">
        <v>221</v>
      </c>
      <c r="H2340" t="s">
        <v>1853</v>
      </c>
      <c r="I2340" t="s">
        <v>301</v>
      </c>
      <c r="J2340" t="s">
        <v>238</v>
      </c>
      <c r="K2340">
        <v>0</v>
      </c>
      <c r="L2340">
        <v>60</v>
      </c>
      <c r="M2340">
        <v>0</v>
      </c>
      <c r="N2340">
        <v>0</v>
      </c>
      <c r="O2340">
        <v>60</v>
      </c>
      <c r="P2340">
        <v>60</v>
      </c>
      <c r="Q2340">
        <v>1</v>
      </c>
      <c r="R2340" t="s">
        <v>305</v>
      </c>
    </row>
    <row r="2341" spans="1:18">
      <c r="A2341" t="s">
        <v>1852</v>
      </c>
      <c r="B2341" t="s">
        <v>853</v>
      </c>
      <c r="C2341" t="s">
        <v>854</v>
      </c>
      <c r="D2341" t="s">
        <v>38</v>
      </c>
      <c r="E2341" t="s">
        <v>300</v>
      </c>
      <c r="F2341" s="149">
        <v>42938</v>
      </c>
      <c r="G2341" t="s">
        <v>221</v>
      </c>
      <c r="H2341" t="s">
        <v>1853</v>
      </c>
      <c r="I2341" t="s">
        <v>301</v>
      </c>
      <c r="J2341" t="s">
        <v>238</v>
      </c>
      <c r="K2341">
        <v>0</v>
      </c>
      <c r="L2341">
        <v>60</v>
      </c>
      <c r="M2341">
        <v>0</v>
      </c>
      <c r="N2341">
        <v>0</v>
      </c>
      <c r="O2341">
        <v>60</v>
      </c>
      <c r="P2341">
        <v>60</v>
      </c>
      <c r="Q2341">
        <v>1</v>
      </c>
      <c r="R2341" t="s">
        <v>855</v>
      </c>
    </row>
    <row r="2342" spans="1:18">
      <c r="A2342" t="s">
        <v>1852</v>
      </c>
      <c r="B2342" t="s">
        <v>312</v>
      </c>
      <c r="C2342" t="s">
        <v>313</v>
      </c>
      <c r="D2342" t="s">
        <v>20</v>
      </c>
      <c r="E2342" t="s">
        <v>300</v>
      </c>
      <c r="F2342" s="149">
        <v>42938</v>
      </c>
      <c r="G2342" t="s">
        <v>221</v>
      </c>
      <c r="H2342" t="s">
        <v>1853</v>
      </c>
      <c r="I2342" t="s">
        <v>301</v>
      </c>
      <c r="J2342" t="s">
        <v>238</v>
      </c>
      <c r="K2342">
        <v>0</v>
      </c>
      <c r="L2342">
        <v>60</v>
      </c>
      <c r="M2342">
        <v>0</v>
      </c>
      <c r="N2342">
        <v>0</v>
      </c>
      <c r="O2342">
        <v>60</v>
      </c>
      <c r="P2342">
        <v>60</v>
      </c>
      <c r="Q2342">
        <v>1</v>
      </c>
      <c r="R2342" t="s">
        <v>314</v>
      </c>
    </row>
    <row r="2343" spans="1:18">
      <c r="A2343" t="s">
        <v>1852</v>
      </c>
      <c r="B2343" t="s">
        <v>315</v>
      </c>
      <c r="C2343" t="s">
        <v>316</v>
      </c>
      <c r="D2343" t="s">
        <v>317</v>
      </c>
      <c r="E2343" t="s">
        <v>300</v>
      </c>
      <c r="F2343" s="149">
        <v>42938</v>
      </c>
      <c r="G2343" t="s">
        <v>221</v>
      </c>
      <c r="H2343" t="s">
        <v>1853</v>
      </c>
      <c r="I2343" t="s">
        <v>301</v>
      </c>
      <c r="J2343" t="s">
        <v>238</v>
      </c>
      <c r="K2343">
        <v>0</v>
      </c>
      <c r="L2343">
        <v>60</v>
      </c>
      <c r="M2343">
        <v>0</v>
      </c>
      <c r="N2343">
        <v>0</v>
      </c>
      <c r="O2343">
        <v>60</v>
      </c>
      <c r="P2343">
        <v>60</v>
      </c>
      <c r="Q2343">
        <v>1</v>
      </c>
      <c r="R2343" t="s">
        <v>318</v>
      </c>
    </row>
    <row r="2344" spans="1:18">
      <c r="A2344" t="s">
        <v>1852</v>
      </c>
      <c r="B2344" t="s">
        <v>319</v>
      </c>
      <c r="C2344" t="s">
        <v>316</v>
      </c>
      <c r="D2344" t="s">
        <v>139</v>
      </c>
      <c r="E2344" t="s">
        <v>300</v>
      </c>
      <c r="F2344" s="149">
        <v>42938</v>
      </c>
      <c r="G2344" t="s">
        <v>221</v>
      </c>
      <c r="H2344" t="s">
        <v>1853</v>
      </c>
      <c r="I2344" t="s">
        <v>301</v>
      </c>
      <c r="J2344" t="s">
        <v>238</v>
      </c>
      <c r="K2344">
        <v>0</v>
      </c>
      <c r="L2344">
        <v>60</v>
      </c>
      <c r="M2344">
        <v>0</v>
      </c>
      <c r="N2344">
        <v>0</v>
      </c>
      <c r="O2344">
        <v>60</v>
      </c>
      <c r="P2344">
        <v>60</v>
      </c>
      <c r="Q2344">
        <v>1</v>
      </c>
      <c r="R2344" t="s">
        <v>320</v>
      </c>
    </row>
    <row r="2345" spans="1:18">
      <c r="A2345" t="s">
        <v>1852</v>
      </c>
      <c r="B2345" t="s">
        <v>321</v>
      </c>
      <c r="C2345" t="s">
        <v>322</v>
      </c>
      <c r="D2345" t="s">
        <v>323</v>
      </c>
      <c r="E2345" t="s">
        <v>300</v>
      </c>
      <c r="F2345" s="149">
        <v>42938</v>
      </c>
      <c r="G2345" t="s">
        <v>221</v>
      </c>
      <c r="H2345" t="s">
        <v>1853</v>
      </c>
      <c r="I2345" t="s">
        <v>301</v>
      </c>
      <c r="J2345" t="s">
        <v>238</v>
      </c>
      <c r="K2345">
        <v>0</v>
      </c>
      <c r="L2345">
        <v>60</v>
      </c>
      <c r="M2345">
        <v>0</v>
      </c>
      <c r="N2345">
        <v>0</v>
      </c>
      <c r="O2345">
        <v>60</v>
      </c>
      <c r="P2345">
        <v>60</v>
      </c>
      <c r="Q2345">
        <v>1</v>
      </c>
      <c r="R2345" t="s">
        <v>324</v>
      </c>
    </row>
    <row r="2346" spans="1:18">
      <c r="A2346" t="s">
        <v>1852</v>
      </c>
      <c r="B2346" t="s">
        <v>325</v>
      </c>
      <c r="C2346" t="s">
        <v>326</v>
      </c>
      <c r="D2346" t="s">
        <v>217</v>
      </c>
      <c r="E2346" t="s">
        <v>300</v>
      </c>
      <c r="F2346" s="149">
        <v>42938</v>
      </c>
      <c r="G2346" t="s">
        <v>221</v>
      </c>
      <c r="H2346" t="s">
        <v>1853</v>
      </c>
      <c r="I2346" t="s">
        <v>301</v>
      </c>
      <c r="J2346" t="s">
        <v>238</v>
      </c>
      <c r="K2346">
        <v>0</v>
      </c>
      <c r="L2346">
        <v>60</v>
      </c>
      <c r="M2346">
        <v>0</v>
      </c>
      <c r="N2346">
        <v>0</v>
      </c>
      <c r="O2346">
        <v>60</v>
      </c>
      <c r="P2346">
        <v>60</v>
      </c>
      <c r="Q2346">
        <v>1</v>
      </c>
      <c r="R2346" t="s">
        <v>327</v>
      </c>
    </row>
    <row r="2347" spans="1:18">
      <c r="A2347" t="s">
        <v>1852</v>
      </c>
      <c r="B2347" t="s">
        <v>328</v>
      </c>
      <c r="C2347" t="s">
        <v>329</v>
      </c>
      <c r="D2347" t="s">
        <v>175</v>
      </c>
      <c r="E2347" t="s">
        <v>300</v>
      </c>
      <c r="F2347" s="149">
        <v>42938</v>
      </c>
      <c r="G2347" t="s">
        <v>221</v>
      </c>
      <c r="H2347" t="s">
        <v>1853</v>
      </c>
      <c r="I2347" t="s">
        <v>301</v>
      </c>
      <c r="J2347" t="s">
        <v>238</v>
      </c>
      <c r="K2347">
        <v>0</v>
      </c>
      <c r="L2347">
        <v>60</v>
      </c>
      <c r="M2347">
        <v>0</v>
      </c>
      <c r="N2347">
        <v>0</v>
      </c>
      <c r="O2347">
        <v>60</v>
      </c>
      <c r="P2347">
        <v>60</v>
      </c>
      <c r="Q2347">
        <v>1</v>
      </c>
      <c r="R2347" t="s">
        <v>330</v>
      </c>
    </row>
    <row r="2348" spans="1:18">
      <c r="A2348" t="s">
        <v>1852</v>
      </c>
      <c r="B2348" t="s">
        <v>1093</v>
      </c>
      <c r="C2348" t="s">
        <v>1094</v>
      </c>
      <c r="D2348" t="s">
        <v>1095</v>
      </c>
      <c r="E2348" t="s">
        <v>300</v>
      </c>
      <c r="F2348" s="149">
        <v>42938</v>
      </c>
      <c r="G2348" t="s">
        <v>221</v>
      </c>
      <c r="H2348" t="s">
        <v>1853</v>
      </c>
      <c r="I2348" t="s">
        <v>301</v>
      </c>
      <c r="J2348" t="s">
        <v>238</v>
      </c>
      <c r="K2348">
        <v>0</v>
      </c>
      <c r="L2348">
        <v>60</v>
      </c>
      <c r="M2348">
        <v>0</v>
      </c>
      <c r="N2348">
        <v>0</v>
      </c>
      <c r="O2348">
        <v>60</v>
      </c>
      <c r="P2348">
        <v>60</v>
      </c>
      <c r="Q2348">
        <v>1</v>
      </c>
      <c r="R2348" t="s">
        <v>1096</v>
      </c>
    </row>
    <row r="2349" spans="1:18">
      <c r="A2349" t="s">
        <v>1852</v>
      </c>
      <c r="B2349" t="s">
        <v>331</v>
      </c>
      <c r="C2349" t="s">
        <v>332</v>
      </c>
      <c r="D2349" t="s">
        <v>333</v>
      </c>
      <c r="E2349" t="s">
        <v>300</v>
      </c>
      <c r="F2349" s="149">
        <v>42938</v>
      </c>
      <c r="G2349" t="s">
        <v>221</v>
      </c>
      <c r="H2349" t="s">
        <v>1853</v>
      </c>
      <c r="I2349" t="s">
        <v>301</v>
      </c>
      <c r="J2349" t="s">
        <v>238</v>
      </c>
      <c r="K2349">
        <v>0</v>
      </c>
      <c r="L2349">
        <v>0</v>
      </c>
      <c r="M2349">
        <v>0</v>
      </c>
      <c r="N2349">
        <v>0</v>
      </c>
      <c r="O2349">
        <v>15</v>
      </c>
      <c r="P2349">
        <v>15</v>
      </c>
      <c r="Q2349">
        <v>0</v>
      </c>
      <c r="R2349" t="s">
        <v>334</v>
      </c>
    </row>
    <row r="2350" spans="1:18">
      <c r="A2350" t="s">
        <v>1852</v>
      </c>
      <c r="B2350" t="s">
        <v>335</v>
      </c>
      <c r="C2350" t="s">
        <v>121</v>
      </c>
      <c r="D2350" t="s">
        <v>130</v>
      </c>
      <c r="E2350" t="s">
        <v>300</v>
      </c>
      <c r="F2350" s="149">
        <v>42938</v>
      </c>
      <c r="G2350" t="s">
        <v>221</v>
      </c>
      <c r="H2350" t="s">
        <v>1853</v>
      </c>
      <c r="I2350" t="s">
        <v>301</v>
      </c>
      <c r="J2350" t="s">
        <v>238</v>
      </c>
      <c r="K2350">
        <v>0</v>
      </c>
      <c r="L2350">
        <v>60</v>
      </c>
      <c r="M2350">
        <v>0</v>
      </c>
      <c r="N2350">
        <v>0</v>
      </c>
      <c r="O2350">
        <v>60</v>
      </c>
      <c r="P2350">
        <v>60</v>
      </c>
      <c r="Q2350">
        <v>1</v>
      </c>
      <c r="R2350" t="s">
        <v>336</v>
      </c>
    </row>
    <row r="2351" spans="1:18">
      <c r="A2351" t="s">
        <v>1852</v>
      </c>
      <c r="B2351" t="s">
        <v>344</v>
      </c>
      <c r="C2351" t="s">
        <v>345</v>
      </c>
      <c r="D2351" t="s">
        <v>268</v>
      </c>
      <c r="E2351" t="s">
        <v>300</v>
      </c>
      <c r="F2351" s="149">
        <v>42938</v>
      </c>
      <c r="G2351" t="s">
        <v>221</v>
      </c>
      <c r="H2351" t="s">
        <v>1853</v>
      </c>
      <c r="I2351" t="s">
        <v>301</v>
      </c>
      <c r="J2351" t="s">
        <v>238</v>
      </c>
      <c r="K2351">
        <v>0</v>
      </c>
      <c r="L2351">
        <v>60</v>
      </c>
      <c r="M2351">
        <v>0</v>
      </c>
      <c r="N2351">
        <v>0</v>
      </c>
      <c r="O2351">
        <v>60</v>
      </c>
      <c r="P2351">
        <v>60</v>
      </c>
      <c r="Q2351">
        <v>1</v>
      </c>
      <c r="R2351" t="s">
        <v>346</v>
      </c>
    </row>
    <row r="2352" spans="1:18">
      <c r="A2352" t="s">
        <v>1852</v>
      </c>
      <c r="B2352" t="s">
        <v>856</v>
      </c>
      <c r="C2352" t="s">
        <v>352</v>
      </c>
      <c r="D2352" t="s">
        <v>264</v>
      </c>
      <c r="E2352" t="s">
        <v>300</v>
      </c>
      <c r="F2352" s="149">
        <v>42938</v>
      </c>
      <c r="G2352" t="s">
        <v>221</v>
      </c>
      <c r="H2352" t="s">
        <v>1853</v>
      </c>
      <c r="I2352" t="s">
        <v>301</v>
      </c>
      <c r="J2352" t="s">
        <v>238</v>
      </c>
      <c r="K2352">
        <v>0</v>
      </c>
      <c r="L2352">
        <v>60</v>
      </c>
      <c r="M2352">
        <v>0</v>
      </c>
      <c r="N2352">
        <v>0</v>
      </c>
      <c r="O2352">
        <v>60</v>
      </c>
      <c r="P2352">
        <v>60</v>
      </c>
      <c r="Q2352">
        <v>1</v>
      </c>
      <c r="R2352" t="s">
        <v>857</v>
      </c>
    </row>
    <row r="2353" spans="1:18">
      <c r="A2353" t="s">
        <v>1852</v>
      </c>
      <c r="B2353" t="s">
        <v>351</v>
      </c>
      <c r="C2353" t="s">
        <v>352</v>
      </c>
      <c r="D2353" t="s">
        <v>85</v>
      </c>
      <c r="E2353" t="s">
        <v>300</v>
      </c>
      <c r="F2353" s="149">
        <v>42938</v>
      </c>
      <c r="G2353" t="s">
        <v>221</v>
      </c>
      <c r="H2353" t="s">
        <v>1853</v>
      </c>
      <c r="I2353" t="s">
        <v>301</v>
      </c>
      <c r="J2353" t="s">
        <v>238</v>
      </c>
      <c r="K2353">
        <v>0</v>
      </c>
      <c r="L2353">
        <v>60</v>
      </c>
      <c r="M2353">
        <v>0</v>
      </c>
      <c r="N2353">
        <v>0</v>
      </c>
      <c r="O2353">
        <v>60</v>
      </c>
      <c r="P2353">
        <v>60</v>
      </c>
      <c r="Q2353">
        <v>1</v>
      </c>
      <c r="R2353" t="s">
        <v>353</v>
      </c>
    </row>
    <row r="2354" spans="1:18">
      <c r="A2354" t="s">
        <v>1852</v>
      </c>
      <c r="B2354" t="s">
        <v>354</v>
      </c>
      <c r="C2354" t="s">
        <v>355</v>
      </c>
      <c r="D2354" t="s">
        <v>356</v>
      </c>
      <c r="E2354" t="s">
        <v>300</v>
      </c>
      <c r="F2354" s="149">
        <v>42938</v>
      </c>
      <c r="G2354" t="s">
        <v>221</v>
      </c>
      <c r="H2354" t="s">
        <v>1853</v>
      </c>
      <c r="I2354" t="s">
        <v>301</v>
      </c>
      <c r="J2354" t="s">
        <v>238</v>
      </c>
      <c r="K2354">
        <v>0</v>
      </c>
      <c r="L2354">
        <v>60</v>
      </c>
      <c r="M2354">
        <v>0</v>
      </c>
      <c r="N2354">
        <v>0</v>
      </c>
      <c r="O2354">
        <v>60</v>
      </c>
      <c r="P2354">
        <v>60</v>
      </c>
      <c r="Q2354">
        <v>1</v>
      </c>
      <c r="R2354" t="s">
        <v>357</v>
      </c>
    </row>
    <row r="2355" spans="1:18">
      <c r="A2355" t="s">
        <v>1852</v>
      </c>
      <c r="B2355" t="s">
        <v>358</v>
      </c>
      <c r="C2355" t="s">
        <v>359</v>
      </c>
      <c r="D2355" t="s">
        <v>20</v>
      </c>
      <c r="E2355" t="s">
        <v>300</v>
      </c>
      <c r="F2355" s="149">
        <v>42938</v>
      </c>
      <c r="G2355" t="s">
        <v>221</v>
      </c>
      <c r="H2355" t="s">
        <v>1853</v>
      </c>
      <c r="I2355" t="s">
        <v>301</v>
      </c>
      <c r="J2355" t="s">
        <v>238</v>
      </c>
      <c r="K2355">
        <v>0</v>
      </c>
      <c r="L2355">
        <v>60</v>
      </c>
      <c r="M2355">
        <v>0</v>
      </c>
      <c r="N2355">
        <v>0</v>
      </c>
      <c r="O2355">
        <v>60</v>
      </c>
      <c r="P2355">
        <v>60</v>
      </c>
      <c r="Q2355">
        <v>1</v>
      </c>
      <c r="R2355" t="s">
        <v>360</v>
      </c>
    </row>
    <row r="2356" spans="1:18">
      <c r="A2356" t="s">
        <v>1852</v>
      </c>
      <c r="B2356" t="s">
        <v>368</v>
      </c>
      <c r="C2356" t="s">
        <v>369</v>
      </c>
      <c r="D2356" t="s">
        <v>370</v>
      </c>
      <c r="E2356" t="s">
        <v>300</v>
      </c>
      <c r="F2356" s="149">
        <v>42938</v>
      </c>
      <c r="G2356" t="s">
        <v>221</v>
      </c>
      <c r="H2356" t="s">
        <v>1853</v>
      </c>
      <c r="I2356" t="s">
        <v>301</v>
      </c>
      <c r="J2356" t="s">
        <v>238</v>
      </c>
      <c r="K2356">
        <v>0</v>
      </c>
      <c r="L2356">
        <v>60</v>
      </c>
      <c r="M2356">
        <v>0</v>
      </c>
      <c r="N2356">
        <v>0</v>
      </c>
      <c r="O2356">
        <v>60</v>
      </c>
      <c r="P2356">
        <v>60</v>
      </c>
      <c r="Q2356">
        <v>1</v>
      </c>
      <c r="R2356" t="s">
        <v>371</v>
      </c>
    </row>
    <row r="2357" spans="1:18">
      <c r="A2357" t="s">
        <v>1852</v>
      </c>
      <c r="B2357" t="s">
        <v>1103</v>
      </c>
      <c r="C2357" t="s">
        <v>90</v>
      </c>
      <c r="D2357" t="s">
        <v>74</v>
      </c>
      <c r="E2357" t="s">
        <v>300</v>
      </c>
      <c r="F2357" s="149">
        <v>42938</v>
      </c>
      <c r="G2357" t="s">
        <v>221</v>
      </c>
      <c r="H2357" t="s">
        <v>1853</v>
      </c>
      <c r="I2357" t="s">
        <v>301</v>
      </c>
      <c r="J2357" t="s">
        <v>238</v>
      </c>
      <c r="K2357">
        <v>0</v>
      </c>
      <c r="L2357">
        <v>60</v>
      </c>
      <c r="M2357">
        <v>0</v>
      </c>
      <c r="N2357">
        <v>0</v>
      </c>
      <c r="O2357">
        <v>60</v>
      </c>
      <c r="P2357">
        <v>60</v>
      </c>
      <c r="Q2357">
        <v>1</v>
      </c>
      <c r="R2357" t="s">
        <v>1104</v>
      </c>
    </row>
    <row r="2358" spans="1:18">
      <c r="A2358" t="s">
        <v>1852</v>
      </c>
      <c r="B2358" t="s">
        <v>916</v>
      </c>
      <c r="C2358" t="s">
        <v>121</v>
      </c>
      <c r="D2358" t="s">
        <v>917</v>
      </c>
      <c r="E2358" t="s">
        <v>549</v>
      </c>
      <c r="F2358" s="149">
        <v>42938</v>
      </c>
      <c r="G2358" t="s">
        <v>221</v>
      </c>
      <c r="H2358" t="s">
        <v>1853</v>
      </c>
      <c r="I2358" t="s">
        <v>550</v>
      </c>
      <c r="J2358" t="s">
        <v>551</v>
      </c>
      <c r="K2358">
        <v>96</v>
      </c>
      <c r="L2358">
        <v>0</v>
      </c>
      <c r="M2358">
        <v>0</v>
      </c>
      <c r="N2358">
        <v>0</v>
      </c>
      <c r="O2358">
        <v>15</v>
      </c>
      <c r="P2358">
        <v>60</v>
      </c>
      <c r="Q2358">
        <v>0</v>
      </c>
      <c r="R2358" t="s">
        <v>919</v>
      </c>
    </row>
    <row r="2359" spans="1:18">
      <c r="A2359" t="s">
        <v>1852</v>
      </c>
      <c r="B2359" t="s">
        <v>375</v>
      </c>
      <c r="C2359" t="s">
        <v>376</v>
      </c>
      <c r="D2359" t="s">
        <v>33</v>
      </c>
      <c r="E2359" t="s">
        <v>236</v>
      </c>
      <c r="F2359" s="149">
        <v>42938</v>
      </c>
      <c r="G2359" t="s">
        <v>221</v>
      </c>
      <c r="H2359" t="s">
        <v>1853</v>
      </c>
      <c r="I2359" t="s">
        <v>237</v>
      </c>
      <c r="J2359" t="s">
        <v>238</v>
      </c>
      <c r="K2359">
        <v>0</v>
      </c>
      <c r="L2359">
        <v>0</v>
      </c>
      <c r="M2359">
        <v>0</v>
      </c>
      <c r="N2359">
        <v>0</v>
      </c>
      <c r="O2359">
        <v>15</v>
      </c>
      <c r="P2359">
        <v>15</v>
      </c>
      <c r="Q2359">
        <v>0</v>
      </c>
      <c r="R2359" t="s">
        <v>377</v>
      </c>
    </row>
    <row r="2360" spans="1:18">
      <c r="A2360" t="s">
        <v>1852</v>
      </c>
      <c r="B2360" t="s">
        <v>419</v>
      </c>
      <c r="C2360" t="s">
        <v>420</v>
      </c>
      <c r="D2360" t="s">
        <v>421</v>
      </c>
      <c r="E2360" t="s">
        <v>255</v>
      </c>
      <c r="F2360" s="149">
        <v>42938</v>
      </c>
      <c r="G2360" t="s">
        <v>221</v>
      </c>
      <c r="H2360" t="s">
        <v>1853</v>
      </c>
      <c r="I2360" t="s">
        <v>256</v>
      </c>
      <c r="J2360" t="s">
        <v>257</v>
      </c>
      <c r="K2360">
        <v>44</v>
      </c>
      <c r="L2360">
        <v>0</v>
      </c>
      <c r="M2360">
        <v>0</v>
      </c>
      <c r="N2360">
        <v>0</v>
      </c>
      <c r="O2360">
        <v>15</v>
      </c>
      <c r="P2360">
        <v>59</v>
      </c>
      <c r="Q2360">
        <v>0</v>
      </c>
      <c r="R2360" t="s">
        <v>422</v>
      </c>
    </row>
    <row r="2361" spans="1:18">
      <c r="A2361" t="s">
        <v>1852</v>
      </c>
      <c r="B2361" t="s">
        <v>423</v>
      </c>
      <c r="C2361" t="s">
        <v>424</v>
      </c>
      <c r="D2361" t="s">
        <v>130</v>
      </c>
      <c r="E2361" t="s">
        <v>425</v>
      </c>
      <c r="F2361" s="149">
        <v>42938</v>
      </c>
      <c r="G2361" t="s">
        <v>221</v>
      </c>
      <c r="H2361" t="s">
        <v>1853</v>
      </c>
      <c r="I2361" t="s">
        <v>426</v>
      </c>
      <c r="J2361" t="s">
        <v>238</v>
      </c>
      <c r="K2361">
        <v>0</v>
      </c>
      <c r="L2361">
        <v>60</v>
      </c>
      <c r="M2361">
        <v>0</v>
      </c>
      <c r="N2361">
        <v>0</v>
      </c>
      <c r="O2361">
        <v>60</v>
      </c>
      <c r="P2361">
        <v>60</v>
      </c>
      <c r="Q2361">
        <v>1</v>
      </c>
      <c r="R2361" t="s">
        <v>427</v>
      </c>
    </row>
    <row r="2362" spans="1:18">
      <c r="A2362" t="s">
        <v>1852</v>
      </c>
      <c r="B2362" t="s">
        <v>450</v>
      </c>
      <c r="C2362" t="s">
        <v>451</v>
      </c>
      <c r="D2362" t="s">
        <v>92</v>
      </c>
      <c r="E2362" t="s">
        <v>249</v>
      </c>
      <c r="F2362" s="149">
        <v>42938</v>
      </c>
      <c r="G2362" t="s">
        <v>221</v>
      </c>
      <c r="H2362" t="s">
        <v>1853</v>
      </c>
      <c r="I2362" t="s">
        <v>250</v>
      </c>
      <c r="J2362" t="s">
        <v>251</v>
      </c>
      <c r="K2362">
        <v>60</v>
      </c>
      <c r="L2362">
        <v>0</v>
      </c>
      <c r="M2362">
        <v>0</v>
      </c>
      <c r="N2362">
        <v>0</v>
      </c>
      <c r="O2362">
        <v>15</v>
      </c>
      <c r="P2362">
        <v>60</v>
      </c>
      <c r="Q2362">
        <v>0</v>
      </c>
      <c r="R2362" t="s">
        <v>452</v>
      </c>
    </row>
    <row r="2363" spans="1:18">
      <c r="A2363" t="s">
        <v>1852</v>
      </c>
      <c r="B2363" t="s">
        <v>1342</v>
      </c>
      <c r="C2363" t="s">
        <v>163</v>
      </c>
      <c r="D2363" t="s">
        <v>710</v>
      </c>
      <c r="E2363" t="s">
        <v>243</v>
      </c>
      <c r="F2363" s="149">
        <v>42938</v>
      </c>
      <c r="G2363" t="s">
        <v>221</v>
      </c>
      <c r="H2363" t="s">
        <v>1853</v>
      </c>
      <c r="I2363" t="s">
        <v>244</v>
      </c>
      <c r="J2363" t="s">
        <v>245</v>
      </c>
      <c r="K2363">
        <v>52</v>
      </c>
      <c r="L2363">
        <v>0</v>
      </c>
      <c r="M2363">
        <v>0</v>
      </c>
      <c r="N2363">
        <v>0</v>
      </c>
      <c r="O2363">
        <v>15</v>
      </c>
      <c r="P2363">
        <v>60</v>
      </c>
      <c r="Q2363">
        <v>0</v>
      </c>
      <c r="R2363" t="s">
        <v>1343</v>
      </c>
    </row>
    <row r="2364" spans="1:18">
      <c r="A2364" t="s">
        <v>1852</v>
      </c>
      <c r="B2364" t="s">
        <v>941</v>
      </c>
      <c r="C2364" t="s">
        <v>942</v>
      </c>
      <c r="D2364" t="s">
        <v>127</v>
      </c>
      <c r="E2364" t="s">
        <v>243</v>
      </c>
      <c r="F2364" s="149">
        <v>42938</v>
      </c>
      <c r="G2364" t="s">
        <v>221</v>
      </c>
      <c r="H2364" t="s">
        <v>1853</v>
      </c>
      <c r="I2364" t="s">
        <v>244</v>
      </c>
      <c r="J2364" t="s">
        <v>245</v>
      </c>
      <c r="K2364">
        <v>52</v>
      </c>
      <c r="L2364">
        <v>0</v>
      </c>
      <c r="M2364">
        <v>0</v>
      </c>
      <c r="N2364">
        <v>0</v>
      </c>
      <c r="O2364">
        <v>15</v>
      </c>
      <c r="P2364">
        <v>60</v>
      </c>
      <c r="Q2364">
        <v>0</v>
      </c>
      <c r="R2364" t="s">
        <v>943</v>
      </c>
    </row>
    <row r="2365" spans="1:18">
      <c r="A2365" t="s">
        <v>1852</v>
      </c>
      <c r="B2365" t="s">
        <v>1860</v>
      </c>
      <c r="C2365" t="s">
        <v>1861</v>
      </c>
      <c r="D2365" t="s">
        <v>201</v>
      </c>
      <c r="E2365" t="s">
        <v>243</v>
      </c>
      <c r="F2365" s="149">
        <v>42938</v>
      </c>
      <c r="G2365" t="s">
        <v>221</v>
      </c>
      <c r="H2365" t="s">
        <v>1853</v>
      </c>
      <c r="I2365" t="s">
        <v>244</v>
      </c>
      <c r="J2365" t="s">
        <v>245</v>
      </c>
      <c r="K2365">
        <v>52</v>
      </c>
      <c r="L2365">
        <v>0</v>
      </c>
      <c r="M2365">
        <v>0</v>
      </c>
      <c r="N2365">
        <v>0</v>
      </c>
      <c r="O2365">
        <v>15</v>
      </c>
      <c r="P2365">
        <v>60</v>
      </c>
      <c r="Q2365">
        <v>0</v>
      </c>
      <c r="R2365" t="s">
        <v>1862</v>
      </c>
    </row>
    <row r="2366" spans="1:18">
      <c r="A2366" t="s">
        <v>1852</v>
      </c>
      <c r="B2366" t="s">
        <v>456</v>
      </c>
      <c r="C2366" t="s">
        <v>457</v>
      </c>
      <c r="D2366" t="s">
        <v>333</v>
      </c>
      <c r="E2366" t="s">
        <v>243</v>
      </c>
      <c r="F2366" s="149">
        <v>42938</v>
      </c>
      <c r="G2366" t="s">
        <v>221</v>
      </c>
      <c r="H2366" t="s">
        <v>1853</v>
      </c>
      <c r="I2366" t="s">
        <v>244</v>
      </c>
      <c r="J2366" t="s">
        <v>245</v>
      </c>
      <c r="K2366">
        <v>52</v>
      </c>
      <c r="L2366">
        <v>0</v>
      </c>
      <c r="M2366">
        <v>0</v>
      </c>
      <c r="N2366">
        <v>0</v>
      </c>
      <c r="O2366">
        <v>15</v>
      </c>
      <c r="P2366">
        <v>60</v>
      </c>
      <c r="Q2366">
        <v>0</v>
      </c>
      <c r="R2366" t="s">
        <v>458</v>
      </c>
    </row>
    <row r="2367" spans="1:18">
      <c r="A2367" t="s">
        <v>1852</v>
      </c>
      <c r="B2367" t="s">
        <v>459</v>
      </c>
      <c r="C2367" t="s">
        <v>460</v>
      </c>
      <c r="D2367" t="s">
        <v>33</v>
      </c>
      <c r="E2367" t="s">
        <v>243</v>
      </c>
      <c r="F2367" s="149">
        <v>42938</v>
      </c>
      <c r="G2367" t="s">
        <v>221</v>
      </c>
      <c r="H2367" t="s">
        <v>1853</v>
      </c>
      <c r="I2367" t="s">
        <v>244</v>
      </c>
      <c r="J2367" t="s">
        <v>245</v>
      </c>
      <c r="K2367">
        <v>52</v>
      </c>
      <c r="L2367">
        <v>0</v>
      </c>
      <c r="M2367">
        <v>0</v>
      </c>
      <c r="N2367">
        <v>0</v>
      </c>
      <c r="O2367">
        <v>15</v>
      </c>
      <c r="P2367">
        <v>60</v>
      </c>
      <c r="Q2367">
        <v>0</v>
      </c>
      <c r="R2367" t="s">
        <v>461</v>
      </c>
    </row>
    <row r="2368" spans="1:18">
      <c r="A2368" t="s">
        <v>1852</v>
      </c>
      <c r="B2368" t="s">
        <v>462</v>
      </c>
      <c r="C2368" t="s">
        <v>463</v>
      </c>
      <c r="D2368" t="s">
        <v>144</v>
      </c>
      <c r="E2368" t="s">
        <v>255</v>
      </c>
      <c r="F2368" s="149">
        <v>42938</v>
      </c>
      <c r="G2368" t="s">
        <v>221</v>
      </c>
      <c r="H2368" t="s">
        <v>1853</v>
      </c>
      <c r="I2368" t="s">
        <v>256</v>
      </c>
      <c r="J2368" t="s">
        <v>257</v>
      </c>
      <c r="K2368">
        <v>44</v>
      </c>
      <c r="L2368">
        <v>60</v>
      </c>
      <c r="M2368">
        <v>0</v>
      </c>
      <c r="N2368">
        <v>0</v>
      </c>
      <c r="O2368">
        <v>60</v>
      </c>
      <c r="P2368">
        <v>60</v>
      </c>
      <c r="Q2368">
        <v>1</v>
      </c>
      <c r="R2368" t="s">
        <v>464</v>
      </c>
    </row>
    <row r="2369" spans="1:18">
      <c r="A2369" t="s">
        <v>1852</v>
      </c>
      <c r="B2369" t="s">
        <v>944</v>
      </c>
      <c r="C2369" t="s">
        <v>945</v>
      </c>
      <c r="D2369" t="s">
        <v>158</v>
      </c>
      <c r="E2369" t="s">
        <v>430</v>
      </c>
      <c r="F2369" s="149">
        <v>42938</v>
      </c>
      <c r="G2369" t="s">
        <v>221</v>
      </c>
      <c r="H2369" t="s">
        <v>1853</v>
      </c>
      <c r="I2369" t="s">
        <v>431</v>
      </c>
      <c r="J2369" t="s">
        <v>238</v>
      </c>
      <c r="K2369">
        <v>0</v>
      </c>
      <c r="L2369">
        <v>60</v>
      </c>
      <c r="M2369">
        <v>0</v>
      </c>
      <c r="N2369">
        <v>0</v>
      </c>
      <c r="O2369">
        <v>60</v>
      </c>
      <c r="P2369">
        <v>60</v>
      </c>
      <c r="Q2369">
        <v>1</v>
      </c>
      <c r="R2369" t="s">
        <v>946</v>
      </c>
    </row>
    <row r="2370" spans="1:18">
      <c r="A2370" t="s">
        <v>1852</v>
      </c>
      <c r="B2370" t="s">
        <v>1120</v>
      </c>
      <c r="C2370" t="s">
        <v>1121</v>
      </c>
      <c r="D2370" t="s">
        <v>1122</v>
      </c>
      <c r="E2370" t="s">
        <v>480</v>
      </c>
      <c r="F2370" s="149">
        <v>42938</v>
      </c>
      <c r="G2370" t="s">
        <v>221</v>
      </c>
      <c r="H2370" t="s">
        <v>1853</v>
      </c>
      <c r="I2370" t="s">
        <v>481</v>
      </c>
      <c r="J2370" t="s">
        <v>238</v>
      </c>
      <c r="K2370">
        <v>0</v>
      </c>
      <c r="L2370">
        <v>60</v>
      </c>
      <c r="M2370">
        <v>0</v>
      </c>
      <c r="N2370">
        <v>0</v>
      </c>
      <c r="O2370">
        <v>60</v>
      </c>
      <c r="P2370">
        <v>60</v>
      </c>
      <c r="Q2370">
        <v>1</v>
      </c>
      <c r="R2370" t="s">
        <v>1123</v>
      </c>
    </row>
    <row r="2371" spans="1:18">
      <c r="A2371" t="s">
        <v>1852</v>
      </c>
      <c r="B2371" t="s">
        <v>486</v>
      </c>
      <c r="C2371" t="s">
        <v>95</v>
      </c>
      <c r="D2371" t="s">
        <v>96</v>
      </c>
      <c r="E2371" t="s">
        <v>480</v>
      </c>
      <c r="F2371" s="149">
        <v>42938</v>
      </c>
      <c r="G2371" t="s">
        <v>221</v>
      </c>
      <c r="H2371" t="s">
        <v>1853</v>
      </c>
      <c r="I2371" t="s">
        <v>481</v>
      </c>
      <c r="J2371" t="s">
        <v>238</v>
      </c>
      <c r="K2371">
        <v>0</v>
      </c>
      <c r="L2371">
        <v>60</v>
      </c>
      <c r="M2371">
        <v>0</v>
      </c>
      <c r="N2371">
        <v>0</v>
      </c>
      <c r="O2371">
        <v>60</v>
      </c>
      <c r="P2371">
        <v>60</v>
      </c>
      <c r="Q2371">
        <v>1</v>
      </c>
      <c r="R2371" t="s">
        <v>487</v>
      </c>
    </row>
    <row r="2372" spans="1:18">
      <c r="A2372" t="s">
        <v>1852</v>
      </c>
      <c r="B2372" t="s">
        <v>1863</v>
      </c>
      <c r="C2372" t="s">
        <v>65</v>
      </c>
      <c r="D2372" t="s">
        <v>1864</v>
      </c>
      <c r="E2372" t="s">
        <v>255</v>
      </c>
      <c r="F2372" s="149">
        <v>42938</v>
      </c>
      <c r="G2372" t="s">
        <v>221</v>
      </c>
      <c r="H2372" t="s">
        <v>1853</v>
      </c>
      <c r="I2372" t="s">
        <v>256</v>
      </c>
      <c r="J2372" t="s">
        <v>257</v>
      </c>
      <c r="K2372">
        <v>44</v>
      </c>
      <c r="L2372">
        <v>0</v>
      </c>
      <c r="M2372">
        <v>0</v>
      </c>
      <c r="N2372">
        <v>0</v>
      </c>
      <c r="O2372">
        <v>15</v>
      </c>
      <c r="P2372">
        <v>59</v>
      </c>
      <c r="Q2372">
        <v>0</v>
      </c>
      <c r="R2372" t="s">
        <v>1865</v>
      </c>
    </row>
    <row r="2373" spans="1:18">
      <c r="A2373" t="s">
        <v>1852</v>
      </c>
      <c r="B2373" t="s">
        <v>540</v>
      </c>
      <c r="C2373" t="s">
        <v>541</v>
      </c>
      <c r="D2373" t="s">
        <v>542</v>
      </c>
      <c r="E2373" t="s">
        <v>300</v>
      </c>
      <c r="F2373" s="149">
        <v>42938</v>
      </c>
      <c r="G2373" t="s">
        <v>221</v>
      </c>
      <c r="H2373" t="s">
        <v>1853</v>
      </c>
      <c r="I2373" t="s">
        <v>301</v>
      </c>
      <c r="J2373" t="s">
        <v>238</v>
      </c>
      <c r="K2373">
        <v>0</v>
      </c>
      <c r="L2373">
        <v>60</v>
      </c>
      <c r="M2373">
        <v>0</v>
      </c>
      <c r="N2373">
        <v>0</v>
      </c>
      <c r="O2373">
        <v>60</v>
      </c>
      <c r="P2373">
        <v>60</v>
      </c>
      <c r="Q2373">
        <v>1</v>
      </c>
      <c r="R2373" t="s">
        <v>543</v>
      </c>
    </row>
    <row r="2374" spans="1:18">
      <c r="A2374" t="s">
        <v>1852</v>
      </c>
      <c r="B2374" t="s">
        <v>1815</v>
      </c>
      <c r="C2374" t="s">
        <v>1816</v>
      </c>
      <c r="D2374" t="s">
        <v>58</v>
      </c>
      <c r="E2374" t="s">
        <v>563</v>
      </c>
      <c r="F2374" s="149">
        <v>42938</v>
      </c>
      <c r="G2374" t="s">
        <v>221</v>
      </c>
      <c r="H2374" t="s">
        <v>1853</v>
      </c>
      <c r="I2374" t="s">
        <v>564</v>
      </c>
      <c r="J2374" t="s">
        <v>238</v>
      </c>
      <c r="K2374">
        <v>0</v>
      </c>
      <c r="L2374">
        <v>60</v>
      </c>
      <c r="M2374">
        <v>0</v>
      </c>
      <c r="N2374">
        <v>0</v>
      </c>
      <c r="O2374">
        <v>60</v>
      </c>
      <c r="P2374">
        <v>60</v>
      </c>
      <c r="Q2374">
        <v>1</v>
      </c>
      <c r="R2374" t="s">
        <v>1817</v>
      </c>
    </row>
    <row r="2375" spans="1:18">
      <c r="A2375" t="s">
        <v>1852</v>
      </c>
      <c r="B2375" t="s">
        <v>1376</v>
      </c>
      <c r="C2375" t="s">
        <v>1377</v>
      </c>
      <c r="D2375" t="s">
        <v>130</v>
      </c>
      <c r="E2375" t="s">
        <v>549</v>
      </c>
      <c r="F2375" s="149">
        <v>42938</v>
      </c>
      <c r="G2375" t="s">
        <v>221</v>
      </c>
      <c r="H2375" t="s">
        <v>1853</v>
      </c>
      <c r="I2375" t="s">
        <v>550</v>
      </c>
      <c r="J2375" t="s">
        <v>551</v>
      </c>
      <c r="K2375">
        <v>96</v>
      </c>
      <c r="L2375">
        <v>0</v>
      </c>
      <c r="M2375">
        <v>0</v>
      </c>
      <c r="N2375">
        <v>0</v>
      </c>
      <c r="O2375">
        <v>15</v>
      </c>
      <c r="P2375">
        <v>60</v>
      </c>
      <c r="Q2375">
        <v>0</v>
      </c>
      <c r="R2375" t="s">
        <v>1378</v>
      </c>
    </row>
    <row r="2376" spans="1:18">
      <c r="A2376" t="s">
        <v>1852</v>
      </c>
      <c r="B2376" t="s">
        <v>965</v>
      </c>
      <c r="C2376" t="s">
        <v>966</v>
      </c>
      <c r="D2376" t="s">
        <v>296</v>
      </c>
      <c r="E2376" t="s">
        <v>549</v>
      </c>
      <c r="F2376" s="149">
        <v>42938</v>
      </c>
      <c r="G2376" t="s">
        <v>221</v>
      </c>
      <c r="H2376" t="s">
        <v>1853</v>
      </c>
      <c r="I2376" t="s">
        <v>550</v>
      </c>
      <c r="J2376" t="s">
        <v>551</v>
      </c>
      <c r="K2376">
        <v>96</v>
      </c>
      <c r="L2376">
        <v>0</v>
      </c>
      <c r="M2376">
        <v>0</v>
      </c>
      <c r="N2376">
        <v>0</v>
      </c>
      <c r="O2376">
        <v>15</v>
      </c>
      <c r="P2376">
        <v>60</v>
      </c>
      <c r="Q2376">
        <v>0</v>
      </c>
      <c r="R2376" t="s">
        <v>967</v>
      </c>
    </row>
    <row r="2377" spans="1:18">
      <c r="A2377" t="s">
        <v>1852</v>
      </c>
      <c r="B2377" t="s">
        <v>1388</v>
      </c>
      <c r="C2377" t="s">
        <v>1389</v>
      </c>
      <c r="D2377" t="s">
        <v>421</v>
      </c>
      <c r="E2377" t="s">
        <v>563</v>
      </c>
      <c r="F2377" s="149">
        <v>42938</v>
      </c>
      <c r="G2377" t="s">
        <v>221</v>
      </c>
      <c r="H2377" t="s">
        <v>1853</v>
      </c>
      <c r="I2377" t="s">
        <v>564</v>
      </c>
      <c r="J2377" t="s">
        <v>238</v>
      </c>
      <c r="K2377">
        <v>0</v>
      </c>
      <c r="L2377">
        <v>60</v>
      </c>
      <c r="M2377">
        <v>0</v>
      </c>
      <c r="N2377">
        <v>0</v>
      </c>
      <c r="O2377">
        <v>60</v>
      </c>
      <c r="P2377">
        <v>60</v>
      </c>
      <c r="Q2377">
        <v>1</v>
      </c>
      <c r="R2377" t="s">
        <v>1390</v>
      </c>
    </row>
    <row r="2378" spans="1:18">
      <c r="A2378" t="s">
        <v>1852</v>
      </c>
      <c r="B2378" t="s">
        <v>1391</v>
      </c>
      <c r="C2378" t="s">
        <v>1392</v>
      </c>
      <c r="D2378" t="s">
        <v>33</v>
      </c>
      <c r="E2378" t="s">
        <v>425</v>
      </c>
      <c r="F2378" s="149">
        <v>42938</v>
      </c>
      <c r="G2378" t="s">
        <v>221</v>
      </c>
      <c r="H2378" t="s">
        <v>1853</v>
      </c>
      <c r="I2378" t="s">
        <v>426</v>
      </c>
      <c r="J2378" t="s">
        <v>238</v>
      </c>
      <c r="K2378">
        <v>0</v>
      </c>
      <c r="L2378">
        <v>0</v>
      </c>
      <c r="M2378">
        <v>0</v>
      </c>
      <c r="N2378">
        <v>0</v>
      </c>
      <c r="O2378">
        <v>15</v>
      </c>
      <c r="P2378">
        <v>15</v>
      </c>
      <c r="Q2378">
        <v>0</v>
      </c>
      <c r="R2378" t="s">
        <v>1393</v>
      </c>
    </row>
    <row r="2379" spans="1:18">
      <c r="A2379" t="s">
        <v>1852</v>
      </c>
      <c r="B2379" t="s">
        <v>1148</v>
      </c>
      <c r="C2379" t="s">
        <v>1149</v>
      </c>
      <c r="D2379" t="s">
        <v>1150</v>
      </c>
      <c r="E2379" t="s">
        <v>425</v>
      </c>
      <c r="F2379" s="149">
        <v>42938</v>
      </c>
      <c r="G2379" t="s">
        <v>221</v>
      </c>
      <c r="H2379" t="s">
        <v>1853</v>
      </c>
      <c r="I2379" t="s">
        <v>426</v>
      </c>
      <c r="J2379" t="s">
        <v>238</v>
      </c>
      <c r="K2379">
        <v>0</v>
      </c>
      <c r="L2379">
        <v>60</v>
      </c>
      <c r="M2379">
        <v>0</v>
      </c>
      <c r="N2379">
        <v>0</v>
      </c>
      <c r="O2379">
        <v>60</v>
      </c>
      <c r="P2379">
        <v>60</v>
      </c>
      <c r="Q2379">
        <v>1</v>
      </c>
      <c r="R2379" t="s">
        <v>626</v>
      </c>
    </row>
    <row r="2380" spans="1:18">
      <c r="A2380" t="s">
        <v>1852</v>
      </c>
      <c r="B2380" t="s">
        <v>1553</v>
      </c>
      <c r="C2380" t="s">
        <v>962</v>
      </c>
      <c r="D2380" t="s">
        <v>130</v>
      </c>
      <c r="E2380" t="s">
        <v>563</v>
      </c>
      <c r="F2380" s="149">
        <v>42938</v>
      </c>
      <c r="G2380" t="s">
        <v>221</v>
      </c>
      <c r="H2380" t="s">
        <v>1853</v>
      </c>
      <c r="I2380" t="s">
        <v>564</v>
      </c>
      <c r="J2380" t="s">
        <v>238</v>
      </c>
      <c r="K2380">
        <v>0</v>
      </c>
      <c r="L2380">
        <v>0</v>
      </c>
      <c r="M2380">
        <v>0</v>
      </c>
      <c r="N2380">
        <v>0</v>
      </c>
      <c r="O2380">
        <v>15</v>
      </c>
      <c r="P2380">
        <v>15</v>
      </c>
      <c r="Q2380">
        <v>0</v>
      </c>
      <c r="R2380" t="s">
        <v>1554</v>
      </c>
    </row>
    <row r="2381" spans="1:18">
      <c r="A2381" t="s">
        <v>1852</v>
      </c>
      <c r="B2381" t="s">
        <v>560</v>
      </c>
      <c r="C2381" t="s">
        <v>561</v>
      </c>
      <c r="D2381" t="s">
        <v>562</v>
      </c>
      <c r="E2381" t="s">
        <v>563</v>
      </c>
      <c r="F2381" s="149">
        <v>42938</v>
      </c>
      <c r="G2381" t="s">
        <v>221</v>
      </c>
      <c r="H2381" t="s">
        <v>1853</v>
      </c>
      <c r="I2381" t="s">
        <v>564</v>
      </c>
      <c r="J2381" t="s">
        <v>238</v>
      </c>
      <c r="K2381">
        <v>0</v>
      </c>
      <c r="L2381">
        <v>60</v>
      </c>
      <c r="M2381">
        <v>0</v>
      </c>
      <c r="N2381">
        <v>0</v>
      </c>
      <c r="O2381">
        <v>60</v>
      </c>
      <c r="P2381">
        <v>60</v>
      </c>
      <c r="Q2381">
        <v>1</v>
      </c>
      <c r="R2381" t="s">
        <v>565</v>
      </c>
    </row>
    <row r="2382" spans="1:18">
      <c r="A2382" t="s">
        <v>1852</v>
      </c>
      <c r="B2382" t="s">
        <v>1478</v>
      </c>
      <c r="C2382" t="s">
        <v>1022</v>
      </c>
      <c r="D2382" t="s">
        <v>158</v>
      </c>
      <c r="E2382" t="s">
        <v>563</v>
      </c>
      <c r="F2382" s="149">
        <v>42938</v>
      </c>
      <c r="G2382" t="s">
        <v>221</v>
      </c>
      <c r="H2382" t="s">
        <v>1853</v>
      </c>
      <c r="I2382" t="s">
        <v>564</v>
      </c>
      <c r="J2382" t="s">
        <v>238</v>
      </c>
      <c r="K2382">
        <v>0</v>
      </c>
      <c r="L2382">
        <v>0</v>
      </c>
      <c r="M2382">
        <v>0</v>
      </c>
      <c r="N2382">
        <v>0</v>
      </c>
      <c r="O2382">
        <v>15</v>
      </c>
      <c r="P2382">
        <v>15</v>
      </c>
      <c r="Q2382">
        <v>0</v>
      </c>
      <c r="R2382" t="s">
        <v>1479</v>
      </c>
    </row>
    <row r="2383" spans="1:18">
      <c r="A2383" t="s">
        <v>1852</v>
      </c>
      <c r="B2383" t="s">
        <v>574</v>
      </c>
      <c r="C2383" t="s">
        <v>575</v>
      </c>
      <c r="D2383" t="s">
        <v>108</v>
      </c>
      <c r="E2383" t="s">
        <v>569</v>
      </c>
      <c r="F2383" s="149">
        <v>42938</v>
      </c>
      <c r="G2383" t="s">
        <v>221</v>
      </c>
      <c r="H2383" t="s">
        <v>1853</v>
      </c>
      <c r="I2383" t="s">
        <v>570</v>
      </c>
      <c r="J2383" t="s">
        <v>238</v>
      </c>
      <c r="K2383">
        <v>0</v>
      </c>
      <c r="L2383">
        <v>60</v>
      </c>
      <c r="M2383">
        <v>0</v>
      </c>
      <c r="N2383">
        <v>0</v>
      </c>
      <c r="O2383">
        <v>60</v>
      </c>
      <c r="P2383">
        <v>60</v>
      </c>
      <c r="Q2383">
        <v>1</v>
      </c>
      <c r="R2383" t="s">
        <v>576</v>
      </c>
    </row>
    <row r="2384" spans="1:18">
      <c r="A2384" t="s">
        <v>1852</v>
      </c>
      <c r="B2384" t="s">
        <v>577</v>
      </c>
      <c r="C2384" t="s">
        <v>578</v>
      </c>
      <c r="D2384" t="s">
        <v>579</v>
      </c>
      <c r="E2384" t="s">
        <v>569</v>
      </c>
      <c r="F2384" s="149">
        <v>42938</v>
      </c>
      <c r="G2384" t="s">
        <v>221</v>
      </c>
      <c r="H2384" t="s">
        <v>1853</v>
      </c>
      <c r="I2384" t="s">
        <v>570</v>
      </c>
      <c r="J2384" t="s">
        <v>238</v>
      </c>
      <c r="K2384">
        <v>0</v>
      </c>
      <c r="L2384">
        <v>0</v>
      </c>
      <c r="M2384">
        <v>0</v>
      </c>
      <c r="N2384">
        <v>0</v>
      </c>
      <c r="O2384">
        <v>15</v>
      </c>
      <c r="P2384">
        <v>15</v>
      </c>
      <c r="Q2384">
        <v>0</v>
      </c>
      <c r="R2384" t="s">
        <v>580</v>
      </c>
    </row>
    <row r="2385" spans="1:18">
      <c r="A2385" t="s">
        <v>1852</v>
      </c>
      <c r="B2385" t="s">
        <v>584</v>
      </c>
      <c r="C2385" t="s">
        <v>585</v>
      </c>
      <c r="D2385" t="s">
        <v>268</v>
      </c>
      <c r="E2385" t="s">
        <v>569</v>
      </c>
      <c r="F2385" s="149">
        <v>42938</v>
      </c>
      <c r="G2385" t="s">
        <v>221</v>
      </c>
      <c r="H2385" t="s">
        <v>1853</v>
      </c>
      <c r="I2385" t="s">
        <v>570</v>
      </c>
      <c r="J2385" t="s">
        <v>238</v>
      </c>
      <c r="K2385">
        <v>0</v>
      </c>
      <c r="L2385">
        <v>60</v>
      </c>
      <c r="M2385">
        <v>0</v>
      </c>
      <c r="N2385">
        <v>0</v>
      </c>
      <c r="O2385">
        <v>60</v>
      </c>
      <c r="P2385">
        <v>60</v>
      </c>
      <c r="Q2385">
        <v>1</v>
      </c>
      <c r="R2385" t="s">
        <v>586</v>
      </c>
    </row>
    <row r="2386" spans="1:18">
      <c r="A2386" t="s">
        <v>1852</v>
      </c>
      <c r="B2386" t="s">
        <v>602</v>
      </c>
      <c r="C2386" t="s">
        <v>603</v>
      </c>
      <c r="D2386" t="s">
        <v>128</v>
      </c>
      <c r="E2386" t="s">
        <v>569</v>
      </c>
      <c r="F2386" s="149">
        <v>42938</v>
      </c>
      <c r="G2386" t="s">
        <v>221</v>
      </c>
      <c r="H2386" t="s">
        <v>1853</v>
      </c>
      <c r="I2386" t="s">
        <v>570</v>
      </c>
      <c r="J2386" t="s">
        <v>238</v>
      </c>
      <c r="K2386">
        <v>0</v>
      </c>
      <c r="L2386">
        <v>60</v>
      </c>
      <c r="M2386">
        <v>0</v>
      </c>
      <c r="N2386">
        <v>0</v>
      </c>
      <c r="O2386">
        <v>60</v>
      </c>
      <c r="P2386">
        <v>60</v>
      </c>
      <c r="Q2386">
        <v>1</v>
      </c>
      <c r="R2386" t="s">
        <v>604</v>
      </c>
    </row>
    <row r="2387" spans="1:18">
      <c r="A2387" t="s">
        <v>1852</v>
      </c>
      <c r="B2387" t="s">
        <v>614</v>
      </c>
      <c r="C2387" t="s">
        <v>206</v>
      </c>
      <c r="D2387" t="s">
        <v>615</v>
      </c>
      <c r="E2387" t="s">
        <v>569</v>
      </c>
      <c r="F2387" s="149">
        <v>42938</v>
      </c>
      <c r="G2387" t="s">
        <v>221</v>
      </c>
      <c r="H2387" t="s">
        <v>1853</v>
      </c>
      <c r="I2387" t="s">
        <v>570</v>
      </c>
      <c r="J2387" t="s">
        <v>238</v>
      </c>
      <c r="K2387">
        <v>0</v>
      </c>
      <c r="L2387">
        <v>60</v>
      </c>
      <c r="M2387">
        <v>0</v>
      </c>
      <c r="N2387">
        <v>0</v>
      </c>
      <c r="O2387">
        <v>60</v>
      </c>
      <c r="P2387">
        <v>60</v>
      </c>
      <c r="Q2387">
        <v>1</v>
      </c>
      <c r="R2387" t="s">
        <v>616</v>
      </c>
    </row>
    <row r="2388" spans="1:18">
      <c r="A2388" t="s">
        <v>1852</v>
      </c>
      <c r="B2388" t="s">
        <v>617</v>
      </c>
      <c r="C2388" t="s">
        <v>618</v>
      </c>
      <c r="D2388" t="s">
        <v>363</v>
      </c>
      <c r="E2388" t="s">
        <v>569</v>
      </c>
      <c r="F2388" s="149">
        <v>42938</v>
      </c>
      <c r="G2388" t="s">
        <v>221</v>
      </c>
      <c r="H2388" t="s">
        <v>1853</v>
      </c>
      <c r="I2388" t="s">
        <v>570</v>
      </c>
      <c r="J2388" t="s">
        <v>238</v>
      </c>
      <c r="K2388">
        <v>0</v>
      </c>
      <c r="L2388">
        <v>60</v>
      </c>
      <c r="M2388">
        <v>0</v>
      </c>
      <c r="N2388">
        <v>0</v>
      </c>
      <c r="O2388">
        <v>60</v>
      </c>
      <c r="P2388">
        <v>60</v>
      </c>
      <c r="Q2388">
        <v>1</v>
      </c>
      <c r="R2388" t="s">
        <v>619</v>
      </c>
    </row>
    <row r="2389" spans="1:18">
      <c r="A2389" t="s">
        <v>1852</v>
      </c>
      <c r="B2389" t="s">
        <v>620</v>
      </c>
      <c r="C2389" t="s">
        <v>621</v>
      </c>
      <c r="D2389" t="s">
        <v>622</v>
      </c>
      <c r="E2389" t="s">
        <v>569</v>
      </c>
      <c r="F2389" s="149">
        <v>42938</v>
      </c>
      <c r="G2389" t="s">
        <v>221</v>
      </c>
      <c r="H2389" t="s">
        <v>1853</v>
      </c>
      <c r="I2389" t="s">
        <v>570</v>
      </c>
      <c r="J2389" t="s">
        <v>238</v>
      </c>
      <c r="K2389">
        <v>0</v>
      </c>
      <c r="L2389">
        <v>60</v>
      </c>
      <c r="M2389">
        <v>0</v>
      </c>
      <c r="N2389">
        <v>0</v>
      </c>
      <c r="O2389">
        <v>60</v>
      </c>
      <c r="P2389">
        <v>60</v>
      </c>
      <c r="Q2389">
        <v>1</v>
      </c>
      <c r="R2389" t="s">
        <v>623</v>
      </c>
    </row>
    <row r="2390" spans="1:18">
      <c r="A2390" t="s">
        <v>1852</v>
      </c>
      <c r="B2390" t="s">
        <v>633</v>
      </c>
      <c r="C2390" t="s">
        <v>634</v>
      </c>
      <c r="D2390" t="s">
        <v>66</v>
      </c>
      <c r="E2390" t="s">
        <v>300</v>
      </c>
      <c r="F2390" s="149">
        <v>42938</v>
      </c>
      <c r="G2390" t="s">
        <v>221</v>
      </c>
      <c r="H2390" t="s">
        <v>1853</v>
      </c>
      <c r="I2390" t="s">
        <v>301</v>
      </c>
      <c r="J2390" t="s">
        <v>238</v>
      </c>
      <c r="K2390">
        <v>0</v>
      </c>
      <c r="L2390">
        <v>60</v>
      </c>
      <c r="M2390">
        <v>0</v>
      </c>
      <c r="N2390">
        <v>0</v>
      </c>
      <c r="O2390">
        <v>60</v>
      </c>
      <c r="P2390">
        <v>60</v>
      </c>
      <c r="Q2390">
        <v>1</v>
      </c>
      <c r="R2390" t="s">
        <v>635</v>
      </c>
    </row>
    <row r="2391" spans="1:18">
      <c r="A2391" t="s">
        <v>1852</v>
      </c>
      <c r="B2391" t="s">
        <v>646</v>
      </c>
      <c r="C2391" t="s">
        <v>647</v>
      </c>
      <c r="D2391" t="s">
        <v>648</v>
      </c>
      <c r="E2391" t="s">
        <v>249</v>
      </c>
      <c r="F2391" s="149">
        <v>42938</v>
      </c>
      <c r="G2391" t="s">
        <v>221</v>
      </c>
      <c r="H2391" t="s">
        <v>1853</v>
      </c>
      <c r="I2391" t="s">
        <v>250</v>
      </c>
      <c r="J2391" t="s">
        <v>251</v>
      </c>
      <c r="K2391">
        <v>60</v>
      </c>
      <c r="L2391">
        <v>0</v>
      </c>
      <c r="M2391">
        <v>0</v>
      </c>
      <c r="N2391">
        <v>0</v>
      </c>
      <c r="O2391">
        <v>15</v>
      </c>
      <c r="P2391">
        <v>60</v>
      </c>
      <c r="Q2391">
        <v>0</v>
      </c>
      <c r="R2391" t="s">
        <v>649</v>
      </c>
    </row>
    <row r="2392" spans="1:18">
      <c r="A2392" t="s">
        <v>1852</v>
      </c>
      <c r="B2392" t="s">
        <v>653</v>
      </c>
      <c r="C2392" t="s">
        <v>654</v>
      </c>
      <c r="D2392" t="s">
        <v>66</v>
      </c>
      <c r="E2392" t="s">
        <v>480</v>
      </c>
      <c r="F2392" s="149">
        <v>42938</v>
      </c>
      <c r="G2392" t="s">
        <v>221</v>
      </c>
      <c r="H2392" t="s">
        <v>1853</v>
      </c>
      <c r="I2392" t="s">
        <v>481</v>
      </c>
      <c r="J2392" t="s">
        <v>238</v>
      </c>
      <c r="K2392">
        <v>0</v>
      </c>
      <c r="L2392">
        <v>60</v>
      </c>
      <c r="M2392">
        <v>0</v>
      </c>
      <c r="N2392">
        <v>0</v>
      </c>
      <c r="O2392">
        <v>60</v>
      </c>
      <c r="P2392">
        <v>60</v>
      </c>
      <c r="Q2392">
        <v>1</v>
      </c>
      <c r="R2392" t="s">
        <v>655</v>
      </c>
    </row>
    <row r="2393" spans="1:18">
      <c r="A2393" t="s">
        <v>1852</v>
      </c>
      <c r="B2393" t="s">
        <v>656</v>
      </c>
      <c r="C2393" t="s">
        <v>657</v>
      </c>
      <c r="D2393" t="s">
        <v>201</v>
      </c>
      <c r="E2393" t="s">
        <v>480</v>
      </c>
      <c r="F2393" s="149">
        <v>42938</v>
      </c>
      <c r="G2393" t="s">
        <v>221</v>
      </c>
      <c r="H2393" t="s">
        <v>1853</v>
      </c>
      <c r="I2393" t="s">
        <v>481</v>
      </c>
      <c r="J2393" t="s">
        <v>238</v>
      </c>
      <c r="K2393">
        <v>0</v>
      </c>
      <c r="L2393">
        <v>60</v>
      </c>
      <c r="M2393">
        <v>0</v>
      </c>
      <c r="N2393">
        <v>0</v>
      </c>
      <c r="O2393">
        <v>60</v>
      </c>
      <c r="P2393">
        <v>60</v>
      </c>
      <c r="Q2393">
        <v>1</v>
      </c>
      <c r="R2393" t="s">
        <v>658</v>
      </c>
    </row>
    <row r="2394" spans="1:18">
      <c r="A2394" t="s">
        <v>1852</v>
      </c>
      <c r="B2394" t="s">
        <v>1001</v>
      </c>
      <c r="C2394" t="s">
        <v>1002</v>
      </c>
      <c r="D2394" t="s">
        <v>1003</v>
      </c>
      <c r="E2394" t="s">
        <v>998</v>
      </c>
      <c r="F2394" s="149">
        <v>42938</v>
      </c>
      <c r="G2394" t="s">
        <v>221</v>
      </c>
      <c r="H2394" t="s">
        <v>1853</v>
      </c>
      <c r="I2394" t="s">
        <v>999</v>
      </c>
      <c r="J2394" t="s">
        <v>1407</v>
      </c>
      <c r="K2394">
        <v>56</v>
      </c>
      <c r="L2394">
        <v>0</v>
      </c>
      <c r="M2394">
        <v>0</v>
      </c>
      <c r="N2394">
        <v>0</v>
      </c>
      <c r="O2394">
        <v>15</v>
      </c>
      <c r="P2394">
        <v>60</v>
      </c>
      <c r="Q2394">
        <v>0</v>
      </c>
      <c r="R2394" t="s">
        <v>1004</v>
      </c>
    </row>
    <row r="2395" spans="1:18">
      <c r="A2395" t="s">
        <v>1852</v>
      </c>
      <c r="B2395" t="s">
        <v>1014</v>
      </c>
      <c r="C2395" t="s">
        <v>1015</v>
      </c>
      <c r="D2395" t="s">
        <v>268</v>
      </c>
      <c r="E2395" t="s">
        <v>563</v>
      </c>
      <c r="F2395" s="149">
        <v>42938</v>
      </c>
      <c r="G2395" t="s">
        <v>221</v>
      </c>
      <c r="H2395" t="s">
        <v>1853</v>
      </c>
      <c r="I2395" t="s">
        <v>564</v>
      </c>
      <c r="J2395" t="s">
        <v>238</v>
      </c>
      <c r="K2395">
        <v>0</v>
      </c>
      <c r="L2395">
        <v>60</v>
      </c>
      <c r="M2395">
        <v>0</v>
      </c>
      <c r="N2395">
        <v>0</v>
      </c>
      <c r="O2395">
        <v>60</v>
      </c>
      <c r="P2395">
        <v>60</v>
      </c>
      <c r="Q2395">
        <v>1</v>
      </c>
    </row>
    <row r="2396" spans="1:18">
      <c r="A2396" t="s">
        <v>1852</v>
      </c>
      <c r="B2396" t="s">
        <v>1016</v>
      </c>
      <c r="C2396" t="s">
        <v>1017</v>
      </c>
      <c r="D2396" t="s">
        <v>1018</v>
      </c>
      <c r="E2396" t="s">
        <v>563</v>
      </c>
      <c r="F2396" s="149">
        <v>42938</v>
      </c>
      <c r="G2396" t="s">
        <v>221</v>
      </c>
      <c r="H2396" t="s">
        <v>1853</v>
      </c>
      <c r="I2396" t="s">
        <v>564</v>
      </c>
      <c r="J2396" t="s">
        <v>238</v>
      </c>
      <c r="K2396">
        <v>0</v>
      </c>
      <c r="L2396">
        <v>60</v>
      </c>
      <c r="M2396">
        <v>0</v>
      </c>
      <c r="N2396">
        <v>0</v>
      </c>
      <c r="O2396">
        <v>60</v>
      </c>
      <c r="P2396">
        <v>60</v>
      </c>
      <c r="Q2396">
        <v>1</v>
      </c>
    </row>
    <row r="2397" spans="1:18">
      <c r="A2397" t="s">
        <v>1852</v>
      </c>
      <c r="B2397" t="s">
        <v>698</v>
      </c>
      <c r="C2397" t="s">
        <v>417</v>
      </c>
      <c r="D2397" t="s">
        <v>699</v>
      </c>
      <c r="E2397" t="s">
        <v>563</v>
      </c>
      <c r="F2397" s="149">
        <v>42938</v>
      </c>
      <c r="G2397" t="s">
        <v>221</v>
      </c>
      <c r="H2397" t="s">
        <v>1853</v>
      </c>
      <c r="I2397" t="s">
        <v>564</v>
      </c>
      <c r="J2397" t="s">
        <v>238</v>
      </c>
      <c r="K2397">
        <v>0</v>
      </c>
      <c r="L2397">
        <v>0</v>
      </c>
      <c r="M2397">
        <v>0</v>
      </c>
      <c r="N2397">
        <v>0</v>
      </c>
      <c r="O2397">
        <v>15</v>
      </c>
      <c r="P2397">
        <v>15</v>
      </c>
      <c r="Q2397">
        <v>0</v>
      </c>
    </row>
    <row r="2398" spans="1:18">
      <c r="A2398" t="s">
        <v>1852</v>
      </c>
      <c r="B2398" t="s">
        <v>1021</v>
      </c>
      <c r="C2398" t="s">
        <v>1022</v>
      </c>
      <c r="D2398" t="s">
        <v>1023</v>
      </c>
      <c r="E2398" t="s">
        <v>563</v>
      </c>
      <c r="F2398" s="149">
        <v>42938</v>
      </c>
      <c r="G2398" t="s">
        <v>221</v>
      </c>
      <c r="H2398" t="s">
        <v>1853</v>
      </c>
      <c r="I2398" t="s">
        <v>564</v>
      </c>
      <c r="J2398" t="s">
        <v>238</v>
      </c>
      <c r="K2398">
        <v>0</v>
      </c>
      <c r="L2398">
        <v>0</v>
      </c>
      <c r="M2398">
        <v>0</v>
      </c>
      <c r="N2398">
        <v>0</v>
      </c>
      <c r="O2398">
        <v>15</v>
      </c>
      <c r="P2398">
        <v>15</v>
      </c>
      <c r="Q2398">
        <v>0</v>
      </c>
    </row>
    <row r="2399" spans="1:18">
      <c r="A2399" t="s">
        <v>1852</v>
      </c>
      <c r="B2399" t="s">
        <v>1200</v>
      </c>
      <c r="C2399" t="s">
        <v>484</v>
      </c>
      <c r="D2399" t="s">
        <v>705</v>
      </c>
      <c r="E2399" t="s">
        <v>563</v>
      </c>
      <c r="F2399" s="149">
        <v>42938</v>
      </c>
      <c r="G2399" t="s">
        <v>221</v>
      </c>
      <c r="H2399" t="s">
        <v>1853</v>
      </c>
      <c r="I2399" t="s">
        <v>564</v>
      </c>
      <c r="J2399" t="s">
        <v>238</v>
      </c>
      <c r="K2399">
        <v>0</v>
      </c>
      <c r="L2399">
        <v>60</v>
      </c>
      <c r="M2399">
        <v>0</v>
      </c>
      <c r="N2399">
        <v>0</v>
      </c>
      <c r="O2399">
        <v>60</v>
      </c>
      <c r="P2399">
        <v>60</v>
      </c>
      <c r="Q2399">
        <v>1</v>
      </c>
      <c r="R2399" t="s">
        <v>1201</v>
      </c>
    </row>
    <row r="2400" spans="1:18">
      <c r="A2400" t="s">
        <v>1852</v>
      </c>
      <c r="B2400" t="s">
        <v>199</v>
      </c>
      <c r="C2400" t="s">
        <v>200</v>
      </c>
      <c r="D2400" t="s">
        <v>201</v>
      </c>
      <c r="E2400" t="s">
        <v>21</v>
      </c>
      <c r="F2400" s="149">
        <v>42938</v>
      </c>
      <c r="G2400" t="s">
        <v>221</v>
      </c>
      <c r="H2400" t="s">
        <v>1853</v>
      </c>
      <c r="I2400" t="s">
        <v>22</v>
      </c>
      <c r="J2400" t="s">
        <v>700</v>
      </c>
      <c r="K2400">
        <v>44</v>
      </c>
      <c r="L2400">
        <v>0</v>
      </c>
      <c r="M2400">
        <v>0</v>
      </c>
      <c r="N2400">
        <v>0</v>
      </c>
      <c r="O2400">
        <v>15</v>
      </c>
      <c r="P2400">
        <v>59</v>
      </c>
      <c r="Q2400">
        <v>0</v>
      </c>
    </row>
    <row r="2401" spans="1:17">
      <c r="A2401" t="s">
        <v>1852</v>
      </c>
      <c r="B2401" t="s">
        <v>18</v>
      </c>
      <c r="C2401" t="s">
        <v>19</v>
      </c>
      <c r="D2401" t="s">
        <v>20</v>
      </c>
      <c r="E2401" t="s">
        <v>21</v>
      </c>
      <c r="F2401" s="149">
        <v>42938</v>
      </c>
      <c r="G2401" t="s">
        <v>221</v>
      </c>
      <c r="H2401" t="s">
        <v>1853</v>
      </c>
      <c r="I2401" t="s">
        <v>22</v>
      </c>
      <c r="J2401" t="s">
        <v>700</v>
      </c>
      <c r="K2401">
        <v>0</v>
      </c>
      <c r="L2401">
        <v>60</v>
      </c>
      <c r="M2401">
        <v>0</v>
      </c>
      <c r="N2401">
        <v>0</v>
      </c>
      <c r="O2401">
        <v>60</v>
      </c>
      <c r="P2401">
        <v>60</v>
      </c>
      <c r="Q2401">
        <v>1</v>
      </c>
    </row>
    <row r="2402" spans="1:17">
      <c r="A2402" t="s">
        <v>1852</v>
      </c>
      <c r="B2402" t="s">
        <v>1425</v>
      </c>
      <c r="C2402" t="s">
        <v>702</v>
      </c>
      <c r="D2402" t="s">
        <v>127</v>
      </c>
      <c r="E2402" t="s">
        <v>21</v>
      </c>
      <c r="F2402" s="149">
        <v>42938</v>
      </c>
      <c r="G2402" t="s">
        <v>221</v>
      </c>
      <c r="H2402" t="s">
        <v>1853</v>
      </c>
      <c r="I2402" t="s">
        <v>22</v>
      </c>
      <c r="J2402" t="s">
        <v>700</v>
      </c>
      <c r="K2402">
        <v>44</v>
      </c>
      <c r="L2402">
        <v>0</v>
      </c>
      <c r="M2402">
        <v>0</v>
      </c>
      <c r="N2402">
        <v>0</v>
      </c>
      <c r="O2402">
        <v>15</v>
      </c>
      <c r="P2402">
        <v>59</v>
      </c>
      <c r="Q2402">
        <v>0</v>
      </c>
    </row>
    <row r="2403" spans="1:17">
      <c r="A2403" t="s">
        <v>1852</v>
      </c>
      <c r="B2403" t="s">
        <v>701</v>
      </c>
      <c r="C2403" t="s">
        <v>702</v>
      </c>
      <c r="D2403" t="s">
        <v>20</v>
      </c>
      <c r="E2403" t="s">
        <v>21</v>
      </c>
      <c r="F2403" s="149">
        <v>42938</v>
      </c>
      <c r="G2403" t="s">
        <v>221</v>
      </c>
      <c r="H2403" t="s">
        <v>1853</v>
      </c>
      <c r="I2403" t="s">
        <v>22</v>
      </c>
      <c r="J2403" t="s">
        <v>700</v>
      </c>
      <c r="K2403">
        <v>44</v>
      </c>
      <c r="L2403">
        <v>0</v>
      </c>
      <c r="M2403">
        <v>0</v>
      </c>
      <c r="N2403">
        <v>0</v>
      </c>
      <c r="O2403">
        <v>15</v>
      </c>
      <c r="P2403">
        <v>59</v>
      </c>
      <c r="Q2403">
        <v>0</v>
      </c>
    </row>
    <row r="2404" spans="1:17">
      <c r="A2404" t="s">
        <v>1852</v>
      </c>
      <c r="B2404" t="s">
        <v>1866</v>
      </c>
      <c r="C2404" t="s">
        <v>1609</v>
      </c>
      <c r="D2404" t="s">
        <v>217</v>
      </c>
      <c r="E2404" t="s">
        <v>21</v>
      </c>
      <c r="F2404" s="149">
        <v>42938</v>
      </c>
      <c r="G2404" t="s">
        <v>221</v>
      </c>
      <c r="H2404" t="s">
        <v>1853</v>
      </c>
      <c r="I2404" t="s">
        <v>22</v>
      </c>
      <c r="J2404" t="s">
        <v>700</v>
      </c>
      <c r="K2404">
        <v>44</v>
      </c>
      <c r="L2404">
        <v>0</v>
      </c>
      <c r="M2404">
        <v>0</v>
      </c>
      <c r="N2404">
        <v>0</v>
      </c>
      <c r="O2404">
        <v>15</v>
      </c>
      <c r="P2404">
        <v>59</v>
      </c>
      <c r="Q2404">
        <v>0</v>
      </c>
    </row>
    <row r="2405" spans="1:17">
      <c r="A2405" t="s">
        <v>1852</v>
      </c>
      <c r="B2405" t="s">
        <v>83</v>
      </c>
      <c r="C2405" t="s">
        <v>84</v>
      </c>
      <c r="D2405" t="s">
        <v>85</v>
      </c>
      <c r="E2405" t="s">
        <v>21</v>
      </c>
      <c r="F2405" s="149">
        <v>42938</v>
      </c>
      <c r="G2405" t="s">
        <v>221</v>
      </c>
      <c r="H2405" t="s">
        <v>1853</v>
      </c>
      <c r="I2405" t="s">
        <v>22</v>
      </c>
      <c r="J2405" t="s">
        <v>700</v>
      </c>
      <c r="K2405">
        <v>44</v>
      </c>
      <c r="L2405">
        <v>0</v>
      </c>
      <c r="M2405">
        <v>0</v>
      </c>
      <c r="N2405">
        <v>0</v>
      </c>
      <c r="O2405">
        <v>15</v>
      </c>
      <c r="P2405">
        <v>59</v>
      </c>
      <c r="Q2405">
        <v>0</v>
      </c>
    </row>
    <row r="2406" spans="1:17">
      <c r="A2406" t="s">
        <v>1852</v>
      </c>
      <c r="B2406" t="s">
        <v>706</v>
      </c>
      <c r="C2406" t="s">
        <v>707</v>
      </c>
      <c r="D2406" t="s">
        <v>66</v>
      </c>
      <c r="E2406" t="s">
        <v>21</v>
      </c>
      <c r="F2406" s="149">
        <v>42938</v>
      </c>
      <c r="G2406" t="s">
        <v>221</v>
      </c>
      <c r="H2406" t="s">
        <v>1853</v>
      </c>
      <c r="I2406" t="s">
        <v>22</v>
      </c>
      <c r="J2406" t="s">
        <v>700</v>
      </c>
      <c r="K2406">
        <v>44</v>
      </c>
      <c r="L2406">
        <v>0</v>
      </c>
      <c r="M2406">
        <v>0</v>
      </c>
      <c r="N2406">
        <v>0</v>
      </c>
      <c r="O2406">
        <v>15</v>
      </c>
      <c r="P2406">
        <v>59</v>
      </c>
      <c r="Q2406">
        <v>0</v>
      </c>
    </row>
    <row r="2407" spans="1:17">
      <c r="A2407" t="s">
        <v>1852</v>
      </c>
      <c r="B2407" t="s">
        <v>708</v>
      </c>
      <c r="C2407" t="s">
        <v>709</v>
      </c>
      <c r="D2407" t="s">
        <v>710</v>
      </c>
      <c r="E2407" t="s">
        <v>21</v>
      </c>
      <c r="F2407" s="149">
        <v>42938</v>
      </c>
      <c r="G2407" t="s">
        <v>221</v>
      </c>
      <c r="H2407" t="s">
        <v>1853</v>
      </c>
      <c r="I2407" t="s">
        <v>22</v>
      </c>
      <c r="J2407" t="s">
        <v>700</v>
      </c>
      <c r="K2407">
        <v>44</v>
      </c>
      <c r="L2407">
        <v>0</v>
      </c>
      <c r="M2407">
        <v>0</v>
      </c>
      <c r="N2407">
        <v>0</v>
      </c>
      <c r="O2407">
        <v>15</v>
      </c>
      <c r="P2407">
        <v>59</v>
      </c>
      <c r="Q2407">
        <v>0</v>
      </c>
    </row>
    <row r="2408" spans="1:17">
      <c r="A2408" t="s">
        <v>1852</v>
      </c>
      <c r="B2408" t="s">
        <v>1528</v>
      </c>
      <c r="C2408" t="s">
        <v>1529</v>
      </c>
      <c r="D2408" t="s">
        <v>167</v>
      </c>
      <c r="E2408" t="s">
        <v>21</v>
      </c>
      <c r="F2408" s="149">
        <v>42938</v>
      </c>
      <c r="G2408" t="s">
        <v>221</v>
      </c>
      <c r="H2408" t="s">
        <v>1853</v>
      </c>
      <c r="I2408" t="s">
        <v>22</v>
      </c>
      <c r="J2408" t="s">
        <v>700</v>
      </c>
      <c r="K2408">
        <v>44</v>
      </c>
      <c r="L2408">
        <v>0</v>
      </c>
      <c r="M2408">
        <v>0</v>
      </c>
      <c r="N2408">
        <v>0</v>
      </c>
      <c r="O2408">
        <v>15</v>
      </c>
      <c r="P2408">
        <v>59</v>
      </c>
      <c r="Q2408">
        <v>0</v>
      </c>
    </row>
    <row r="2409" spans="1:17">
      <c r="A2409" t="s">
        <v>1852</v>
      </c>
      <c r="B2409" t="s">
        <v>207</v>
      </c>
      <c r="C2409" t="s">
        <v>208</v>
      </c>
      <c r="D2409" t="s">
        <v>209</v>
      </c>
      <c r="E2409" t="s">
        <v>21</v>
      </c>
      <c r="F2409" s="149">
        <v>42938</v>
      </c>
      <c r="G2409" t="s">
        <v>221</v>
      </c>
      <c r="H2409" t="s">
        <v>1853</v>
      </c>
      <c r="I2409" t="s">
        <v>22</v>
      </c>
      <c r="J2409" t="s">
        <v>700</v>
      </c>
      <c r="K2409">
        <v>44</v>
      </c>
      <c r="L2409">
        <v>0</v>
      </c>
      <c r="M2409">
        <v>0</v>
      </c>
      <c r="N2409">
        <v>0</v>
      </c>
      <c r="O2409">
        <v>15</v>
      </c>
      <c r="P2409">
        <v>59</v>
      </c>
      <c r="Q2409">
        <v>0</v>
      </c>
    </row>
    <row r="2410" spans="1:17">
      <c r="A2410" t="s">
        <v>1852</v>
      </c>
      <c r="B2410" t="s">
        <v>711</v>
      </c>
      <c r="C2410" t="s">
        <v>712</v>
      </c>
      <c r="D2410" t="s">
        <v>33</v>
      </c>
      <c r="E2410" t="s">
        <v>21</v>
      </c>
      <c r="F2410" s="149">
        <v>42938</v>
      </c>
      <c r="G2410" t="s">
        <v>221</v>
      </c>
      <c r="H2410" t="s">
        <v>1853</v>
      </c>
      <c r="I2410" t="s">
        <v>22</v>
      </c>
      <c r="J2410" t="s">
        <v>700</v>
      </c>
      <c r="K2410">
        <v>44</v>
      </c>
      <c r="L2410">
        <v>0</v>
      </c>
      <c r="M2410">
        <v>0</v>
      </c>
      <c r="N2410">
        <v>0</v>
      </c>
      <c r="O2410">
        <v>15</v>
      </c>
      <c r="P2410">
        <v>59</v>
      </c>
      <c r="Q2410">
        <v>0</v>
      </c>
    </row>
    <row r="2411" spans="1:17">
      <c r="A2411" t="s">
        <v>1852</v>
      </c>
      <c r="B2411" t="s">
        <v>713</v>
      </c>
      <c r="C2411" t="s">
        <v>714</v>
      </c>
      <c r="D2411" t="s">
        <v>699</v>
      </c>
      <c r="E2411" t="s">
        <v>26</v>
      </c>
      <c r="F2411" s="149">
        <v>42938</v>
      </c>
      <c r="G2411" t="s">
        <v>221</v>
      </c>
      <c r="H2411" t="s">
        <v>1853</v>
      </c>
      <c r="I2411" t="s">
        <v>27</v>
      </c>
      <c r="J2411" t="s">
        <v>715</v>
      </c>
      <c r="K2411">
        <v>40</v>
      </c>
      <c r="L2411">
        <v>0</v>
      </c>
      <c r="M2411">
        <v>0</v>
      </c>
      <c r="N2411">
        <v>0</v>
      </c>
      <c r="O2411">
        <v>15</v>
      </c>
      <c r="P2411">
        <v>55</v>
      </c>
      <c r="Q2411">
        <v>0</v>
      </c>
    </row>
    <row r="2412" spans="1:17">
      <c r="A2412" t="s">
        <v>1852</v>
      </c>
      <c r="B2412" t="s">
        <v>120</v>
      </c>
      <c r="C2412" t="s">
        <v>121</v>
      </c>
      <c r="D2412" t="s">
        <v>122</v>
      </c>
      <c r="E2412" t="s">
        <v>26</v>
      </c>
      <c r="F2412" s="149">
        <v>42938</v>
      </c>
      <c r="G2412" t="s">
        <v>221</v>
      </c>
      <c r="H2412" t="s">
        <v>1853</v>
      </c>
      <c r="I2412" t="s">
        <v>27</v>
      </c>
      <c r="J2412" t="s">
        <v>715</v>
      </c>
      <c r="K2412">
        <v>40</v>
      </c>
      <c r="L2412">
        <v>0</v>
      </c>
      <c r="M2412">
        <v>0</v>
      </c>
      <c r="N2412">
        <v>0</v>
      </c>
      <c r="O2412">
        <v>15</v>
      </c>
      <c r="P2412">
        <v>55</v>
      </c>
      <c r="Q2412">
        <v>0</v>
      </c>
    </row>
    <row r="2413" spans="1:17">
      <c r="A2413" t="s">
        <v>1852</v>
      </c>
      <c r="B2413" t="s">
        <v>28</v>
      </c>
      <c r="C2413" t="s">
        <v>29</v>
      </c>
      <c r="D2413" t="s">
        <v>30</v>
      </c>
      <c r="E2413" t="s">
        <v>26</v>
      </c>
      <c r="F2413" s="149">
        <v>42938</v>
      </c>
      <c r="G2413" t="s">
        <v>221</v>
      </c>
      <c r="H2413" t="s">
        <v>1853</v>
      </c>
      <c r="I2413" t="s">
        <v>27</v>
      </c>
      <c r="J2413" t="s">
        <v>715</v>
      </c>
      <c r="K2413">
        <v>40</v>
      </c>
      <c r="L2413">
        <v>0</v>
      </c>
      <c r="M2413">
        <v>0</v>
      </c>
      <c r="N2413">
        <v>0</v>
      </c>
      <c r="O2413">
        <v>15</v>
      </c>
      <c r="P2413">
        <v>55</v>
      </c>
      <c r="Q2413">
        <v>0</v>
      </c>
    </row>
    <row r="2414" spans="1:17">
      <c r="A2414" t="s">
        <v>1852</v>
      </c>
      <c r="B2414" t="s">
        <v>123</v>
      </c>
      <c r="C2414" t="s">
        <v>124</v>
      </c>
      <c r="D2414" t="s">
        <v>105</v>
      </c>
      <c r="E2414" t="s">
        <v>26</v>
      </c>
      <c r="F2414" s="149">
        <v>42938</v>
      </c>
      <c r="G2414" t="s">
        <v>221</v>
      </c>
      <c r="H2414" t="s">
        <v>1853</v>
      </c>
      <c r="I2414" t="s">
        <v>27</v>
      </c>
      <c r="J2414" t="s">
        <v>715</v>
      </c>
      <c r="K2414">
        <v>40</v>
      </c>
      <c r="L2414">
        <v>0</v>
      </c>
      <c r="M2414">
        <v>0</v>
      </c>
      <c r="N2414">
        <v>0</v>
      </c>
      <c r="O2414">
        <v>15</v>
      </c>
      <c r="P2414">
        <v>55</v>
      </c>
      <c r="Q2414">
        <v>0</v>
      </c>
    </row>
    <row r="2415" spans="1:17">
      <c r="A2415" t="s">
        <v>1852</v>
      </c>
      <c r="B2415" t="s">
        <v>718</v>
      </c>
      <c r="C2415" t="s">
        <v>719</v>
      </c>
      <c r="D2415" t="s">
        <v>720</v>
      </c>
      <c r="E2415" t="s">
        <v>26</v>
      </c>
      <c r="F2415" s="149">
        <v>42938</v>
      </c>
      <c r="G2415" t="s">
        <v>221</v>
      </c>
      <c r="H2415" t="s">
        <v>1853</v>
      </c>
      <c r="I2415" t="s">
        <v>27</v>
      </c>
      <c r="J2415" t="s">
        <v>715</v>
      </c>
      <c r="K2415">
        <v>40</v>
      </c>
      <c r="L2415">
        <v>0</v>
      </c>
      <c r="M2415">
        <v>0</v>
      </c>
      <c r="N2415">
        <v>0</v>
      </c>
      <c r="O2415">
        <v>15</v>
      </c>
      <c r="P2415">
        <v>55</v>
      </c>
      <c r="Q2415">
        <v>0</v>
      </c>
    </row>
    <row r="2416" spans="1:17">
      <c r="A2416" t="s">
        <v>1852</v>
      </c>
      <c r="B2416" t="s">
        <v>721</v>
      </c>
      <c r="C2416" t="s">
        <v>722</v>
      </c>
      <c r="D2416" t="s">
        <v>723</v>
      </c>
      <c r="E2416" t="s">
        <v>26</v>
      </c>
      <c r="F2416" s="149">
        <v>42938</v>
      </c>
      <c r="G2416" t="s">
        <v>221</v>
      </c>
      <c r="H2416" t="s">
        <v>1853</v>
      </c>
      <c r="I2416" t="s">
        <v>27</v>
      </c>
      <c r="J2416" t="s">
        <v>715</v>
      </c>
      <c r="K2416">
        <v>40</v>
      </c>
      <c r="L2416">
        <v>0</v>
      </c>
      <c r="M2416">
        <v>0</v>
      </c>
      <c r="N2416">
        <v>0</v>
      </c>
      <c r="O2416">
        <v>15</v>
      </c>
      <c r="P2416">
        <v>55</v>
      </c>
      <c r="Q2416">
        <v>0</v>
      </c>
    </row>
    <row r="2417" spans="1:17">
      <c r="A2417" t="s">
        <v>1852</v>
      </c>
      <c r="B2417" t="s">
        <v>1825</v>
      </c>
      <c r="C2417" t="s">
        <v>561</v>
      </c>
      <c r="D2417" t="s">
        <v>1423</v>
      </c>
      <c r="E2417" t="s">
        <v>26</v>
      </c>
      <c r="F2417" s="149">
        <v>42938</v>
      </c>
      <c r="G2417" t="s">
        <v>221</v>
      </c>
      <c r="H2417" t="s">
        <v>1853</v>
      </c>
      <c r="I2417" t="s">
        <v>27</v>
      </c>
      <c r="J2417" t="s">
        <v>715</v>
      </c>
      <c r="K2417">
        <v>40</v>
      </c>
      <c r="L2417">
        <v>0</v>
      </c>
      <c r="M2417">
        <v>0</v>
      </c>
      <c r="N2417">
        <v>0</v>
      </c>
      <c r="O2417">
        <v>15</v>
      </c>
      <c r="P2417">
        <v>55</v>
      </c>
      <c r="Q2417">
        <v>0</v>
      </c>
    </row>
    <row r="2418" spans="1:17">
      <c r="A2418" t="s">
        <v>1852</v>
      </c>
      <c r="B2418" t="s">
        <v>1867</v>
      </c>
      <c r="C2418" t="s">
        <v>660</v>
      </c>
      <c r="D2418" t="s">
        <v>66</v>
      </c>
      <c r="E2418" t="s">
        <v>34</v>
      </c>
      <c r="F2418" s="149">
        <v>42938</v>
      </c>
      <c r="G2418" t="s">
        <v>221</v>
      </c>
      <c r="H2418" t="s">
        <v>1853</v>
      </c>
      <c r="I2418" t="s">
        <v>35</v>
      </c>
      <c r="J2418" t="s">
        <v>238</v>
      </c>
      <c r="K2418">
        <v>0</v>
      </c>
      <c r="L2418">
        <v>0</v>
      </c>
      <c r="M2418">
        <v>0</v>
      </c>
      <c r="N2418">
        <v>0</v>
      </c>
      <c r="O2418">
        <v>15</v>
      </c>
      <c r="P2418">
        <v>15</v>
      </c>
      <c r="Q2418">
        <v>0</v>
      </c>
    </row>
    <row r="2419" spans="1:17">
      <c r="A2419" t="s">
        <v>1852</v>
      </c>
      <c r="B2419" t="s">
        <v>731</v>
      </c>
      <c r="C2419" t="s">
        <v>732</v>
      </c>
      <c r="D2419" t="s">
        <v>733</v>
      </c>
      <c r="E2419" t="s">
        <v>734</v>
      </c>
      <c r="F2419" s="149">
        <v>42938</v>
      </c>
      <c r="G2419" t="s">
        <v>221</v>
      </c>
      <c r="H2419" t="s">
        <v>1853</v>
      </c>
      <c r="I2419" t="s">
        <v>735</v>
      </c>
      <c r="J2419" t="s">
        <v>736</v>
      </c>
      <c r="K2419">
        <v>0</v>
      </c>
      <c r="L2419">
        <v>60</v>
      </c>
      <c r="M2419">
        <v>0</v>
      </c>
      <c r="N2419">
        <v>0</v>
      </c>
      <c r="O2419">
        <v>60</v>
      </c>
      <c r="P2419">
        <v>60</v>
      </c>
      <c r="Q2419">
        <v>1</v>
      </c>
    </row>
    <row r="2420" spans="1:17">
      <c r="A2420" t="s">
        <v>1852</v>
      </c>
      <c r="B2420" t="s">
        <v>737</v>
      </c>
      <c r="C2420" t="s">
        <v>738</v>
      </c>
      <c r="D2420" t="s">
        <v>739</v>
      </c>
      <c r="E2420" t="s">
        <v>734</v>
      </c>
      <c r="F2420" s="149">
        <v>42938</v>
      </c>
      <c r="G2420" t="s">
        <v>221</v>
      </c>
      <c r="H2420" t="s">
        <v>1853</v>
      </c>
      <c r="I2420" t="s">
        <v>735</v>
      </c>
      <c r="J2420" t="s">
        <v>736</v>
      </c>
      <c r="K2420">
        <v>0</v>
      </c>
      <c r="L2420">
        <v>60</v>
      </c>
      <c r="M2420">
        <v>0</v>
      </c>
      <c r="N2420">
        <v>0</v>
      </c>
      <c r="O2420">
        <v>60</v>
      </c>
      <c r="P2420">
        <v>60</v>
      </c>
      <c r="Q2420">
        <v>1</v>
      </c>
    </row>
    <row r="2421" spans="1:17">
      <c r="A2421" t="s">
        <v>1852</v>
      </c>
      <c r="B2421" t="s">
        <v>1033</v>
      </c>
      <c r="C2421" t="s">
        <v>1034</v>
      </c>
      <c r="D2421" t="s">
        <v>1035</v>
      </c>
      <c r="E2421" t="s">
        <v>39</v>
      </c>
      <c r="F2421" s="149">
        <v>42938</v>
      </c>
      <c r="G2421" t="s">
        <v>221</v>
      </c>
      <c r="H2421" t="s">
        <v>1853</v>
      </c>
      <c r="I2421" t="s">
        <v>40</v>
      </c>
      <c r="J2421" t="s">
        <v>238</v>
      </c>
      <c r="K2421">
        <v>0</v>
      </c>
      <c r="L2421">
        <v>0</v>
      </c>
      <c r="M2421">
        <v>0</v>
      </c>
      <c r="N2421">
        <v>0</v>
      </c>
      <c r="O2421">
        <v>15</v>
      </c>
      <c r="P2421">
        <v>15</v>
      </c>
      <c r="Q2421">
        <v>0</v>
      </c>
    </row>
    <row r="2422" spans="1:17">
      <c r="A2422" t="s">
        <v>1852</v>
      </c>
      <c r="B2422" t="s">
        <v>36</v>
      </c>
      <c r="C2422" t="s">
        <v>37</v>
      </c>
      <c r="D2422" t="s">
        <v>38</v>
      </c>
      <c r="E2422" t="s">
        <v>39</v>
      </c>
      <c r="F2422" s="149">
        <v>42938</v>
      </c>
      <c r="G2422" t="s">
        <v>221</v>
      </c>
      <c r="H2422" t="s">
        <v>1853</v>
      </c>
      <c r="I2422" t="s">
        <v>40</v>
      </c>
      <c r="J2422" t="s">
        <v>238</v>
      </c>
      <c r="K2422">
        <v>0</v>
      </c>
      <c r="L2422">
        <v>60</v>
      </c>
      <c r="M2422">
        <v>0</v>
      </c>
      <c r="N2422">
        <v>0</v>
      </c>
      <c r="O2422">
        <v>60</v>
      </c>
      <c r="P2422">
        <v>60</v>
      </c>
      <c r="Q2422">
        <v>1</v>
      </c>
    </row>
    <row r="2423" spans="1:17">
      <c r="A2423" t="s">
        <v>1852</v>
      </c>
      <c r="B2423" t="s">
        <v>1533</v>
      </c>
      <c r="C2423" t="s">
        <v>1435</v>
      </c>
      <c r="D2423" t="s">
        <v>542</v>
      </c>
      <c r="E2423" t="s">
        <v>39</v>
      </c>
      <c r="F2423" s="149">
        <v>42938</v>
      </c>
      <c r="G2423" t="s">
        <v>221</v>
      </c>
      <c r="H2423" t="s">
        <v>1853</v>
      </c>
      <c r="I2423" t="s">
        <v>40</v>
      </c>
      <c r="J2423" t="s">
        <v>238</v>
      </c>
      <c r="K2423">
        <v>0</v>
      </c>
      <c r="L2423">
        <v>0</v>
      </c>
      <c r="M2423">
        <v>0</v>
      </c>
      <c r="N2423">
        <v>0</v>
      </c>
      <c r="O2423">
        <v>15</v>
      </c>
      <c r="P2423">
        <v>15</v>
      </c>
      <c r="Q2423">
        <v>0</v>
      </c>
    </row>
    <row r="2424" spans="1:17">
      <c r="A2424" t="s">
        <v>1852</v>
      </c>
      <c r="B2424" t="s">
        <v>86</v>
      </c>
      <c r="C2424" t="s">
        <v>87</v>
      </c>
      <c r="D2424" t="s">
        <v>88</v>
      </c>
      <c r="E2424" t="s">
        <v>39</v>
      </c>
      <c r="F2424" s="149">
        <v>42938</v>
      </c>
      <c r="G2424" t="s">
        <v>221</v>
      </c>
      <c r="H2424" t="s">
        <v>1853</v>
      </c>
      <c r="I2424" t="s">
        <v>40</v>
      </c>
      <c r="J2424" t="s">
        <v>238</v>
      </c>
      <c r="K2424">
        <v>0</v>
      </c>
      <c r="L2424">
        <v>60</v>
      </c>
      <c r="M2424">
        <v>0</v>
      </c>
      <c r="N2424">
        <v>0</v>
      </c>
      <c r="O2424">
        <v>60</v>
      </c>
      <c r="P2424">
        <v>60</v>
      </c>
      <c r="Q2424">
        <v>1</v>
      </c>
    </row>
    <row r="2425" spans="1:17">
      <c r="A2425" t="s">
        <v>1852</v>
      </c>
      <c r="B2425" t="s">
        <v>742</v>
      </c>
      <c r="C2425" t="s">
        <v>743</v>
      </c>
      <c r="D2425" t="s">
        <v>88</v>
      </c>
      <c r="E2425" t="s">
        <v>39</v>
      </c>
      <c r="F2425" s="149">
        <v>42938</v>
      </c>
      <c r="G2425" t="s">
        <v>221</v>
      </c>
      <c r="H2425" t="s">
        <v>1853</v>
      </c>
      <c r="I2425" t="s">
        <v>40</v>
      </c>
      <c r="J2425" t="s">
        <v>238</v>
      </c>
      <c r="K2425">
        <v>0</v>
      </c>
      <c r="L2425">
        <v>0</v>
      </c>
      <c r="M2425">
        <v>0</v>
      </c>
      <c r="N2425">
        <v>0</v>
      </c>
      <c r="O2425">
        <v>15</v>
      </c>
      <c r="P2425">
        <v>15</v>
      </c>
      <c r="Q2425">
        <v>0</v>
      </c>
    </row>
    <row r="2426" spans="1:17">
      <c r="A2426" t="s">
        <v>1852</v>
      </c>
      <c r="B2426" t="s">
        <v>43</v>
      </c>
      <c r="C2426" t="s">
        <v>44</v>
      </c>
      <c r="D2426" t="s">
        <v>45</v>
      </c>
      <c r="E2426" t="s">
        <v>39</v>
      </c>
      <c r="F2426" s="149">
        <v>42938</v>
      </c>
      <c r="G2426" t="s">
        <v>221</v>
      </c>
      <c r="H2426" t="s">
        <v>1853</v>
      </c>
      <c r="I2426" t="s">
        <v>40</v>
      </c>
      <c r="J2426" t="s">
        <v>238</v>
      </c>
      <c r="K2426">
        <v>0</v>
      </c>
      <c r="L2426">
        <v>60</v>
      </c>
      <c r="M2426">
        <v>0</v>
      </c>
      <c r="N2426">
        <v>0</v>
      </c>
      <c r="O2426">
        <v>60</v>
      </c>
      <c r="P2426">
        <v>60</v>
      </c>
      <c r="Q2426">
        <v>1</v>
      </c>
    </row>
    <row r="2427" spans="1:17">
      <c r="A2427" t="s">
        <v>1852</v>
      </c>
      <c r="B2427" t="s">
        <v>46</v>
      </c>
      <c r="C2427" t="s">
        <v>47</v>
      </c>
      <c r="D2427" t="s">
        <v>48</v>
      </c>
      <c r="E2427" t="s">
        <v>39</v>
      </c>
      <c r="F2427" s="149">
        <v>42938</v>
      </c>
      <c r="G2427" t="s">
        <v>221</v>
      </c>
      <c r="H2427" t="s">
        <v>1853</v>
      </c>
      <c r="I2427" t="s">
        <v>40</v>
      </c>
      <c r="J2427" t="s">
        <v>238</v>
      </c>
      <c r="K2427">
        <v>0</v>
      </c>
      <c r="L2427">
        <v>60</v>
      </c>
      <c r="M2427">
        <v>0</v>
      </c>
      <c r="N2427">
        <v>0</v>
      </c>
      <c r="O2427">
        <v>60</v>
      </c>
      <c r="P2427">
        <v>60</v>
      </c>
      <c r="Q2427">
        <v>1</v>
      </c>
    </row>
    <row r="2428" spans="1:17">
      <c r="A2428" t="s">
        <v>1852</v>
      </c>
      <c r="B2428" t="s">
        <v>49</v>
      </c>
      <c r="C2428" t="s">
        <v>50</v>
      </c>
      <c r="D2428" t="s">
        <v>25</v>
      </c>
      <c r="E2428" t="s">
        <v>39</v>
      </c>
      <c r="F2428" s="149">
        <v>42938</v>
      </c>
      <c r="G2428" t="s">
        <v>221</v>
      </c>
      <c r="H2428" t="s">
        <v>1853</v>
      </c>
      <c r="I2428" t="s">
        <v>40</v>
      </c>
      <c r="J2428" t="s">
        <v>238</v>
      </c>
      <c r="K2428">
        <v>0</v>
      </c>
      <c r="L2428">
        <v>60</v>
      </c>
      <c r="M2428">
        <v>0</v>
      </c>
      <c r="N2428">
        <v>0</v>
      </c>
      <c r="O2428">
        <v>60</v>
      </c>
      <c r="P2428">
        <v>60</v>
      </c>
      <c r="Q2428">
        <v>1</v>
      </c>
    </row>
    <row r="2429" spans="1:17">
      <c r="A2429" t="s">
        <v>1852</v>
      </c>
      <c r="B2429" t="s">
        <v>744</v>
      </c>
      <c r="C2429" t="s">
        <v>745</v>
      </c>
      <c r="D2429" t="s">
        <v>175</v>
      </c>
      <c r="E2429" t="s">
        <v>39</v>
      </c>
      <c r="F2429" s="149">
        <v>42938</v>
      </c>
      <c r="G2429" t="s">
        <v>221</v>
      </c>
      <c r="H2429" t="s">
        <v>1853</v>
      </c>
      <c r="I2429" t="s">
        <v>40</v>
      </c>
      <c r="J2429" t="s">
        <v>238</v>
      </c>
      <c r="K2429">
        <v>0</v>
      </c>
      <c r="L2429">
        <v>0</v>
      </c>
      <c r="M2429">
        <v>0</v>
      </c>
      <c r="N2429">
        <v>0</v>
      </c>
      <c r="O2429">
        <v>15</v>
      </c>
      <c r="P2429">
        <v>15</v>
      </c>
      <c r="Q2429">
        <v>0</v>
      </c>
    </row>
    <row r="2430" spans="1:17">
      <c r="A2430" t="s">
        <v>1852</v>
      </c>
      <c r="B2430" t="s">
        <v>1042</v>
      </c>
      <c r="C2430" t="s">
        <v>531</v>
      </c>
      <c r="D2430" t="s">
        <v>88</v>
      </c>
      <c r="E2430" t="s">
        <v>39</v>
      </c>
      <c r="F2430" s="149">
        <v>42938</v>
      </c>
      <c r="G2430" t="s">
        <v>221</v>
      </c>
      <c r="H2430" t="s">
        <v>1853</v>
      </c>
      <c r="I2430" t="s">
        <v>40</v>
      </c>
      <c r="J2430" t="s">
        <v>238</v>
      </c>
      <c r="K2430">
        <v>0</v>
      </c>
      <c r="L2430">
        <v>60</v>
      </c>
      <c r="M2430">
        <v>0</v>
      </c>
      <c r="N2430">
        <v>0</v>
      </c>
      <c r="O2430">
        <v>60</v>
      </c>
      <c r="P2430">
        <v>60</v>
      </c>
      <c r="Q2430">
        <v>1</v>
      </c>
    </row>
    <row r="2431" spans="1:17">
      <c r="A2431" t="s">
        <v>1852</v>
      </c>
      <c r="B2431" t="s">
        <v>89</v>
      </c>
      <c r="C2431" t="s">
        <v>90</v>
      </c>
      <c r="D2431" t="s">
        <v>91</v>
      </c>
      <c r="E2431" t="s">
        <v>39</v>
      </c>
      <c r="F2431" s="149">
        <v>42938</v>
      </c>
      <c r="G2431" t="s">
        <v>221</v>
      </c>
      <c r="H2431" t="s">
        <v>1853</v>
      </c>
      <c r="I2431" t="s">
        <v>40</v>
      </c>
      <c r="J2431" t="s">
        <v>238</v>
      </c>
      <c r="K2431">
        <v>0</v>
      </c>
      <c r="L2431">
        <v>60</v>
      </c>
      <c r="M2431">
        <v>0</v>
      </c>
      <c r="N2431">
        <v>0</v>
      </c>
      <c r="O2431">
        <v>60</v>
      </c>
      <c r="P2431">
        <v>60</v>
      </c>
      <c r="Q2431">
        <v>1</v>
      </c>
    </row>
    <row r="2432" spans="1:17">
      <c r="A2432" t="s">
        <v>1852</v>
      </c>
      <c r="B2432" t="s">
        <v>176</v>
      </c>
      <c r="C2432" t="s">
        <v>177</v>
      </c>
      <c r="D2432" t="s">
        <v>178</v>
      </c>
      <c r="E2432" t="s">
        <v>179</v>
      </c>
      <c r="F2432" s="149">
        <v>42938</v>
      </c>
      <c r="G2432" t="s">
        <v>221</v>
      </c>
      <c r="H2432" t="s">
        <v>1853</v>
      </c>
      <c r="I2432" t="s">
        <v>180</v>
      </c>
      <c r="J2432" t="s">
        <v>748</v>
      </c>
      <c r="K2432">
        <v>26</v>
      </c>
      <c r="L2432">
        <v>0</v>
      </c>
      <c r="M2432">
        <v>0</v>
      </c>
      <c r="N2432">
        <v>0</v>
      </c>
      <c r="O2432">
        <v>15</v>
      </c>
      <c r="P2432">
        <v>41</v>
      </c>
      <c r="Q2432">
        <v>0</v>
      </c>
    </row>
    <row r="2433" spans="1:18">
      <c r="A2433" t="s">
        <v>1852</v>
      </c>
      <c r="B2433" t="s">
        <v>64</v>
      </c>
      <c r="C2433" t="s">
        <v>65</v>
      </c>
      <c r="D2433" t="s">
        <v>66</v>
      </c>
      <c r="E2433" t="s">
        <v>62</v>
      </c>
      <c r="F2433" s="149">
        <v>42938</v>
      </c>
      <c r="G2433" t="s">
        <v>221</v>
      </c>
      <c r="H2433" t="s">
        <v>1853</v>
      </c>
      <c r="I2433" t="s">
        <v>63</v>
      </c>
      <c r="J2433" t="s">
        <v>778</v>
      </c>
      <c r="K2433">
        <v>34</v>
      </c>
      <c r="L2433">
        <v>0</v>
      </c>
      <c r="M2433">
        <v>0</v>
      </c>
      <c r="N2433">
        <v>0</v>
      </c>
      <c r="O2433">
        <v>15</v>
      </c>
      <c r="P2433">
        <v>49</v>
      </c>
      <c r="Q2433">
        <v>0</v>
      </c>
    </row>
    <row r="2434" spans="1:18">
      <c r="A2434" t="s">
        <v>1852</v>
      </c>
      <c r="B2434" t="s">
        <v>67</v>
      </c>
      <c r="C2434" t="s">
        <v>68</v>
      </c>
      <c r="D2434" t="s">
        <v>20</v>
      </c>
      <c r="E2434" t="s">
        <v>62</v>
      </c>
      <c r="F2434" s="149">
        <v>42938</v>
      </c>
      <c r="G2434" t="s">
        <v>221</v>
      </c>
      <c r="H2434" t="s">
        <v>1853</v>
      </c>
      <c r="I2434" t="s">
        <v>63</v>
      </c>
      <c r="J2434" t="s">
        <v>778</v>
      </c>
      <c r="K2434">
        <v>0</v>
      </c>
      <c r="L2434">
        <v>60</v>
      </c>
      <c r="M2434">
        <v>0</v>
      </c>
      <c r="N2434">
        <v>0</v>
      </c>
      <c r="O2434">
        <v>60</v>
      </c>
      <c r="P2434">
        <v>60</v>
      </c>
      <c r="Q2434">
        <v>1</v>
      </c>
    </row>
    <row r="2435" spans="1:18">
      <c r="A2435" t="s">
        <v>1852</v>
      </c>
      <c r="B2435" t="s">
        <v>72</v>
      </c>
      <c r="C2435" t="s">
        <v>73</v>
      </c>
      <c r="D2435" t="s">
        <v>74</v>
      </c>
      <c r="E2435" t="s">
        <v>62</v>
      </c>
      <c r="F2435" s="149">
        <v>42938</v>
      </c>
      <c r="G2435" t="s">
        <v>221</v>
      </c>
      <c r="H2435" t="s">
        <v>1853</v>
      </c>
      <c r="I2435" t="s">
        <v>63</v>
      </c>
      <c r="J2435" t="s">
        <v>778</v>
      </c>
      <c r="K2435">
        <v>34</v>
      </c>
      <c r="L2435">
        <v>0</v>
      </c>
      <c r="M2435">
        <v>0</v>
      </c>
      <c r="N2435">
        <v>0</v>
      </c>
      <c r="O2435">
        <v>15</v>
      </c>
      <c r="P2435">
        <v>49</v>
      </c>
      <c r="Q2435">
        <v>0</v>
      </c>
    </row>
    <row r="2436" spans="1:18">
      <c r="A2436" t="s">
        <v>1852</v>
      </c>
      <c r="B2436" t="s">
        <v>142</v>
      </c>
      <c r="C2436" t="s">
        <v>143</v>
      </c>
      <c r="D2436" t="s">
        <v>144</v>
      </c>
      <c r="E2436" t="s">
        <v>140</v>
      </c>
      <c r="F2436" s="149">
        <v>42938</v>
      </c>
      <c r="G2436" t="s">
        <v>221</v>
      </c>
      <c r="H2436" t="s">
        <v>1853</v>
      </c>
      <c r="I2436" t="s">
        <v>141</v>
      </c>
      <c r="J2436" t="s">
        <v>802</v>
      </c>
      <c r="K2436">
        <v>0</v>
      </c>
      <c r="L2436">
        <v>60</v>
      </c>
      <c r="M2436">
        <v>0</v>
      </c>
      <c r="N2436">
        <v>0</v>
      </c>
      <c r="O2436">
        <v>60</v>
      </c>
      <c r="P2436">
        <v>60</v>
      </c>
      <c r="Q2436">
        <v>1</v>
      </c>
    </row>
    <row r="2437" spans="1:18">
      <c r="A2437" t="s">
        <v>1852</v>
      </c>
      <c r="B2437" t="s">
        <v>1217</v>
      </c>
      <c r="C2437" t="s">
        <v>1218</v>
      </c>
      <c r="D2437" t="s">
        <v>1219</v>
      </c>
      <c r="E2437" t="s">
        <v>140</v>
      </c>
      <c r="F2437" s="149">
        <v>42938</v>
      </c>
      <c r="G2437" t="s">
        <v>221</v>
      </c>
      <c r="H2437" t="s">
        <v>1853</v>
      </c>
      <c r="I2437" t="s">
        <v>141</v>
      </c>
      <c r="J2437" t="s">
        <v>802</v>
      </c>
      <c r="K2437">
        <v>22</v>
      </c>
      <c r="L2437">
        <v>0</v>
      </c>
      <c r="M2437">
        <v>0</v>
      </c>
      <c r="N2437">
        <v>0</v>
      </c>
      <c r="O2437">
        <v>15</v>
      </c>
      <c r="P2437">
        <v>37</v>
      </c>
      <c r="Q2437">
        <v>0</v>
      </c>
    </row>
    <row r="2438" spans="1:18">
      <c r="A2438" t="s">
        <v>1852</v>
      </c>
      <c r="B2438" t="s">
        <v>1220</v>
      </c>
      <c r="C2438" t="s">
        <v>582</v>
      </c>
      <c r="D2438" t="s">
        <v>201</v>
      </c>
      <c r="E2438" t="s">
        <v>140</v>
      </c>
      <c r="F2438" s="149">
        <v>42938</v>
      </c>
      <c r="G2438" t="s">
        <v>221</v>
      </c>
      <c r="H2438" t="s">
        <v>1853</v>
      </c>
      <c r="I2438" t="s">
        <v>141</v>
      </c>
      <c r="J2438" t="s">
        <v>802</v>
      </c>
      <c r="K2438">
        <v>22</v>
      </c>
      <c r="L2438">
        <v>0</v>
      </c>
      <c r="M2438">
        <v>0</v>
      </c>
      <c r="N2438">
        <v>0</v>
      </c>
      <c r="O2438">
        <v>15</v>
      </c>
      <c r="P2438">
        <v>37</v>
      </c>
      <c r="Q2438">
        <v>0</v>
      </c>
    </row>
    <row r="2439" spans="1:18">
      <c r="A2439" t="s">
        <v>1852</v>
      </c>
      <c r="B2439" t="s">
        <v>1221</v>
      </c>
      <c r="C2439" t="s">
        <v>177</v>
      </c>
      <c r="D2439" t="s">
        <v>733</v>
      </c>
      <c r="E2439" t="s">
        <v>140</v>
      </c>
      <c r="F2439" s="149">
        <v>42938</v>
      </c>
      <c r="G2439" t="s">
        <v>221</v>
      </c>
      <c r="H2439" t="s">
        <v>1853</v>
      </c>
      <c r="I2439" t="s">
        <v>141</v>
      </c>
      <c r="J2439" t="s">
        <v>802</v>
      </c>
      <c r="K2439">
        <v>22</v>
      </c>
      <c r="L2439">
        <v>0</v>
      </c>
      <c r="M2439">
        <v>0</v>
      </c>
      <c r="N2439">
        <v>0</v>
      </c>
      <c r="O2439">
        <v>15</v>
      </c>
      <c r="P2439">
        <v>37</v>
      </c>
      <c r="Q2439">
        <v>0</v>
      </c>
    </row>
    <row r="2440" spans="1:18">
      <c r="A2440" t="s">
        <v>1852</v>
      </c>
      <c r="B2440" t="s">
        <v>189</v>
      </c>
      <c r="C2440" t="s">
        <v>177</v>
      </c>
      <c r="D2440" t="s">
        <v>33</v>
      </c>
      <c r="E2440" t="s">
        <v>140</v>
      </c>
      <c r="F2440" s="149">
        <v>42938</v>
      </c>
      <c r="G2440" t="s">
        <v>221</v>
      </c>
      <c r="H2440" t="s">
        <v>1853</v>
      </c>
      <c r="I2440" t="s">
        <v>141</v>
      </c>
      <c r="J2440" t="s">
        <v>802</v>
      </c>
      <c r="K2440">
        <v>0</v>
      </c>
      <c r="L2440">
        <v>60</v>
      </c>
      <c r="M2440">
        <v>0</v>
      </c>
      <c r="N2440">
        <v>0</v>
      </c>
      <c r="O2440">
        <v>60</v>
      </c>
      <c r="P2440">
        <v>60</v>
      </c>
      <c r="Q2440">
        <v>1</v>
      </c>
    </row>
    <row r="2441" spans="1:18">
      <c r="A2441" t="s">
        <v>1852</v>
      </c>
      <c r="B2441" t="s">
        <v>147</v>
      </c>
      <c r="C2441" t="s">
        <v>148</v>
      </c>
      <c r="D2441" t="s">
        <v>30</v>
      </c>
      <c r="E2441" t="s">
        <v>140</v>
      </c>
      <c r="F2441" s="149">
        <v>42938</v>
      </c>
      <c r="G2441" t="s">
        <v>221</v>
      </c>
      <c r="H2441" t="s">
        <v>1853</v>
      </c>
      <c r="I2441" t="s">
        <v>141</v>
      </c>
      <c r="J2441" t="s">
        <v>802</v>
      </c>
      <c r="K2441">
        <v>22</v>
      </c>
      <c r="L2441">
        <v>0</v>
      </c>
      <c r="M2441">
        <v>0</v>
      </c>
      <c r="N2441">
        <v>0</v>
      </c>
      <c r="O2441">
        <v>15</v>
      </c>
      <c r="P2441">
        <v>37</v>
      </c>
      <c r="Q2441">
        <v>0</v>
      </c>
    </row>
    <row r="2442" spans="1:18">
      <c r="A2442" t="s">
        <v>1852</v>
      </c>
      <c r="B2442" t="s">
        <v>192</v>
      </c>
      <c r="C2442" t="s">
        <v>193</v>
      </c>
      <c r="D2442" t="s">
        <v>194</v>
      </c>
      <c r="E2442" t="s">
        <v>140</v>
      </c>
      <c r="F2442" s="149">
        <v>42938</v>
      </c>
      <c r="G2442" t="s">
        <v>221</v>
      </c>
      <c r="H2442" t="s">
        <v>1853</v>
      </c>
      <c r="I2442" t="s">
        <v>141</v>
      </c>
      <c r="J2442" t="s">
        <v>802</v>
      </c>
      <c r="K2442">
        <v>22</v>
      </c>
      <c r="L2442">
        <v>0</v>
      </c>
      <c r="M2442">
        <v>0</v>
      </c>
      <c r="N2442">
        <v>0</v>
      </c>
      <c r="O2442">
        <v>15</v>
      </c>
      <c r="P2442">
        <v>37</v>
      </c>
      <c r="Q2442">
        <v>0</v>
      </c>
    </row>
    <row r="2443" spans="1:18">
      <c r="A2443" t="s">
        <v>1852</v>
      </c>
      <c r="B2443" t="s">
        <v>149</v>
      </c>
      <c r="C2443" t="s">
        <v>150</v>
      </c>
      <c r="D2443" t="s">
        <v>74</v>
      </c>
      <c r="E2443" t="s">
        <v>140</v>
      </c>
      <c r="F2443" s="149">
        <v>42938</v>
      </c>
      <c r="G2443" t="s">
        <v>221</v>
      </c>
      <c r="H2443" t="s">
        <v>1853</v>
      </c>
      <c r="I2443" t="s">
        <v>141</v>
      </c>
      <c r="J2443" t="s">
        <v>802</v>
      </c>
      <c r="K2443">
        <v>22</v>
      </c>
      <c r="L2443">
        <v>0</v>
      </c>
      <c r="M2443">
        <v>0</v>
      </c>
      <c r="N2443">
        <v>0</v>
      </c>
      <c r="O2443">
        <v>15</v>
      </c>
      <c r="P2443">
        <v>37</v>
      </c>
      <c r="Q2443">
        <v>0</v>
      </c>
    </row>
    <row r="2444" spans="1:18">
      <c r="A2444" t="s">
        <v>1852</v>
      </c>
      <c r="B2444" t="s">
        <v>807</v>
      </c>
      <c r="C2444" t="s">
        <v>808</v>
      </c>
      <c r="D2444" t="s">
        <v>111</v>
      </c>
      <c r="E2444" t="s">
        <v>140</v>
      </c>
      <c r="F2444" s="149">
        <v>42938</v>
      </c>
      <c r="G2444" t="s">
        <v>221</v>
      </c>
      <c r="H2444" t="s">
        <v>1853</v>
      </c>
      <c r="I2444" t="s">
        <v>141</v>
      </c>
      <c r="J2444" t="s">
        <v>802</v>
      </c>
      <c r="K2444">
        <v>22</v>
      </c>
      <c r="L2444">
        <v>0</v>
      </c>
      <c r="M2444">
        <v>0</v>
      </c>
      <c r="N2444">
        <v>0</v>
      </c>
      <c r="O2444">
        <v>15</v>
      </c>
      <c r="P2444">
        <v>37</v>
      </c>
      <c r="Q2444">
        <v>0</v>
      </c>
    </row>
    <row r="2445" spans="1:18">
      <c r="A2445" t="s">
        <v>1868</v>
      </c>
      <c r="B2445" t="s">
        <v>1441</v>
      </c>
      <c r="C2445" t="s">
        <v>842</v>
      </c>
      <c r="D2445" t="s">
        <v>88</v>
      </c>
      <c r="E2445" t="s">
        <v>226</v>
      </c>
      <c r="F2445" s="149">
        <v>42981</v>
      </c>
      <c r="G2445" t="s">
        <v>1079</v>
      </c>
      <c r="H2445" t="s">
        <v>1869</v>
      </c>
      <c r="I2445" t="s">
        <v>227</v>
      </c>
      <c r="J2445" t="s">
        <v>228</v>
      </c>
      <c r="K2445">
        <v>58</v>
      </c>
      <c r="L2445">
        <v>0</v>
      </c>
      <c r="M2445">
        <v>0</v>
      </c>
      <c r="N2445">
        <v>0</v>
      </c>
      <c r="O2445">
        <v>15</v>
      </c>
      <c r="P2445">
        <v>73</v>
      </c>
      <c r="Q2445">
        <v>0</v>
      </c>
      <c r="R2445" t="s">
        <v>1442</v>
      </c>
    </row>
    <row r="2446" spans="1:18">
      <c r="A2446" t="s">
        <v>1868</v>
      </c>
      <c r="B2446" t="s">
        <v>1757</v>
      </c>
      <c r="C2446" t="s">
        <v>1758</v>
      </c>
      <c r="D2446" t="s">
        <v>33</v>
      </c>
      <c r="E2446" t="s">
        <v>430</v>
      </c>
      <c r="F2446" s="149">
        <v>42981</v>
      </c>
      <c r="G2446" t="s">
        <v>1079</v>
      </c>
      <c r="H2446" t="s">
        <v>1869</v>
      </c>
      <c r="I2446" t="s">
        <v>431</v>
      </c>
      <c r="J2446" t="s">
        <v>238</v>
      </c>
      <c r="K2446">
        <v>0</v>
      </c>
      <c r="L2446">
        <v>55</v>
      </c>
      <c r="M2446">
        <v>0</v>
      </c>
      <c r="N2446">
        <v>0</v>
      </c>
      <c r="O2446">
        <v>55</v>
      </c>
      <c r="P2446">
        <v>55</v>
      </c>
      <c r="Q2446">
        <v>1</v>
      </c>
      <c r="R2446" t="s">
        <v>1760</v>
      </c>
    </row>
    <row r="2447" spans="1:18">
      <c r="A2447" t="s">
        <v>1868</v>
      </c>
      <c r="B2447" t="s">
        <v>1240</v>
      </c>
      <c r="C2447" t="s">
        <v>1241</v>
      </c>
      <c r="D2447" t="s">
        <v>1242</v>
      </c>
      <c r="E2447" t="s">
        <v>480</v>
      </c>
      <c r="F2447" s="149">
        <v>42981</v>
      </c>
      <c r="G2447" t="s">
        <v>1079</v>
      </c>
      <c r="H2447" t="s">
        <v>1869</v>
      </c>
      <c r="I2447" t="s">
        <v>481</v>
      </c>
      <c r="J2447" t="s">
        <v>238</v>
      </c>
      <c r="K2447">
        <v>0</v>
      </c>
      <c r="L2447">
        <v>0</v>
      </c>
      <c r="M2447">
        <v>117</v>
      </c>
      <c r="N2447">
        <v>0</v>
      </c>
      <c r="O2447">
        <v>117</v>
      </c>
      <c r="P2447">
        <v>117</v>
      </c>
      <c r="Q2447">
        <v>2</v>
      </c>
      <c r="R2447" t="s">
        <v>1243</v>
      </c>
    </row>
    <row r="2448" spans="1:18">
      <c r="A2448" t="s">
        <v>1868</v>
      </c>
      <c r="B2448" t="s">
        <v>822</v>
      </c>
      <c r="C2448" t="s">
        <v>823</v>
      </c>
      <c r="D2448" t="s">
        <v>225</v>
      </c>
      <c r="E2448" t="s">
        <v>300</v>
      </c>
      <c r="F2448" s="149">
        <v>42981</v>
      </c>
      <c r="G2448" t="s">
        <v>1079</v>
      </c>
      <c r="H2448" t="s">
        <v>1869</v>
      </c>
      <c r="I2448" t="s">
        <v>301</v>
      </c>
      <c r="J2448" t="s">
        <v>238</v>
      </c>
      <c r="K2448">
        <v>0</v>
      </c>
      <c r="L2448">
        <v>0</v>
      </c>
      <c r="M2448">
        <v>0</v>
      </c>
      <c r="N2448">
        <v>0</v>
      </c>
      <c r="O2448">
        <v>15</v>
      </c>
      <c r="P2448">
        <v>15</v>
      </c>
      <c r="Q2448">
        <v>0</v>
      </c>
      <c r="R2448" t="s">
        <v>824</v>
      </c>
    </row>
    <row r="2449" spans="1:18">
      <c r="A2449" t="s">
        <v>1868</v>
      </c>
      <c r="B2449" t="s">
        <v>1545</v>
      </c>
      <c r="C2449" t="s">
        <v>1546</v>
      </c>
      <c r="D2449" t="s">
        <v>85</v>
      </c>
      <c r="E2449" t="s">
        <v>480</v>
      </c>
      <c r="F2449" s="149">
        <v>42981</v>
      </c>
      <c r="G2449" t="s">
        <v>1079</v>
      </c>
      <c r="H2449" t="s">
        <v>1869</v>
      </c>
      <c r="I2449" t="s">
        <v>481</v>
      </c>
      <c r="J2449" t="s">
        <v>238</v>
      </c>
      <c r="K2449">
        <v>0</v>
      </c>
      <c r="L2449">
        <v>0</v>
      </c>
      <c r="M2449">
        <v>117</v>
      </c>
      <c r="N2449">
        <v>0</v>
      </c>
      <c r="O2449">
        <v>117</v>
      </c>
      <c r="P2449">
        <v>117</v>
      </c>
      <c r="Q2449">
        <v>2</v>
      </c>
      <c r="R2449" t="s">
        <v>1547</v>
      </c>
    </row>
    <row r="2450" spans="1:18">
      <c r="A2450" t="s">
        <v>1868</v>
      </c>
      <c r="B2450" t="s">
        <v>271</v>
      </c>
      <c r="C2450" t="s">
        <v>272</v>
      </c>
      <c r="D2450" t="s">
        <v>74</v>
      </c>
      <c r="E2450" t="s">
        <v>269</v>
      </c>
      <c r="F2450" s="149">
        <v>42981</v>
      </c>
      <c r="G2450" t="s">
        <v>1079</v>
      </c>
      <c r="H2450" t="s">
        <v>1869</v>
      </c>
      <c r="I2450" t="s">
        <v>270</v>
      </c>
      <c r="J2450" t="s">
        <v>238</v>
      </c>
      <c r="K2450">
        <v>0</v>
      </c>
      <c r="L2450">
        <v>0</v>
      </c>
      <c r="M2450">
        <v>0</v>
      </c>
      <c r="N2450">
        <v>0</v>
      </c>
      <c r="O2450">
        <v>15</v>
      </c>
      <c r="P2450">
        <v>15</v>
      </c>
      <c r="Q2450">
        <v>0</v>
      </c>
    </row>
    <row r="2451" spans="1:18">
      <c r="A2451" t="s">
        <v>1868</v>
      </c>
      <c r="B2451" t="s">
        <v>837</v>
      </c>
      <c r="C2451" t="s">
        <v>838</v>
      </c>
      <c r="D2451" t="s">
        <v>839</v>
      </c>
      <c r="E2451" t="s">
        <v>226</v>
      </c>
      <c r="F2451" s="149">
        <v>42981</v>
      </c>
      <c r="G2451" t="s">
        <v>1079</v>
      </c>
      <c r="H2451" t="s">
        <v>1869</v>
      </c>
      <c r="I2451" t="s">
        <v>227</v>
      </c>
      <c r="J2451" t="s">
        <v>228</v>
      </c>
      <c r="K2451">
        <v>58</v>
      </c>
      <c r="L2451">
        <v>0</v>
      </c>
      <c r="M2451">
        <v>0</v>
      </c>
      <c r="N2451">
        <v>0</v>
      </c>
      <c r="O2451">
        <v>15</v>
      </c>
      <c r="P2451">
        <v>73</v>
      </c>
      <c r="Q2451">
        <v>0</v>
      </c>
      <c r="R2451" t="s">
        <v>840</v>
      </c>
    </row>
    <row r="2452" spans="1:18">
      <c r="A2452" t="s">
        <v>1868</v>
      </c>
      <c r="B2452" t="s">
        <v>285</v>
      </c>
      <c r="C2452" t="s">
        <v>224</v>
      </c>
      <c r="D2452" t="s">
        <v>82</v>
      </c>
      <c r="E2452" t="s">
        <v>226</v>
      </c>
      <c r="F2452" s="149">
        <v>42981</v>
      </c>
      <c r="G2452" t="s">
        <v>1079</v>
      </c>
      <c r="H2452" t="s">
        <v>1869</v>
      </c>
      <c r="I2452" t="s">
        <v>227</v>
      </c>
      <c r="J2452" t="s">
        <v>228</v>
      </c>
      <c r="K2452">
        <v>0</v>
      </c>
      <c r="L2452">
        <v>55</v>
      </c>
      <c r="M2452">
        <v>0</v>
      </c>
      <c r="N2452">
        <v>0</v>
      </c>
      <c r="O2452">
        <v>55</v>
      </c>
      <c r="P2452">
        <v>55</v>
      </c>
      <c r="Q2452">
        <v>1</v>
      </c>
      <c r="R2452" t="s">
        <v>286</v>
      </c>
    </row>
    <row r="2453" spans="1:18">
      <c r="A2453" t="s">
        <v>1868</v>
      </c>
      <c r="B2453" t="s">
        <v>841</v>
      </c>
      <c r="C2453" t="s">
        <v>842</v>
      </c>
      <c r="D2453" t="s">
        <v>843</v>
      </c>
      <c r="E2453" t="s">
        <v>226</v>
      </c>
      <c r="F2453" s="149">
        <v>42981</v>
      </c>
      <c r="G2453" t="s">
        <v>1079</v>
      </c>
      <c r="H2453" t="s">
        <v>1869</v>
      </c>
      <c r="I2453" t="s">
        <v>227</v>
      </c>
      <c r="J2453" t="s">
        <v>228</v>
      </c>
      <c r="K2453">
        <v>58</v>
      </c>
      <c r="L2453">
        <v>0</v>
      </c>
      <c r="M2453">
        <v>0</v>
      </c>
      <c r="N2453">
        <v>0</v>
      </c>
      <c r="O2453">
        <v>15</v>
      </c>
      <c r="P2453">
        <v>73</v>
      </c>
      <c r="Q2453">
        <v>0</v>
      </c>
      <c r="R2453" t="s">
        <v>844</v>
      </c>
    </row>
    <row r="2454" spans="1:18">
      <c r="A2454" t="s">
        <v>1868</v>
      </c>
      <c r="B2454" t="s">
        <v>845</v>
      </c>
      <c r="C2454" t="s">
        <v>842</v>
      </c>
      <c r="D2454" t="s">
        <v>846</v>
      </c>
      <c r="E2454" t="s">
        <v>226</v>
      </c>
      <c r="F2454" s="149">
        <v>42981</v>
      </c>
      <c r="G2454" t="s">
        <v>1079</v>
      </c>
      <c r="H2454" t="s">
        <v>1869</v>
      </c>
      <c r="I2454" t="s">
        <v>227</v>
      </c>
      <c r="J2454" t="s">
        <v>228</v>
      </c>
      <c r="K2454">
        <v>58</v>
      </c>
      <c r="L2454">
        <v>0</v>
      </c>
      <c r="M2454">
        <v>0</v>
      </c>
      <c r="N2454">
        <v>0</v>
      </c>
      <c r="O2454">
        <v>15</v>
      </c>
      <c r="P2454">
        <v>73</v>
      </c>
      <c r="Q2454">
        <v>0</v>
      </c>
      <c r="R2454" t="s">
        <v>847</v>
      </c>
    </row>
    <row r="2455" spans="1:18">
      <c r="A2455" t="s">
        <v>1868</v>
      </c>
      <c r="B2455" t="s">
        <v>1090</v>
      </c>
      <c r="C2455" t="s">
        <v>1091</v>
      </c>
      <c r="D2455" t="s">
        <v>108</v>
      </c>
      <c r="E2455" t="s">
        <v>243</v>
      </c>
      <c r="F2455" s="149">
        <v>42981</v>
      </c>
      <c r="G2455" t="s">
        <v>1079</v>
      </c>
      <c r="H2455" t="s">
        <v>1869</v>
      </c>
      <c r="I2455" t="s">
        <v>244</v>
      </c>
      <c r="J2455" t="s">
        <v>245</v>
      </c>
      <c r="K2455">
        <v>0</v>
      </c>
      <c r="L2455">
        <v>0</v>
      </c>
      <c r="M2455">
        <v>117</v>
      </c>
      <c r="N2455">
        <v>0</v>
      </c>
      <c r="O2455">
        <v>117</v>
      </c>
      <c r="P2455">
        <v>117</v>
      </c>
      <c r="Q2455">
        <v>2</v>
      </c>
      <c r="R2455" t="s">
        <v>1092</v>
      </c>
    </row>
    <row r="2456" spans="1:18">
      <c r="A2456" t="s">
        <v>1868</v>
      </c>
      <c r="B2456" t="s">
        <v>315</v>
      </c>
      <c r="C2456" t="s">
        <v>316</v>
      </c>
      <c r="D2456" t="s">
        <v>317</v>
      </c>
      <c r="E2456" t="s">
        <v>300</v>
      </c>
      <c r="F2456" s="149">
        <v>42981</v>
      </c>
      <c r="G2456" t="s">
        <v>1079</v>
      </c>
      <c r="H2456" t="s">
        <v>1869</v>
      </c>
      <c r="I2456" t="s">
        <v>301</v>
      </c>
      <c r="J2456" t="s">
        <v>238</v>
      </c>
      <c r="K2456">
        <v>0</v>
      </c>
      <c r="L2456">
        <v>0</v>
      </c>
      <c r="M2456">
        <v>0</v>
      </c>
      <c r="N2456">
        <v>0</v>
      </c>
      <c r="O2456">
        <v>15</v>
      </c>
      <c r="P2456">
        <v>15</v>
      </c>
      <c r="Q2456">
        <v>0</v>
      </c>
      <c r="R2456" t="s">
        <v>318</v>
      </c>
    </row>
    <row r="2457" spans="1:18">
      <c r="A2457" t="s">
        <v>1868</v>
      </c>
      <c r="B2457" t="s">
        <v>319</v>
      </c>
      <c r="C2457" t="s">
        <v>316</v>
      </c>
      <c r="D2457" t="s">
        <v>139</v>
      </c>
      <c r="E2457" t="s">
        <v>300</v>
      </c>
      <c r="F2457" s="149">
        <v>42981</v>
      </c>
      <c r="G2457" t="s">
        <v>1079</v>
      </c>
      <c r="H2457" t="s">
        <v>1869</v>
      </c>
      <c r="I2457" t="s">
        <v>301</v>
      </c>
      <c r="J2457" t="s">
        <v>238</v>
      </c>
      <c r="K2457">
        <v>0</v>
      </c>
      <c r="L2457">
        <v>0</v>
      </c>
      <c r="M2457">
        <v>0</v>
      </c>
      <c r="N2457">
        <v>0</v>
      </c>
      <c r="O2457">
        <v>15</v>
      </c>
      <c r="P2457">
        <v>15</v>
      </c>
      <c r="Q2457">
        <v>0</v>
      </c>
      <c r="R2457" t="s">
        <v>320</v>
      </c>
    </row>
    <row r="2458" spans="1:18">
      <c r="A2458" t="s">
        <v>1868</v>
      </c>
      <c r="B2458" t="s">
        <v>321</v>
      </c>
      <c r="C2458" t="s">
        <v>322</v>
      </c>
      <c r="D2458" t="s">
        <v>323</v>
      </c>
      <c r="E2458" t="s">
        <v>300</v>
      </c>
      <c r="F2458" s="149">
        <v>42981</v>
      </c>
      <c r="G2458" t="s">
        <v>1079</v>
      </c>
      <c r="H2458" t="s">
        <v>1869</v>
      </c>
      <c r="I2458" t="s">
        <v>301</v>
      </c>
      <c r="J2458" t="s">
        <v>238</v>
      </c>
      <c r="K2458">
        <v>0</v>
      </c>
      <c r="L2458">
        <v>0</v>
      </c>
      <c r="M2458">
        <v>117</v>
      </c>
      <c r="N2458">
        <v>0</v>
      </c>
      <c r="O2458">
        <v>117</v>
      </c>
      <c r="P2458">
        <v>117</v>
      </c>
      <c r="Q2458">
        <v>2</v>
      </c>
      <c r="R2458" t="s">
        <v>324</v>
      </c>
    </row>
    <row r="2459" spans="1:18">
      <c r="A2459" t="s">
        <v>1868</v>
      </c>
      <c r="B2459" t="s">
        <v>325</v>
      </c>
      <c r="C2459" t="s">
        <v>326</v>
      </c>
      <c r="D2459" t="s">
        <v>217</v>
      </c>
      <c r="E2459" t="s">
        <v>300</v>
      </c>
      <c r="F2459" s="149">
        <v>42981</v>
      </c>
      <c r="G2459" t="s">
        <v>1079</v>
      </c>
      <c r="H2459" t="s">
        <v>1869</v>
      </c>
      <c r="I2459" t="s">
        <v>301</v>
      </c>
      <c r="J2459" t="s">
        <v>238</v>
      </c>
      <c r="K2459">
        <v>0</v>
      </c>
      <c r="L2459">
        <v>55</v>
      </c>
      <c r="M2459">
        <v>0</v>
      </c>
      <c r="N2459">
        <v>0</v>
      </c>
      <c r="O2459">
        <v>55</v>
      </c>
      <c r="P2459">
        <v>55</v>
      </c>
      <c r="Q2459">
        <v>1</v>
      </c>
      <c r="R2459" t="s">
        <v>327</v>
      </c>
    </row>
    <row r="2460" spans="1:18">
      <c r="A2460" t="s">
        <v>1868</v>
      </c>
      <c r="B2460" t="s">
        <v>1093</v>
      </c>
      <c r="C2460" t="s">
        <v>1094</v>
      </c>
      <c r="D2460" t="s">
        <v>1095</v>
      </c>
      <c r="E2460" t="s">
        <v>300</v>
      </c>
      <c r="F2460" s="149">
        <v>42981</v>
      </c>
      <c r="G2460" t="s">
        <v>1079</v>
      </c>
      <c r="H2460" t="s">
        <v>1869</v>
      </c>
      <c r="I2460" t="s">
        <v>301</v>
      </c>
      <c r="J2460" t="s">
        <v>238</v>
      </c>
      <c r="K2460">
        <v>0</v>
      </c>
      <c r="L2460">
        <v>0</v>
      </c>
      <c r="M2460">
        <v>0</v>
      </c>
      <c r="N2460">
        <v>0</v>
      </c>
      <c r="O2460">
        <v>15</v>
      </c>
      <c r="P2460">
        <v>15</v>
      </c>
      <c r="Q2460">
        <v>0</v>
      </c>
      <c r="R2460" t="s">
        <v>1096</v>
      </c>
    </row>
    <row r="2461" spans="1:18">
      <c r="A2461" t="s">
        <v>1868</v>
      </c>
      <c r="B2461" t="s">
        <v>335</v>
      </c>
      <c r="C2461" t="s">
        <v>121</v>
      </c>
      <c r="D2461" t="s">
        <v>130</v>
      </c>
      <c r="E2461" t="s">
        <v>300</v>
      </c>
      <c r="F2461" s="149">
        <v>42981</v>
      </c>
      <c r="G2461" t="s">
        <v>1079</v>
      </c>
      <c r="H2461" t="s">
        <v>1869</v>
      </c>
      <c r="I2461" t="s">
        <v>301</v>
      </c>
      <c r="J2461" t="s">
        <v>238</v>
      </c>
      <c r="K2461">
        <v>0</v>
      </c>
      <c r="L2461">
        <v>0</v>
      </c>
      <c r="M2461">
        <v>117</v>
      </c>
      <c r="N2461">
        <v>0</v>
      </c>
      <c r="O2461">
        <v>117</v>
      </c>
      <c r="P2461">
        <v>117</v>
      </c>
      <c r="Q2461">
        <v>1</v>
      </c>
      <c r="R2461" t="s">
        <v>336</v>
      </c>
    </row>
    <row r="2462" spans="1:18">
      <c r="A2462" t="s">
        <v>1868</v>
      </c>
      <c r="B2462" t="s">
        <v>344</v>
      </c>
      <c r="C2462" t="s">
        <v>345</v>
      </c>
      <c r="D2462" t="s">
        <v>268</v>
      </c>
      <c r="E2462" t="s">
        <v>300</v>
      </c>
      <c r="F2462" s="149">
        <v>42981</v>
      </c>
      <c r="G2462" t="s">
        <v>1079</v>
      </c>
      <c r="H2462" t="s">
        <v>1869</v>
      </c>
      <c r="I2462" t="s">
        <v>301</v>
      </c>
      <c r="J2462" t="s">
        <v>238</v>
      </c>
      <c r="K2462">
        <v>0</v>
      </c>
      <c r="L2462">
        <v>0</v>
      </c>
      <c r="M2462">
        <v>117</v>
      </c>
      <c r="N2462">
        <v>0</v>
      </c>
      <c r="O2462">
        <v>117</v>
      </c>
      <c r="P2462">
        <v>117</v>
      </c>
      <c r="Q2462">
        <v>2</v>
      </c>
      <c r="R2462" t="s">
        <v>346</v>
      </c>
    </row>
    <row r="2463" spans="1:18">
      <c r="A2463" t="s">
        <v>1868</v>
      </c>
      <c r="B2463" t="s">
        <v>351</v>
      </c>
      <c r="C2463" t="s">
        <v>352</v>
      </c>
      <c r="D2463" t="s">
        <v>85</v>
      </c>
      <c r="E2463" t="s">
        <v>300</v>
      </c>
      <c r="F2463" s="149">
        <v>42981</v>
      </c>
      <c r="G2463" t="s">
        <v>1079</v>
      </c>
      <c r="H2463" t="s">
        <v>1869</v>
      </c>
      <c r="I2463" t="s">
        <v>301</v>
      </c>
      <c r="J2463" t="s">
        <v>238</v>
      </c>
      <c r="K2463">
        <v>0</v>
      </c>
      <c r="L2463">
        <v>55</v>
      </c>
      <c r="M2463">
        <v>0</v>
      </c>
      <c r="N2463">
        <v>0</v>
      </c>
      <c r="O2463">
        <v>55</v>
      </c>
      <c r="P2463">
        <v>55</v>
      </c>
      <c r="Q2463">
        <v>1</v>
      </c>
      <c r="R2463" t="s">
        <v>353</v>
      </c>
    </row>
    <row r="2464" spans="1:18">
      <c r="A2464" t="s">
        <v>1868</v>
      </c>
      <c r="B2464" t="s">
        <v>354</v>
      </c>
      <c r="C2464" t="s">
        <v>355</v>
      </c>
      <c r="D2464" t="s">
        <v>356</v>
      </c>
      <c r="E2464" t="s">
        <v>300</v>
      </c>
      <c r="F2464" s="149">
        <v>42981</v>
      </c>
      <c r="G2464" t="s">
        <v>1079</v>
      </c>
      <c r="H2464" t="s">
        <v>1869</v>
      </c>
      <c r="I2464" t="s">
        <v>301</v>
      </c>
      <c r="J2464" t="s">
        <v>238</v>
      </c>
      <c r="K2464">
        <v>0</v>
      </c>
      <c r="L2464">
        <v>55</v>
      </c>
      <c r="M2464">
        <v>0</v>
      </c>
      <c r="N2464">
        <v>0</v>
      </c>
      <c r="O2464">
        <v>55</v>
      </c>
      <c r="P2464">
        <v>55</v>
      </c>
      <c r="Q2464">
        <v>1</v>
      </c>
      <c r="R2464" t="s">
        <v>357</v>
      </c>
    </row>
    <row r="2465" spans="1:18">
      <c r="A2465" t="s">
        <v>1868</v>
      </c>
      <c r="B2465" t="s">
        <v>358</v>
      </c>
      <c r="C2465" t="s">
        <v>359</v>
      </c>
      <c r="D2465" t="s">
        <v>20</v>
      </c>
      <c r="E2465" t="s">
        <v>300</v>
      </c>
      <c r="F2465" s="149">
        <v>42981</v>
      </c>
      <c r="G2465" t="s">
        <v>1079</v>
      </c>
      <c r="H2465" t="s">
        <v>1869</v>
      </c>
      <c r="I2465" t="s">
        <v>301</v>
      </c>
      <c r="J2465" t="s">
        <v>238</v>
      </c>
      <c r="K2465">
        <v>0</v>
      </c>
      <c r="L2465">
        <v>0</v>
      </c>
      <c r="M2465">
        <v>0</v>
      </c>
      <c r="N2465">
        <v>0</v>
      </c>
      <c r="O2465">
        <v>15</v>
      </c>
      <c r="P2465">
        <v>15</v>
      </c>
      <c r="Q2465">
        <v>0</v>
      </c>
      <c r="R2465" t="s">
        <v>360</v>
      </c>
    </row>
    <row r="2466" spans="1:18">
      <c r="A2466" t="s">
        <v>1868</v>
      </c>
      <c r="B2466" t="s">
        <v>368</v>
      </c>
      <c r="C2466" t="s">
        <v>369</v>
      </c>
      <c r="D2466" t="s">
        <v>370</v>
      </c>
      <c r="E2466" t="s">
        <v>300</v>
      </c>
      <c r="F2466" s="149">
        <v>42981</v>
      </c>
      <c r="G2466" t="s">
        <v>1079</v>
      </c>
      <c r="H2466" t="s">
        <v>1869</v>
      </c>
      <c r="I2466" t="s">
        <v>301</v>
      </c>
      <c r="J2466" t="s">
        <v>238</v>
      </c>
      <c r="K2466">
        <v>0</v>
      </c>
      <c r="L2466">
        <v>55</v>
      </c>
      <c r="M2466">
        <v>0</v>
      </c>
      <c r="N2466">
        <v>0</v>
      </c>
      <c r="O2466">
        <v>55</v>
      </c>
      <c r="P2466">
        <v>55</v>
      </c>
      <c r="Q2466">
        <v>1</v>
      </c>
      <c r="R2466" t="s">
        <v>371</v>
      </c>
    </row>
    <row r="2467" spans="1:18">
      <c r="A2467" t="s">
        <v>1868</v>
      </c>
      <c r="B2467" t="s">
        <v>1105</v>
      </c>
      <c r="C2467" t="s">
        <v>1106</v>
      </c>
      <c r="D2467" t="s">
        <v>66</v>
      </c>
      <c r="E2467" t="s">
        <v>236</v>
      </c>
      <c r="F2467" s="149">
        <v>42981</v>
      </c>
      <c r="G2467" t="s">
        <v>1079</v>
      </c>
      <c r="H2467" t="s">
        <v>1869</v>
      </c>
      <c r="I2467" t="s">
        <v>237</v>
      </c>
      <c r="J2467" t="s">
        <v>238</v>
      </c>
      <c r="K2467">
        <v>0</v>
      </c>
      <c r="L2467">
        <v>0</v>
      </c>
      <c r="M2467">
        <v>0</v>
      </c>
      <c r="N2467">
        <v>0</v>
      </c>
      <c r="O2467">
        <v>15</v>
      </c>
      <c r="P2467">
        <v>15</v>
      </c>
      <c r="Q2467">
        <v>0</v>
      </c>
      <c r="R2467" t="s">
        <v>1107</v>
      </c>
    </row>
    <row r="2468" spans="1:18">
      <c r="A2468" t="s">
        <v>1868</v>
      </c>
      <c r="B2468" t="s">
        <v>1870</v>
      </c>
      <c r="C2468" t="s">
        <v>1871</v>
      </c>
      <c r="D2468" t="s">
        <v>400</v>
      </c>
      <c r="E2468" t="s">
        <v>1872</v>
      </c>
      <c r="F2468" s="149">
        <v>42981</v>
      </c>
      <c r="G2468" t="s">
        <v>1079</v>
      </c>
      <c r="H2468" t="s">
        <v>1869</v>
      </c>
      <c r="I2468" t="s">
        <v>1873</v>
      </c>
      <c r="J2468" t="s">
        <v>1874</v>
      </c>
      <c r="K2468">
        <v>0</v>
      </c>
      <c r="L2468">
        <v>0</v>
      </c>
      <c r="M2468">
        <v>117</v>
      </c>
      <c r="N2468">
        <v>0</v>
      </c>
      <c r="O2468">
        <v>117</v>
      </c>
      <c r="P2468">
        <v>117</v>
      </c>
      <c r="Q2468">
        <v>2</v>
      </c>
      <c r="R2468" t="s">
        <v>1875</v>
      </c>
    </row>
    <row r="2469" spans="1:18">
      <c r="A2469" t="s">
        <v>1868</v>
      </c>
      <c r="B2469" t="s">
        <v>1876</v>
      </c>
      <c r="C2469" t="s">
        <v>1877</v>
      </c>
      <c r="D2469" t="s">
        <v>389</v>
      </c>
      <c r="E2469" t="s">
        <v>1872</v>
      </c>
      <c r="F2469" s="149">
        <v>42981</v>
      </c>
      <c r="G2469" t="s">
        <v>1079</v>
      </c>
      <c r="H2469" t="s">
        <v>1869</v>
      </c>
      <c r="I2469" t="s">
        <v>1873</v>
      </c>
      <c r="J2469" t="s">
        <v>1874</v>
      </c>
      <c r="K2469">
        <v>0</v>
      </c>
      <c r="L2469">
        <v>55</v>
      </c>
      <c r="M2469">
        <v>0</v>
      </c>
      <c r="N2469">
        <v>0</v>
      </c>
      <c r="O2469">
        <v>55</v>
      </c>
      <c r="P2469">
        <v>55</v>
      </c>
      <c r="Q2469">
        <v>1</v>
      </c>
      <c r="R2469" t="s">
        <v>1878</v>
      </c>
    </row>
    <row r="2470" spans="1:18">
      <c r="A2470" t="s">
        <v>1868</v>
      </c>
      <c r="B2470" t="s">
        <v>1879</v>
      </c>
      <c r="C2470" t="s">
        <v>1880</v>
      </c>
      <c r="D2470" t="s">
        <v>1881</v>
      </c>
      <c r="E2470" t="s">
        <v>1872</v>
      </c>
      <c r="F2470" s="149">
        <v>42981</v>
      </c>
      <c r="G2470" t="s">
        <v>1079</v>
      </c>
      <c r="H2470" t="s">
        <v>1869</v>
      </c>
      <c r="I2470" t="s">
        <v>1873</v>
      </c>
      <c r="J2470" t="s">
        <v>1874</v>
      </c>
      <c r="K2470">
        <v>0</v>
      </c>
      <c r="L2470">
        <v>0</v>
      </c>
      <c r="M2470">
        <v>117</v>
      </c>
      <c r="N2470">
        <v>0</v>
      </c>
      <c r="O2470">
        <v>117</v>
      </c>
      <c r="P2470">
        <v>117</v>
      </c>
      <c r="Q2470">
        <v>2</v>
      </c>
      <c r="R2470" t="s">
        <v>1882</v>
      </c>
    </row>
    <row r="2471" spans="1:18">
      <c r="A2471" t="s">
        <v>1868</v>
      </c>
      <c r="B2471" t="s">
        <v>1883</v>
      </c>
      <c r="C2471" t="s">
        <v>1884</v>
      </c>
      <c r="D2471" t="s">
        <v>911</v>
      </c>
      <c r="E2471" t="s">
        <v>1872</v>
      </c>
      <c r="F2471" s="149">
        <v>42981</v>
      </c>
      <c r="G2471" t="s">
        <v>1079</v>
      </c>
      <c r="H2471" t="s">
        <v>1869</v>
      </c>
      <c r="I2471" t="s">
        <v>1873</v>
      </c>
      <c r="J2471" t="s">
        <v>1874</v>
      </c>
      <c r="K2471">
        <v>0</v>
      </c>
      <c r="L2471">
        <v>55</v>
      </c>
      <c r="M2471">
        <v>0</v>
      </c>
      <c r="N2471">
        <v>0</v>
      </c>
      <c r="O2471">
        <v>55</v>
      </c>
      <c r="P2471">
        <v>55</v>
      </c>
      <c r="Q2471">
        <v>1</v>
      </c>
      <c r="R2471" t="s">
        <v>1885</v>
      </c>
    </row>
    <row r="2472" spans="1:18">
      <c r="A2472" t="s">
        <v>1868</v>
      </c>
      <c r="B2472" t="s">
        <v>381</v>
      </c>
      <c r="C2472" t="s">
        <v>382</v>
      </c>
      <c r="D2472" t="s">
        <v>268</v>
      </c>
      <c r="E2472" t="s">
        <v>226</v>
      </c>
      <c r="F2472" s="149">
        <v>42981</v>
      </c>
      <c r="G2472" t="s">
        <v>1079</v>
      </c>
      <c r="H2472" t="s">
        <v>1869</v>
      </c>
      <c r="I2472" t="s">
        <v>227</v>
      </c>
      <c r="J2472" t="s">
        <v>228</v>
      </c>
      <c r="K2472">
        <v>58</v>
      </c>
      <c r="L2472">
        <v>0</v>
      </c>
      <c r="M2472">
        <v>0</v>
      </c>
      <c r="N2472">
        <v>0</v>
      </c>
      <c r="O2472">
        <v>15</v>
      </c>
      <c r="P2472">
        <v>73</v>
      </c>
      <c r="Q2472">
        <v>0</v>
      </c>
      <c r="R2472" t="s">
        <v>383</v>
      </c>
    </row>
    <row r="2473" spans="1:18">
      <c r="A2473" t="s">
        <v>1868</v>
      </c>
      <c r="B2473" t="s">
        <v>1886</v>
      </c>
      <c r="C2473" t="s">
        <v>1887</v>
      </c>
      <c r="D2473" t="s">
        <v>917</v>
      </c>
      <c r="E2473" t="s">
        <v>226</v>
      </c>
      <c r="F2473" s="149">
        <v>42981</v>
      </c>
      <c r="G2473" t="s">
        <v>1079</v>
      </c>
      <c r="H2473" t="s">
        <v>1869</v>
      </c>
      <c r="I2473" t="s">
        <v>227</v>
      </c>
      <c r="J2473" t="s">
        <v>228</v>
      </c>
      <c r="K2473">
        <v>0</v>
      </c>
      <c r="L2473">
        <v>55</v>
      </c>
      <c r="M2473">
        <v>0</v>
      </c>
      <c r="N2473">
        <v>0</v>
      </c>
      <c r="O2473">
        <v>55</v>
      </c>
      <c r="P2473">
        <v>55</v>
      </c>
      <c r="Q2473">
        <v>1</v>
      </c>
      <c r="R2473" t="s">
        <v>1888</v>
      </c>
    </row>
    <row r="2474" spans="1:18">
      <c r="A2474" t="s">
        <v>1868</v>
      </c>
      <c r="B2474" t="s">
        <v>387</v>
      </c>
      <c r="C2474" t="s">
        <v>388</v>
      </c>
      <c r="D2474" t="s">
        <v>389</v>
      </c>
      <c r="E2474" t="s">
        <v>226</v>
      </c>
      <c r="F2474" s="149">
        <v>42981</v>
      </c>
      <c r="G2474" t="s">
        <v>1079</v>
      </c>
      <c r="H2474" t="s">
        <v>1869</v>
      </c>
      <c r="I2474" t="s">
        <v>227</v>
      </c>
      <c r="J2474" t="s">
        <v>228</v>
      </c>
      <c r="K2474">
        <v>58</v>
      </c>
      <c r="L2474">
        <v>0</v>
      </c>
      <c r="M2474">
        <v>0</v>
      </c>
      <c r="N2474">
        <v>0</v>
      </c>
      <c r="O2474">
        <v>15</v>
      </c>
      <c r="P2474">
        <v>73</v>
      </c>
      <c r="Q2474">
        <v>0</v>
      </c>
      <c r="R2474" t="s">
        <v>390</v>
      </c>
    </row>
    <row r="2475" spans="1:18">
      <c r="A2475" t="s">
        <v>1868</v>
      </c>
      <c r="B2475" t="s">
        <v>391</v>
      </c>
      <c r="C2475" t="s">
        <v>392</v>
      </c>
      <c r="D2475" t="s">
        <v>88</v>
      </c>
      <c r="E2475" t="s">
        <v>226</v>
      </c>
      <c r="F2475" s="149">
        <v>42981</v>
      </c>
      <c r="G2475" t="s">
        <v>1079</v>
      </c>
      <c r="H2475" t="s">
        <v>1869</v>
      </c>
      <c r="I2475" t="s">
        <v>227</v>
      </c>
      <c r="J2475" t="s">
        <v>228</v>
      </c>
      <c r="K2475">
        <v>0</v>
      </c>
      <c r="L2475">
        <v>55</v>
      </c>
      <c r="M2475">
        <v>0</v>
      </c>
      <c r="N2475">
        <v>0</v>
      </c>
      <c r="O2475">
        <v>55</v>
      </c>
      <c r="P2475">
        <v>55</v>
      </c>
      <c r="Q2475">
        <v>1</v>
      </c>
      <c r="R2475" t="s">
        <v>393</v>
      </c>
    </row>
    <row r="2476" spans="1:18">
      <c r="A2476" t="s">
        <v>1868</v>
      </c>
      <c r="B2476" t="s">
        <v>402</v>
      </c>
      <c r="C2476" t="s">
        <v>403</v>
      </c>
      <c r="D2476" t="s">
        <v>404</v>
      </c>
      <c r="E2476" t="s">
        <v>226</v>
      </c>
      <c r="F2476" s="149">
        <v>42981</v>
      </c>
      <c r="G2476" t="s">
        <v>1079</v>
      </c>
      <c r="H2476" t="s">
        <v>1869</v>
      </c>
      <c r="I2476" t="s">
        <v>227</v>
      </c>
      <c r="J2476" t="s">
        <v>228</v>
      </c>
      <c r="K2476">
        <v>0</v>
      </c>
      <c r="L2476">
        <v>55</v>
      </c>
      <c r="M2476">
        <v>0</v>
      </c>
      <c r="N2476">
        <v>0</v>
      </c>
      <c r="O2476">
        <v>55</v>
      </c>
      <c r="P2476">
        <v>55</v>
      </c>
      <c r="Q2476">
        <v>1</v>
      </c>
      <c r="R2476" t="s">
        <v>405</v>
      </c>
    </row>
    <row r="2477" spans="1:18">
      <c r="A2477" t="s">
        <v>1868</v>
      </c>
      <c r="B2477" t="s">
        <v>923</v>
      </c>
      <c r="C2477" t="s">
        <v>75</v>
      </c>
      <c r="D2477" t="s">
        <v>45</v>
      </c>
      <c r="E2477" t="s">
        <v>226</v>
      </c>
      <c r="F2477" s="149">
        <v>42981</v>
      </c>
      <c r="G2477" t="s">
        <v>1079</v>
      </c>
      <c r="H2477" t="s">
        <v>1869</v>
      </c>
      <c r="I2477" t="s">
        <v>227</v>
      </c>
      <c r="J2477" t="s">
        <v>228</v>
      </c>
      <c r="K2477">
        <v>0</v>
      </c>
      <c r="L2477">
        <v>55</v>
      </c>
      <c r="M2477">
        <v>0</v>
      </c>
      <c r="N2477">
        <v>0</v>
      </c>
      <c r="O2477">
        <v>55</v>
      </c>
      <c r="P2477">
        <v>55</v>
      </c>
      <c r="Q2477">
        <v>1</v>
      </c>
      <c r="R2477" t="s">
        <v>924</v>
      </c>
    </row>
    <row r="2478" spans="1:18">
      <c r="A2478" t="s">
        <v>1868</v>
      </c>
      <c r="B2478" t="s">
        <v>1889</v>
      </c>
      <c r="C2478" t="s">
        <v>1890</v>
      </c>
      <c r="D2478" t="s">
        <v>25</v>
      </c>
      <c r="E2478" t="s">
        <v>226</v>
      </c>
      <c r="F2478" s="149">
        <v>42981</v>
      </c>
      <c r="G2478" t="s">
        <v>1079</v>
      </c>
      <c r="H2478" t="s">
        <v>1869</v>
      </c>
      <c r="I2478" t="s">
        <v>227</v>
      </c>
      <c r="J2478" t="s">
        <v>228</v>
      </c>
      <c r="K2478">
        <v>0</v>
      </c>
      <c r="L2478">
        <v>55</v>
      </c>
      <c r="M2478">
        <v>0</v>
      </c>
      <c r="N2478">
        <v>0</v>
      </c>
      <c r="O2478">
        <v>55</v>
      </c>
      <c r="P2478">
        <v>55</v>
      </c>
      <c r="Q2478">
        <v>1</v>
      </c>
      <c r="R2478" t="s">
        <v>1891</v>
      </c>
    </row>
    <row r="2479" spans="1:18">
      <c r="A2479" t="s">
        <v>1868</v>
      </c>
      <c r="B2479" t="s">
        <v>1892</v>
      </c>
      <c r="C2479" t="s">
        <v>1893</v>
      </c>
      <c r="D2479" t="s">
        <v>1894</v>
      </c>
      <c r="E2479" t="s">
        <v>226</v>
      </c>
      <c r="F2479" s="149">
        <v>42981</v>
      </c>
      <c r="G2479" t="s">
        <v>1079</v>
      </c>
      <c r="H2479" t="s">
        <v>1869</v>
      </c>
      <c r="I2479" t="s">
        <v>227</v>
      </c>
      <c r="J2479" t="s">
        <v>228</v>
      </c>
      <c r="K2479">
        <v>0</v>
      </c>
      <c r="L2479">
        <v>55</v>
      </c>
      <c r="M2479">
        <v>0</v>
      </c>
      <c r="N2479">
        <v>0</v>
      </c>
      <c r="O2479">
        <v>55</v>
      </c>
      <c r="P2479">
        <v>55</v>
      </c>
      <c r="Q2479">
        <v>1</v>
      </c>
      <c r="R2479" t="s">
        <v>1895</v>
      </c>
    </row>
    <row r="2480" spans="1:18">
      <c r="A2480" t="s">
        <v>1868</v>
      </c>
      <c r="B2480" t="s">
        <v>413</v>
      </c>
      <c r="C2480" t="s">
        <v>414</v>
      </c>
      <c r="D2480" t="s">
        <v>130</v>
      </c>
      <c r="E2480" t="s">
        <v>226</v>
      </c>
      <c r="F2480" s="149">
        <v>42981</v>
      </c>
      <c r="G2480" t="s">
        <v>1079</v>
      </c>
      <c r="H2480" t="s">
        <v>1869</v>
      </c>
      <c r="I2480" t="s">
        <v>227</v>
      </c>
      <c r="J2480" t="s">
        <v>228</v>
      </c>
      <c r="K2480">
        <v>0</v>
      </c>
      <c r="L2480">
        <v>55</v>
      </c>
      <c r="M2480">
        <v>0</v>
      </c>
      <c r="N2480">
        <v>0</v>
      </c>
      <c r="O2480">
        <v>55</v>
      </c>
      <c r="P2480">
        <v>55</v>
      </c>
      <c r="Q2480">
        <v>1</v>
      </c>
      <c r="R2480" t="s">
        <v>415</v>
      </c>
    </row>
    <row r="2481" spans="1:18">
      <c r="A2481" t="s">
        <v>1868</v>
      </c>
      <c r="B2481" t="s">
        <v>1896</v>
      </c>
      <c r="C2481" t="s">
        <v>1897</v>
      </c>
      <c r="D2481" t="s">
        <v>128</v>
      </c>
      <c r="E2481" t="s">
        <v>226</v>
      </c>
      <c r="F2481" s="149">
        <v>42981</v>
      </c>
      <c r="G2481" t="s">
        <v>1079</v>
      </c>
      <c r="H2481" t="s">
        <v>1869</v>
      </c>
      <c r="I2481" t="s">
        <v>227</v>
      </c>
      <c r="J2481" t="s">
        <v>228</v>
      </c>
      <c r="K2481">
        <v>0</v>
      </c>
      <c r="L2481">
        <v>55</v>
      </c>
      <c r="M2481">
        <v>0</v>
      </c>
      <c r="N2481">
        <v>0</v>
      </c>
      <c r="O2481">
        <v>55</v>
      </c>
      <c r="P2481">
        <v>55</v>
      </c>
      <c r="Q2481">
        <v>1</v>
      </c>
      <c r="R2481" t="s">
        <v>1898</v>
      </c>
    </row>
    <row r="2482" spans="1:18">
      <c r="A2482" t="s">
        <v>1868</v>
      </c>
      <c r="B2482" t="s">
        <v>1899</v>
      </c>
      <c r="C2482" t="s">
        <v>1900</v>
      </c>
      <c r="D2482" t="s">
        <v>158</v>
      </c>
      <c r="E2482" t="s">
        <v>226</v>
      </c>
      <c r="F2482" s="149">
        <v>42981</v>
      </c>
      <c r="G2482" t="s">
        <v>1079</v>
      </c>
      <c r="H2482" t="s">
        <v>1869</v>
      </c>
      <c r="I2482" t="s">
        <v>227</v>
      </c>
      <c r="J2482" t="s">
        <v>228</v>
      </c>
      <c r="K2482">
        <v>0</v>
      </c>
      <c r="L2482">
        <v>55</v>
      </c>
      <c r="M2482">
        <v>0</v>
      </c>
      <c r="N2482">
        <v>0</v>
      </c>
      <c r="O2482">
        <v>55</v>
      </c>
      <c r="P2482">
        <v>55</v>
      </c>
      <c r="Q2482">
        <v>1</v>
      </c>
      <c r="R2482" t="s">
        <v>1901</v>
      </c>
    </row>
    <row r="2483" spans="1:18">
      <c r="A2483" t="s">
        <v>1868</v>
      </c>
      <c r="B2483" t="s">
        <v>1337</v>
      </c>
      <c r="C2483" t="s">
        <v>1338</v>
      </c>
      <c r="D2483" t="s">
        <v>289</v>
      </c>
      <c r="E2483" t="s">
        <v>480</v>
      </c>
      <c r="F2483" s="149">
        <v>42981</v>
      </c>
      <c r="G2483" t="s">
        <v>1079</v>
      </c>
      <c r="H2483" t="s">
        <v>1869</v>
      </c>
      <c r="I2483" t="s">
        <v>481</v>
      </c>
      <c r="J2483" t="s">
        <v>238</v>
      </c>
      <c r="K2483">
        <v>0</v>
      </c>
      <c r="L2483">
        <v>0</v>
      </c>
      <c r="M2483">
        <v>117</v>
      </c>
      <c r="N2483">
        <v>0</v>
      </c>
      <c r="O2483">
        <v>117</v>
      </c>
      <c r="P2483">
        <v>117</v>
      </c>
      <c r="Q2483">
        <v>2</v>
      </c>
      <c r="R2483" t="s">
        <v>1339</v>
      </c>
    </row>
    <row r="2484" spans="1:18">
      <c r="A2484" t="s">
        <v>1868</v>
      </c>
      <c r="B2484" t="s">
        <v>1902</v>
      </c>
      <c r="C2484" t="s">
        <v>1903</v>
      </c>
      <c r="D2484" t="s">
        <v>1904</v>
      </c>
      <c r="E2484" t="s">
        <v>1872</v>
      </c>
      <c r="F2484" s="149">
        <v>42981</v>
      </c>
      <c r="G2484" t="s">
        <v>1079</v>
      </c>
      <c r="H2484" t="s">
        <v>1869</v>
      </c>
      <c r="I2484" t="s">
        <v>1873</v>
      </c>
      <c r="J2484" t="s">
        <v>1874</v>
      </c>
      <c r="K2484">
        <v>0</v>
      </c>
      <c r="L2484">
        <v>55</v>
      </c>
      <c r="M2484">
        <v>0</v>
      </c>
      <c r="N2484">
        <v>0</v>
      </c>
      <c r="O2484">
        <v>55</v>
      </c>
      <c r="P2484">
        <v>55</v>
      </c>
      <c r="Q2484">
        <v>1</v>
      </c>
      <c r="R2484" t="s">
        <v>1905</v>
      </c>
    </row>
    <row r="2485" spans="1:18">
      <c r="A2485" t="s">
        <v>1868</v>
      </c>
      <c r="B2485" t="s">
        <v>1118</v>
      </c>
      <c r="C2485" t="s">
        <v>208</v>
      </c>
      <c r="D2485" t="s">
        <v>333</v>
      </c>
      <c r="E2485" t="s">
        <v>480</v>
      </c>
      <c r="F2485" s="149">
        <v>42981</v>
      </c>
      <c r="G2485" t="s">
        <v>1079</v>
      </c>
      <c r="H2485" t="s">
        <v>1869</v>
      </c>
      <c r="I2485" t="s">
        <v>481</v>
      </c>
      <c r="J2485" t="s">
        <v>238</v>
      </c>
      <c r="K2485">
        <v>0</v>
      </c>
      <c r="L2485">
        <v>0</v>
      </c>
      <c r="M2485">
        <v>117</v>
      </c>
      <c r="N2485">
        <v>0</v>
      </c>
      <c r="O2485">
        <v>117</v>
      </c>
      <c r="P2485">
        <v>117</v>
      </c>
      <c r="Q2485">
        <v>2</v>
      </c>
      <c r="R2485" t="s">
        <v>1119</v>
      </c>
    </row>
    <row r="2486" spans="1:18">
      <c r="A2486" t="s">
        <v>1868</v>
      </c>
      <c r="B2486" t="s">
        <v>1906</v>
      </c>
      <c r="C2486" t="s">
        <v>1907</v>
      </c>
      <c r="D2486" t="s">
        <v>479</v>
      </c>
      <c r="E2486" t="s">
        <v>480</v>
      </c>
      <c r="F2486" s="149">
        <v>42981</v>
      </c>
      <c r="G2486" t="s">
        <v>1079</v>
      </c>
      <c r="H2486" t="s">
        <v>1869</v>
      </c>
      <c r="I2486" t="s">
        <v>481</v>
      </c>
      <c r="J2486" t="s">
        <v>238</v>
      </c>
      <c r="K2486">
        <v>0</v>
      </c>
      <c r="L2486">
        <v>0</v>
      </c>
      <c r="M2486">
        <v>117</v>
      </c>
      <c r="N2486">
        <v>0</v>
      </c>
      <c r="O2486">
        <v>117</v>
      </c>
      <c r="P2486">
        <v>117</v>
      </c>
      <c r="Q2486">
        <v>2</v>
      </c>
      <c r="R2486" t="s">
        <v>1908</v>
      </c>
    </row>
    <row r="2487" spans="1:18">
      <c r="A2487" t="s">
        <v>1868</v>
      </c>
      <c r="B2487" t="s">
        <v>1120</v>
      </c>
      <c r="C2487" t="s">
        <v>1121</v>
      </c>
      <c r="D2487" t="s">
        <v>1122</v>
      </c>
      <c r="E2487" t="s">
        <v>480</v>
      </c>
      <c r="F2487" s="149">
        <v>42981</v>
      </c>
      <c r="G2487" t="s">
        <v>1079</v>
      </c>
      <c r="H2487" t="s">
        <v>1869</v>
      </c>
      <c r="I2487" t="s">
        <v>481</v>
      </c>
      <c r="J2487" t="s">
        <v>238</v>
      </c>
      <c r="K2487">
        <v>0</v>
      </c>
      <c r="L2487">
        <v>0</v>
      </c>
      <c r="M2487">
        <v>117</v>
      </c>
      <c r="N2487">
        <v>0</v>
      </c>
      <c r="O2487">
        <v>117</v>
      </c>
      <c r="P2487">
        <v>117</v>
      </c>
      <c r="Q2487">
        <v>2</v>
      </c>
      <c r="R2487" t="s">
        <v>1123</v>
      </c>
    </row>
    <row r="2488" spans="1:18">
      <c r="A2488" t="s">
        <v>1868</v>
      </c>
      <c r="B2488" t="s">
        <v>1353</v>
      </c>
      <c r="C2488" t="s">
        <v>1354</v>
      </c>
      <c r="D2488" t="s">
        <v>283</v>
      </c>
      <c r="E2488" t="s">
        <v>480</v>
      </c>
      <c r="F2488" s="149">
        <v>42981</v>
      </c>
      <c r="G2488" t="s">
        <v>1079</v>
      </c>
      <c r="H2488" t="s">
        <v>1869</v>
      </c>
      <c r="I2488" t="s">
        <v>481</v>
      </c>
      <c r="J2488" t="s">
        <v>238</v>
      </c>
      <c r="K2488">
        <v>0</v>
      </c>
      <c r="L2488">
        <v>0</v>
      </c>
      <c r="M2488">
        <v>117</v>
      </c>
      <c r="N2488">
        <v>0</v>
      </c>
      <c r="O2488">
        <v>117</v>
      </c>
      <c r="P2488">
        <v>117</v>
      </c>
      <c r="Q2488">
        <v>2</v>
      </c>
      <c r="R2488" t="s">
        <v>1355</v>
      </c>
    </row>
    <row r="2489" spans="1:18">
      <c r="A2489" t="s">
        <v>1868</v>
      </c>
      <c r="B2489" t="s">
        <v>1124</v>
      </c>
      <c r="C2489" t="s">
        <v>1125</v>
      </c>
      <c r="D2489" t="s">
        <v>130</v>
      </c>
      <c r="E2489" t="s">
        <v>480</v>
      </c>
      <c r="F2489" s="149">
        <v>42981</v>
      </c>
      <c r="G2489" t="s">
        <v>1079</v>
      </c>
      <c r="H2489" t="s">
        <v>1869</v>
      </c>
      <c r="I2489" t="s">
        <v>481</v>
      </c>
      <c r="J2489" t="s">
        <v>238</v>
      </c>
      <c r="K2489">
        <v>0</v>
      </c>
      <c r="L2489">
        <v>0</v>
      </c>
      <c r="M2489">
        <v>117</v>
      </c>
      <c r="N2489">
        <v>0</v>
      </c>
      <c r="O2489">
        <v>117</v>
      </c>
      <c r="P2489">
        <v>117</v>
      </c>
      <c r="Q2489">
        <v>2</v>
      </c>
      <c r="R2489" t="s">
        <v>1126</v>
      </c>
    </row>
    <row r="2490" spans="1:18">
      <c r="A2490" t="s">
        <v>1868</v>
      </c>
      <c r="B2490" t="s">
        <v>1127</v>
      </c>
      <c r="C2490" t="s">
        <v>1128</v>
      </c>
      <c r="D2490" t="s">
        <v>128</v>
      </c>
      <c r="E2490" t="s">
        <v>480</v>
      </c>
      <c r="F2490" s="149">
        <v>42981</v>
      </c>
      <c r="G2490" t="s">
        <v>1079</v>
      </c>
      <c r="H2490" t="s">
        <v>1869</v>
      </c>
      <c r="I2490" t="s">
        <v>481</v>
      </c>
      <c r="J2490" t="s">
        <v>238</v>
      </c>
      <c r="K2490">
        <v>0</v>
      </c>
      <c r="L2490">
        <v>0</v>
      </c>
      <c r="M2490">
        <v>0</v>
      </c>
      <c r="N2490">
        <v>0</v>
      </c>
      <c r="O2490">
        <v>15</v>
      </c>
      <c r="P2490">
        <v>15</v>
      </c>
      <c r="Q2490">
        <v>0</v>
      </c>
      <c r="R2490" t="s">
        <v>1129</v>
      </c>
    </row>
    <row r="2491" spans="1:18">
      <c r="A2491" t="s">
        <v>1868</v>
      </c>
      <c r="B2491" t="s">
        <v>1359</v>
      </c>
      <c r="C2491" t="s">
        <v>1360</v>
      </c>
      <c r="D2491" t="s">
        <v>1361</v>
      </c>
      <c r="E2491" t="s">
        <v>480</v>
      </c>
      <c r="F2491" s="149">
        <v>42981</v>
      </c>
      <c r="G2491" t="s">
        <v>1079</v>
      </c>
      <c r="H2491" t="s">
        <v>1869</v>
      </c>
      <c r="I2491" t="s">
        <v>481</v>
      </c>
      <c r="J2491" t="s">
        <v>238</v>
      </c>
      <c r="K2491">
        <v>0</v>
      </c>
      <c r="L2491">
        <v>0</v>
      </c>
      <c r="M2491">
        <v>117</v>
      </c>
      <c r="N2491">
        <v>0</v>
      </c>
      <c r="O2491">
        <v>117</v>
      </c>
      <c r="P2491">
        <v>117</v>
      </c>
      <c r="Q2491">
        <v>2</v>
      </c>
      <c r="R2491" t="s">
        <v>1362</v>
      </c>
    </row>
    <row r="2492" spans="1:18">
      <c r="A2492" t="s">
        <v>1868</v>
      </c>
      <c r="B2492" t="s">
        <v>488</v>
      </c>
      <c r="C2492" t="s">
        <v>489</v>
      </c>
      <c r="D2492" t="s">
        <v>33</v>
      </c>
      <c r="E2492" t="s">
        <v>480</v>
      </c>
      <c r="F2492" s="149">
        <v>42981</v>
      </c>
      <c r="G2492" t="s">
        <v>1079</v>
      </c>
      <c r="H2492" t="s">
        <v>1869</v>
      </c>
      <c r="I2492" t="s">
        <v>481</v>
      </c>
      <c r="J2492" t="s">
        <v>238</v>
      </c>
      <c r="K2492">
        <v>0</v>
      </c>
      <c r="L2492">
        <v>0</v>
      </c>
      <c r="M2492">
        <v>117</v>
      </c>
      <c r="N2492">
        <v>0</v>
      </c>
      <c r="O2492">
        <v>117</v>
      </c>
      <c r="P2492">
        <v>117</v>
      </c>
      <c r="Q2492">
        <v>2</v>
      </c>
      <c r="R2492" t="s">
        <v>490</v>
      </c>
    </row>
    <row r="2493" spans="1:18">
      <c r="A2493" t="s">
        <v>1868</v>
      </c>
      <c r="B2493" t="s">
        <v>1366</v>
      </c>
      <c r="C2493" t="s">
        <v>1338</v>
      </c>
      <c r="D2493" t="s">
        <v>1367</v>
      </c>
      <c r="E2493" t="s">
        <v>480</v>
      </c>
      <c r="F2493" s="149">
        <v>42981</v>
      </c>
      <c r="G2493" t="s">
        <v>1079</v>
      </c>
      <c r="H2493" t="s">
        <v>1869</v>
      </c>
      <c r="I2493" t="s">
        <v>481</v>
      </c>
      <c r="J2493" t="s">
        <v>238</v>
      </c>
      <c r="K2493">
        <v>0</v>
      </c>
      <c r="L2493">
        <v>0</v>
      </c>
      <c r="M2493">
        <v>117</v>
      </c>
      <c r="N2493">
        <v>0</v>
      </c>
      <c r="O2493">
        <v>117</v>
      </c>
      <c r="P2493">
        <v>117</v>
      </c>
      <c r="Q2493">
        <v>2</v>
      </c>
      <c r="R2493" t="s">
        <v>1368</v>
      </c>
    </row>
    <row r="2494" spans="1:18">
      <c r="A2494" t="s">
        <v>1868</v>
      </c>
      <c r="B2494" t="s">
        <v>544</v>
      </c>
      <c r="C2494" t="s">
        <v>545</v>
      </c>
      <c r="D2494" t="s">
        <v>66</v>
      </c>
      <c r="E2494" t="s">
        <v>300</v>
      </c>
      <c r="F2494" s="149">
        <v>42981</v>
      </c>
      <c r="G2494" t="s">
        <v>1079</v>
      </c>
      <c r="H2494" t="s">
        <v>1869</v>
      </c>
      <c r="I2494" t="s">
        <v>301</v>
      </c>
      <c r="J2494" t="s">
        <v>238</v>
      </c>
      <c r="K2494">
        <v>0</v>
      </c>
      <c r="L2494">
        <v>55</v>
      </c>
      <c r="M2494">
        <v>0</v>
      </c>
      <c r="N2494">
        <v>0</v>
      </c>
      <c r="O2494">
        <v>55</v>
      </c>
      <c r="P2494">
        <v>55</v>
      </c>
      <c r="Q2494">
        <v>1</v>
      </c>
      <c r="R2494" t="s">
        <v>546</v>
      </c>
    </row>
    <row r="2495" spans="1:18">
      <c r="A2495" t="s">
        <v>1868</v>
      </c>
      <c r="B2495" t="s">
        <v>1909</v>
      </c>
      <c r="C2495" t="s">
        <v>1146</v>
      </c>
      <c r="D2495" t="s">
        <v>201</v>
      </c>
      <c r="E2495" t="s">
        <v>480</v>
      </c>
      <c r="F2495" s="149">
        <v>42981</v>
      </c>
      <c r="G2495" t="s">
        <v>1079</v>
      </c>
      <c r="H2495" t="s">
        <v>1869</v>
      </c>
      <c r="I2495" t="s">
        <v>481</v>
      </c>
      <c r="J2495" t="s">
        <v>238</v>
      </c>
      <c r="K2495">
        <v>0</v>
      </c>
      <c r="L2495">
        <v>0</v>
      </c>
      <c r="M2495">
        <v>55</v>
      </c>
      <c r="N2495">
        <v>0</v>
      </c>
      <c r="O2495">
        <v>55</v>
      </c>
      <c r="P2495">
        <v>55</v>
      </c>
      <c r="Q2495">
        <v>1</v>
      </c>
      <c r="R2495" t="s">
        <v>1910</v>
      </c>
    </row>
    <row r="2496" spans="1:18">
      <c r="A2496" t="s">
        <v>1868</v>
      </c>
      <c r="B2496" t="s">
        <v>1782</v>
      </c>
      <c r="C2496" t="s">
        <v>1783</v>
      </c>
      <c r="D2496" t="s">
        <v>127</v>
      </c>
      <c r="E2496" t="s">
        <v>480</v>
      </c>
      <c r="F2496" s="149">
        <v>42981</v>
      </c>
      <c r="G2496" t="s">
        <v>1079</v>
      </c>
      <c r="H2496" t="s">
        <v>1869</v>
      </c>
      <c r="I2496" t="s">
        <v>481</v>
      </c>
      <c r="J2496" t="s">
        <v>238</v>
      </c>
      <c r="K2496">
        <v>0</v>
      </c>
      <c r="L2496">
        <v>0</v>
      </c>
      <c r="M2496">
        <v>117</v>
      </c>
      <c r="N2496">
        <v>0</v>
      </c>
      <c r="O2496">
        <v>117</v>
      </c>
      <c r="P2496">
        <v>117</v>
      </c>
      <c r="Q2496">
        <v>2</v>
      </c>
      <c r="R2496" t="s">
        <v>1784</v>
      </c>
    </row>
    <row r="2497" spans="1:18">
      <c r="A2497" t="s">
        <v>1868</v>
      </c>
      <c r="B2497" t="s">
        <v>1394</v>
      </c>
      <c r="C2497" t="s">
        <v>1395</v>
      </c>
      <c r="D2497" t="s">
        <v>158</v>
      </c>
      <c r="E2497" t="s">
        <v>480</v>
      </c>
      <c r="F2497" s="149">
        <v>42981</v>
      </c>
      <c r="G2497" t="s">
        <v>1079</v>
      </c>
      <c r="H2497" t="s">
        <v>1869</v>
      </c>
      <c r="I2497" t="s">
        <v>481</v>
      </c>
      <c r="J2497" t="s">
        <v>238</v>
      </c>
      <c r="K2497">
        <v>0</v>
      </c>
      <c r="L2497">
        <v>0</v>
      </c>
      <c r="M2497">
        <v>117</v>
      </c>
      <c r="N2497">
        <v>0</v>
      </c>
      <c r="O2497">
        <v>117</v>
      </c>
      <c r="P2497">
        <v>117</v>
      </c>
      <c r="Q2497">
        <v>2</v>
      </c>
      <c r="R2497" t="s">
        <v>1396</v>
      </c>
    </row>
    <row r="2498" spans="1:18">
      <c r="A2498" t="s">
        <v>1868</v>
      </c>
      <c r="B2498" t="s">
        <v>1475</v>
      </c>
      <c r="C2498" t="s">
        <v>1476</v>
      </c>
      <c r="D2498" t="s">
        <v>119</v>
      </c>
      <c r="E2498" t="s">
        <v>480</v>
      </c>
      <c r="F2498" s="149">
        <v>42981</v>
      </c>
      <c r="G2498" t="s">
        <v>1079</v>
      </c>
      <c r="H2498" t="s">
        <v>1869</v>
      </c>
      <c r="I2498" t="s">
        <v>481</v>
      </c>
      <c r="J2498" t="s">
        <v>238</v>
      </c>
      <c r="K2498">
        <v>0</v>
      </c>
      <c r="L2498">
        <v>0</v>
      </c>
      <c r="M2498">
        <v>117</v>
      </c>
      <c r="N2498">
        <v>0</v>
      </c>
      <c r="O2498">
        <v>117</v>
      </c>
      <c r="P2498">
        <v>117</v>
      </c>
      <c r="Q2498">
        <v>2</v>
      </c>
      <c r="R2498" t="s">
        <v>1477</v>
      </c>
    </row>
    <row r="2499" spans="1:18">
      <c r="A2499" t="s">
        <v>1868</v>
      </c>
      <c r="B2499" t="s">
        <v>591</v>
      </c>
      <c r="C2499" t="s">
        <v>592</v>
      </c>
      <c r="D2499" t="s">
        <v>289</v>
      </c>
      <c r="E2499" t="s">
        <v>569</v>
      </c>
      <c r="F2499" s="149">
        <v>42981</v>
      </c>
      <c r="G2499" t="s">
        <v>1079</v>
      </c>
      <c r="H2499" t="s">
        <v>1869</v>
      </c>
      <c r="I2499" t="s">
        <v>570</v>
      </c>
      <c r="J2499" t="s">
        <v>238</v>
      </c>
      <c r="K2499">
        <v>0</v>
      </c>
      <c r="L2499">
        <v>55</v>
      </c>
      <c r="M2499">
        <v>0</v>
      </c>
      <c r="N2499">
        <v>0</v>
      </c>
      <c r="O2499">
        <v>55</v>
      </c>
      <c r="P2499">
        <v>55</v>
      </c>
      <c r="Q2499">
        <v>1</v>
      </c>
      <c r="R2499" t="s">
        <v>593</v>
      </c>
    </row>
    <row r="2500" spans="1:18">
      <c r="A2500" t="s">
        <v>1868</v>
      </c>
      <c r="B2500" t="s">
        <v>624</v>
      </c>
      <c r="C2500" t="s">
        <v>625</v>
      </c>
      <c r="D2500" t="s">
        <v>82</v>
      </c>
      <c r="E2500" t="s">
        <v>480</v>
      </c>
      <c r="F2500" s="149">
        <v>42981</v>
      </c>
      <c r="G2500" t="s">
        <v>1079</v>
      </c>
      <c r="H2500" t="s">
        <v>1869</v>
      </c>
      <c r="I2500" t="s">
        <v>481</v>
      </c>
      <c r="J2500" t="s">
        <v>238</v>
      </c>
      <c r="K2500">
        <v>0</v>
      </c>
      <c r="L2500">
        <v>0</v>
      </c>
      <c r="M2500">
        <v>117</v>
      </c>
      <c r="N2500">
        <v>0</v>
      </c>
      <c r="O2500">
        <v>117</v>
      </c>
      <c r="P2500">
        <v>117</v>
      </c>
      <c r="Q2500">
        <v>2</v>
      </c>
      <c r="R2500" t="s">
        <v>626</v>
      </c>
    </row>
    <row r="2501" spans="1:18">
      <c r="A2501" t="s">
        <v>1868</v>
      </c>
      <c r="B2501" t="s">
        <v>1166</v>
      </c>
      <c r="C2501" t="s">
        <v>1167</v>
      </c>
      <c r="D2501" t="s">
        <v>400</v>
      </c>
      <c r="E2501" t="s">
        <v>480</v>
      </c>
      <c r="F2501" s="149">
        <v>42981</v>
      </c>
      <c r="G2501" t="s">
        <v>1079</v>
      </c>
      <c r="H2501" t="s">
        <v>1869</v>
      </c>
      <c r="I2501" t="s">
        <v>481</v>
      </c>
      <c r="J2501" t="s">
        <v>238</v>
      </c>
      <c r="K2501">
        <v>0</v>
      </c>
      <c r="L2501">
        <v>0</v>
      </c>
      <c r="M2501">
        <v>117</v>
      </c>
      <c r="N2501">
        <v>0</v>
      </c>
      <c r="O2501">
        <v>117</v>
      </c>
      <c r="P2501">
        <v>117</v>
      </c>
      <c r="Q2501">
        <v>2</v>
      </c>
      <c r="R2501" t="s">
        <v>1168</v>
      </c>
    </row>
    <row r="2502" spans="1:18">
      <c r="A2502" t="s">
        <v>1868</v>
      </c>
      <c r="B2502" t="s">
        <v>1169</v>
      </c>
      <c r="C2502" t="s">
        <v>241</v>
      </c>
      <c r="D2502" t="s">
        <v>283</v>
      </c>
      <c r="E2502" t="s">
        <v>480</v>
      </c>
      <c r="F2502" s="149">
        <v>42981</v>
      </c>
      <c r="G2502" t="s">
        <v>1079</v>
      </c>
      <c r="H2502" t="s">
        <v>1869</v>
      </c>
      <c r="I2502" t="s">
        <v>481</v>
      </c>
      <c r="J2502" t="s">
        <v>238</v>
      </c>
      <c r="K2502">
        <v>0</v>
      </c>
      <c r="L2502">
        <v>0</v>
      </c>
      <c r="M2502">
        <v>117</v>
      </c>
      <c r="N2502">
        <v>0</v>
      </c>
      <c r="O2502">
        <v>117</v>
      </c>
      <c r="P2502">
        <v>117</v>
      </c>
      <c r="Q2502">
        <v>2</v>
      </c>
      <c r="R2502" t="s">
        <v>1170</v>
      </c>
    </row>
    <row r="2503" spans="1:18">
      <c r="A2503" t="s">
        <v>1868</v>
      </c>
      <c r="B2503" t="s">
        <v>633</v>
      </c>
      <c r="C2503" t="s">
        <v>634</v>
      </c>
      <c r="D2503" t="s">
        <v>66</v>
      </c>
      <c r="E2503" t="s">
        <v>300</v>
      </c>
      <c r="F2503" s="149">
        <v>42981</v>
      </c>
      <c r="G2503" t="s">
        <v>1079</v>
      </c>
      <c r="H2503" t="s">
        <v>1869</v>
      </c>
      <c r="I2503" t="s">
        <v>301</v>
      </c>
      <c r="J2503" t="s">
        <v>238</v>
      </c>
      <c r="K2503">
        <v>0</v>
      </c>
      <c r="L2503">
        <v>0</v>
      </c>
      <c r="M2503">
        <v>117</v>
      </c>
      <c r="N2503">
        <v>0</v>
      </c>
      <c r="O2503">
        <v>117</v>
      </c>
      <c r="P2503">
        <v>117</v>
      </c>
      <c r="Q2503">
        <v>2</v>
      </c>
      <c r="R2503" t="s">
        <v>635</v>
      </c>
    </row>
    <row r="2504" spans="1:18">
      <c r="A2504" t="s">
        <v>1868</v>
      </c>
      <c r="B2504" t="s">
        <v>653</v>
      </c>
      <c r="C2504" t="s">
        <v>654</v>
      </c>
      <c r="D2504" t="s">
        <v>66</v>
      </c>
      <c r="E2504" t="s">
        <v>480</v>
      </c>
      <c r="F2504" s="149">
        <v>42981</v>
      </c>
      <c r="G2504" t="s">
        <v>1079</v>
      </c>
      <c r="H2504" t="s">
        <v>1869</v>
      </c>
      <c r="I2504" t="s">
        <v>481</v>
      </c>
      <c r="J2504" t="s">
        <v>238</v>
      </c>
      <c r="K2504">
        <v>0</v>
      </c>
      <c r="L2504">
        <v>0</v>
      </c>
      <c r="M2504">
        <v>117</v>
      </c>
      <c r="N2504">
        <v>0</v>
      </c>
      <c r="O2504">
        <v>117</v>
      </c>
      <c r="P2504">
        <v>117</v>
      </c>
      <c r="Q2504">
        <v>2</v>
      </c>
      <c r="R2504" t="s">
        <v>655</v>
      </c>
    </row>
    <row r="2505" spans="1:18">
      <c r="A2505" t="s">
        <v>1868</v>
      </c>
      <c r="B2505" t="s">
        <v>1181</v>
      </c>
      <c r="C2505" t="s">
        <v>1182</v>
      </c>
      <c r="D2505" t="s">
        <v>389</v>
      </c>
      <c r="E2505" t="s">
        <v>480</v>
      </c>
      <c r="F2505" s="149">
        <v>42981</v>
      </c>
      <c r="G2505" t="s">
        <v>1079</v>
      </c>
      <c r="H2505" t="s">
        <v>1869</v>
      </c>
      <c r="I2505" t="s">
        <v>481</v>
      </c>
      <c r="J2505" t="s">
        <v>238</v>
      </c>
      <c r="K2505">
        <v>0</v>
      </c>
      <c r="L2505">
        <v>0</v>
      </c>
      <c r="M2505">
        <v>117</v>
      </c>
      <c r="N2505">
        <v>0</v>
      </c>
      <c r="O2505">
        <v>117</v>
      </c>
      <c r="P2505">
        <v>117</v>
      </c>
      <c r="Q2505">
        <v>2</v>
      </c>
      <c r="R2505" t="s">
        <v>1183</v>
      </c>
    </row>
    <row r="2506" spans="1:18">
      <c r="A2506" t="s">
        <v>1868</v>
      </c>
      <c r="B2506" t="s">
        <v>1184</v>
      </c>
      <c r="C2506" t="s">
        <v>338</v>
      </c>
      <c r="D2506" t="s">
        <v>404</v>
      </c>
      <c r="E2506" t="s">
        <v>480</v>
      </c>
      <c r="F2506" s="149">
        <v>42981</v>
      </c>
      <c r="G2506" t="s">
        <v>1079</v>
      </c>
      <c r="H2506" t="s">
        <v>1869</v>
      </c>
      <c r="I2506" t="s">
        <v>481</v>
      </c>
      <c r="J2506" t="s">
        <v>238</v>
      </c>
      <c r="K2506">
        <v>0</v>
      </c>
      <c r="L2506">
        <v>0</v>
      </c>
      <c r="M2506">
        <v>117</v>
      </c>
      <c r="N2506">
        <v>0</v>
      </c>
      <c r="O2506">
        <v>117</v>
      </c>
      <c r="P2506">
        <v>117</v>
      </c>
      <c r="Q2506">
        <v>2</v>
      </c>
      <c r="R2506" t="s">
        <v>1185</v>
      </c>
    </row>
    <row r="2507" spans="1:18">
      <c r="A2507" t="s">
        <v>1868</v>
      </c>
      <c r="B2507" t="s">
        <v>656</v>
      </c>
      <c r="C2507" t="s">
        <v>657</v>
      </c>
      <c r="D2507" t="s">
        <v>201</v>
      </c>
      <c r="E2507" t="s">
        <v>480</v>
      </c>
      <c r="F2507" s="149">
        <v>42981</v>
      </c>
      <c r="G2507" t="s">
        <v>1079</v>
      </c>
      <c r="H2507" t="s">
        <v>1869</v>
      </c>
      <c r="I2507" t="s">
        <v>481</v>
      </c>
      <c r="J2507" t="s">
        <v>238</v>
      </c>
      <c r="K2507">
        <v>0</v>
      </c>
      <c r="L2507">
        <v>0</v>
      </c>
      <c r="M2507">
        <v>117</v>
      </c>
      <c r="N2507">
        <v>0</v>
      </c>
      <c r="O2507">
        <v>117</v>
      </c>
      <c r="P2507">
        <v>117</v>
      </c>
      <c r="Q2507">
        <v>2</v>
      </c>
      <c r="R2507" t="s">
        <v>658</v>
      </c>
    </row>
    <row r="2508" spans="1:18">
      <c r="A2508" t="s">
        <v>1868</v>
      </c>
      <c r="B2508" t="s">
        <v>661</v>
      </c>
      <c r="C2508" t="s">
        <v>212</v>
      </c>
      <c r="D2508" t="s">
        <v>130</v>
      </c>
      <c r="E2508" t="s">
        <v>480</v>
      </c>
      <c r="F2508" s="149">
        <v>42981</v>
      </c>
      <c r="G2508" t="s">
        <v>1079</v>
      </c>
      <c r="H2508" t="s">
        <v>1869</v>
      </c>
      <c r="I2508" t="s">
        <v>481</v>
      </c>
      <c r="J2508" t="s">
        <v>238</v>
      </c>
      <c r="K2508">
        <v>0</v>
      </c>
      <c r="L2508">
        <v>0</v>
      </c>
      <c r="M2508">
        <v>55</v>
      </c>
      <c r="N2508">
        <v>0</v>
      </c>
      <c r="O2508">
        <v>55</v>
      </c>
      <c r="P2508">
        <v>55</v>
      </c>
      <c r="Q2508">
        <v>1</v>
      </c>
      <c r="R2508" t="s">
        <v>662</v>
      </c>
    </row>
    <row r="2509" spans="1:18">
      <c r="A2509" t="s">
        <v>1868</v>
      </c>
      <c r="B2509" t="s">
        <v>684</v>
      </c>
      <c r="C2509" t="s">
        <v>685</v>
      </c>
      <c r="D2509" t="s">
        <v>396</v>
      </c>
      <c r="E2509" t="s">
        <v>480</v>
      </c>
      <c r="F2509" s="149">
        <v>42981</v>
      </c>
      <c r="G2509" t="s">
        <v>1079</v>
      </c>
      <c r="H2509" t="s">
        <v>1869</v>
      </c>
      <c r="I2509" t="s">
        <v>481</v>
      </c>
      <c r="J2509" t="s">
        <v>238</v>
      </c>
      <c r="K2509">
        <v>0</v>
      </c>
      <c r="L2509">
        <v>0</v>
      </c>
      <c r="M2509">
        <v>117</v>
      </c>
      <c r="N2509">
        <v>0</v>
      </c>
      <c r="O2509">
        <v>117</v>
      </c>
      <c r="P2509">
        <v>117</v>
      </c>
      <c r="Q2509">
        <v>2</v>
      </c>
    </row>
    <row r="2510" spans="1:18">
      <c r="A2510" t="s">
        <v>1868</v>
      </c>
      <c r="B2510" t="s">
        <v>686</v>
      </c>
      <c r="C2510" t="s">
        <v>687</v>
      </c>
      <c r="D2510" t="s">
        <v>45</v>
      </c>
      <c r="E2510" t="s">
        <v>480</v>
      </c>
      <c r="F2510" s="149">
        <v>42981</v>
      </c>
      <c r="G2510" t="s">
        <v>1079</v>
      </c>
      <c r="H2510" t="s">
        <v>1869</v>
      </c>
      <c r="I2510" t="s">
        <v>481</v>
      </c>
      <c r="J2510" t="s">
        <v>238</v>
      </c>
      <c r="K2510">
        <v>0</v>
      </c>
      <c r="L2510">
        <v>0</v>
      </c>
      <c r="M2510">
        <v>117</v>
      </c>
      <c r="N2510">
        <v>0</v>
      </c>
      <c r="O2510">
        <v>117</v>
      </c>
      <c r="P2510">
        <v>117</v>
      </c>
      <c r="Q2510">
        <v>2</v>
      </c>
    </row>
    <row r="2511" spans="1:18">
      <c r="A2511" t="s">
        <v>1868</v>
      </c>
      <c r="B2511" t="s">
        <v>1911</v>
      </c>
      <c r="C2511" t="s">
        <v>1389</v>
      </c>
      <c r="D2511" t="s">
        <v>85</v>
      </c>
      <c r="E2511" t="s">
        <v>480</v>
      </c>
      <c r="F2511" s="149">
        <v>42981</v>
      </c>
      <c r="G2511" t="s">
        <v>1079</v>
      </c>
      <c r="H2511" t="s">
        <v>1869</v>
      </c>
      <c r="I2511" t="s">
        <v>481</v>
      </c>
      <c r="J2511" t="s">
        <v>238</v>
      </c>
      <c r="K2511">
        <v>0</v>
      </c>
      <c r="L2511">
        <v>0</v>
      </c>
      <c r="M2511">
        <v>117</v>
      </c>
      <c r="N2511">
        <v>0</v>
      </c>
      <c r="O2511">
        <v>117</v>
      </c>
      <c r="P2511">
        <v>117</v>
      </c>
      <c r="Q2511">
        <v>2</v>
      </c>
      <c r="R2511" t="s">
        <v>1912</v>
      </c>
    </row>
    <row r="2512" spans="1:18">
      <c r="A2512" t="s">
        <v>1868</v>
      </c>
      <c r="B2512" t="s">
        <v>199</v>
      </c>
      <c r="C2512" t="s">
        <v>200</v>
      </c>
      <c r="D2512" t="s">
        <v>201</v>
      </c>
      <c r="E2512" t="s">
        <v>21</v>
      </c>
      <c r="F2512" s="149">
        <v>42981</v>
      </c>
      <c r="G2512" t="s">
        <v>1079</v>
      </c>
      <c r="H2512" t="s">
        <v>1869</v>
      </c>
      <c r="I2512" t="s">
        <v>22</v>
      </c>
      <c r="J2512" t="s">
        <v>700</v>
      </c>
      <c r="K2512">
        <v>44</v>
      </c>
      <c r="L2512">
        <v>0</v>
      </c>
      <c r="M2512">
        <v>0</v>
      </c>
      <c r="N2512">
        <v>0</v>
      </c>
      <c r="O2512">
        <v>15</v>
      </c>
      <c r="P2512">
        <v>59</v>
      </c>
      <c r="Q2512">
        <v>0</v>
      </c>
    </row>
    <row r="2513" spans="1:18">
      <c r="A2513" t="s">
        <v>1868</v>
      </c>
      <c r="B2513" t="s">
        <v>207</v>
      </c>
      <c r="C2513" t="s">
        <v>208</v>
      </c>
      <c r="D2513" t="s">
        <v>209</v>
      </c>
      <c r="E2513" t="s">
        <v>21</v>
      </c>
      <c r="F2513" s="149">
        <v>42981</v>
      </c>
      <c r="G2513" t="s">
        <v>1079</v>
      </c>
      <c r="H2513" t="s">
        <v>1869</v>
      </c>
      <c r="I2513" t="s">
        <v>22</v>
      </c>
      <c r="J2513" t="s">
        <v>700</v>
      </c>
      <c r="K2513">
        <v>44</v>
      </c>
      <c r="L2513">
        <v>0</v>
      </c>
      <c r="M2513">
        <v>0</v>
      </c>
      <c r="N2513">
        <v>0</v>
      </c>
      <c r="O2513">
        <v>15</v>
      </c>
      <c r="P2513">
        <v>59</v>
      </c>
      <c r="Q2513">
        <v>0</v>
      </c>
    </row>
    <row r="2514" spans="1:18">
      <c r="A2514" t="s">
        <v>1868</v>
      </c>
      <c r="B2514" t="s">
        <v>171</v>
      </c>
      <c r="C2514" t="s">
        <v>172</v>
      </c>
      <c r="D2514" t="s">
        <v>139</v>
      </c>
      <c r="E2514" t="s">
        <v>39</v>
      </c>
      <c r="F2514" s="149">
        <v>42981</v>
      </c>
      <c r="G2514" t="s">
        <v>1079</v>
      </c>
      <c r="H2514" t="s">
        <v>1869</v>
      </c>
      <c r="I2514" t="s">
        <v>40</v>
      </c>
      <c r="J2514" t="s">
        <v>238</v>
      </c>
      <c r="K2514">
        <v>0</v>
      </c>
      <c r="L2514">
        <v>0</v>
      </c>
      <c r="M2514">
        <v>0</v>
      </c>
      <c r="N2514">
        <v>0</v>
      </c>
      <c r="O2514">
        <v>15</v>
      </c>
      <c r="P2514">
        <v>15</v>
      </c>
      <c r="Q2514">
        <v>0</v>
      </c>
    </row>
    <row r="2515" spans="1:18">
      <c r="A2515" t="s">
        <v>1868</v>
      </c>
      <c r="B2515" t="s">
        <v>1718</v>
      </c>
      <c r="C2515" t="s">
        <v>1719</v>
      </c>
      <c r="D2515" t="s">
        <v>105</v>
      </c>
      <c r="E2515" t="s">
        <v>62</v>
      </c>
      <c r="F2515" s="149">
        <v>42981</v>
      </c>
      <c r="G2515" t="s">
        <v>1079</v>
      </c>
      <c r="H2515" t="s">
        <v>1869</v>
      </c>
      <c r="I2515" t="s">
        <v>63</v>
      </c>
      <c r="J2515" t="s">
        <v>778</v>
      </c>
      <c r="K2515">
        <v>34</v>
      </c>
      <c r="L2515">
        <v>0</v>
      </c>
      <c r="M2515">
        <v>0</v>
      </c>
      <c r="N2515">
        <v>0</v>
      </c>
      <c r="O2515">
        <v>15</v>
      </c>
      <c r="P2515">
        <v>49</v>
      </c>
      <c r="Q2515">
        <v>0</v>
      </c>
    </row>
    <row r="2516" spans="1:18">
      <c r="A2516" t="s">
        <v>1868</v>
      </c>
      <c r="B2516" t="s">
        <v>1220</v>
      </c>
      <c r="C2516" t="s">
        <v>582</v>
      </c>
      <c r="D2516" t="s">
        <v>201</v>
      </c>
      <c r="E2516" t="s">
        <v>140</v>
      </c>
      <c r="F2516" s="149">
        <v>42981</v>
      </c>
      <c r="G2516" t="s">
        <v>1079</v>
      </c>
      <c r="H2516" t="s">
        <v>1869</v>
      </c>
      <c r="I2516" t="s">
        <v>141</v>
      </c>
      <c r="J2516" t="s">
        <v>802</v>
      </c>
      <c r="K2516">
        <v>22</v>
      </c>
      <c r="L2516">
        <v>0</v>
      </c>
      <c r="M2516">
        <v>0</v>
      </c>
      <c r="N2516">
        <v>0</v>
      </c>
      <c r="O2516">
        <v>15</v>
      </c>
      <c r="P2516">
        <v>37</v>
      </c>
      <c r="Q2516">
        <v>0</v>
      </c>
    </row>
    <row r="2517" spans="1:18">
      <c r="A2517" t="s">
        <v>1868</v>
      </c>
      <c r="B2517" t="s">
        <v>189</v>
      </c>
      <c r="C2517" t="s">
        <v>177</v>
      </c>
      <c r="D2517" t="s">
        <v>33</v>
      </c>
      <c r="E2517" t="s">
        <v>140</v>
      </c>
      <c r="F2517" s="149">
        <v>42981</v>
      </c>
      <c r="G2517" t="s">
        <v>1079</v>
      </c>
      <c r="H2517" t="s">
        <v>1869</v>
      </c>
      <c r="I2517" t="s">
        <v>141</v>
      </c>
      <c r="J2517" t="s">
        <v>802</v>
      </c>
      <c r="K2517">
        <v>22</v>
      </c>
      <c r="L2517">
        <v>0</v>
      </c>
      <c r="M2517">
        <v>0</v>
      </c>
      <c r="N2517">
        <v>0</v>
      </c>
      <c r="O2517">
        <v>15</v>
      </c>
      <c r="P2517">
        <v>37</v>
      </c>
      <c r="Q2517">
        <v>0</v>
      </c>
    </row>
    <row r="2518" spans="1:18">
      <c r="A2518" t="s">
        <v>1868</v>
      </c>
      <c r="B2518" t="s">
        <v>1222</v>
      </c>
      <c r="C2518" t="s">
        <v>1223</v>
      </c>
      <c r="D2518" t="s">
        <v>479</v>
      </c>
      <c r="E2518" t="s">
        <v>140</v>
      </c>
      <c r="F2518" s="149">
        <v>42981</v>
      </c>
      <c r="G2518" t="s">
        <v>1079</v>
      </c>
      <c r="H2518" t="s">
        <v>1869</v>
      </c>
      <c r="I2518" t="s">
        <v>141</v>
      </c>
      <c r="J2518" t="s">
        <v>802</v>
      </c>
      <c r="K2518">
        <v>22</v>
      </c>
      <c r="L2518">
        <v>0</v>
      </c>
      <c r="M2518">
        <v>0</v>
      </c>
      <c r="N2518">
        <v>0</v>
      </c>
      <c r="O2518">
        <v>15</v>
      </c>
      <c r="P2518">
        <v>37</v>
      </c>
      <c r="Q2518">
        <v>0</v>
      </c>
    </row>
    <row r="2519" spans="1:18">
      <c r="A2519" t="s">
        <v>1868</v>
      </c>
      <c r="B2519" t="s">
        <v>192</v>
      </c>
      <c r="C2519" t="s">
        <v>193</v>
      </c>
      <c r="D2519" t="s">
        <v>194</v>
      </c>
      <c r="E2519" t="s">
        <v>140</v>
      </c>
      <c r="F2519" s="149">
        <v>42981</v>
      </c>
      <c r="G2519" t="s">
        <v>1079</v>
      </c>
      <c r="H2519" t="s">
        <v>1869</v>
      </c>
      <c r="I2519" t="s">
        <v>141</v>
      </c>
      <c r="J2519" t="s">
        <v>802</v>
      </c>
      <c r="K2519">
        <v>22</v>
      </c>
      <c r="L2519">
        <v>0</v>
      </c>
      <c r="M2519">
        <v>0</v>
      </c>
      <c r="N2519">
        <v>0</v>
      </c>
      <c r="O2519">
        <v>15</v>
      </c>
      <c r="P2519">
        <v>37</v>
      </c>
      <c r="Q2519">
        <v>0</v>
      </c>
    </row>
    <row r="2520" spans="1:18">
      <c r="A2520" t="s">
        <v>1868</v>
      </c>
      <c r="B2520" t="s">
        <v>215</v>
      </c>
      <c r="C2520" t="s">
        <v>216</v>
      </c>
      <c r="D2520" t="s">
        <v>217</v>
      </c>
      <c r="E2520" t="s">
        <v>218</v>
      </c>
      <c r="F2520" s="149">
        <v>42981</v>
      </c>
      <c r="G2520" t="s">
        <v>1079</v>
      </c>
      <c r="H2520" t="s">
        <v>1869</v>
      </c>
      <c r="I2520" t="s">
        <v>219</v>
      </c>
      <c r="J2520" t="s">
        <v>1226</v>
      </c>
      <c r="K2520">
        <v>0</v>
      </c>
      <c r="L2520">
        <v>0</v>
      </c>
      <c r="M2520">
        <v>55</v>
      </c>
      <c r="N2520">
        <v>0</v>
      </c>
      <c r="O2520">
        <v>55</v>
      </c>
      <c r="P2520">
        <v>55</v>
      </c>
      <c r="Q2520">
        <v>1</v>
      </c>
    </row>
    <row r="2521" spans="1:18">
      <c r="A2521" t="s">
        <v>1913</v>
      </c>
      <c r="B2521" t="s">
        <v>223</v>
      </c>
      <c r="C2521" t="s">
        <v>224</v>
      </c>
      <c r="D2521" t="s">
        <v>225</v>
      </c>
      <c r="E2521" t="s">
        <v>226</v>
      </c>
      <c r="F2521" s="149">
        <v>42987</v>
      </c>
      <c r="G2521" t="s">
        <v>10</v>
      </c>
      <c r="H2521" t="s">
        <v>1914</v>
      </c>
      <c r="I2521" t="s">
        <v>227</v>
      </c>
      <c r="J2521" t="s">
        <v>1915</v>
      </c>
      <c r="K2521">
        <v>108</v>
      </c>
      <c r="L2521">
        <v>0</v>
      </c>
      <c r="M2521">
        <v>0</v>
      </c>
      <c r="N2521">
        <v>0</v>
      </c>
      <c r="O2521">
        <v>108</v>
      </c>
      <c r="P2521">
        <v>108</v>
      </c>
      <c r="Q2521">
        <v>0</v>
      </c>
      <c r="R2521" t="s">
        <v>229</v>
      </c>
    </row>
    <row r="2522" spans="1:18">
      <c r="A2522" t="s">
        <v>1913</v>
      </c>
      <c r="B2522" t="s">
        <v>230</v>
      </c>
      <c r="C2522" t="s">
        <v>231</v>
      </c>
      <c r="D2522" t="s">
        <v>232</v>
      </c>
      <c r="E2522" t="s">
        <v>226</v>
      </c>
      <c r="F2522" s="149">
        <v>42987</v>
      </c>
      <c r="G2522" t="s">
        <v>10</v>
      </c>
      <c r="H2522" t="s">
        <v>1914</v>
      </c>
      <c r="I2522" t="s">
        <v>227</v>
      </c>
      <c r="J2522" t="s">
        <v>1915</v>
      </c>
      <c r="K2522">
        <v>108</v>
      </c>
      <c r="L2522">
        <v>0</v>
      </c>
      <c r="M2522">
        <v>0</v>
      </c>
      <c r="N2522">
        <v>0</v>
      </c>
      <c r="O2522">
        <v>108</v>
      </c>
      <c r="P2522">
        <v>108</v>
      </c>
      <c r="Q2522">
        <v>0</v>
      </c>
      <c r="R2522" t="s">
        <v>233</v>
      </c>
    </row>
    <row r="2523" spans="1:18">
      <c r="A2523" t="s">
        <v>1913</v>
      </c>
      <c r="B2523" t="s">
        <v>1441</v>
      </c>
      <c r="C2523" t="s">
        <v>842</v>
      </c>
      <c r="D2523" t="s">
        <v>88</v>
      </c>
      <c r="E2523" t="s">
        <v>226</v>
      </c>
      <c r="F2523" s="149">
        <v>42987</v>
      </c>
      <c r="G2523" t="s">
        <v>10</v>
      </c>
      <c r="H2523" t="s">
        <v>1914</v>
      </c>
      <c r="I2523" t="s">
        <v>227</v>
      </c>
      <c r="J2523" t="s">
        <v>1915</v>
      </c>
      <c r="K2523">
        <v>108</v>
      </c>
      <c r="L2523">
        <v>0</v>
      </c>
      <c r="M2523">
        <v>0</v>
      </c>
      <c r="N2523">
        <v>0</v>
      </c>
      <c r="O2523">
        <v>108</v>
      </c>
      <c r="P2523">
        <v>108</v>
      </c>
      <c r="Q2523">
        <v>0</v>
      </c>
      <c r="R2523" t="s">
        <v>1442</v>
      </c>
    </row>
    <row r="2524" spans="1:18">
      <c r="A2524" t="s">
        <v>1913</v>
      </c>
      <c r="B2524" t="s">
        <v>819</v>
      </c>
      <c r="C2524" t="s">
        <v>780</v>
      </c>
      <c r="D2524" t="s">
        <v>130</v>
      </c>
      <c r="E2524" t="s">
        <v>249</v>
      </c>
      <c r="F2524" s="149">
        <v>42987</v>
      </c>
      <c r="G2524" t="s">
        <v>10</v>
      </c>
      <c r="H2524" t="s">
        <v>1914</v>
      </c>
      <c r="I2524" t="s">
        <v>250</v>
      </c>
      <c r="J2524" t="s">
        <v>1916</v>
      </c>
      <c r="K2524">
        <v>44</v>
      </c>
      <c r="L2524">
        <v>0</v>
      </c>
      <c r="M2524">
        <v>0</v>
      </c>
      <c r="N2524">
        <v>0</v>
      </c>
      <c r="O2524">
        <v>44</v>
      </c>
      <c r="P2524">
        <v>44</v>
      </c>
      <c r="Q2524">
        <v>0</v>
      </c>
      <c r="R2524" t="s">
        <v>821</v>
      </c>
    </row>
    <row r="2525" spans="1:18">
      <c r="A2525" t="s">
        <v>1913</v>
      </c>
      <c r="B2525" t="s">
        <v>822</v>
      </c>
      <c r="C2525" t="s">
        <v>823</v>
      </c>
      <c r="D2525" t="s">
        <v>225</v>
      </c>
      <c r="E2525" t="s">
        <v>300</v>
      </c>
      <c r="F2525" s="149">
        <v>42987</v>
      </c>
      <c r="G2525" t="s">
        <v>10</v>
      </c>
      <c r="H2525" t="s">
        <v>1914</v>
      </c>
      <c r="I2525" t="s">
        <v>301</v>
      </c>
      <c r="J2525" t="s">
        <v>1917</v>
      </c>
      <c r="K2525">
        <v>44</v>
      </c>
      <c r="L2525">
        <v>0</v>
      </c>
      <c r="M2525">
        <v>0</v>
      </c>
      <c r="N2525">
        <v>0</v>
      </c>
      <c r="O2525">
        <v>44</v>
      </c>
      <c r="P2525">
        <v>44</v>
      </c>
      <c r="Q2525">
        <v>0</v>
      </c>
      <c r="R2525" t="s">
        <v>824</v>
      </c>
    </row>
    <row r="2526" spans="1:18">
      <c r="A2526" t="s">
        <v>1913</v>
      </c>
      <c r="B2526" t="s">
        <v>1249</v>
      </c>
      <c r="C2526" t="s">
        <v>1250</v>
      </c>
      <c r="D2526" t="s">
        <v>720</v>
      </c>
      <c r="E2526" t="s">
        <v>563</v>
      </c>
      <c r="F2526" s="149">
        <v>42987</v>
      </c>
      <c r="G2526" t="s">
        <v>10</v>
      </c>
      <c r="H2526" t="s">
        <v>1914</v>
      </c>
      <c r="I2526" t="s">
        <v>564</v>
      </c>
      <c r="J2526" t="s">
        <v>1917</v>
      </c>
      <c r="K2526">
        <v>44</v>
      </c>
      <c r="L2526">
        <v>0</v>
      </c>
      <c r="M2526">
        <v>0</v>
      </c>
      <c r="N2526">
        <v>0</v>
      </c>
      <c r="O2526">
        <v>44</v>
      </c>
      <c r="P2526">
        <v>44</v>
      </c>
      <c r="Q2526">
        <v>0</v>
      </c>
      <c r="R2526" t="s">
        <v>1251</v>
      </c>
    </row>
    <row r="2527" spans="1:18">
      <c r="A2527" t="s">
        <v>1913</v>
      </c>
      <c r="B2527" t="s">
        <v>825</v>
      </c>
      <c r="C2527" t="s">
        <v>826</v>
      </c>
      <c r="D2527" t="s">
        <v>130</v>
      </c>
      <c r="E2527" t="s">
        <v>425</v>
      </c>
      <c r="F2527" s="149">
        <v>42987</v>
      </c>
      <c r="G2527" t="s">
        <v>10</v>
      </c>
      <c r="H2527" t="s">
        <v>1914</v>
      </c>
      <c r="I2527" t="s">
        <v>426</v>
      </c>
      <c r="J2527" t="s">
        <v>1917</v>
      </c>
      <c r="K2527">
        <v>44</v>
      </c>
      <c r="L2527">
        <v>0</v>
      </c>
      <c r="M2527">
        <v>0</v>
      </c>
      <c r="N2527">
        <v>0</v>
      </c>
      <c r="O2527">
        <v>44</v>
      </c>
      <c r="P2527">
        <v>44</v>
      </c>
      <c r="Q2527">
        <v>0</v>
      </c>
      <c r="R2527" t="s">
        <v>827</v>
      </c>
    </row>
    <row r="2528" spans="1:18">
      <c r="A2528" t="s">
        <v>1913</v>
      </c>
      <c r="B2528" t="s">
        <v>1918</v>
      </c>
      <c r="C2528" t="s">
        <v>1919</v>
      </c>
      <c r="D2528" t="s">
        <v>48</v>
      </c>
      <c r="E2528" t="s">
        <v>226</v>
      </c>
      <c r="F2528" s="149">
        <v>42987</v>
      </c>
      <c r="G2528" t="s">
        <v>10</v>
      </c>
      <c r="H2528" t="s">
        <v>1914</v>
      </c>
      <c r="I2528" t="s">
        <v>227</v>
      </c>
      <c r="J2528" t="s">
        <v>1915</v>
      </c>
      <c r="K2528">
        <v>108</v>
      </c>
      <c r="L2528">
        <v>0</v>
      </c>
      <c r="M2528">
        <v>0</v>
      </c>
      <c r="N2528">
        <v>0</v>
      </c>
      <c r="O2528">
        <v>108</v>
      </c>
      <c r="P2528">
        <v>108</v>
      </c>
      <c r="Q2528">
        <v>0</v>
      </c>
      <c r="R2528" t="s">
        <v>1920</v>
      </c>
    </row>
    <row r="2529" spans="1:18">
      <c r="A2529" t="s">
        <v>1913</v>
      </c>
      <c r="B2529" t="s">
        <v>1263</v>
      </c>
      <c r="C2529" t="s">
        <v>1264</v>
      </c>
      <c r="D2529" t="s">
        <v>111</v>
      </c>
      <c r="E2529" t="s">
        <v>480</v>
      </c>
      <c r="F2529" s="149">
        <v>42987</v>
      </c>
      <c r="G2529" t="s">
        <v>10</v>
      </c>
      <c r="H2529" t="s">
        <v>1914</v>
      </c>
      <c r="I2529" t="s">
        <v>481</v>
      </c>
      <c r="J2529" t="s">
        <v>1917</v>
      </c>
      <c r="K2529">
        <v>44</v>
      </c>
      <c r="L2529">
        <v>0</v>
      </c>
      <c r="M2529">
        <v>0</v>
      </c>
      <c r="N2529">
        <v>0</v>
      </c>
      <c r="O2529">
        <v>44</v>
      </c>
      <c r="P2529">
        <v>44</v>
      </c>
      <c r="Q2529">
        <v>0</v>
      </c>
      <c r="R2529" t="s">
        <v>827</v>
      </c>
    </row>
    <row r="2530" spans="1:18">
      <c r="A2530" t="s">
        <v>1913</v>
      </c>
      <c r="B2530" t="s">
        <v>831</v>
      </c>
      <c r="C2530" t="s">
        <v>832</v>
      </c>
      <c r="D2530" t="s">
        <v>161</v>
      </c>
      <c r="E2530" t="s">
        <v>430</v>
      </c>
      <c r="F2530" s="149">
        <v>42987</v>
      </c>
      <c r="G2530" t="s">
        <v>10</v>
      </c>
      <c r="H2530" t="s">
        <v>1914</v>
      </c>
      <c r="I2530" t="s">
        <v>431</v>
      </c>
      <c r="J2530" t="s">
        <v>1917</v>
      </c>
      <c r="K2530">
        <v>44</v>
      </c>
      <c r="L2530">
        <v>0</v>
      </c>
      <c r="M2530">
        <v>0</v>
      </c>
      <c r="N2530">
        <v>0</v>
      </c>
      <c r="O2530">
        <v>44</v>
      </c>
      <c r="P2530">
        <v>44</v>
      </c>
      <c r="Q2530">
        <v>0</v>
      </c>
      <c r="R2530" t="s">
        <v>833</v>
      </c>
    </row>
    <row r="2531" spans="1:18">
      <c r="A2531" t="s">
        <v>1913</v>
      </c>
      <c r="B2531" t="s">
        <v>262</v>
      </c>
      <c r="C2531" t="s">
        <v>263</v>
      </c>
      <c r="D2531" t="s">
        <v>264</v>
      </c>
      <c r="E2531" t="s">
        <v>226</v>
      </c>
      <c r="F2531" s="149">
        <v>42987</v>
      </c>
      <c r="G2531" t="s">
        <v>10</v>
      </c>
      <c r="H2531" t="s">
        <v>1914</v>
      </c>
      <c r="I2531" t="s">
        <v>227</v>
      </c>
      <c r="J2531" t="s">
        <v>1915</v>
      </c>
      <c r="K2531">
        <v>108</v>
      </c>
      <c r="L2531">
        <v>0</v>
      </c>
      <c r="M2531">
        <v>0</v>
      </c>
      <c r="N2531">
        <v>0</v>
      </c>
      <c r="O2531">
        <v>108</v>
      </c>
      <c r="P2531">
        <v>108</v>
      </c>
      <c r="Q2531">
        <v>0</v>
      </c>
      <c r="R2531" t="s">
        <v>265</v>
      </c>
    </row>
    <row r="2532" spans="1:18">
      <c r="A2532" t="s">
        <v>1913</v>
      </c>
      <c r="B2532" t="s">
        <v>273</v>
      </c>
      <c r="C2532" t="s">
        <v>274</v>
      </c>
      <c r="D2532" t="s">
        <v>275</v>
      </c>
      <c r="E2532" t="s">
        <v>249</v>
      </c>
      <c r="F2532" s="149">
        <v>42987</v>
      </c>
      <c r="G2532" t="s">
        <v>10</v>
      </c>
      <c r="H2532" t="s">
        <v>1914</v>
      </c>
      <c r="I2532" t="s">
        <v>250</v>
      </c>
      <c r="J2532" t="s">
        <v>1916</v>
      </c>
      <c r="K2532">
        <v>44</v>
      </c>
      <c r="L2532">
        <v>0</v>
      </c>
      <c r="M2532">
        <v>0</v>
      </c>
      <c r="N2532">
        <v>0</v>
      </c>
      <c r="O2532">
        <v>44</v>
      </c>
      <c r="P2532">
        <v>44</v>
      </c>
      <c r="Q2532">
        <v>0</v>
      </c>
      <c r="R2532" t="s">
        <v>276</v>
      </c>
    </row>
    <row r="2533" spans="1:18">
      <c r="A2533" t="s">
        <v>1913</v>
      </c>
      <c r="B2533" t="s">
        <v>281</v>
      </c>
      <c r="C2533" t="s">
        <v>282</v>
      </c>
      <c r="D2533" t="s">
        <v>283</v>
      </c>
      <c r="E2533" t="s">
        <v>249</v>
      </c>
      <c r="F2533" s="149">
        <v>42987</v>
      </c>
      <c r="G2533" t="s">
        <v>10</v>
      </c>
      <c r="H2533" t="s">
        <v>1914</v>
      </c>
      <c r="I2533" t="s">
        <v>250</v>
      </c>
      <c r="J2533" t="s">
        <v>1916</v>
      </c>
      <c r="K2533">
        <v>44</v>
      </c>
      <c r="L2533">
        <v>0</v>
      </c>
      <c r="M2533">
        <v>0</v>
      </c>
      <c r="N2533">
        <v>0</v>
      </c>
      <c r="O2533">
        <v>44</v>
      </c>
      <c r="P2533">
        <v>44</v>
      </c>
      <c r="Q2533">
        <v>0</v>
      </c>
      <c r="R2533" t="s">
        <v>284</v>
      </c>
    </row>
    <row r="2534" spans="1:18">
      <c r="A2534" t="s">
        <v>1913</v>
      </c>
      <c r="B2534" t="s">
        <v>1447</v>
      </c>
      <c r="C2534" t="s">
        <v>1448</v>
      </c>
      <c r="D2534" t="s">
        <v>733</v>
      </c>
      <c r="E2534" t="s">
        <v>1449</v>
      </c>
      <c r="F2534" s="149">
        <v>42987</v>
      </c>
      <c r="G2534" t="s">
        <v>10</v>
      </c>
      <c r="H2534" t="s">
        <v>1914</v>
      </c>
      <c r="I2534" t="s">
        <v>1450</v>
      </c>
      <c r="J2534" t="s">
        <v>1917</v>
      </c>
      <c r="K2534">
        <v>44</v>
      </c>
      <c r="L2534">
        <v>0</v>
      </c>
      <c r="M2534">
        <v>0</v>
      </c>
      <c r="N2534">
        <v>0</v>
      </c>
      <c r="O2534">
        <v>44</v>
      </c>
      <c r="P2534">
        <v>44</v>
      </c>
      <c r="Q2534">
        <v>0</v>
      </c>
      <c r="R2534" t="s">
        <v>1451</v>
      </c>
    </row>
    <row r="2535" spans="1:18">
      <c r="A2535" t="s">
        <v>1913</v>
      </c>
      <c r="B2535" t="s">
        <v>837</v>
      </c>
      <c r="C2535" t="s">
        <v>838</v>
      </c>
      <c r="D2535" t="s">
        <v>839</v>
      </c>
      <c r="E2535" t="s">
        <v>226</v>
      </c>
      <c r="F2535" s="149">
        <v>42987</v>
      </c>
      <c r="G2535" t="s">
        <v>10</v>
      </c>
      <c r="H2535" t="s">
        <v>1914</v>
      </c>
      <c r="I2535" t="s">
        <v>227</v>
      </c>
      <c r="J2535" t="s">
        <v>1915</v>
      </c>
      <c r="K2535">
        <v>108</v>
      </c>
      <c r="L2535">
        <v>0</v>
      </c>
      <c r="M2535">
        <v>0</v>
      </c>
      <c r="N2535">
        <v>0</v>
      </c>
      <c r="O2535">
        <v>108</v>
      </c>
      <c r="P2535">
        <v>108</v>
      </c>
      <c r="Q2535">
        <v>0</v>
      </c>
      <c r="R2535" t="s">
        <v>840</v>
      </c>
    </row>
    <row r="2536" spans="1:18">
      <c r="A2536" t="s">
        <v>1913</v>
      </c>
      <c r="B2536" t="s">
        <v>285</v>
      </c>
      <c r="C2536" t="s">
        <v>224</v>
      </c>
      <c r="D2536" t="s">
        <v>82</v>
      </c>
      <c r="E2536" t="s">
        <v>226</v>
      </c>
      <c r="F2536" s="149">
        <v>42987</v>
      </c>
      <c r="G2536" t="s">
        <v>10</v>
      </c>
      <c r="H2536" t="s">
        <v>1914</v>
      </c>
      <c r="I2536" t="s">
        <v>227</v>
      </c>
      <c r="J2536" t="s">
        <v>1915</v>
      </c>
      <c r="K2536">
        <v>108</v>
      </c>
      <c r="L2536">
        <v>0</v>
      </c>
      <c r="M2536">
        <v>0</v>
      </c>
      <c r="N2536">
        <v>0</v>
      </c>
      <c r="O2536">
        <v>108</v>
      </c>
      <c r="P2536">
        <v>108</v>
      </c>
      <c r="Q2536">
        <v>0</v>
      </c>
      <c r="R2536" t="s">
        <v>286</v>
      </c>
    </row>
    <row r="2537" spans="1:18">
      <c r="A2537" t="s">
        <v>1913</v>
      </c>
      <c r="B2537" t="s">
        <v>841</v>
      </c>
      <c r="C2537" t="s">
        <v>842</v>
      </c>
      <c r="D2537" t="s">
        <v>843</v>
      </c>
      <c r="E2537" t="s">
        <v>226</v>
      </c>
      <c r="F2537" s="149">
        <v>42987</v>
      </c>
      <c r="G2537" t="s">
        <v>10</v>
      </c>
      <c r="H2537" t="s">
        <v>1914</v>
      </c>
      <c r="I2537" t="s">
        <v>227</v>
      </c>
      <c r="J2537" t="s">
        <v>1915</v>
      </c>
      <c r="K2537">
        <v>108</v>
      </c>
      <c r="L2537">
        <v>0</v>
      </c>
      <c r="M2537">
        <v>0</v>
      </c>
      <c r="N2537">
        <v>0</v>
      </c>
      <c r="O2537">
        <v>108</v>
      </c>
      <c r="P2537">
        <v>108</v>
      </c>
      <c r="Q2537">
        <v>0</v>
      </c>
      <c r="R2537" t="s">
        <v>844</v>
      </c>
    </row>
    <row r="2538" spans="1:18">
      <c r="A2538" t="s">
        <v>1913</v>
      </c>
      <c r="B2538" t="s">
        <v>845</v>
      </c>
      <c r="C2538" t="s">
        <v>842</v>
      </c>
      <c r="D2538" t="s">
        <v>846</v>
      </c>
      <c r="E2538" t="s">
        <v>226</v>
      </c>
      <c r="F2538" s="149">
        <v>42987</v>
      </c>
      <c r="G2538" t="s">
        <v>10</v>
      </c>
      <c r="H2538" t="s">
        <v>1914</v>
      </c>
      <c r="I2538" t="s">
        <v>227</v>
      </c>
      <c r="J2538" t="s">
        <v>1915</v>
      </c>
      <c r="K2538">
        <v>108</v>
      </c>
      <c r="L2538">
        <v>0</v>
      </c>
      <c r="M2538">
        <v>0</v>
      </c>
      <c r="N2538">
        <v>0</v>
      </c>
      <c r="O2538">
        <v>108</v>
      </c>
      <c r="P2538">
        <v>108</v>
      </c>
      <c r="Q2538">
        <v>0</v>
      </c>
      <c r="R2538" t="s">
        <v>847</v>
      </c>
    </row>
    <row r="2539" spans="1:18">
      <c r="A2539" t="s">
        <v>1913</v>
      </c>
      <c r="B2539" t="s">
        <v>1084</v>
      </c>
      <c r="C2539" t="s">
        <v>1085</v>
      </c>
      <c r="D2539" t="s">
        <v>217</v>
      </c>
      <c r="E2539" t="s">
        <v>243</v>
      </c>
      <c r="F2539" s="149">
        <v>42987</v>
      </c>
      <c r="G2539" t="s">
        <v>10</v>
      </c>
      <c r="H2539" t="s">
        <v>1914</v>
      </c>
      <c r="I2539" t="s">
        <v>244</v>
      </c>
      <c r="J2539" t="s">
        <v>1921</v>
      </c>
      <c r="K2539">
        <v>16</v>
      </c>
      <c r="L2539">
        <v>0</v>
      </c>
      <c r="M2539">
        <v>0</v>
      </c>
      <c r="N2539">
        <v>0</v>
      </c>
      <c r="O2539">
        <v>16</v>
      </c>
      <c r="P2539">
        <v>16</v>
      </c>
      <c r="Q2539">
        <v>0</v>
      </c>
      <c r="R2539" t="s">
        <v>1086</v>
      </c>
    </row>
    <row r="2540" spans="1:18">
      <c r="A2540" t="s">
        <v>1913</v>
      </c>
      <c r="B2540" t="s">
        <v>287</v>
      </c>
      <c r="C2540" t="s">
        <v>288</v>
      </c>
      <c r="D2540" t="s">
        <v>289</v>
      </c>
      <c r="E2540" t="s">
        <v>243</v>
      </c>
      <c r="F2540" s="149">
        <v>42987</v>
      </c>
      <c r="G2540" t="s">
        <v>10</v>
      </c>
      <c r="H2540" t="s">
        <v>1914</v>
      </c>
      <c r="I2540" t="s">
        <v>244</v>
      </c>
      <c r="J2540" t="s">
        <v>1921</v>
      </c>
      <c r="K2540">
        <v>16</v>
      </c>
      <c r="L2540">
        <v>0</v>
      </c>
      <c r="M2540">
        <v>0</v>
      </c>
      <c r="N2540">
        <v>0</v>
      </c>
      <c r="O2540">
        <v>16</v>
      </c>
      <c r="P2540">
        <v>16</v>
      </c>
      <c r="Q2540">
        <v>0</v>
      </c>
      <c r="R2540" t="s">
        <v>290</v>
      </c>
    </row>
    <row r="2541" spans="1:18">
      <c r="A2541" t="s">
        <v>1913</v>
      </c>
      <c r="B2541" t="s">
        <v>294</v>
      </c>
      <c r="C2541" t="s">
        <v>295</v>
      </c>
      <c r="D2541" t="s">
        <v>296</v>
      </c>
      <c r="E2541" t="s">
        <v>236</v>
      </c>
      <c r="F2541" s="149">
        <v>42987</v>
      </c>
      <c r="G2541" t="s">
        <v>10</v>
      </c>
      <c r="H2541" t="s">
        <v>1914</v>
      </c>
      <c r="I2541" t="s">
        <v>237</v>
      </c>
      <c r="J2541" t="s">
        <v>1917</v>
      </c>
      <c r="K2541">
        <v>44</v>
      </c>
      <c r="L2541">
        <v>0</v>
      </c>
      <c r="M2541">
        <v>0</v>
      </c>
      <c r="N2541">
        <v>0</v>
      </c>
      <c r="O2541">
        <v>44</v>
      </c>
      <c r="P2541">
        <v>44</v>
      </c>
      <c r="Q2541">
        <v>0</v>
      </c>
      <c r="R2541" t="s">
        <v>297</v>
      </c>
    </row>
    <row r="2542" spans="1:18">
      <c r="A2542" t="s">
        <v>1913</v>
      </c>
      <c r="B2542" t="s">
        <v>298</v>
      </c>
      <c r="C2542" t="s">
        <v>299</v>
      </c>
      <c r="D2542" t="s">
        <v>175</v>
      </c>
      <c r="E2542" t="s">
        <v>300</v>
      </c>
      <c r="F2542" s="149">
        <v>42987</v>
      </c>
      <c r="G2542" t="s">
        <v>10</v>
      </c>
      <c r="H2542" t="s">
        <v>1914</v>
      </c>
      <c r="I2542" t="s">
        <v>301</v>
      </c>
      <c r="J2542" t="s">
        <v>1917</v>
      </c>
      <c r="K2542">
        <v>44</v>
      </c>
      <c r="L2542">
        <v>0</v>
      </c>
      <c r="M2542">
        <v>0</v>
      </c>
      <c r="N2542">
        <v>0</v>
      </c>
      <c r="O2542">
        <v>44</v>
      </c>
      <c r="P2542">
        <v>44</v>
      </c>
      <c r="Q2542">
        <v>0</v>
      </c>
      <c r="R2542" t="s">
        <v>302</v>
      </c>
    </row>
    <row r="2543" spans="1:18">
      <c r="A2543" t="s">
        <v>1913</v>
      </c>
      <c r="B2543" t="s">
        <v>321</v>
      </c>
      <c r="C2543" t="s">
        <v>322</v>
      </c>
      <c r="D2543" t="s">
        <v>323</v>
      </c>
      <c r="E2543" t="s">
        <v>300</v>
      </c>
      <c r="F2543" s="149">
        <v>42987</v>
      </c>
      <c r="G2543" t="s">
        <v>10</v>
      </c>
      <c r="H2543" t="s">
        <v>1914</v>
      </c>
      <c r="I2543" t="s">
        <v>301</v>
      </c>
      <c r="J2543" t="s">
        <v>1917</v>
      </c>
      <c r="K2543">
        <v>44</v>
      </c>
      <c r="L2543">
        <v>0</v>
      </c>
      <c r="M2543">
        <v>0</v>
      </c>
      <c r="N2543">
        <v>0</v>
      </c>
      <c r="O2543">
        <v>44</v>
      </c>
      <c r="P2543">
        <v>44</v>
      </c>
      <c r="Q2543">
        <v>0</v>
      </c>
      <c r="R2543" t="s">
        <v>324</v>
      </c>
    </row>
    <row r="2544" spans="1:18">
      <c r="A2544" t="s">
        <v>1913</v>
      </c>
      <c r="B2544" t="s">
        <v>1093</v>
      </c>
      <c r="C2544" t="s">
        <v>1094</v>
      </c>
      <c r="D2544" t="s">
        <v>1095</v>
      </c>
      <c r="E2544" t="s">
        <v>300</v>
      </c>
      <c r="F2544" s="149">
        <v>42987</v>
      </c>
      <c r="G2544" t="s">
        <v>10</v>
      </c>
      <c r="H2544" t="s">
        <v>1914</v>
      </c>
      <c r="I2544" t="s">
        <v>301</v>
      </c>
      <c r="J2544" t="s">
        <v>1917</v>
      </c>
      <c r="K2544">
        <v>44</v>
      </c>
      <c r="L2544">
        <v>0</v>
      </c>
      <c r="M2544">
        <v>0</v>
      </c>
      <c r="N2544">
        <v>0</v>
      </c>
      <c r="O2544">
        <v>44</v>
      </c>
      <c r="P2544">
        <v>44</v>
      </c>
      <c r="Q2544">
        <v>0</v>
      </c>
      <c r="R2544" t="s">
        <v>1096</v>
      </c>
    </row>
    <row r="2545" spans="1:18">
      <c r="A2545" t="s">
        <v>1913</v>
      </c>
      <c r="B2545" t="s">
        <v>331</v>
      </c>
      <c r="C2545" t="s">
        <v>332</v>
      </c>
      <c r="D2545" t="s">
        <v>333</v>
      </c>
      <c r="E2545" t="s">
        <v>300</v>
      </c>
      <c r="F2545" s="149">
        <v>42987</v>
      </c>
      <c r="G2545" t="s">
        <v>10</v>
      </c>
      <c r="H2545" t="s">
        <v>1914</v>
      </c>
      <c r="I2545" t="s">
        <v>301</v>
      </c>
      <c r="J2545" t="s">
        <v>1917</v>
      </c>
      <c r="K2545">
        <v>44</v>
      </c>
      <c r="L2545">
        <v>0</v>
      </c>
      <c r="M2545">
        <v>0</v>
      </c>
      <c r="N2545">
        <v>0</v>
      </c>
      <c r="O2545">
        <v>44</v>
      </c>
      <c r="P2545">
        <v>44</v>
      </c>
      <c r="Q2545">
        <v>0</v>
      </c>
      <c r="R2545" t="s">
        <v>334</v>
      </c>
    </row>
    <row r="2546" spans="1:18">
      <c r="A2546" t="s">
        <v>1913</v>
      </c>
      <c r="B2546" t="s">
        <v>335</v>
      </c>
      <c r="C2546" t="s">
        <v>121</v>
      </c>
      <c r="D2546" t="s">
        <v>130</v>
      </c>
      <c r="E2546" t="s">
        <v>300</v>
      </c>
      <c r="F2546" s="149">
        <v>42987</v>
      </c>
      <c r="G2546" t="s">
        <v>10</v>
      </c>
      <c r="H2546" t="s">
        <v>1914</v>
      </c>
      <c r="I2546" t="s">
        <v>301</v>
      </c>
      <c r="J2546" t="s">
        <v>1917</v>
      </c>
      <c r="K2546">
        <v>44</v>
      </c>
      <c r="L2546">
        <v>0</v>
      </c>
      <c r="M2546">
        <v>0</v>
      </c>
      <c r="N2546">
        <v>0</v>
      </c>
      <c r="O2546">
        <v>44</v>
      </c>
      <c r="P2546">
        <v>44</v>
      </c>
      <c r="Q2546">
        <v>0</v>
      </c>
      <c r="R2546" t="s">
        <v>336</v>
      </c>
    </row>
    <row r="2547" spans="1:18">
      <c r="A2547" t="s">
        <v>1913</v>
      </c>
      <c r="B2547" t="s">
        <v>337</v>
      </c>
      <c r="C2547" t="s">
        <v>338</v>
      </c>
      <c r="D2547" t="s">
        <v>339</v>
      </c>
      <c r="E2547" t="s">
        <v>300</v>
      </c>
      <c r="F2547" s="149">
        <v>42987</v>
      </c>
      <c r="G2547" t="s">
        <v>10</v>
      </c>
      <c r="H2547" t="s">
        <v>1914</v>
      </c>
      <c r="I2547" t="s">
        <v>301</v>
      </c>
      <c r="J2547" t="s">
        <v>1917</v>
      </c>
      <c r="K2547">
        <v>44</v>
      </c>
      <c r="L2547">
        <v>0</v>
      </c>
      <c r="M2547">
        <v>0</v>
      </c>
      <c r="N2547">
        <v>0</v>
      </c>
      <c r="O2547">
        <v>44</v>
      </c>
      <c r="P2547">
        <v>44</v>
      </c>
      <c r="Q2547">
        <v>0</v>
      </c>
      <c r="R2547" t="s">
        <v>340</v>
      </c>
    </row>
    <row r="2548" spans="1:18">
      <c r="A2548" t="s">
        <v>1913</v>
      </c>
      <c r="B2548" t="s">
        <v>856</v>
      </c>
      <c r="C2548" t="s">
        <v>352</v>
      </c>
      <c r="D2548" t="s">
        <v>264</v>
      </c>
      <c r="E2548" t="s">
        <v>300</v>
      </c>
      <c r="F2548" s="149">
        <v>42987</v>
      </c>
      <c r="G2548" t="s">
        <v>10</v>
      </c>
      <c r="H2548" t="s">
        <v>1914</v>
      </c>
      <c r="I2548" t="s">
        <v>301</v>
      </c>
      <c r="J2548" t="s">
        <v>1917</v>
      </c>
      <c r="K2548">
        <v>44</v>
      </c>
      <c r="L2548">
        <v>0</v>
      </c>
      <c r="M2548">
        <v>0</v>
      </c>
      <c r="N2548">
        <v>0</v>
      </c>
      <c r="O2548">
        <v>44</v>
      </c>
      <c r="P2548">
        <v>44</v>
      </c>
      <c r="Q2548">
        <v>0</v>
      </c>
      <c r="R2548" t="s">
        <v>857</v>
      </c>
    </row>
    <row r="2549" spans="1:18">
      <c r="A2549" t="s">
        <v>1913</v>
      </c>
      <c r="B2549" t="s">
        <v>351</v>
      </c>
      <c r="C2549" t="s">
        <v>352</v>
      </c>
      <c r="D2549" t="s">
        <v>85</v>
      </c>
      <c r="E2549" t="s">
        <v>300</v>
      </c>
      <c r="F2549" s="149">
        <v>42987</v>
      </c>
      <c r="G2549" t="s">
        <v>10</v>
      </c>
      <c r="H2549" t="s">
        <v>1914</v>
      </c>
      <c r="I2549" t="s">
        <v>301</v>
      </c>
      <c r="J2549" t="s">
        <v>1917</v>
      </c>
      <c r="K2549">
        <v>44</v>
      </c>
      <c r="L2549">
        <v>0</v>
      </c>
      <c r="M2549">
        <v>0</v>
      </c>
      <c r="N2549">
        <v>0</v>
      </c>
      <c r="O2549">
        <v>44</v>
      </c>
      <c r="P2549">
        <v>44</v>
      </c>
      <c r="Q2549">
        <v>0</v>
      </c>
      <c r="R2549" t="s">
        <v>353</v>
      </c>
    </row>
    <row r="2550" spans="1:18">
      <c r="A2550" t="s">
        <v>1913</v>
      </c>
      <c r="B2550" t="s">
        <v>354</v>
      </c>
      <c r="C2550" t="s">
        <v>355</v>
      </c>
      <c r="D2550" t="s">
        <v>356</v>
      </c>
      <c r="E2550" t="s">
        <v>300</v>
      </c>
      <c r="F2550" s="149">
        <v>42987</v>
      </c>
      <c r="G2550" t="s">
        <v>10</v>
      </c>
      <c r="H2550" t="s">
        <v>1914</v>
      </c>
      <c r="I2550" t="s">
        <v>301</v>
      </c>
      <c r="J2550" t="s">
        <v>1917</v>
      </c>
      <c r="K2550">
        <v>44</v>
      </c>
      <c r="L2550">
        <v>0</v>
      </c>
      <c r="M2550">
        <v>0</v>
      </c>
      <c r="N2550">
        <v>0</v>
      </c>
      <c r="O2550">
        <v>44</v>
      </c>
      <c r="P2550">
        <v>44</v>
      </c>
      <c r="Q2550">
        <v>0</v>
      </c>
      <c r="R2550" t="s">
        <v>357</v>
      </c>
    </row>
    <row r="2551" spans="1:18">
      <c r="A2551" t="s">
        <v>1913</v>
      </c>
      <c r="B2551" t="s">
        <v>358</v>
      </c>
      <c r="C2551" t="s">
        <v>359</v>
      </c>
      <c r="D2551" t="s">
        <v>20</v>
      </c>
      <c r="E2551" t="s">
        <v>300</v>
      </c>
      <c r="F2551" s="149">
        <v>42987</v>
      </c>
      <c r="G2551" t="s">
        <v>10</v>
      </c>
      <c r="H2551" t="s">
        <v>1914</v>
      </c>
      <c r="I2551" t="s">
        <v>301</v>
      </c>
      <c r="J2551" t="s">
        <v>1917</v>
      </c>
      <c r="K2551">
        <v>44</v>
      </c>
      <c r="L2551">
        <v>0</v>
      </c>
      <c r="M2551">
        <v>0</v>
      </c>
      <c r="N2551">
        <v>0</v>
      </c>
      <c r="O2551">
        <v>44</v>
      </c>
      <c r="P2551">
        <v>44</v>
      </c>
      <c r="Q2551">
        <v>0</v>
      </c>
      <c r="R2551" t="s">
        <v>360</v>
      </c>
    </row>
    <row r="2552" spans="1:18">
      <c r="A2552" t="s">
        <v>1913</v>
      </c>
      <c r="B2552" t="s">
        <v>361</v>
      </c>
      <c r="C2552" t="s">
        <v>362</v>
      </c>
      <c r="D2552" t="s">
        <v>363</v>
      </c>
      <c r="E2552" t="s">
        <v>300</v>
      </c>
      <c r="F2552" s="149">
        <v>42987</v>
      </c>
      <c r="G2552" t="s">
        <v>10</v>
      </c>
      <c r="H2552" t="s">
        <v>1914</v>
      </c>
      <c r="I2552" t="s">
        <v>301</v>
      </c>
      <c r="J2552" t="s">
        <v>1917</v>
      </c>
      <c r="K2552">
        <v>44</v>
      </c>
      <c r="L2552">
        <v>0</v>
      </c>
      <c r="M2552">
        <v>0</v>
      </c>
      <c r="N2552">
        <v>0</v>
      </c>
      <c r="O2552">
        <v>44</v>
      </c>
      <c r="P2552">
        <v>44</v>
      </c>
      <c r="Q2552">
        <v>0</v>
      </c>
      <c r="R2552" t="s">
        <v>364</v>
      </c>
    </row>
    <row r="2553" spans="1:18">
      <c r="A2553" t="s">
        <v>1913</v>
      </c>
      <c r="B2553" t="s">
        <v>365</v>
      </c>
      <c r="C2553" t="s">
        <v>366</v>
      </c>
      <c r="D2553" t="s">
        <v>105</v>
      </c>
      <c r="E2553" t="s">
        <v>300</v>
      </c>
      <c r="F2553" s="149">
        <v>42987</v>
      </c>
      <c r="G2553" t="s">
        <v>10</v>
      </c>
      <c r="H2553" t="s">
        <v>1914</v>
      </c>
      <c r="I2553" t="s">
        <v>301</v>
      </c>
      <c r="J2553" t="s">
        <v>1917</v>
      </c>
      <c r="K2553">
        <v>44</v>
      </c>
      <c r="L2553">
        <v>0</v>
      </c>
      <c r="M2553">
        <v>0</v>
      </c>
      <c r="N2553">
        <v>0</v>
      </c>
      <c r="O2553">
        <v>44</v>
      </c>
      <c r="P2553">
        <v>44</v>
      </c>
      <c r="Q2553">
        <v>0</v>
      </c>
      <c r="R2553" t="s">
        <v>367</v>
      </c>
    </row>
    <row r="2554" spans="1:18">
      <c r="A2554" t="s">
        <v>1913</v>
      </c>
      <c r="B2554" t="s">
        <v>368</v>
      </c>
      <c r="C2554" t="s">
        <v>369</v>
      </c>
      <c r="D2554" t="s">
        <v>370</v>
      </c>
      <c r="E2554" t="s">
        <v>300</v>
      </c>
      <c r="F2554" s="149">
        <v>42987</v>
      </c>
      <c r="G2554" t="s">
        <v>10</v>
      </c>
      <c r="H2554" t="s">
        <v>1914</v>
      </c>
      <c r="I2554" t="s">
        <v>301</v>
      </c>
      <c r="J2554" t="s">
        <v>1917</v>
      </c>
      <c r="K2554">
        <v>44</v>
      </c>
      <c r="L2554">
        <v>0</v>
      </c>
      <c r="M2554">
        <v>0</v>
      </c>
      <c r="N2554">
        <v>0</v>
      </c>
      <c r="O2554">
        <v>44</v>
      </c>
      <c r="P2554">
        <v>44</v>
      </c>
      <c r="Q2554">
        <v>0</v>
      </c>
      <c r="R2554" t="s">
        <v>371</v>
      </c>
    </row>
    <row r="2555" spans="1:18">
      <c r="A2555" t="s">
        <v>1913</v>
      </c>
      <c r="B2555" t="s">
        <v>1103</v>
      </c>
      <c r="C2555" t="s">
        <v>90</v>
      </c>
      <c r="D2555" t="s">
        <v>74</v>
      </c>
      <c r="E2555" t="s">
        <v>300</v>
      </c>
      <c r="F2555" s="149">
        <v>42987</v>
      </c>
      <c r="G2555" t="s">
        <v>10</v>
      </c>
      <c r="H2555" t="s">
        <v>1914</v>
      </c>
      <c r="I2555" t="s">
        <v>301</v>
      </c>
      <c r="J2555" t="s">
        <v>1917</v>
      </c>
      <c r="K2555">
        <v>44</v>
      </c>
      <c r="L2555">
        <v>0</v>
      </c>
      <c r="M2555">
        <v>0</v>
      </c>
      <c r="N2555">
        <v>0</v>
      </c>
      <c r="O2555">
        <v>44</v>
      </c>
      <c r="P2555">
        <v>44</v>
      </c>
      <c r="Q2555">
        <v>0</v>
      </c>
      <c r="R2555" t="s">
        <v>1104</v>
      </c>
    </row>
    <row r="2556" spans="1:18">
      <c r="A2556" t="s">
        <v>1913</v>
      </c>
      <c r="B2556" t="s">
        <v>916</v>
      </c>
      <c r="C2556" t="s">
        <v>121</v>
      </c>
      <c r="D2556" t="s">
        <v>917</v>
      </c>
      <c r="E2556" t="s">
        <v>549</v>
      </c>
      <c r="F2556" s="149">
        <v>42987</v>
      </c>
      <c r="G2556" t="s">
        <v>10</v>
      </c>
      <c r="H2556" t="s">
        <v>1914</v>
      </c>
      <c r="I2556" t="s">
        <v>550</v>
      </c>
      <c r="J2556" t="s">
        <v>1922</v>
      </c>
      <c r="K2556">
        <v>70</v>
      </c>
      <c r="L2556">
        <v>0</v>
      </c>
      <c r="M2556">
        <v>0</v>
      </c>
      <c r="N2556">
        <v>0</v>
      </c>
      <c r="O2556">
        <v>70</v>
      </c>
      <c r="P2556">
        <v>70</v>
      </c>
      <c r="Q2556">
        <v>0</v>
      </c>
      <c r="R2556" t="s">
        <v>919</v>
      </c>
    </row>
    <row r="2557" spans="1:18">
      <c r="A2557" t="s">
        <v>1913</v>
      </c>
      <c r="B2557" t="s">
        <v>1727</v>
      </c>
      <c r="C2557" t="s">
        <v>1351</v>
      </c>
      <c r="D2557" t="s">
        <v>1176</v>
      </c>
      <c r="E2557" t="s">
        <v>549</v>
      </c>
      <c r="F2557" s="149">
        <v>42987</v>
      </c>
      <c r="G2557" t="s">
        <v>10</v>
      </c>
      <c r="H2557" t="s">
        <v>1914</v>
      </c>
      <c r="I2557" t="s">
        <v>550</v>
      </c>
      <c r="J2557" t="s">
        <v>1922</v>
      </c>
      <c r="K2557">
        <v>70</v>
      </c>
      <c r="L2557">
        <v>0</v>
      </c>
      <c r="M2557">
        <v>0</v>
      </c>
      <c r="N2557">
        <v>0</v>
      </c>
      <c r="O2557">
        <v>70</v>
      </c>
      <c r="P2557">
        <v>70</v>
      </c>
      <c r="Q2557">
        <v>0</v>
      </c>
      <c r="R2557" t="s">
        <v>1728</v>
      </c>
    </row>
    <row r="2558" spans="1:18">
      <c r="A2558" t="s">
        <v>1913</v>
      </c>
      <c r="B2558" t="s">
        <v>381</v>
      </c>
      <c r="C2558" t="s">
        <v>382</v>
      </c>
      <c r="D2558" t="s">
        <v>268</v>
      </c>
      <c r="E2558" t="s">
        <v>226</v>
      </c>
      <c r="F2558" s="149">
        <v>42987</v>
      </c>
      <c r="G2558" t="s">
        <v>10</v>
      </c>
      <c r="H2558" t="s">
        <v>1914</v>
      </c>
      <c r="I2558" t="s">
        <v>227</v>
      </c>
      <c r="J2558" t="s">
        <v>1915</v>
      </c>
      <c r="K2558">
        <v>108</v>
      </c>
      <c r="L2558">
        <v>0</v>
      </c>
      <c r="M2558">
        <v>0</v>
      </c>
      <c r="N2558">
        <v>0</v>
      </c>
      <c r="O2558">
        <v>108</v>
      </c>
      <c r="P2558">
        <v>108</v>
      </c>
      <c r="Q2558">
        <v>0</v>
      </c>
      <c r="R2558" t="s">
        <v>383</v>
      </c>
    </row>
    <row r="2559" spans="1:18">
      <c r="A2559" t="s">
        <v>1913</v>
      </c>
      <c r="B2559" t="s">
        <v>1459</v>
      </c>
      <c r="C2559" t="s">
        <v>1460</v>
      </c>
      <c r="D2559" t="s">
        <v>1461</v>
      </c>
      <c r="E2559" t="s">
        <v>226</v>
      </c>
      <c r="F2559" s="149">
        <v>42987</v>
      </c>
      <c r="G2559" t="s">
        <v>10</v>
      </c>
      <c r="H2559" t="s">
        <v>1914</v>
      </c>
      <c r="I2559" t="s">
        <v>227</v>
      </c>
      <c r="J2559" t="s">
        <v>1915</v>
      </c>
      <c r="K2559">
        <v>108</v>
      </c>
      <c r="L2559">
        <v>0</v>
      </c>
      <c r="M2559">
        <v>0</v>
      </c>
      <c r="N2559">
        <v>0</v>
      </c>
      <c r="O2559">
        <v>108</v>
      </c>
      <c r="P2559">
        <v>108</v>
      </c>
      <c r="Q2559">
        <v>0</v>
      </c>
      <c r="R2559" t="s">
        <v>1462</v>
      </c>
    </row>
    <row r="2560" spans="1:18">
      <c r="A2560" t="s">
        <v>1913</v>
      </c>
      <c r="B2560" t="s">
        <v>1886</v>
      </c>
      <c r="C2560" t="s">
        <v>1887</v>
      </c>
      <c r="D2560" t="s">
        <v>917</v>
      </c>
      <c r="E2560" t="s">
        <v>226</v>
      </c>
      <c r="F2560" s="149">
        <v>42987</v>
      </c>
      <c r="G2560" t="s">
        <v>10</v>
      </c>
      <c r="H2560" t="s">
        <v>1914</v>
      </c>
      <c r="I2560" t="s">
        <v>227</v>
      </c>
      <c r="J2560" t="s">
        <v>1915</v>
      </c>
      <c r="K2560">
        <v>108</v>
      </c>
      <c r="L2560">
        <v>0</v>
      </c>
      <c r="M2560">
        <v>0</v>
      </c>
      <c r="N2560">
        <v>0</v>
      </c>
      <c r="O2560">
        <v>108</v>
      </c>
      <c r="P2560">
        <v>108</v>
      </c>
      <c r="Q2560">
        <v>0</v>
      </c>
      <c r="R2560" t="s">
        <v>1888</v>
      </c>
    </row>
    <row r="2561" spans="1:18">
      <c r="A2561" t="s">
        <v>1913</v>
      </c>
      <c r="B2561" t="s">
        <v>387</v>
      </c>
      <c r="C2561" t="s">
        <v>388</v>
      </c>
      <c r="D2561" t="s">
        <v>389</v>
      </c>
      <c r="E2561" t="s">
        <v>226</v>
      </c>
      <c r="F2561" s="149">
        <v>42987</v>
      </c>
      <c r="G2561" t="s">
        <v>10</v>
      </c>
      <c r="H2561" t="s">
        <v>1914</v>
      </c>
      <c r="I2561" t="s">
        <v>227</v>
      </c>
      <c r="J2561" t="s">
        <v>1915</v>
      </c>
      <c r="K2561">
        <v>108</v>
      </c>
      <c r="L2561">
        <v>0</v>
      </c>
      <c r="M2561">
        <v>0</v>
      </c>
      <c r="N2561">
        <v>0</v>
      </c>
      <c r="O2561">
        <v>108</v>
      </c>
      <c r="P2561">
        <v>108</v>
      </c>
      <c r="Q2561">
        <v>0</v>
      </c>
      <c r="R2561" t="s">
        <v>390</v>
      </c>
    </row>
    <row r="2562" spans="1:18">
      <c r="A2562" t="s">
        <v>1913</v>
      </c>
      <c r="B2562" t="s">
        <v>391</v>
      </c>
      <c r="C2562" t="s">
        <v>392</v>
      </c>
      <c r="D2562" t="s">
        <v>88</v>
      </c>
      <c r="E2562" t="s">
        <v>226</v>
      </c>
      <c r="F2562" s="149">
        <v>42987</v>
      </c>
      <c r="G2562" t="s">
        <v>10</v>
      </c>
      <c r="H2562" t="s">
        <v>1914</v>
      </c>
      <c r="I2562" t="s">
        <v>227</v>
      </c>
      <c r="J2562" t="s">
        <v>1915</v>
      </c>
      <c r="K2562">
        <v>108</v>
      </c>
      <c r="L2562">
        <v>0</v>
      </c>
      <c r="M2562">
        <v>0</v>
      </c>
      <c r="N2562">
        <v>0</v>
      </c>
      <c r="O2562">
        <v>108</v>
      </c>
      <c r="P2562">
        <v>108</v>
      </c>
      <c r="Q2562">
        <v>0</v>
      </c>
      <c r="R2562" t="s">
        <v>393</v>
      </c>
    </row>
    <row r="2563" spans="1:18">
      <c r="A2563" t="s">
        <v>1913</v>
      </c>
      <c r="B2563" t="s">
        <v>394</v>
      </c>
      <c r="C2563" t="s">
        <v>395</v>
      </c>
      <c r="D2563" t="s">
        <v>396</v>
      </c>
      <c r="E2563" t="s">
        <v>226</v>
      </c>
      <c r="F2563" s="149">
        <v>42987</v>
      </c>
      <c r="G2563" t="s">
        <v>10</v>
      </c>
      <c r="H2563" t="s">
        <v>1914</v>
      </c>
      <c r="I2563" t="s">
        <v>227</v>
      </c>
      <c r="J2563" t="s">
        <v>1915</v>
      </c>
      <c r="K2563">
        <v>108</v>
      </c>
      <c r="L2563">
        <v>0</v>
      </c>
      <c r="M2563">
        <v>0</v>
      </c>
      <c r="N2563">
        <v>0</v>
      </c>
      <c r="O2563">
        <v>108</v>
      </c>
      <c r="P2563">
        <v>108</v>
      </c>
      <c r="Q2563">
        <v>0</v>
      </c>
      <c r="R2563" t="s">
        <v>397</v>
      </c>
    </row>
    <row r="2564" spans="1:18">
      <c r="A2564" t="s">
        <v>1913</v>
      </c>
      <c r="B2564" t="s">
        <v>406</v>
      </c>
      <c r="C2564" t="s">
        <v>407</v>
      </c>
      <c r="D2564" t="s">
        <v>408</v>
      </c>
      <c r="E2564" t="s">
        <v>226</v>
      </c>
      <c r="F2564" s="149">
        <v>42987</v>
      </c>
      <c r="G2564" t="s">
        <v>10</v>
      </c>
      <c r="H2564" t="s">
        <v>1914</v>
      </c>
      <c r="I2564" t="s">
        <v>227</v>
      </c>
      <c r="J2564" t="s">
        <v>1915</v>
      </c>
      <c r="K2564">
        <v>108</v>
      </c>
      <c r="L2564">
        <v>0</v>
      </c>
      <c r="M2564">
        <v>0</v>
      </c>
      <c r="N2564">
        <v>0</v>
      </c>
      <c r="O2564">
        <v>108</v>
      </c>
      <c r="P2564">
        <v>108</v>
      </c>
      <c r="Q2564">
        <v>0</v>
      </c>
      <c r="R2564" t="s">
        <v>409</v>
      </c>
    </row>
    <row r="2565" spans="1:18">
      <c r="A2565" t="s">
        <v>1913</v>
      </c>
      <c r="B2565" t="s">
        <v>923</v>
      </c>
      <c r="C2565" t="s">
        <v>75</v>
      </c>
      <c r="D2565" t="s">
        <v>45</v>
      </c>
      <c r="E2565" t="s">
        <v>226</v>
      </c>
      <c r="F2565" s="149">
        <v>42987</v>
      </c>
      <c r="G2565" t="s">
        <v>10</v>
      </c>
      <c r="H2565" t="s">
        <v>1914</v>
      </c>
      <c r="I2565" t="s">
        <v>227</v>
      </c>
      <c r="J2565" t="s">
        <v>1915</v>
      </c>
      <c r="K2565">
        <v>108</v>
      </c>
      <c r="L2565">
        <v>0</v>
      </c>
      <c r="M2565">
        <v>0</v>
      </c>
      <c r="N2565">
        <v>0</v>
      </c>
      <c r="O2565">
        <v>108</v>
      </c>
      <c r="P2565">
        <v>108</v>
      </c>
      <c r="Q2565">
        <v>0</v>
      </c>
      <c r="R2565" t="s">
        <v>924</v>
      </c>
    </row>
    <row r="2566" spans="1:18">
      <c r="A2566" t="s">
        <v>1913</v>
      </c>
      <c r="B2566" t="s">
        <v>1889</v>
      </c>
      <c r="C2566" t="s">
        <v>1890</v>
      </c>
      <c r="D2566" t="s">
        <v>25</v>
      </c>
      <c r="E2566" t="s">
        <v>226</v>
      </c>
      <c r="F2566" s="149">
        <v>42987</v>
      </c>
      <c r="G2566" t="s">
        <v>10</v>
      </c>
      <c r="H2566" t="s">
        <v>1914</v>
      </c>
      <c r="I2566" t="s">
        <v>227</v>
      </c>
      <c r="J2566" t="s">
        <v>1915</v>
      </c>
      <c r="K2566">
        <v>108</v>
      </c>
      <c r="L2566">
        <v>0</v>
      </c>
      <c r="M2566">
        <v>0</v>
      </c>
      <c r="N2566">
        <v>0</v>
      </c>
      <c r="O2566">
        <v>108</v>
      </c>
      <c r="P2566">
        <v>108</v>
      </c>
      <c r="Q2566">
        <v>0</v>
      </c>
      <c r="R2566" t="s">
        <v>1891</v>
      </c>
    </row>
    <row r="2567" spans="1:18">
      <c r="A2567" t="s">
        <v>1913</v>
      </c>
      <c r="B2567" t="s">
        <v>1892</v>
      </c>
      <c r="C2567" t="s">
        <v>1893</v>
      </c>
      <c r="D2567" t="s">
        <v>1894</v>
      </c>
      <c r="E2567" t="s">
        <v>226</v>
      </c>
      <c r="F2567" s="149">
        <v>42987</v>
      </c>
      <c r="G2567" t="s">
        <v>10</v>
      </c>
      <c r="H2567" t="s">
        <v>1914</v>
      </c>
      <c r="I2567" t="s">
        <v>227</v>
      </c>
      <c r="J2567" t="s">
        <v>1915</v>
      </c>
      <c r="K2567">
        <v>108</v>
      </c>
      <c r="L2567">
        <v>0</v>
      </c>
      <c r="M2567">
        <v>0</v>
      </c>
      <c r="N2567">
        <v>0</v>
      </c>
      <c r="O2567">
        <v>108</v>
      </c>
      <c r="P2567">
        <v>108</v>
      </c>
      <c r="Q2567">
        <v>0</v>
      </c>
      <c r="R2567" t="s">
        <v>1895</v>
      </c>
    </row>
    <row r="2568" spans="1:18">
      <c r="A2568" t="s">
        <v>1913</v>
      </c>
      <c r="B2568" t="s">
        <v>413</v>
      </c>
      <c r="C2568" t="s">
        <v>414</v>
      </c>
      <c r="D2568" t="s">
        <v>130</v>
      </c>
      <c r="E2568" t="s">
        <v>226</v>
      </c>
      <c r="F2568" s="149">
        <v>42987</v>
      </c>
      <c r="G2568" t="s">
        <v>10</v>
      </c>
      <c r="H2568" t="s">
        <v>1914</v>
      </c>
      <c r="I2568" t="s">
        <v>227</v>
      </c>
      <c r="J2568" t="s">
        <v>1915</v>
      </c>
      <c r="K2568">
        <v>108</v>
      </c>
      <c r="L2568">
        <v>0</v>
      </c>
      <c r="M2568">
        <v>0</v>
      </c>
      <c r="N2568">
        <v>0</v>
      </c>
      <c r="O2568">
        <v>108</v>
      </c>
      <c r="P2568">
        <v>108</v>
      </c>
      <c r="Q2568">
        <v>0</v>
      </c>
      <c r="R2568" t="s">
        <v>415</v>
      </c>
    </row>
    <row r="2569" spans="1:18">
      <c r="A2569" t="s">
        <v>1913</v>
      </c>
      <c r="B2569" t="s">
        <v>1896</v>
      </c>
      <c r="C2569" t="s">
        <v>1897</v>
      </c>
      <c r="D2569" t="s">
        <v>128</v>
      </c>
      <c r="E2569" t="s">
        <v>226</v>
      </c>
      <c r="F2569" s="149">
        <v>42987</v>
      </c>
      <c r="G2569" t="s">
        <v>10</v>
      </c>
      <c r="H2569" t="s">
        <v>1914</v>
      </c>
      <c r="I2569" t="s">
        <v>227</v>
      </c>
      <c r="J2569" t="s">
        <v>1915</v>
      </c>
      <c r="K2569">
        <v>108</v>
      </c>
      <c r="L2569">
        <v>0</v>
      </c>
      <c r="M2569">
        <v>0</v>
      </c>
      <c r="N2569">
        <v>0</v>
      </c>
      <c r="O2569">
        <v>108</v>
      </c>
      <c r="P2569">
        <v>108</v>
      </c>
      <c r="Q2569">
        <v>0</v>
      </c>
      <c r="R2569" t="s">
        <v>1898</v>
      </c>
    </row>
    <row r="2570" spans="1:18">
      <c r="A2570" t="s">
        <v>1913</v>
      </c>
      <c r="B2570" t="s">
        <v>416</v>
      </c>
      <c r="C2570" t="s">
        <v>417</v>
      </c>
      <c r="D2570" t="s">
        <v>45</v>
      </c>
      <c r="E2570" t="s">
        <v>226</v>
      </c>
      <c r="F2570" s="149">
        <v>42987</v>
      </c>
      <c r="G2570" t="s">
        <v>10</v>
      </c>
      <c r="H2570" t="s">
        <v>1914</v>
      </c>
      <c r="I2570" t="s">
        <v>227</v>
      </c>
      <c r="J2570" t="s">
        <v>1915</v>
      </c>
      <c r="K2570">
        <v>108</v>
      </c>
      <c r="L2570">
        <v>0</v>
      </c>
      <c r="M2570">
        <v>0</v>
      </c>
      <c r="N2570">
        <v>0</v>
      </c>
      <c r="O2570">
        <v>108</v>
      </c>
      <c r="P2570">
        <v>108</v>
      </c>
      <c r="Q2570">
        <v>0</v>
      </c>
      <c r="R2570" t="s">
        <v>418</v>
      </c>
    </row>
    <row r="2571" spans="1:18">
      <c r="A2571" t="s">
        <v>1913</v>
      </c>
      <c r="B2571" t="s">
        <v>423</v>
      </c>
      <c r="C2571" t="s">
        <v>424</v>
      </c>
      <c r="D2571" t="s">
        <v>130</v>
      </c>
      <c r="E2571" t="s">
        <v>425</v>
      </c>
      <c r="F2571" s="149">
        <v>42987</v>
      </c>
      <c r="G2571" t="s">
        <v>10</v>
      </c>
      <c r="H2571" t="s">
        <v>1914</v>
      </c>
      <c r="I2571" t="s">
        <v>426</v>
      </c>
      <c r="J2571" t="s">
        <v>1917</v>
      </c>
      <c r="K2571">
        <v>44</v>
      </c>
      <c r="L2571">
        <v>0</v>
      </c>
      <c r="M2571">
        <v>0</v>
      </c>
      <c r="N2571">
        <v>0</v>
      </c>
      <c r="O2571">
        <v>44</v>
      </c>
      <c r="P2571">
        <v>44</v>
      </c>
      <c r="Q2571">
        <v>0</v>
      </c>
      <c r="R2571" t="s">
        <v>427</v>
      </c>
    </row>
    <row r="2572" spans="1:18">
      <c r="A2572" t="s">
        <v>1913</v>
      </c>
      <c r="B2572" t="s">
        <v>433</v>
      </c>
      <c r="C2572" t="s">
        <v>434</v>
      </c>
      <c r="D2572" t="s">
        <v>66</v>
      </c>
      <c r="E2572" t="s">
        <v>430</v>
      </c>
      <c r="F2572" s="149">
        <v>42987</v>
      </c>
      <c r="G2572" t="s">
        <v>10</v>
      </c>
      <c r="H2572" t="s">
        <v>1914</v>
      </c>
      <c r="I2572" t="s">
        <v>431</v>
      </c>
      <c r="J2572" t="s">
        <v>1917</v>
      </c>
      <c r="K2572">
        <v>44</v>
      </c>
      <c r="L2572">
        <v>0</v>
      </c>
      <c r="M2572">
        <v>0</v>
      </c>
      <c r="N2572">
        <v>0</v>
      </c>
      <c r="O2572">
        <v>44</v>
      </c>
      <c r="P2572">
        <v>44</v>
      </c>
      <c r="Q2572">
        <v>0</v>
      </c>
      <c r="R2572" t="s">
        <v>435</v>
      </c>
    </row>
    <row r="2573" spans="1:18">
      <c r="A2573" t="s">
        <v>1913</v>
      </c>
      <c r="B2573" t="s">
        <v>1923</v>
      </c>
      <c r="C2573" t="s">
        <v>1924</v>
      </c>
      <c r="D2573" t="s">
        <v>389</v>
      </c>
      <c r="E2573" t="s">
        <v>1675</v>
      </c>
      <c r="F2573" s="149">
        <v>42987</v>
      </c>
      <c r="G2573" t="s">
        <v>10</v>
      </c>
      <c r="H2573" t="s">
        <v>1914</v>
      </c>
      <c r="I2573" t="s">
        <v>1676</v>
      </c>
      <c r="J2573" t="s">
        <v>1925</v>
      </c>
      <c r="K2573">
        <v>0</v>
      </c>
      <c r="L2573">
        <v>0</v>
      </c>
      <c r="M2573">
        <v>0</v>
      </c>
      <c r="N2573">
        <v>0</v>
      </c>
      <c r="O2573">
        <v>15</v>
      </c>
      <c r="P2573">
        <v>15</v>
      </c>
      <c r="Q2573">
        <v>0</v>
      </c>
      <c r="R2573" t="s">
        <v>1926</v>
      </c>
    </row>
    <row r="2574" spans="1:18">
      <c r="A2574" t="s">
        <v>1913</v>
      </c>
      <c r="B2574" t="s">
        <v>1927</v>
      </c>
      <c r="C2574" t="s">
        <v>1928</v>
      </c>
      <c r="D2574" t="s">
        <v>58</v>
      </c>
      <c r="E2574" t="s">
        <v>1675</v>
      </c>
      <c r="F2574" s="149">
        <v>42987</v>
      </c>
      <c r="G2574" t="s">
        <v>10</v>
      </c>
      <c r="H2574" t="s">
        <v>1914</v>
      </c>
      <c r="I2574" t="s">
        <v>1676</v>
      </c>
      <c r="J2574" t="s">
        <v>1925</v>
      </c>
      <c r="K2574">
        <v>0</v>
      </c>
      <c r="L2574">
        <v>0</v>
      </c>
      <c r="M2574">
        <v>0</v>
      </c>
      <c r="N2574">
        <v>0</v>
      </c>
      <c r="O2574">
        <v>15</v>
      </c>
      <c r="P2574">
        <v>15</v>
      </c>
      <c r="Q2574">
        <v>0</v>
      </c>
      <c r="R2574" t="s">
        <v>1929</v>
      </c>
    </row>
    <row r="2575" spans="1:18">
      <c r="A2575" t="s">
        <v>1913</v>
      </c>
      <c r="B2575" t="s">
        <v>1930</v>
      </c>
      <c r="C2575" t="s">
        <v>625</v>
      </c>
      <c r="D2575" t="s">
        <v>1931</v>
      </c>
      <c r="E2575" t="s">
        <v>1675</v>
      </c>
      <c r="F2575" s="149">
        <v>42987</v>
      </c>
      <c r="G2575" t="s">
        <v>10</v>
      </c>
      <c r="H2575" t="s">
        <v>1914</v>
      </c>
      <c r="I2575" t="s">
        <v>1676</v>
      </c>
      <c r="J2575" t="s">
        <v>1925</v>
      </c>
      <c r="K2575">
        <v>0</v>
      </c>
      <c r="L2575">
        <v>0</v>
      </c>
      <c r="M2575">
        <v>0</v>
      </c>
      <c r="N2575">
        <v>0</v>
      </c>
      <c r="O2575">
        <v>15</v>
      </c>
      <c r="P2575">
        <v>15</v>
      </c>
      <c r="Q2575">
        <v>0</v>
      </c>
      <c r="R2575" t="s">
        <v>1932</v>
      </c>
    </row>
    <row r="2576" spans="1:18">
      <c r="A2576" t="s">
        <v>1913</v>
      </c>
      <c r="B2576" t="s">
        <v>1933</v>
      </c>
      <c r="C2576" t="s">
        <v>1934</v>
      </c>
      <c r="D2576" t="s">
        <v>542</v>
      </c>
      <c r="E2576" t="s">
        <v>1675</v>
      </c>
      <c r="F2576" s="149">
        <v>42987</v>
      </c>
      <c r="G2576" t="s">
        <v>10</v>
      </c>
      <c r="H2576" t="s">
        <v>1914</v>
      </c>
      <c r="I2576" t="s">
        <v>1676</v>
      </c>
      <c r="J2576" t="s">
        <v>1925</v>
      </c>
      <c r="K2576">
        <v>0</v>
      </c>
      <c r="L2576">
        <v>0</v>
      </c>
      <c r="M2576">
        <v>0</v>
      </c>
      <c r="N2576">
        <v>0</v>
      </c>
      <c r="O2576">
        <v>15</v>
      </c>
      <c r="P2576">
        <v>15</v>
      </c>
      <c r="Q2576">
        <v>0</v>
      </c>
      <c r="R2576" t="s">
        <v>1935</v>
      </c>
    </row>
    <row r="2577" spans="1:18">
      <c r="A2577" t="s">
        <v>1913</v>
      </c>
      <c r="B2577" t="s">
        <v>1936</v>
      </c>
      <c r="C2577" t="s">
        <v>1900</v>
      </c>
      <c r="D2577" t="s">
        <v>105</v>
      </c>
      <c r="E2577" t="s">
        <v>1675</v>
      </c>
      <c r="F2577" s="149">
        <v>42987</v>
      </c>
      <c r="G2577" t="s">
        <v>10</v>
      </c>
      <c r="H2577" t="s">
        <v>1914</v>
      </c>
      <c r="I2577" t="s">
        <v>1676</v>
      </c>
      <c r="J2577" t="s">
        <v>1925</v>
      </c>
      <c r="K2577">
        <v>0</v>
      </c>
      <c r="L2577">
        <v>0</v>
      </c>
      <c r="M2577">
        <v>0</v>
      </c>
      <c r="N2577">
        <v>0</v>
      </c>
      <c r="O2577">
        <v>15</v>
      </c>
      <c r="P2577">
        <v>15</v>
      </c>
      <c r="Q2577">
        <v>0</v>
      </c>
      <c r="R2577" t="s">
        <v>1937</v>
      </c>
    </row>
    <row r="2578" spans="1:18">
      <c r="A2578" t="s">
        <v>1913</v>
      </c>
      <c r="B2578" t="s">
        <v>1938</v>
      </c>
      <c r="C2578" t="s">
        <v>1939</v>
      </c>
      <c r="D2578" t="s">
        <v>1940</v>
      </c>
      <c r="E2578" t="s">
        <v>1675</v>
      </c>
      <c r="F2578" s="149">
        <v>42987</v>
      </c>
      <c r="G2578" t="s">
        <v>10</v>
      </c>
      <c r="H2578" t="s">
        <v>1914</v>
      </c>
      <c r="I2578" t="s">
        <v>1676</v>
      </c>
      <c r="J2578" t="s">
        <v>1925</v>
      </c>
      <c r="K2578">
        <v>0</v>
      </c>
      <c r="L2578">
        <v>0</v>
      </c>
      <c r="M2578">
        <v>0</v>
      </c>
      <c r="N2578">
        <v>0</v>
      </c>
      <c r="O2578">
        <v>15</v>
      </c>
      <c r="P2578">
        <v>15</v>
      </c>
      <c r="Q2578">
        <v>0</v>
      </c>
      <c r="R2578" t="s">
        <v>1941</v>
      </c>
    </row>
    <row r="2579" spans="1:18">
      <c r="A2579" t="s">
        <v>1913</v>
      </c>
      <c r="B2579" t="s">
        <v>1942</v>
      </c>
      <c r="C2579" t="s">
        <v>1943</v>
      </c>
      <c r="D2579" t="s">
        <v>1944</v>
      </c>
      <c r="E2579" t="s">
        <v>1675</v>
      </c>
      <c r="F2579" s="149">
        <v>42987</v>
      </c>
      <c r="G2579" t="s">
        <v>10</v>
      </c>
      <c r="H2579" t="s">
        <v>1914</v>
      </c>
      <c r="I2579" t="s">
        <v>1676</v>
      </c>
      <c r="J2579" t="s">
        <v>1925</v>
      </c>
      <c r="K2579">
        <v>0</v>
      </c>
      <c r="L2579">
        <v>0</v>
      </c>
      <c r="M2579">
        <v>0</v>
      </c>
      <c r="N2579">
        <v>0</v>
      </c>
      <c r="O2579">
        <v>15</v>
      </c>
      <c r="P2579">
        <v>15</v>
      </c>
      <c r="Q2579">
        <v>0</v>
      </c>
      <c r="R2579" t="s">
        <v>1945</v>
      </c>
    </row>
    <row r="2580" spans="1:18">
      <c r="A2580" t="s">
        <v>1913</v>
      </c>
      <c r="B2580" t="s">
        <v>1946</v>
      </c>
      <c r="C2580" t="s">
        <v>1947</v>
      </c>
      <c r="D2580" t="s">
        <v>170</v>
      </c>
      <c r="E2580" t="s">
        <v>1675</v>
      </c>
      <c r="F2580" s="149">
        <v>42987</v>
      </c>
      <c r="G2580" t="s">
        <v>10</v>
      </c>
      <c r="H2580" t="s">
        <v>1914</v>
      </c>
      <c r="I2580" t="s">
        <v>1676</v>
      </c>
      <c r="J2580" t="s">
        <v>1925</v>
      </c>
      <c r="K2580">
        <v>0</v>
      </c>
      <c r="L2580">
        <v>0</v>
      </c>
      <c r="M2580">
        <v>0</v>
      </c>
      <c r="N2580">
        <v>0</v>
      </c>
      <c r="O2580">
        <v>15</v>
      </c>
      <c r="P2580">
        <v>15</v>
      </c>
      <c r="Q2580">
        <v>0</v>
      </c>
      <c r="R2580" t="s">
        <v>1948</v>
      </c>
    </row>
    <row r="2581" spans="1:18">
      <c r="A2581" t="s">
        <v>1913</v>
      </c>
      <c r="B2581" t="s">
        <v>1622</v>
      </c>
      <c r="C2581" t="s">
        <v>1623</v>
      </c>
      <c r="D2581" t="s">
        <v>66</v>
      </c>
      <c r="E2581" t="s">
        <v>249</v>
      </c>
      <c r="F2581" s="149">
        <v>42987</v>
      </c>
      <c r="G2581" t="s">
        <v>10</v>
      </c>
      <c r="H2581" t="s">
        <v>1914</v>
      </c>
      <c r="I2581" t="s">
        <v>250</v>
      </c>
      <c r="J2581" t="s">
        <v>1916</v>
      </c>
      <c r="K2581">
        <v>44</v>
      </c>
      <c r="L2581">
        <v>0</v>
      </c>
      <c r="M2581">
        <v>0</v>
      </c>
      <c r="N2581">
        <v>0</v>
      </c>
      <c r="O2581">
        <v>44</v>
      </c>
      <c r="P2581">
        <v>44</v>
      </c>
      <c r="Q2581">
        <v>0</v>
      </c>
      <c r="R2581" t="s">
        <v>1624</v>
      </c>
    </row>
    <row r="2582" spans="1:18">
      <c r="A2582" t="s">
        <v>1913</v>
      </c>
      <c r="B2582" t="s">
        <v>927</v>
      </c>
      <c r="C2582" t="s">
        <v>928</v>
      </c>
      <c r="D2582" t="s">
        <v>264</v>
      </c>
      <c r="E2582" t="s">
        <v>249</v>
      </c>
      <c r="F2582" s="149">
        <v>42987</v>
      </c>
      <c r="G2582" t="s">
        <v>10</v>
      </c>
      <c r="H2582" t="s">
        <v>1914</v>
      </c>
      <c r="I2582" t="s">
        <v>250</v>
      </c>
      <c r="J2582" t="s">
        <v>1916</v>
      </c>
      <c r="K2582">
        <v>44</v>
      </c>
      <c r="L2582">
        <v>0</v>
      </c>
      <c r="M2582">
        <v>0</v>
      </c>
      <c r="N2582">
        <v>0</v>
      </c>
      <c r="O2582">
        <v>44</v>
      </c>
      <c r="P2582">
        <v>44</v>
      </c>
      <c r="Q2582">
        <v>0</v>
      </c>
      <c r="R2582" t="s">
        <v>929</v>
      </c>
    </row>
    <row r="2583" spans="1:18">
      <c r="A2583" t="s">
        <v>1913</v>
      </c>
      <c r="B2583" t="s">
        <v>443</v>
      </c>
      <c r="C2583" t="s">
        <v>444</v>
      </c>
      <c r="D2583" t="s">
        <v>445</v>
      </c>
      <c r="E2583" t="s">
        <v>249</v>
      </c>
      <c r="F2583" s="149">
        <v>42987</v>
      </c>
      <c r="G2583" t="s">
        <v>10</v>
      </c>
      <c r="H2583" t="s">
        <v>1914</v>
      </c>
      <c r="I2583" t="s">
        <v>250</v>
      </c>
      <c r="J2583" t="s">
        <v>1916</v>
      </c>
      <c r="K2583">
        <v>44</v>
      </c>
      <c r="L2583">
        <v>0</v>
      </c>
      <c r="M2583">
        <v>0</v>
      </c>
      <c r="N2583">
        <v>0</v>
      </c>
      <c r="O2583">
        <v>44</v>
      </c>
      <c r="P2583">
        <v>44</v>
      </c>
      <c r="Q2583">
        <v>0</v>
      </c>
      <c r="R2583" t="s">
        <v>446</v>
      </c>
    </row>
    <row r="2584" spans="1:18">
      <c r="A2584" t="s">
        <v>1913</v>
      </c>
      <c r="B2584" t="s">
        <v>447</v>
      </c>
      <c r="C2584" t="s">
        <v>448</v>
      </c>
      <c r="D2584" t="s">
        <v>20</v>
      </c>
      <c r="E2584" t="s">
        <v>249</v>
      </c>
      <c r="F2584" s="149">
        <v>42987</v>
      </c>
      <c r="G2584" t="s">
        <v>10</v>
      </c>
      <c r="H2584" t="s">
        <v>1914</v>
      </c>
      <c r="I2584" t="s">
        <v>250</v>
      </c>
      <c r="J2584" t="s">
        <v>1916</v>
      </c>
      <c r="K2584">
        <v>44</v>
      </c>
      <c r="L2584">
        <v>0</v>
      </c>
      <c r="M2584">
        <v>0</v>
      </c>
      <c r="N2584">
        <v>0</v>
      </c>
      <c r="O2584">
        <v>44</v>
      </c>
      <c r="P2584">
        <v>44</v>
      </c>
      <c r="Q2584">
        <v>0</v>
      </c>
      <c r="R2584" t="s">
        <v>449</v>
      </c>
    </row>
    <row r="2585" spans="1:18">
      <c r="A2585" t="s">
        <v>1913</v>
      </c>
      <c r="B2585" t="s">
        <v>450</v>
      </c>
      <c r="C2585" t="s">
        <v>451</v>
      </c>
      <c r="D2585" t="s">
        <v>92</v>
      </c>
      <c r="E2585" t="s">
        <v>249</v>
      </c>
      <c r="F2585" s="149">
        <v>42987</v>
      </c>
      <c r="G2585" t="s">
        <v>10</v>
      </c>
      <c r="H2585" t="s">
        <v>1914</v>
      </c>
      <c r="I2585" t="s">
        <v>250</v>
      </c>
      <c r="J2585" t="s">
        <v>1916</v>
      </c>
      <c r="K2585">
        <v>44</v>
      </c>
      <c r="L2585">
        <v>0</v>
      </c>
      <c r="M2585">
        <v>0</v>
      </c>
      <c r="N2585">
        <v>0</v>
      </c>
      <c r="O2585">
        <v>44</v>
      </c>
      <c r="P2585">
        <v>44</v>
      </c>
      <c r="Q2585">
        <v>0</v>
      </c>
      <c r="R2585" t="s">
        <v>452</v>
      </c>
    </row>
    <row r="2586" spans="1:18">
      <c r="A2586" t="s">
        <v>1913</v>
      </c>
      <c r="B2586" t="s">
        <v>1342</v>
      </c>
      <c r="C2586" t="s">
        <v>163</v>
      </c>
      <c r="D2586" t="s">
        <v>710</v>
      </c>
      <c r="E2586" t="s">
        <v>243</v>
      </c>
      <c r="F2586" s="149">
        <v>42987</v>
      </c>
      <c r="G2586" t="s">
        <v>10</v>
      </c>
      <c r="H2586" t="s">
        <v>1914</v>
      </c>
      <c r="I2586" t="s">
        <v>244</v>
      </c>
      <c r="J2586" t="s">
        <v>1921</v>
      </c>
      <c r="K2586">
        <v>16</v>
      </c>
      <c r="L2586">
        <v>0</v>
      </c>
      <c r="M2586">
        <v>0</v>
      </c>
      <c r="N2586">
        <v>0</v>
      </c>
      <c r="O2586">
        <v>16</v>
      </c>
      <c r="P2586">
        <v>16</v>
      </c>
      <c r="Q2586">
        <v>0</v>
      </c>
      <c r="R2586" t="s">
        <v>1343</v>
      </c>
    </row>
    <row r="2587" spans="1:18">
      <c r="A2587" t="s">
        <v>1913</v>
      </c>
      <c r="B2587" t="s">
        <v>941</v>
      </c>
      <c r="C2587" t="s">
        <v>942</v>
      </c>
      <c r="D2587" t="s">
        <v>127</v>
      </c>
      <c r="E2587" t="s">
        <v>243</v>
      </c>
      <c r="F2587" s="149">
        <v>42987</v>
      </c>
      <c r="G2587" t="s">
        <v>10</v>
      </c>
      <c r="H2587" t="s">
        <v>1914</v>
      </c>
      <c r="I2587" t="s">
        <v>244</v>
      </c>
      <c r="J2587" t="s">
        <v>1921</v>
      </c>
      <c r="K2587">
        <v>16</v>
      </c>
      <c r="L2587">
        <v>0</v>
      </c>
      <c r="M2587">
        <v>0</v>
      </c>
      <c r="N2587">
        <v>0</v>
      </c>
      <c r="O2587">
        <v>16</v>
      </c>
      <c r="P2587">
        <v>16</v>
      </c>
      <c r="Q2587">
        <v>0</v>
      </c>
      <c r="R2587" t="s">
        <v>943</v>
      </c>
    </row>
    <row r="2588" spans="1:18">
      <c r="A2588" t="s">
        <v>1913</v>
      </c>
      <c r="B2588" t="s">
        <v>1344</v>
      </c>
      <c r="C2588" t="s">
        <v>1345</v>
      </c>
      <c r="D2588" t="s">
        <v>739</v>
      </c>
      <c r="E2588" t="s">
        <v>243</v>
      </c>
      <c r="F2588" s="149">
        <v>42987</v>
      </c>
      <c r="G2588" t="s">
        <v>10</v>
      </c>
      <c r="H2588" t="s">
        <v>1914</v>
      </c>
      <c r="I2588" t="s">
        <v>244</v>
      </c>
      <c r="J2588" t="s">
        <v>1921</v>
      </c>
      <c r="K2588">
        <v>16</v>
      </c>
      <c r="L2588">
        <v>0</v>
      </c>
      <c r="M2588">
        <v>0</v>
      </c>
      <c r="N2588">
        <v>0</v>
      </c>
      <c r="O2588">
        <v>16</v>
      </c>
      <c r="P2588">
        <v>16</v>
      </c>
      <c r="Q2588">
        <v>0</v>
      </c>
      <c r="R2588" t="s">
        <v>1346</v>
      </c>
    </row>
    <row r="2589" spans="1:18">
      <c r="A2589" t="s">
        <v>1913</v>
      </c>
      <c r="B2589" t="s">
        <v>453</v>
      </c>
      <c r="C2589" t="s">
        <v>254</v>
      </c>
      <c r="D2589" t="s">
        <v>454</v>
      </c>
      <c r="E2589" t="s">
        <v>243</v>
      </c>
      <c r="F2589" s="149">
        <v>42987</v>
      </c>
      <c r="G2589" t="s">
        <v>10</v>
      </c>
      <c r="H2589" t="s">
        <v>1914</v>
      </c>
      <c r="I2589" t="s">
        <v>244</v>
      </c>
      <c r="J2589" t="s">
        <v>1921</v>
      </c>
      <c r="K2589">
        <v>16</v>
      </c>
      <c r="L2589">
        <v>0</v>
      </c>
      <c r="M2589">
        <v>0</v>
      </c>
      <c r="N2589">
        <v>0</v>
      </c>
      <c r="O2589">
        <v>16</v>
      </c>
      <c r="P2589">
        <v>16</v>
      </c>
      <c r="Q2589">
        <v>0</v>
      </c>
      <c r="R2589" t="s">
        <v>455</v>
      </c>
    </row>
    <row r="2590" spans="1:18">
      <c r="A2590" t="s">
        <v>1913</v>
      </c>
      <c r="B2590" t="s">
        <v>1860</v>
      </c>
      <c r="C2590" t="s">
        <v>1861</v>
      </c>
      <c r="D2590" t="s">
        <v>201</v>
      </c>
      <c r="E2590" t="s">
        <v>243</v>
      </c>
      <c r="F2590" s="149">
        <v>42987</v>
      </c>
      <c r="G2590" t="s">
        <v>10</v>
      </c>
      <c r="H2590" t="s">
        <v>1914</v>
      </c>
      <c r="I2590" t="s">
        <v>244</v>
      </c>
      <c r="J2590" t="s">
        <v>1921</v>
      </c>
      <c r="K2590">
        <v>16</v>
      </c>
      <c r="L2590">
        <v>0</v>
      </c>
      <c r="M2590">
        <v>0</v>
      </c>
      <c r="N2590">
        <v>0</v>
      </c>
      <c r="O2590">
        <v>16</v>
      </c>
      <c r="P2590">
        <v>16</v>
      </c>
      <c r="Q2590">
        <v>0</v>
      </c>
      <c r="R2590" t="s">
        <v>1862</v>
      </c>
    </row>
    <row r="2591" spans="1:18">
      <c r="A2591" t="s">
        <v>1913</v>
      </c>
      <c r="B2591" t="s">
        <v>456</v>
      </c>
      <c r="C2591" t="s">
        <v>457</v>
      </c>
      <c r="D2591" t="s">
        <v>333</v>
      </c>
      <c r="E2591" t="s">
        <v>243</v>
      </c>
      <c r="F2591" s="149">
        <v>42987</v>
      </c>
      <c r="G2591" t="s">
        <v>10</v>
      </c>
      <c r="H2591" t="s">
        <v>1914</v>
      </c>
      <c r="I2591" t="s">
        <v>244</v>
      </c>
      <c r="J2591" t="s">
        <v>1921</v>
      </c>
      <c r="K2591">
        <v>16</v>
      </c>
      <c r="L2591">
        <v>0</v>
      </c>
      <c r="M2591">
        <v>0</v>
      </c>
      <c r="N2591">
        <v>0</v>
      </c>
      <c r="O2591">
        <v>16</v>
      </c>
      <c r="P2591">
        <v>16</v>
      </c>
      <c r="Q2591">
        <v>0</v>
      </c>
      <c r="R2591" t="s">
        <v>458</v>
      </c>
    </row>
    <row r="2592" spans="1:18">
      <c r="A2592" t="s">
        <v>1913</v>
      </c>
      <c r="B2592" t="s">
        <v>459</v>
      </c>
      <c r="C2592" t="s">
        <v>460</v>
      </c>
      <c r="D2592" t="s">
        <v>33</v>
      </c>
      <c r="E2592" t="s">
        <v>243</v>
      </c>
      <c r="F2592" s="149">
        <v>42987</v>
      </c>
      <c r="G2592" t="s">
        <v>10</v>
      </c>
      <c r="H2592" t="s">
        <v>1914</v>
      </c>
      <c r="I2592" t="s">
        <v>244</v>
      </c>
      <c r="J2592" t="s">
        <v>1921</v>
      </c>
      <c r="K2592">
        <v>16</v>
      </c>
      <c r="L2592">
        <v>0</v>
      </c>
      <c r="M2592">
        <v>0</v>
      </c>
      <c r="N2592">
        <v>0</v>
      </c>
      <c r="O2592">
        <v>16</v>
      </c>
      <c r="P2592">
        <v>16</v>
      </c>
      <c r="Q2592">
        <v>0</v>
      </c>
      <c r="R2592" t="s">
        <v>461</v>
      </c>
    </row>
    <row r="2593" spans="1:18">
      <c r="A2593" t="s">
        <v>1913</v>
      </c>
      <c r="B2593" t="s">
        <v>462</v>
      </c>
      <c r="C2593" t="s">
        <v>463</v>
      </c>
      <c r="D2593" t="s">
        <v>144</v>
      </c>
      <c r="E2593" t="s">
        <v>255</v>
      </c>
      <c r="F2593" s="149">
        <v>42987</v>
      </c>
      <c r="G2593" t="s">
        <v>10</v>
      </c>
      <c r="H2593" t="s">
        <v>1914</v>
      </c>
      <c r="I2593" t="s">
        <v>256</v>
      </c>
      <c r="J2593" t="s">
        <v>1949</v>
      </c>
      <c r="K2593">
        <v>20</v>
      </c>
      <c r="L2593">
        <v>0</v>
      </c>
      <c r="M2593">
        <v>0</v>
      </c>
      <c r="N2593">
        <v>0</v>
      </c>
      <c r="O2593">
        <v>20</v>
      </c>
      <c r="P2593">
        <v>20</v>
      </c>
      <c r="Q2593">
        <v>0</v>
      </c>
      <c r="R2593" t="s">
        <v>464</v>
      </c>
    </row>
    <row r="2594" spans="1:18">
      <c r="A2594" t="s">
        <v>1913</v>
      </c>
      <c r="B2594" t="s">
        <v>473</v>
      </c>
      <c r="C2594" t="s">
        <v>474</v>
      </c>
      <c r="D2594" t="s">
        <v>475</v>
      </c>
      <c r="E2594" t="s">
        <v>430</v>
      </c>
      <c r="F2594" s="149">
        <v>42987</v>
      </c>
      <c r="G2594" t="s">
        <v>10</v>
      </c>
      <c r="H2594" t="s">
        <v>1914</v>
      </c>
      <c r="I2594" t="s">
        <v>431</v>
      </c>
      <c r="J2594" t="s">
        <v>1917</v>
      </c>
      <c r="K2594">
        <v>44</v>
      </c>
      <c r="L2594">
        <v>0</v>
      </c>
      <c r="M2594">
        <v>0</v>
      </c>
      <c r="N2594">
        <v>0</v>
      </c>
      <c r="O2594">
        <v>44</v>
      </c>
      <c r="P2594">
        <v>44</v>
      </c>
      <c r="Q2594">
        <v>0</v>
      </c>
      <c r="R2594" t="s">
        <v>476</v>
      </c>
    </row>
    <row r="2595" spans="1:18">
      <c r="A2595" t="s">
        <v>1913</v>
      </c>
      <c r="B2595" t="s">
        <v>523</v>
      </c>
      <c r="C2595" t="s">
        <v>524</v>
      </c>
      <c r="D2595" t="s">
        <v>525</v>
      </c>
      <c r="E2595" t="s">
        <v>255</v>
      </c>
      <c r="F2595" s="149">
        <v>42987</v>
      </c>
      <c r="G2595" t="s">
        <v>10</v>
      </c>
      <c r="H2595" t="s">
        <v>1914</v>
      </c>
      <c r="I2595" t="s">
        <v>256</v>
      </c>
      <c r="J2595" t="s">
        <v>1949</v>
      </c>
      <c r="K2595">
        <v>20</v>
      </c>
      <c r="L2595">
        <v>0</v>
      </c>
      <c r="M2595">
        <v>0</v>
      </c>
      <c r="N2595">
        <v>0</v>
      </c>
      <c r="O2595">
        <v>20</v>
      </c>
      <c r="P2595">
        <v>20</v>
      </c>
      <c r="Q2595">
        <v>0</v>
      </c>
      <c r="R2595" t="s">
        <v>526</v>
      </c>
    </row>
    <row r="2596" spans="1:18">
      <c r="A2596" t="s">
        <v>1913</v>
      </c>
      <c r="B2596" t="s">
        <v>957</v>
      </c>
      <c r="C2596" t="s">
        <v>958</v>
      </c>
      <c r="D2596" t="s">
        <v>959</v>
      </c>
      <c r="E2596" t="s">
        <v>563</v>
      </c>
      <c r="F2596" s="149">
        <v>42987</v>
      </c>
      <c r="G2596" t="s">
        <v>10</v>
      </c>
      <c r="H2596" t="s">
        <v>1914</v>
      </c>
      <c r="I2596" t="s">
        <v>564</v>
      </c>
      <c r="J2596" t="s">
        <v>1917</v>
      </c>
      <c r="K2596">
        <v>44</v>
      </c>
      <c r="L2596">
        <v>0</v>
      </c>
      <c r="M2596">
        <v>0</v>
      </c>
      <c r="N2596">
        <v>0</v>
      </c>
      <c r="O2596">
        <v>44</v>
      </c>
      <c r="P2596">
        <v>44</v>
      </c>
      <c r="Q2596">
        <v>0</v>
      </c>
      <c r="R2596" t="s">
        <v>960</v>
      </c>
    </row>
    <row r="2597" spans="1:18">
      <c r="A2597" t="s">
        <v>1913</v>
      </c>
      <c r="B2597" t="s">
        <v>1376</v>
      </c>
      <c r="C2597" t="s">
        <v>1377</v>
      </c>
      <c r="D2597" t="s">
        <v>130</v>
      </c>
      <c r="E2597" t="s">
        <v>549</v>
      </c>
      <c r="F2597" s="149">
        <v>42987</v>
      </c>
      <c r="G2597" t="s">
        <v>10</v>
      </c>
      <c r="H2597" t="s">
        <v>1914</v>
      </c>
      <c r="I2597" t="s">
        <v>550</v>
      </c>
      <c r="J2597" t="s">
        <v>1922</v>
      </c>
      <c r="K2597">
        <v>70</v>
      </c>
      <c r="L2597">
        <v>0</v>
      </c>
      <c r="M2597">
        <v>0</v>
      </c>
      <c r="N2597">
        <v>0</v>
      </c>
      <c r="O2597">
        <v>70</v>
      </c>
      <c r="P2597">
        <v>70</v>
      </c>
      <c r="Q2597">
        <v>0</v>
      </c>
      <c r="R2597" t="s">
        <v>1378</v>
      </c>
    </row>
    <row r="2598" spans="1:18">
      <c r="A2598" t="s">
        <v>1913</v>
      </c>
      <c r="B2598" t="s">
        <v>1379</v>
      </c>
      <c r="C2598" t="s">
        <v>1380</v>
      </c>
      <c r="D2598" t="s">
        <v>1150</v>
      </c>
      <c r="E2598" t="s">
        <v>549</v>
      </c>
      <c r="F2598" s="149">
        <v>42987</v>
      </c>
      <c r="G2598" t="s">
        <v>10</v>
      </c>
      <c r="H2598" t="s">
        <v>1914</v>
      </c>
      <c r="I2598" t="s">
        <v>550</v>
      </c>
      <c r="J2598" t="s">
        <v>1922</v>
      </c>
      <c r="K2598">
        <v>70</v>
      </c>
      <c r="L2598">
        <v>0</v>
      </c>
      <c r="M2598">
        <v>0</v>
      </c>
      <c r="N2598">
        <v>0</v>
      </c>
      <c r="O2598">
        <v>70</v>
      </c>
      <c r="P2598">
        <v>70</v>
      </c>
      <c r="Q2598">
        <v>0</v>
      </c>
      <c r="R2598" t="s">
        <v>1381</v>
      </c>
    </row>
    <row r="2599" spans="1:18">
      <c r="A2599" t="s">
        <v>1913</v>
      </c>
      <c r="B2599" t="s">
        <v>1382</v>
      </c>
      <c r="C2599" t="s">
        <v>1383</v>
      </c>
      <c r="D2599" t="s">
        <v>33</v>
      </c>
      <c r="E2599" t="s">
        <v>549</v>
      </c>
      <c r="F2599" s="149">
        <v>42987</v>
      </c>
      <c r="G2599" t="s">
        <v>10</v>
      </c>
      <c r="H2599" t="s">
        <v>1914</v>
      </c>
      <c r="I2599" t="s">
        <v>550</v>
      </c>
      <c r="J2599" t="s">
        <v>1922</v>
      </c>
      <c r="K2599">
        <v>70</v>
      </c>
      <c r="L2599">
        <v>0</v>
      </c>
      <c r="M2599">
        <v>0</v>
      </c>
      <c r="N2599">
        <v>0</v>
      </c>
      <c r="O2599">
        <v>70</v>
      </c>
      <c r="P2599">
        <v>70</v>
      </c>
      <c r="Q2599">
        <v>0</v>
      </c>
      <c r="R2599" t="s">
        <v>1384</v>
      </c>
    </row>
    <row r="2600" spans="1:18">
      <c r="A2600" t="s">
        <v>1913</v>
      </c>
      <c r="B2600" t="s">
        <v>965</v>
      </c>
      <c r="C2600" t="s">
        <v>966</v>
      </c>
      <c r="D2600" t="s">
        <v>296</v>
      </c>
      <c r="E2600" t="s">
        <v>549</v>
      </c>
      <c r="F2600" s="149">
        <v>42987</v>
      </c>
      <c r="G2600" t="s">
        <v>10</v>
      </c>
      <c r="H2600" t="s">
        <v>1914</v>
      </c>
      <c r="I2600" t="s">
        <v>550</v>
      </c>
      <c r="J2600" t="s">
        <v>1922</v>
      </c>
      <c r="K2600">
        <v>70</v>
      </c>
      <c r="L2600">
        <v>0</v>
      </c>
      <c r="M2600">
        <v>0</v>
      </c>
      <c r="N2600">
        <v>0</v>
      </c>
      <c r="O2600">
        <v>70</v>
      </c>
      <c r="P2600">
        <v>70</v>
      </c>
      <c r="Q2600">
        <v>0</v>
      </c>
      <c r="R2600" t="s">
        <v>967</v>
      </c>
    </row>
    <row r="2601" spans="1:18">
      <c r="A2601" t="s">
        <v>1913</v>
      </c>
      <c r="B2601" t="s">
        <v>1601</v>
      </c>
      <c r="C2601" t="s">
        <v>719</v>
      </c>
      <c r="D2601" t="s">
        <v>268</v>
      </c>
      <c r="E2601" t="s">
        <v>549</v>
      </c>
      <c r="F2601" s="149">
        <v>42987</v>
      </c>
      <c r="G2601" t="s">
        <v>10</v>
      </c>
      <c r="H2601" t="s">
        <v>1914</v>
      </c>
      <c r="I2601" t="s">
        <v>550</v>
      </c>
      <c r="J2601" t="s">
        <v>1922</v>
      </c>
      <c r="K2601">
        <v>70</v>
      </c>
      <c r="L2601">
        <v>0</v>
      </c>
      <c r="M2601">
        <v>0</v>
      </c>
      <c r="N2601">
        <v>0</v>
      </c>
      <c r="O2601">
        <v>70</v>
      </c>
      <c r="P2601">
        <v>70</v>
      </c>
      <c r="Q2601">
        <v>0</v>
      </c>
      <c r="R2601" t="s">
        <v>1602</v>
      </c>
    </row>
    <row r="2602" spans="1:18">
      <c r="A2602" t="s">
        <v>1913</v>
      </c>
      <c r="B2602" t="s">
        <v>1950</v>
      </c>
      <c r="C2602" t="s">
        <v>1951</v>
      </c>
      <c r="D2602" t="s">
        <v>333</v>
      </c>
      <c r="E2602" t="s">
        <v>563</v>
      </c>
      <c r="F2602" s="149">
        <v>42987</v>
      </c>
      <c r="G2602" t="s">
        <v>10</v>
      </c>
      <c r="H2602" t="s">
        <v>1914</v>
      </c>
      <c r="I2602" t="s">
        <v>564</v>
      </c>
      <c r="J2602" t="s">
        <v>1917</v>
      </c>
      <c r="K2602">
        <v>44</v>
      </c>
      <c r="L2602">
        <v>0</v>
      </c>
      <c r="M2602">
        <v>0</v>
      </c>
      <c r="N2602">
        <v>0</v>
      </c>
      <c r="O2602">
        <v>44</v>
      </c>
      <c r="P2602">
        <v>44</v>
      </c>
      <c r="Q2602">
        <v>0</v>
      </c>
      <c r="R2602" t="s">
        <v>1952</v>
      </c>
    </row>
    <row r="2603" spans="1:18">
      <c r="A2603" t="s">
        <v>1913</v>
      </c>
      <c r="B2603" t="s">
        <v>968</v>
      </c>
      <c r="C2603" t="s">
        <v>969</v>
      </c>
      <c r="D2603" t="s">
        <v>400</v>
      </c>
      <c r="E2603" t="s">
        <v>563</v>
      </c>
      <c r="F2603" s="149">
        <v>42987</v>
      </c>
      <c r="G2603" t="s">
        <v>10</v>
      </c>
      <c r="H2603" t="s">
        <v>1914</v>
      </c>
      <c r="I2603" t="s">
        <v>564</v>
      </c>
      <c r="J2603" t="s">
        <v>1917</v>
      </c>
      <c r="K2603">
        <v>44</v>
      </c>
      <c r="L2603">
        <v>0</v>
      </c>
      <c r="M2603">
        <v>0</v>
      </c>
      <c r="N2603">
        <v>0</v>
      </c>
      <c r="O2603">
        <v>44</v>
      </c>
      <c r="P2603">
        <v>44</v>
      </c>
      <c r="Q2603">
        <v>0</v>
      </c>
      <c r="R2603" t="s">
        <v>970</v>
      </c>
    </row>
    <row r="2604" spans="1:18">
      <c r="A2604" t="s">
        <v>1913</v>
      </c>
      <c r="B2604" t="s">
        <v>1388</v>
      </c>
      <c r="C2604" t="s">
        <v>1389</v>
      </c>
      <c r="D2604" t="s">
        <v>421</v>
      </c>
      <c r="E2604" t="s">
        <v>563</v>
      </c>
      <c r="F2604" s="149">
        <v>42987</v>
      </c>
      <c r="G2604" t="s">
        <v>10</v>
      </c>
      <c r="H2604" t="s">
        <v>1914</v>
      </c>
      <c r="I2604" t="s">
        <v>564</v>
      </c>
      <c r="J2604" t="s">
        <v>1917</v>
      </c>
      <c r="K2604">
        <v>44</v>
      </c>
      <c r="L2604">
        <v>0</v>
      </c>
      <c r="M2604">
        <v>0</v>
      </c>
      <c r="N2604">
        <v>0</v>
      </c>
      <c r="O2604">
        <v>44</v>
      </c>
      <c r="P2604">
        <v>44</v>
      </c>
      <c r="Q2604">
        <v>0</v>
      </c>
      <c r="R2604" t="s">
        <v>1390</v>
      </c>
    </row>
    <row r="2605" spans="1:18">
      <c r="A2605" t="s">
        <v>1913</v>
      </c>
      <c r="B2605" t="s">
        <v>553</v>
      </c>
      <c r="C2605" t="s">
        <v>554</v>
      </c>
      <c r="D2605" t="s">
        <v>555</v>
      </c>
      <c r="E2605" t="s">
        <v>425</v>
      </c>
      <c r="F2605" s="149">
        <v>42987</v>
      </c>
      <c r="G2605" t="s">
        <v>10</v>
      </c>
      <c r="H2605" t="s">
        <v>1914</v>
      </c>
      <c r="I2605" t="s">
        <v>426</v>
      </c>
      <c r="J2605" t="s">
        <v>1917</v>
      </c>
      <c r="K2605">
        <v>44</v>
      </c>
      <c r="L2605">
        <v>0</v>
      </c>
      <c r="M2605">
        <v>0</v>
      </c>
      <c r="N2605">
        <v>0</v>
      </c>
      <c r="O2605">
        <v>44</v>
      </c>
      <c r="P2605">
        <v>44</v>
      </c>
      <c r="Q2605">
        <v>0</v>
      </c>
      <c r="R2605" t="s">
        <v>556</v>
      </c>
    </row>
    <row r="2606" spans="1:18">
      <c r="A2606" t="s">
        <v>1913</v>
      </c>
      <c r="B2606" t="s">
        <v>1551</v>
      </c>
      <c r="C2606" t="s">
        <v>177</v>
      </c>
      <c r="D2606" t="s">
        <v>167</v>
      </c>
      <c r="E2606" t="s">
        <v>425</v>
      </c>
      <c r="F2606" s="149">
        <v>42987</v>
      </c>
      <c r="G2606" t="s">
        <v>10</v>
      </c>
      <c r="H2606" t="s">
        <v>1914</v>
      </c>
      <c r="I2606" t="s">
        <v>426</v>
      </c>
      <c r="J2606" t="s">
        <v>1917</v>
      </c>
      <c r="K2606">
        <v>44</v>
      </c>
      <c r="L2606">
        <v>0</v>
      </c>
      <c r="M2606">
        <v>0</v>
      </c>
      <c r="N2606">
        <v>0</v>
      </c>
      <c r="O2606">
        <v>44</v>
      </c>
      <c r="P2606">
        <v>44</v>
      </c>
      <c r="Q2606">
        <v>0</v>
      </c>
      <c r="R2606" t="s">
        <v>1552</v>
      </c>
    </row>
    <row r="2607" spans="1:18">
      <c r="A2607" t="s">
        <v>1913</v>
      </c>
      <c r="B2607" t="s">
        <v>1391</v>
      </c>
      <c r="C2607" t="s">
        <v>1392</v>
      </c>
      <c r="D2607" t="s">
        <v>33</v>
      </c>
      <c r="E2607" t="s">
        <v>425</v>
      </c>
      <c r="F2607" s="149">
        <v>42987</v>
      </c>
      <c r="G2607" t="s">
        <v>10</v>
      </c>
      <c r="H2607" t="s">
        <v>1914</v>
      </c>
      <c r="I2607" t="s">
        <v>426</v>
      </c>
      <c r="J2607" t="s">
        <v>1917</v>
      </c>
      <c r="K2607">
        <v>44</v>
      </c>
      <c r="L2607">
        <v>0</v>
      </c>
      <c r="M2607">
        <v>0</v>
      </c>
      <c r="N2607">
        <v>0</v>
      </c>
      <c r="O2607">
        <v>44</v>
      </c>
      <c r="P2607">
        <v>44</v>
      </c>
      <c r="Q2607">
        <v>0</v>
      </c>
      <c r="R2607" t="s">
        <v>1393</v>
      </c>
    </row>
    <row r="2608" spans="1:18">
      <c r="A2608" t="s">
        <v>1913</v>
      </c>
      <c r="B2608" t="s">
        <v>1953</v>
      </c>
      <c r="C2608" t="s">
        <v>1954</v>
      </c>
      <c r="D2608" t="s">
        <v>396</v>
      </c>
      <c r="E2608" t="s">
        <v>549</v>
      </c>
      <c r="F2608" s="149">
        <v>42987</v>
      </c>
      <c r="G2608" t="s">
        <v>10</v>
      </c>
      <c r="H2608" t="s">
        <v>1914</v>
      </c>
      <c r="I2608" t="s">
        <v>550</v>
      </c>
      <c r="J2608" t="s">
        <v>1922</v>
      </c>
      <c r="K2608">
        <v>70</v>
      </c>
      <c r="L2608">
        <v>0</v>
      </c>
      <c r="M2608">
        <v>0</v>
      </c>
      <c r="N2608">
        <v>0</v>
      </c>
      <c r="O2608">
        <v>70</v>
      </c>
      <c r="P2608">
        <v>70</v>
      </c>
      <c r="Q2608">
        <v>0</v>
      </c>
      <c r="R2608" t="s">
        <v>1955</v>
      </c>
    </row>
    <row r="2609" spans="1:18">
      <c r="A2609" t="s">
        <v>1913</v>
      </c>
      <c r="B2609" t="s">
        <v>1956</v>
      </c>
      <c r="C2609" t="s">
        <v>241</v>
      </c>
      <c r="D2609" t="s">
        <v>1957</v>
      </c>
      <c r="E2609" t="s">
        <v>1675</v>
      </c>
      <c r="F2609" s="149">
        <v>42987</v>
      </c>
      <c r="G2609" t="s">
        <v>10</v>
      </c>
      <c r="H2609" t="s">
        <v>1914</v>
      </c>
      <c r="I2609" t="s">
        <v>1676</v>
      </c>
      <c r="J2609" t="s">
        <v>1925</v>
      </c>
      <c r="K2609">
        <v>0</v>
      </c>
      <c r="L2609">
        <v>0</v>
      </c>
      <c r="M2609">
        <v>0</v>
      </c>
      <c r="N2609">
        <v>0</v>
      </c>
      <c r="O2609">
        <v>15</v>
      </c>
      <c r="P2609">
        <v>15</v>
      </c>
      <c r="Q2609">
        <v>0</v>
      </c>
      <c r="R2609" t="s">
        <v>1958</v>
      </c>
    </row>
    <row r="2610" spans="1:18">
      <c r="A2610" t="s">
        <v>1913</v>
      </c>
      <c r="B2610" t="s">
        <v>1959</v>
      </c>
      <c r="C2610" t="s">
        <v>241</v>
      </c>
      <c r="D2610" t="s">
        <v>225</v>
      </c>
      <c r="E2610" t="s">
        <v>1675</v>
      </c>
      <c r="F2610" s="149">
        <v>42987</v>
      </c>
      <c r="G2610" t="s">
        <v>10</v>
      </c>
      <c r="H2610" t="s">
        <v>1914</v>
      </c>
      <c r="I2610" t="s">
        <v>1676</v>
      </c>
      <c r="J2610" t="s">
        <v>1925</v>
      </c>
      <c r="K2610">
        <v>0</v>
      </c>
      <c r="L2610">
        <v>0</v>
      </c>
      <c r="M2610">
        <v>0</v>
      </c>
      <c r="N2610">
        <v>0</v>
      </c>
      <c r="O2610">
        <v>15</v>
      </c>
      <c r="P2610">
        <v>15</v>
      </c>
      <c r="Q2610">
        <v>0</v>
      </c>
      <c r="R2610" t="s">
        <v>1960</v>
      </c>
    </row>
    <row r="2611" spans="1:18">
      <c r="A2611" t="s">
        <v>1913</v>
      </c>
      <c r="B2611" t="s">
        <v>1673</v>
      </c>
      <c r="C2611" t="s">
        <v>811</v>
      </c>
      <c r="D2611" t="s">
        <v>1674</v>
      </c>
      <c r="E2611" t="s">
        <v>1675</v>
      </c>
      <c r="F2611" s="149">
        <v>42987</v>
      </c>
      <c r="G2611" t="s">
        <v>10</v>
      </c>
      <c r="H2611" t="s">
        <v>1914</v>
      </c>
      <c r="I2611" t="s">
        <v>1676</v>
      </c>
      <c r="J2611" t="s">
        <v>1925</v>
      </c>
      <c r="K2611">
        <v>0</v>
      </c>
      <c r="L2611">
        <v>0</v>
      </c>
      <c r="M2611">
        <v>0</v>
      </c>
      <c r="N2611">
        <v>0</v>
      </c>
      <c r="O2611">
        <v>15</v>
      </c>
      <c r="P2611">
        <v>15</v>
      </c>
      <c r="Q2611">
        <v>0</v>
      </c>
      <c r="R2611" t="s">
        <v>1677</v>
      </c>
    </row>
    <row r="2612" spans="1:18">
      <c r="A2612" t="s">
        <v>1913</v>
      </c>
      <c r="B2612" t="s">
        <v>572</v>
      </c>
      <c r="C2612" t="s">
        <v>567</v>
      </c>
      <c r="D2612" t="s">
        <v>283</v>
      </c>
      <c r="E2612" t="s">
        <v>569</v>
      </c>
      <c r="F2612" s="149">
        <v>42987</v>
      </c>
      <c r="G2612" t="s">
        <v>10</v>
      </c>
      <c r="H2612" t="s">
        <v>1914</v>
      </c>
      <c r="I2612" t="s">
        <v>570</v>
      </c>
      <c r="J2612" t="s">
        <v>1917</v>
      </c>
      <c r="K2612">
        <v>44</v>
      </c>
      <c r="L2612">
        <v>0</v>
      </c>
      <c r="M2612">
        <v>0</v>
      </c>
      <c r="N2612">
        <v>0</v>
      </c>
      <c r="O2612">
        <v>44</v>
      </c>
      <c r="P2612">
        <v>44</v>
      </c>
      <c r="Q2612">
        <v>0</v>
      </c>
      <c r="R2612" t="s">
        <v>573</v>
      </c>
    </row>
    <row r="2613" spans="1:18">
      <c r="A2613" t="s">
        <v>1913</v>
      </c>
      <c r="B2613" t="s">
        <v>574</v>
      </c>
      <c r="C2613" t="s">
        <v>575</v>
      </c>
      <c r="D2613" t="s">
        <v>108</v>
      </c>
      <c r="E2613" t="s">
        <v>569</v>
      </c>
      <c r="F2613" s="149">
        <v>42987</v>
      </c>
      <c r="G2613" t="s">
        <v>10</v>
      </c>
      <c r="H2613" t="s">
        <v>1914</v>
      </c>
      <c r="I2613" t="s">
        <v>570</v>
      </c>
      <c r="J2613" t="s">
        <v>1917</v>
      </c>
      <c r="K2613">
        <v>44</v>
      </c>
      <c r="L2613">
        <v>0</v>
      </c>
      <c r="M2613">
        <v>0</v>
      </c>
      <c r="N2613">
        <v>0</v>
      </c>
      <c r="O2613">
        <v>44</v>
      </c>
      <c r="P2613">
        <v>44</v>
      </c>
      <c r="Q2613">
        <v>0</v>
      </c>
      <c r="R2613" t="s">
        <v>576</v>
      </c>
    </row>
    <row r="2614" spans="1:18">
      <c r="A2614" t="s">
        <v>1913</v>
      </c>
      <c r="B2614" t="s">
        <v>577</v>
      </c>
      <c r="C2614" t="s">
        <v>578</v>
      </c>
      <c r="D2614" t="s">
        <v>579</v>
      </c>
      <c r="E2614" t="s">
        <v>569</v>
      </c>
      <c r="F2614" s="149">
        <v>42987</v>
      </c>
      <c r="G2614" t="s">
        <v>10</v>
      </c>
      <c r="H2614" t="s">
        <v>1914</v>
      </c>
      <c r="I2614" t="s">
        <v>570</v>
      </c>
      <c r="J2614" t="s">
        <v>1917</v>
      </c>
      <c r="K2614">
        <v>44</v>
      </c>
      <c r="L2614">
        <v>0</v>
      </c>
      <c r="M2614">
        <v>0</v>
      </c>
      <c r="N2614">
        <v>0</v>
      </c>
      <c r="O2614">
        <v>44</v>
      </c>
      <c r="P2614">
        <v>44</v>
      </c>
      <c r="Q2614">
        <v>0</v>
      </c>
      <c r="R2614" t="s">
        <v>580</v>
      </c>
    </row>
    <row r="2615" spans="1:18">
      <c r="A2615" t="s">
        <v>1913</v>
      </c>
      <c r="B2615" t="s">
        <v>591</v>
      </c>
      <c r="C2615" t="s">
        <v>592</v>
      </c>
      <c r="D2615" t="s">
        <v>289</v>
      </c>
      <c r="E2615" t="s">
        <v>569</v>
      </c>
      <c r="F2615" s="149">
        <v>42987</v>
      </c>
      <c r="G2615" t="s">
        <v>10</v>
      </c>
      <c r="H2615" t="s">
        <v>1914</v>
      </c>
      <c r="I2615" t="s">
        <v>570</v>
      </c>
      <c r="J2615" t="s">
        <v>1917</v>
      </c>
      <c r="K2615">
        <v>44</v>
      </c>
      <c r="L2615">
        <v>0</v>
      </c>
      <c r="M2615">
        <v>0</v>
      </c>
      <c r="N2615">
        <v>0</v>
      </c>
      <c r="O2615">
        <v>44</v>
      </c>
      <c r="P2615">
        <v>44</v>
      </c>
      <c r="Q2615">
        <v>0</v>
      </c>
      <c r="R2615" t="s">
        <v>593</v>
      </c>
    </row>
    <row r="2616" spans="1:18">
      <c r="A2616" t="s">
        <v>1913</v>
      </c>
      <c r="B2616" t="s">
        <v>982</v>
      </c>
      <c r="C2616" t="s">
        <v>592</v>
      </c>
      <c r="D2616" t="s">
        <v>128</v>
      </c>
      <c r="E2616" t="s">
        <v>569</v>
      </c>
      <c r="F2616" s="149">
        <v>42987</v>
      </c>
      <c r="G2616" t="s">
        <v>10</v>
      </c>
      <c r="H2616" t="s">
        <v>1914</v>
      </c>
      <c r="I2616" t="s">
        <v>570</v>
      </c>
      <c r="J2616" t="s">
        <v>1917</v>
      </c>
      <c r="K2616">
        <v>44</v>
      </c>
      <c r="L2616">
        <v>0</v>
      </c>
      <c r="M2616">
        <v>0</v>
      </c>
      <c r="N2616">
        <v>0</v>
      </c>
      <c r="O2616">
        <v>44</v>
      </c>
      <c r="P2616">
        <v>44</v>
      </c>
      <c r="Q2616">
        <v>0</v>
      </c>
      <c r="R2616" t="s">
        <v>983</v>
      </c>
    </row>
    <row r="2617" spans="1:18">
      <c r="A2617" t="s">
        <v>1913</v>
      </c>
      <c r="B2617" t="s">
        <v>1153</v>
      </c>
      <c r="C2617" t="s">
        <v>1106</v>
      </c>
      <c r="D2617" t="s">
        <v>45</v>
      </c>
      <c r="E2617" t="s">
        <v>569</v>
      </c>
      <c r="F2617" s="149">
        <v>42987</v>
      </c>
      <c r="G2617" t="s">
        <v>10</v>
      </c>
      <c r="H2617" t="s">
        <v>1914</v>
      </c>
      <c r="I2617" t="s">
        <v>570</v>
      </c>
      <c r="J2617" t="s">
        <v>1917</v>
      </c>
      <c r="K2617">
        <v>44</v>
      </c>
      <c r="L2617">
        <v>0</v>
      </c>
      <c r="M2617">
        <v>0</v>
      </c>
      <c r="N2617">
        <v>0</v>
      </c>
      <c r="O2617">
        <v>44</v>
      </c>
      <c r="P2617">
        <v>44</v>
      </c>
      <c r="Q2617">
        <v>0</v>
      </c>
      <c r="R2617" t="s">
        <v>1154</v>
      </c>
    </row>
    <row r="2618" spans="1:18">
      <c r="A2618" t="s">
        <v>1913</v>
      </c>
      <c r="B2618" t="s">
        <v>984</v>
      </c>
      <c r="C2618" t="s">
        <v>463</v>
      </c>
      <c r="D2618" t="s">
        <v>45</v>
      </c>
      <c r="E2618" t="s">
        <v>569</v>
      </c>
      <c r="F2618" s="149">
        <v>42987</v>
      </c>
      <c r="G2618" t="s">
        <v>10</v>
      </c>
      <c r="H2618" t="s">
        <v>1914</v>
      </c>
      <c r="I2618" t="s">
        <v>570</v>
      </c>
      <c r="J2618" t="s">
        <v>1917</v>
      </c>
      <c r="K2618">
        <v>44</v>
      </c>
      <c r="L2618">
        <v>0</v>
      </c>
      <c r="M2618">
        <v>0</v>
      </c>
      <c r="N2618">
        <v>0</v>
      </c>
      <c r="O2618">
        <v>44</v>
      </c>
      <c r="P2618">
        <v>44</v>
      </c>
      <c r="Q2618">
        <v>0</v>
      </c>
      <c r="R2618" t="s">
        <v>985</v>
      </c>
    </row>
    <row r="2619" spans="1:18">
      <c r="A2619" t="s">
        <v>1913</v>
      </c>
      <c r="B2619" t="s">
        <v>600</v>
      </c>
      <c r="C2619" t="s">
        <v>73</v>
      </c>
      <c r="D2619" t="s">
        <v>167</v>
      </c>
      <c r="E2619" t="s">
        <v>569</v>
      </c>
      <c r="F2619" s="149">
        <v>42987</v>
      </c>
      <c r="G2619" t="s">
        <v>10</v>
      </c>
      <c r="H2619" t="s">
        <v>1914</v>
      </c>
      <c r="I2619" t="s">
        <v>570</v>
      </c>
      <c r="J2619" t="s">
        <v>1917</v>
      </c>
      <c r="K2619">
        <v>44</v>
      </c>
      <c r="L2619">
        <v>0</v>
      </c>
      <c r="M2619">
        <v>0</v>
      </c>
      <c r="N2619">
        <v>0</v>
      </c>
      <c r="O2619">
        <v>44</v>
      </c>
      <c r="P2619">
        <v>44</v>
      </c>
      <c r="Q2619">
        <v>0</v>
      </c>
      <c r="R2619" t="s">
        <v>601</v>
      </c>
    </row>
    <row r="2620" spans="1:18">
      <c r="A2620" t="s">
        <v>1913</v>
      </c>
      <c r="B2620" t="s">
        <v>602</v>
      </c>
      <c r="C2620" t="s">
        <v>603</v>
      </c>
      <c r="D2620" t="s">
        <v>128</v>
      </c>
      <c r="E2620" t="s">
        <v>569</v>
      </c>
      <c r="F2620" s="149">
        <v>42987</v>
      </c>
      <c r="G2620" t="s">
        <v>10</v>
      </c>
      <c r="H2620" t="s">
        <v>1914</v>
      </c>
      <c r="I2620" t="s">
        <v>570</v>
      </c>
      <c r="J2620" t="s">
        <v>1917</v>
      </c>
      <c r="K2620">
        <v>44</v>
      </c>
      <c r="L2620">
        <v>0</v>
      </c>
      <c r="M2620">
        <v>0</v>
      </c>
      <c r="N2620">
        <v>0</v>
      </c>
      <c r="O2620">
        <v>44</v>
      </c>
      <c r="P2620">
        <v>44</v>
      </c>
      <c r="Q2620">
        <v>0</v>
      </c>
      <c r="R2620" t="s">
        <v>604</v>
      </c>
    </row>
    <row r="2621" spans="1:18">
      <c r="A2621" t="s">
        <v>1913</v>
      </c>
      <c r="B2621" t="s">
        <v>605</v>
      </c>
      <c r="C2621" t="s">
        <v>606</v>
      </c>
      <c r="D2621" t="s">
        <v>333</v>
      </c>
      <c r="E2621" t="s">
        <v>569</v>
      </c>
      <c r="F2621" s="149">
        <v>42987</v>
      </c>
      <c r="G2621" t="s">
        <v>10</v>
      </c>
      <c r="H2621" t="s">
        <v>1914</v>
      </c>
      <c r="I2621" t="s">
        <v>570</v>
      </c>
      <c r="J2621" t="s">
        <v>1917</v>
      </c>
      <c r="K2621">
        <v>44</v>
      </c>
      <c r="L2621">
        <v>0</v>
      </c>
      <c r="M2621">
        <v>0</v>
      </c>
      <c r="N2621">
        <v>0</v>
      </c>
      <c r="O2621">
        <v>44</v>
      </c>
      <c r="P2621">
        <v>44</v>
      </c>
      <c r="Q2621">
        <v>0</v>
      </c>
      <c r="R2621" t="s">
        <v>607</v>
      </c>
    </row>
    <row r="2622" spans="1:18">
      <c r="A2622" t="s">
        <v>1913</v>
      </c>
      <c r="B2622" t="s">
        <v>608</v>
      </c>
      <c r="C2622" t="s">
        <v>609</v>
      </c>
      <c r="D2622" t="s">
        <v>105</v>
      </c>
      <c r="E2622" t="s">
        <v>569</v>
      </c>
      <c r="F2622" s="149">
        <v>42987</v>
      </c>
      <c r="G2622" t="s">
        <v>10</v>
      </c>
      <c r="H2622" t="s">
        <v>1914</v>
      </c>
      <c r="I2622" t="s">
        <v>570</v>
      </c>
      <c r="J2622" t="s">
        <v>1917</v>
      </c>
      <c r="K2622">
        <v>44</v>
      </c>
      <c r="L2622">
        <v>0</v>
      </c>
      <c r="M2622">
        <v>0</v>
      </c>
      <c r="N2622">
        <v>0</v>
      </c>
      <c r="O2622">
        <v>44</v>
      </c>
      <c r="P2622">
        <v>44</v>
      </c>
      <c r="Q2622">
        <v>0</v>
      </c>
      <c r="R2622" t="s">
        <v>610</v>
      </c>
    </row>
    <row r="2623" spans="1:18">
      <c r="A2623" t="s">
        <v>1913</v>
      </c>
      <c r="B2623" t="s">
        <v>611</v>
      </c>
      <c r="C2623" t="s">
        <v>612</v>
      </c>
      <c r="D2623" t="s">
        <v>128</v>
      </c>
      <c r="E2623" t="s">
        <v>569</v>
      </c>
      <c r="F2623" s="149">
        <v>42987</v>
      </c>
      <c r="G2623" t="s">
        <v>10</v>
      </c>
      <c r="H2623" t="s">
        <v>1914</v>
      </c>
      <c r="I2623" t="s">
        <v>570</v>
      </c>
      <c r="J2623" t="s">
        <v>1917</v>
      </c>
      <c r="K2623">
        <v>44</v>
      </c>
      <c r="L2623">
        <v>0</v>
      </c>
      <c r="M2623">
        <v>0</v>
      </c>
      <c r="N2623">
        <v>0</v>
      </c>
      <c r="O2623">
        <v>44</v>
      </c>
      <c r="P2623">
        <v>44</v>
      </c>
      <c r="Q2623">
        <v>0</v>
      </c>
      <c r="R2623" t="s">
        <v>613</v>
      </c>
    </row>
    <row r="2624" spans="1:18">
      <c r="A2624" t="s">
        <v>1913</v>
      </c>
      <c r="B2624" t="s">
        <v>614</v>
      </c>
      <c r="C2624" t="s">
        <v>206</v>
      </c>
      <c r="D2624" t="s">
        <v>615</v>
      </c>
      <c r="E2624" t="s">
        <v>569</v>
      </c>
      <c r="F2624" s="149">
        <v>42987</v>
      </c>
      <c r="G2624" t="s">
        <v>10</v>
      </c>
      <c r="H2624" t="s">
        <v>1914</v>
      </c>
      <c r="I2624" t="s">
        <v>570</v>
      </c>
      <c r="J2624" t="s">
        <v>1917</v>
      </c>
      <c r="K2624">
        <v>44</v>
      </c>
      <c r="L2624">
        <v>0</v>
      </c>
      <c r="M2624">
        <v>0</v>
      </c>
      <c r="N2624">
        <v>0</v>
      </c>
      <c r="O2624">
        <v>44</v>
      </c>
      <c r="P2624">
        <v>44</v>
      </c>
      <c r="Q2624">
        <v>0</v>
      </c>
      <c r="R2624" t="s">
        <v>616</v>
      </c>
    </row>
    <row r="2625" spans="1:18">
      <c r="A2625" t="s">
        <v>1913</v>
      </c>
      <c r="B2625" t="s">
        <v>617</v>
      </c>
      <c r="C2625" t="s">
        <v>618</v>
      </c>
      <c r="D2625" t="s">
        <v>363</v>
      </c>
      <c r="E2625" t="s">
        <v>569</v>
      </c>
      <c r="F2625" s="149">
        <v>42987</v>
      </c>
      <c r="G2625" t="s">
        <v>10</v>
      </c>
      <c r="H2625" t="s">
        <v>1914</v>
      </c>
      <c r="I2625" t="s">
        <v>570</v>
      </c>
      <c r="J2625" t="s">
        <v>1917</v>
      </c>
      <c r="K2625">
        <v>44</v>
      </c>
      <c r="L2625">
        <v>0</v>
      </c>
      <c r="M2625">
        <v>0</v>
      </c>
      <c r="N2625">
        <v>0</v>
      </c>
      <c r="O2625">
        <v>44</v>
      </c>
      <c r="P2625">
        <v>44</v>
      </c>
      <c r="Q2625">
        <v>0</v>
      </c>
      <c r="R2625" t="s">
        <v>619</v>
      </c>
    </row>
    <row r="2626" spans="1:18">
      <c r="A2626" t="s">
        <v>1913</v>
      </c>
      <c r="B2626" t="s">
        <v>989</v>
      </c>
      <c r="C2626" t="s">
        <v>990</v>
      </c>
      <c r="D2626" t="s">
        <v>991</v>
      </c>
      <c r="E2626" t="s">
        <v>480</v>
      </c>
      <c r="F2626" s="149">
        <v>42987</v>
      </c>
      <c r="G2626" t="s">
        <v>10</v>
      </c>
      <c r="H2626" t="s">
        <v>1914</v>
      </c>
      <c r="I2626" t="s">
        <v>481</v>
      </c>
      <c r="J2626" t="s">
        <v>1917</v>
      </c>
      <c r="K2626">
        <v>44</v>
      </c>
      <c r="L2626">
        <v>0</v>
      </c>
      <c r="M2626">
        <v>0</v>
      </c>
      <c r="N2626">
        <v>0</v>
      </c>
      <c r="O2626">
        <v>44</v>
      </c>
      <c r="P2626">
        <v>44</v>
      </c>
      <c r="Q2626">
        <v>0</v>
      </c>
      <c r="R2626" t="s">
        <v>992</v>
      </c>
    </row>
    <row r="2627" spans="1:18">
      <c r="A2627" t="s">
        <v>1913</v>
      </c>
      <c r="B2627" t="s">
        <v>1486</v>
      </c>
      <c r="C2627" t="s">
        <v>39</v>
      </c>
      <c r="D2627" t="s">
        <v>33</v>
      </c>
      <c r="E2627" t="s">
        <v>1449</v>
      </c>
      <c r="F2627" s="149">
        <v>42987</v>
      </c>
      <c r="G2627" t="s">
        <v>10</v>
      </c>
      <c r="H2627" t="s">
        <v>1914</v>
      </c>
      <c r="I2627" t="s">
        <v>1450</v>
      </c>
      <c r="J2627" t="s">
        <v>1917</v>
      </c>
      <c r="K2627">
        <v>44</v>
      </c>
      <c r="L2627">
        <v>0</v>
      </c>
      <c r="M2627">
        <v>0</v>
      </c>
      <c r="N2627">
        <v>0</v>
      </c>
      <c r="O2627">
        <v>44</v>
      </c>
      <c r="P2627">
        <v>44</v>
      </c>
      <c r="Q2627">
        <v>0</v>
      </c>
      <c r="R2627" t="s">
        <v>1487</v>
      </c>
    </row>
    <row r="2628" spans="1:18">
      <c r="A2628" t="s">
        <v>1913</v>
      </c>
      <c r="B2628" t="s">
        <v>1488</v>
      </c>
      <c r="C2628" t="s">
        <v>39</v>
      </c>
      <c r="D2628" t="s">
        <v>333</v>
      </c>
      <c r="E2628" t="s">
        <v>1449</v>
      </c>
      <c r="F2628" s="149">
        <v>42987</v>
      </c>
      <c r="G2628" t="s">
        <v>10</v>
      </c>
      <c r="H2628" t="s">
        <v>1914</v>
      </c>
      <c r="I2628" t="s">
        <v>1450</v>
      </c>
      <c r="J2628" t="s">
        <v>1917</v>
      </c>
      <c r="K2628">
        <v>44</v>
      </c>
      <c r="L2628">
        <v>0</v>
      </c>
      <c r="M2628">
        <v>0</v>
      </c>
      <c r="N2628">
        <v>0</v>
      </c>
      <c r="O2628">
        <v>44</v>
      </c>
      <c r="P2628">
        <v>44</v>
      </c>
      <c r="Q2628">
        <v>0</v>
      </c>
      <c r="R2628" t="s">
        <v>1489</v>
      </c>
    </row>
    <row r="2629" spans="1:18">
      <c r="A2629" t="s">
        <v>1913</v>
      </c>
      <c r="B2629" t="s">
        <v>1490</v>
      </c>
      <c r="C2629" t="s">
        <v>1448</v>
      </c>
      <c r="D2629" t="s">
        <v>33</v>
      </c>
      <c r="E2629" t="s">
        <v>1449</v>
      </c>
      <c r="F2629" s="149">
        <v>42987</v>
      </c>
      <c r="G2629" t="s">
        <v>10</v>
      </c>
      <c r="H2629" t="s">
        <v>1914</v>
      </c>
      <c r="I2629" t="s">
        <v>1450</v>
      </c>
      <c r="J2629" t="s">
        <v>1917</v>
      </c>
      <c r="K2629">
        <v>44</v>
      </c>
      <c r="L2629">
        <v>0</v>
      </c>
      <c r="M2629">
        <v>0</v>
      </c>
      <c r="N2629">
        <v>0</v>
      </c>
      <c r="O2629">
        <v>44</v>
      </c>
      <c r="P2629">
        <v>44</v>
      </c>
      <c r="Q2629">
        <v>0</v>
      </c>
      <c r="R2629" t="s">
        <v>1491</v>
      </c>
    </row>
    <row r="2630" spans="1:18">
      <c r="A2630" t="s">
        <v>1913</v>
      </c>
      <c r="B2630" t="s">
        <v>1171</v>
      </c>
      <c r="C2630" t="s">
        <v>1172</v>
      </c>
      <c r="D2630" t="s">
        <v>1173</v>
      </c>
      <c r="E2630" t="s">
        <v>549</v>
      </c>
      <c r="F2630" s="149">
        <v>42987</v>
      </c>
      <c r="G2630" t="s">
        <v>10</v>
      </c>
      <c r="H2630" t="s">
        <v>1914</v>
      </c>
      <c r="I2630" t="s">
        <v>550</v>
      </c>
      <c r="J2630" t="s">
        <v>1922</v>
      </c>
      <c r="K2630">
        <v>70</v>
      </c>
      <c r="L2630">
        <v>0</v>
      </c>
      <c r="M2630">
        <v>0</v>
      </c>
      <c r="N2630">
        <v>0</v>
      </c>
      <c r="O2630">
        <v>70</v>
      </c>
      <c r="P2630">
        <v>70</v>
      </c>
      <c r="Q2630">
        <v>0</v>
      </c>
      <c r="R2630" t="s">
        <v>1174</v>
      </c>
    </row>
    <row r="2631" spans="1:18">
      <c r="A2631" t="s">
        <v>1913</v>
      </c>
      <c r="B2631" t="s">
        <v>1961</v>
      </c>
      <c r="C2631" t="s">
        <v>1146</v>
      </c>
      <c r="D2631" t="s">
        <v>217</v>
      </c>
      <c r="E2631" t="s">
        <v>549</v>
      </c>
      <c r="F2631" s="149">
        <v>42987</v>
      </c>
      <c r="G2631" t="s">
        <v>10</v>
      </c>
      <c r="H2631" t="s">
        <v>1914</v>
      </c>
      <c r="I2631" t="s">
        <v>550</v>
      </c>
      <c r="J2631" t="s">
        <v>1922</v>
      </c>
      <c r="K2631">
        <v>70</v>
      </c>
      <c r="L2631">
        <v>0</v>
      </c>
      <c r="M2631">
        <v>0</v>
      </c>
      <c r="N2631">
        <v>0</v>
      </c>
      <c r="O2631">
        <v>70</v>
      </c>
      <c r="P2631">
        <v>70</v>
      </c>
      <c r="Q2631">
        <v>0</v>
      </c>
      <c r="R2631" t="s">
        <v>1962</v>
      </c>
    </row>
    <row r="2632" spans="1:18">
      <c r="A2632" t="s">
        <v>1913</v>
      </c>
      <c r="B2632" t="s">
        <v>633</v>
      </c>
      <c r="C2632" t="s">
        <v>634</v>
      </c>
      <c r="D2632" t="s">
        <v>66</v>
      </c>
      <c r="E2632" t="s">
        <v>300</v>
      </c>
      <c r="F2632" s="149">
        <v>42987</v>
      </c>
      <c r="G2632" t="s">
        <v>10</v>
      </c>
      <c r="H2632" t="s">
        <v>1914</v>
      </c>
      <c r="I2632" t="s">
        <v>301</v>
      </c>
      <c r="J2632" t="s">
        <v>1917</v>
      </c>
      <c r="K2632">
        <v>44</v>
      </c>
      <c r="L2632">
        <v>0</v>
      </c>
      <c r="M2632">
        <v>0</v>
      </c>
      <c r="N2632">
        <v>0</v>
      </c>
      <c r="O2632">
        <v>44</v>
      </c>
      <c r="P2632">
        <v>44</v>
      </c>
      <c r="Q2632">
        <v>0</v>
      </c>
      <c r="R2632" t="s">
        <v>635</v>
      </c>
    </row>
    <row r="2633" spans="1:18">
      <c r="A2633" t="s">
        <v>1913</v>
      </c>
      <c r="B2633" t="s">
        <v>1731</v>
      </c>
      <c r="C2633" t="s">
        <v>1732</v>
      </c>
      <c r="D2633" t="s">
        <v>1733</v>
      </c>
      <c r="E2633" t="s">
        <v>1449</v>
      </c>
      <c r="F2633" s="149">
        <v>42987</v>
      </c>
      <c r="G2633" t="s">
        <v>10</v>
      </c>
      <c r="H2633" t="s">
        <v>1914</v>
      </c>
      <c r="I2633" t="s">
        <v>1450</v>
      </c>
      <c r="J2633" t="s">
        <v>1917</v>
      </c>
      <c r="K2633">
        <v>44</v>
      </c>
      <c r="L2633">
        <v>0</v>
      </c>
      <c r="M2633">
        <v>0</v>
      </c>
      <c r="N2633">
        <v>0</v>
      </c>
      <c r="O2633">
        <v>44</v>
      </c>
      <c r="P2633">
        <v>44</v>
      </c>
      <c r="Q2633">
        <v>0</v>
      </c>
      <c r="R2633" t="s">
        <v>1734</v>
      </c>
    </row>
    <row r="2634" spans="1:18">
      <c r="A2634" t="s">
        <v>1913</v>
      </c>
      <c r="B2634" t="s">
        <v>1404</v>
      </c>
      <c r="C2634" t="s">
        <v>1405</v>
      </c>
      <c r="D2634" t="s">
        <v>514</v>
      </c>
      <c r="E2634" t="s">
        <v>563</v>
      </c>
      <c r="F2634" s="149">
        <v>42987</v>
      </c>
      <c r="G2634" t="s">
        <v>10</v>
      </c>
      <c r="H2634" t="s">
        <v>1914</v>
      </c>
      <c r="I2634" t="s">
        <v>564</v>
      </c>
      <c r="J2634" t="s">
        <v>1917</v>
      </c>
      <c r="K2634">
        <v>44</v>
      </c>
      <c r="L2634">
        <v>0</v>
      </c>
      <c r="M2634">
        <v>0</v>
      </c>
      <c r="N2634">
        <v>0</v>
      </c>
      <c r="O2634">
        <v>44</v>
      </c>
      <c r="P2634">
        <v>44</v>
      </c>
      <c r="Q2634">
        <v>0</v>
      </c>
      <c r="R2634" t="s">
        <v>1406</v>
      </c>
    </row>
    <row r="2635" spans="1:18">
      <c r="A2635" t="s">
        <v>1913</v>
      </c>
      <c r="B2635" t="s">
        <v>1735</v>
      </c>
      <c r="C2635" t="s">
        <v>1736</v>
      </c>
      <c r="D2635" t="s">
        <v>1737</v>
      </c>
      <c r="E2635" t="s">
        <v>1449</v>
      </c>
      <c r="F2635" s="149">
        <v>42987</v>
      </c>
      <c r="G2635" t="s">
        <v>10</v>
      </c>
      <c r="H2635" t="s">
        <v>1914</v>
      </c>
      <c r="I2635" t="s">
        <v>1450</v>
      </c>
      <c r="J2635" t="s">
        <v>1917</v>
      </c>
      <c r="K2635">
        <v>44</v>
      </c>
      <c r="L2635">
        <v>0</v>
      </c>
      <c r="M2635">
        <v>0</v>
      </c>
      <c r="N2635">
        <v>0</v>
      </c>
      <c r="O2635">
        <v>44</v>
      </c>
      <c r="P2635">
        <v>44</v>
      </c>
      <c r="Q2635">
        <v>0</v>
      </c>
      <c r="R2635" t="s">
        <v>1738</v>
      </c>
    </row>
    <row r="2636" spans="1:18">
      <c r="A2636" t="s">
        <v>1913</v>
      </c>
      <c r="B2636" t="s">
        <v>646</v>
      </c>
      <c r="C2636" t="s">
        <v>647</v>
      </c>
      <c r="D2636" t="s">
        <v>648</v>
      </c>
      <c r="E2636" t="s">
        <v>249</v>
      </c>
      <c r="F2636" s="149">
        <v>42987</v>
      </c>
      <c r="G2636" t="s">
        <v>10</v>
      </c>
      <c r="H2636" t="s">
        <v>1914</v>
      </c>
      <c r="I2636" t="s">
        <v>250</v>
      </c>
      <c r="J2636" t="s">
        <v>1916</v>
      </c>
      <c r="K2636">
        <v>44</v>
      </c>
      <c r="L2636">
        <v>0</v>
      </c>
      <c r="M2636">
        <v>0</v>
      </c>
      <c r="N2636">
        <v>0</v>
      </c>
      <c r="O2636">
        <v>44</v>
      </c>
      <c r="P2636">
        <v>44</v>
      </c>
      <c r="Q2636">
        <v>0</v>
      </c>
      <c r="R2636" t="s">
        <v>649</v>
      </c>
    </row>
    <row r="2637" spans="1:18">
      <c r="A2637" t="s">
        <v>1913</v>
      </c>
      <c r="B2637" t="s">
        <v>993</v>
      </c>
      <c r="C2637" t="s">
        <v>994</v>
      </c>
      <c r="D2637" t="s">
        <v>167</v>
      </c>
      <c r="E2637" t="s">
        <v>249</v>
      </c>
      <c r="F2637" s="149">
        <v>42987</v>
      </c>
      <c r="G2637" t="s">
        <v>10</v>
      </c>
      <c r="H2637" t="s">
        <v>1914</v>
      </c>
      <c r="I2637" t="s">
        <v>250</v>
      </c>
      <c r="J2637" t="s">
        <v>1916</v>
      </c>
      <c r="K2637">
        <v>44</v>
      </c>
      <c r="L2637">
        <v>0</v>
      </c>
      <c r="M2637">
        <v>0</v>
      </c>
      <c r="N2637">
        <v>0</v>
      </c>
      <c r="O2637">
        <v>44</v>
      </c>
      <c r="P2637">
        <v>44</v>
      </c>
      <c r="Q2637">
        <v>0</v>
      </c>
      <c r="R2637" t="s">
        <v>995</v>
      </c>
    </row>
    <row r="2638" spans="1:18">
      <c r="A2638" t="s">
        <v>1913</v>
      </c>
      <c r="B2638" t="s">
        <v>1678</v>
      </c>
      <c r="C2638" t="s">
        <v>1679</v>
      </c>
      <c r="D2638" t="s">
        <v>161</v>
      </c>
      <c r="E2638" t="s">
        <v>480</v>
      </c>
      <c r="F2638" s="149">
        <v>42987</v>
      </c>
      <c r="G2638" t="s">
        <v>10</v>
      </c>
      <c r="H2638" t="s">
        <v>1914</v>
      </c>
      <c r="I2638" t="s">
        <v>481</v>
      </c>
      <c r="J2638" t="s">
        <v>1917</v>
      </c>
      <c r="K2638">
        <v>44</v>
      </c>
      <c r="L2638">
        <v>0</v>
      </c>
      <c r="M2638">
        <v>0</v>
      </c>
      <c r="N2638">
        <v>0</v>
      </c>
      <c r="O2638">
        <v>44</v>
      </c>
      <c r="P2638">
        <v>44</v>
      </c>
      <c r="Q2638">
        <v>0</v>
      </c>
      <c r="R2638" t="s">
        <v>1680</v>
      </c>
    </row>
    <row r="2639" spans="1:18">
      <c r="A2639" t="s">
        <v>1913</v>
      </c>
      <c r="B2639" t="s">
        <v>653</v>
      </c>
      <c r="C2639" t="s">
        <v>654</v>
      </c>
      <c r="D2639" t="s">
        <v>66</v>
      </c>
      <c r="E2639" t="s">
        <v>480</v>
      </c>
      <c r="F2639" s="149">
        <v>42987</v>
      </c>
      <c r="G2639" t="s">
        <v>10</v>
      </c>
      <c r="H2639" t="s">
        <v>1914</v>
      </c>
      <c r="I2639" t="s">
        <v>481</v>
      </c>
      <c r="J2639" t="s">
        <v>1917</v>
      </c>
      <c r="K2639">
        <v>44</v>
      </c>
      <c r="L2639">
        <v>0</v>
      </c>
      <c r="M2639">
        <v>0</v>
      </c>
      <c r="N2639">
        <v>0</v>
      </c>
      <c r="O2639">
        <v>44</v>
      </c>
      <c r="P2639">
        <v>44</v>
      </c>
      <c r="Q2639">
        <v>0</v>
      </c>
      <c r="R2639" t="s">
        <v>655</v>
      </c>
    </row>
    <row r="2640" spans="1:18">
      <c r="A2640" t="s">
        <v>1913</v>
      </c>
      <c r="B2640" t="s">
        <v>1181</v>
      </c>
      <c r="C2640" t="s">
        <v>1182</v>
      </c>
      <c r="D2640" t="s">
        <v>389</v>
      </c>
      <c r="E2640" t="s">
        <v>480</v>
      </c>
      <c r="F2640" s="149">
        <v>42987</v>
      </c>
      <c r="G2640" t="s">
        <v>10</v>
      </c>
      <c r="H2640" t="s">
        <v>1914</v>
      </c>
      <c r="I2640" t="s">
        <v>481</v>
      </c>
      <c r="J2640" t="s">
        <v>1917</v>
      </c>
      <c r="K2640">
        <v>44</v>
      </c>
      <c r="L2640">
        <v>0</v>
      </c>
      <c r="M2640">
        <v>0</v>
      </c>
      <c r="N2640">
        <v>0</v>
      </c>
      <c r="O2640">
        <v>44</v>
      </c>
      <c r="P2640">
        <v>44</v>
      </c>
      <c r="Q2640">
        <v>0</v>
      </c>
      <c r="R2640" t="s">
        <v>1183</v>
      </c>
    </row>
    <row r="2641" spans="1:18">
      <c r="A2641" t="s">
        <v>1913</v>
      </c>
      <c r="B2641" t="s">
        <v>661</v>
      </c>
      <c r="C2641" t="s">
        <v>212</v>
      </c>
      <c r="D2641" t="s">
        <v>130</v>
      </c>
      <c r="E2641" t="s">
        <v>480</v>
      </c>
      <c r="F2641" s="149">
        <v>42987</v>
      </c>
      <c r="G2641" t="s">
        <v>10</v>
      </c>
      <c r="H2641" t="s">
        <v>1914</v>
      </c>
      <c r="I2641" t="s">
        <v>481</v>
      </c>
      <c r="J2641" t="s">
        <v>1917</v>
      </c>
      <c r="K2641">
        <v>44</v>
      </c>
      <c r="L2641">
        <v>0</v>
      </c>
      <c r="M2641">
        <v>0</v>
      </c>
      <c r="N2641">
        <v>0</v>
      </c>
      <c r="O2641">
        <v>44</v>
      </c>
      <c r="P2641">
        <v>44</v>
      </c>
      <c r="Q2641">
        <v>0</v>
      </c>
      <c r="R2641" t="s">
        <v>662</v>
      </c>
    </row>
    <row r="2642" spans="1:18">
      <c r="A2642" t="s">
        <v>1913</v>
      </c>
      <c r="B2642" t="s">
        <v>1195</v>
      </c>
      <c r="C2642" t="s">
        <v>883</v>
      </c>
      <c r="D2642" t="s">
        <v>130</v>
      </c>
      <c r="E2642" t="s">
        <v>480</v>
      </c>
      <c r="F2642" s="149">
        <v>42987</v>
      </c>
      <c r="G2642" t="s">
        <v>10</v>
      </c>
      <c r="H2642" t="s">
        <v>1914</v>
      </c>
      <c r="I2642" t="s">
        <v>481</v>
      </c>
      <c r="J2642" t="s">
        <v>1917</v>
      </c>
      <c r="K2642">
        <v>44</v>
      </c>
      <c r="L2642">
        <v>0</v>
      </c>
      <c r="M2642">
        <v>0</v>
      </c>
      <c r="N2642">
        <v>0</v>
      </c>
      <c r="O2642">
        <v>44</v>
      </c>
      <c r="P2642">
        <v>44</v>
      </c>
      <c r="Q2642">
        <v>0</v>
      </c>
      <c r="R2642" t="s">
        <v>1196</v>
      </c>
    </row>
    <row r="2643" spans="1:18">
      <c r="A2643" t="s">
        <v>1913</v>
      </c>
      <c r="B2643" t="s">
        <v>1504</v>
      </c>
      <c r="C2643" t="s">
        <v>1505</v>
      </c>
      <c r="D2643" t="s">
        <v>92</v>
      </c>
      <c r="E2643" t="s">
        <v>563</v>
      </c>
      <c r="F2643" s="149">
        <v>42987</v>
      </c>
      <c r="G2643" t="s">
        <v>10</v>
      </c>
      <c r="H2643" t="s">
        <v>1914</v>
      </c>
      <c r="I2643" t="s">
        <v>564</v>
      </c>
      <c r="J2643" t="s">
        <v>1917</v>
      </c>
      <c r="K2643">
        <v>44</v>
      </c>
      <c r="L2643">
        <v>0</v>
      </c>
      <c r="M2643">
        <v>0</v>
      </c>
      <c r="N2643">
        <v>0</v>
      </c>
      <c r="O2643">
        <v>44</v>
      </c>
      <c r="P2643">
        <v>44</v>
      </c>
      <c r="Q2643">
        <v>0</v>
      </c>
      <c r="R2643" t="s">
        <v>1506</v>
      </c>
    </row>
    <row r="2644" spans="1:18">
      <c r="A2644" t="s">
        <v>1913</v>
      </c>
      <c r="B2644" t="s">
        <v>674</v>
      </c>
      <c r="C2644" t="s">
        <v>675</v>
      </c>
      <c r="D2644" t="s">
        <v>333</v>
      </c>
      <c r="E2644" t="s">
        <v>300</v>
      </c>
      <c r="F2644" s="149">
        <v>42987</v>
      </c>
      <c r="G2644" t="s">
        <v>10</v>
      </c>
      <c r="H2644" t="s">
        <v>1914</v>
      </c>
      <c r="I2644" t="s">
        <v>301</v>
      </c>
      <c r="J2644" t="s">
        <v>1917</v>
      </c>
      <c r="K2644">
        <v>44</v>
      </c>
      <c r="L2644">
        <v>0</v>
      </c>
      <c r="M2644">
        <v>0</v>
      </c>
      <c r="N2644">
        <v>0</v>
      </c>
      <c r="O2644">
        <v>44</v>
      </c>
      <c r="P2644">
        <v>44</v>
      </c>
      <c r="Q2644">
        <v>0</v>
      </c>
      <c r="R2644" t="s">
        <v>676</v>
      </c>
    </row>
    <row r="2645" spans="1:18">
      <c r="A2645" t="s">
        <v>1913</v>
      </c>
      <c r="B2645" t="s">
        <v>677</v>
      </c>
      <c r="C2645" t="s">
        <v>678</v>
      </c>
      <c r="D2645" t="s">
        <v>679</v>
      </c>
      <c r="E2645" t="s">
        <v>300</v>
      </c>
      <c r="F2645" s="149">
        <v>42987</v>
      </c>
      <c r="G2645" t="s">
        <v>10</v>
      </c>
      <c r="H2645" t="s">
        <v>1914</v>
      </c>
      <c r="I2645" t="s">
        <v>301</v>
      </c>
      <c r="J2645" t="s">
        <v>1917</v>
      </c>
      <c r="K2645">
        <v>44</v>
      </c>
      <c r="L2645">
        <v>0</v>
      </c>
      <c r="M2645">
        <v>0</v>
      </c>
      <c r="N2645">
        <v>0</v>
      </c>
      <c r="O2645">
        <v>44</v>
      </c>
      <c r="P2645">
        <v>44</v>
      </c>
      <c r="Q2645">
        <v>0</v>
      </c>
      <c r="R2645" t="s">
        <v>680</v>
      </c>
    </row>
    <row r="2646" spans="1:18">
      <c r="A2646" t="s">
        <v>1913</v>
      </c>
      <c r="B2646" t="s">
        <v>692</v>
      </c>
      <c r="C2646" t="s">
        <v>693</v>
      </c>
      <c r="D2646" t="s">
        <v>139</v>
      </c>
      <c r="E2646" t="s">
        <v>563</v>
      </c>
      <c r="F2646" s="149">
        <v>42987</v>
      </c>
      <c r="G2646" t="s">
        <v>10</v>
      </c>
      <c r="H2646" t="s">
        <v>1914</v>
      </c>
      <c r="I2646" t="s">
        <v>564</v>
      </c>
      <c r="J2646" t="s">
        <v>1917</v>
      </c>
      <c r="K2646">
        <v>44</v>
      </c>
      <c r="L2646">
        <v>0</v>
      </c>
      <c r="M2646">
        <v>0</v>
      </c>
      <c r="N2646">
        <v>0</v>
      </c>
      <c r="O2646">
        <v>44</v>
      </c>
      <c r="P2646">
        <v>44</v>
      </c>
      <c r="Q2646">
        <v>0</v>
      </c>
    </row>
    <row r="2647" spans="1:18">
      <c r="A2647" t="s">
        <v>1913</v>
      </c>
      <c r="B2647" t="s">
        <v>1014</v>
      </c>
      <c r="C2647" t="s">
        <v>1015</v>
      </c>
      <c r="D2647" t="s">
        <v>268</v>
      </c>
      <c r="E2647" t="s">
        <v>563</v>
      </c>
      <c r="F2647" s="149">
        <v>42987</v>
      </c>
      <c r="G2647" t="s">
        <v>10</v>
      </c>
      <c r="H2647" t="s">
        <v>1914</v>
      </c>
      <c r="I2647" t="s">
        <v>564</v>
      </c>
      <c r="J2647" t="s">
        <v>1917</v>
      </c>
      <c r="K2647">
        <v>44</v>
      </c>
      <c r="L2647">
        <v>0</v>
      </c>
      <c r="M2647">
        <v>0</v>
      </c>
      <c r="N2647">
        <v>0</v>
      </c>
      <c r="O2647">
        <v>44</v>
      </c>
      <c r="P2647">
        <v>44</v>
      </c>
      <c r="Q2647">
        <v>0</v>
      </c>
    </row>
    <row r="2648" spans="1:18">
      <c r="A2648" t="s">
        <v>1913</v>
      </c>
      <c r="B2648" t="s">
        <v>1016</v>
      </c>
      <c r="C2648" t="s">
        <v>1017</v>
      </c>
      <c r="D2648" t="s">
        <v>1018</v>
      </c>
      <c r="E2648" t="s">
        <v>563</v>
      </c>
      <c r="F2648" s="149">
        <v>42987</v>
      </c>
      <c r="G2648" t="s">
        <v>10</v>
      </c>
      <c r="H2648" t="s">
        <v>1914</v>
      </c>
      <c r="I2648" t="s">
        <v>564</v>
      </c>
      <c r="J2648" t="s">
        <v>1917</v>
      </c>
      <c r="K2648">
        <v>44</v>
      </c>
      <c r="L2648">
        <v>0</v>
      </c>
      <c r="M2648">
        <v>0</v>
      </c>
      <c r="N2648">
        <v>0</v>
      </c>
      <c r="O2648">
        <v>44</v>
      </c>
      <c r="P2648">
        <v>44</v>
      </c>
      <c r="Q2648">
        <v>0</v>
      </c>
    </row>
    <row r="2649" spans="1:18">
      <c r="A2649" t="s">
        <v>1913</v>
      </c>
      <c r="B2649" t="s">
        <v>694</v>
      </c>
      <c r="C2649" t="s">
        <v>695</v>
      </c>
      <c r="D2649" t="s">
        <v>170</v>
      </c>
      <c r="E2649" t="s">
        <v>563</v>
      </c>
      <c r="F2649" s="149">
        <v>42987</v>
      </c>
      <c r="G2649" t="s">
        <v>10</v>
      </c>
      <c r="H2649" t="s">
        <v>1914</v>
      </c>
      <c r="I2649" t="s">
        <v>564</v>
      </c>
      <c r="J2649" t="s">
        <v>1917</v>
      </c>
      <c r="K2649">
        <v>44</v>
      </c>
      <c r="L2649">
        <v>0</v>
      </c>
      <c r="M2649">
        <v>0</v>
      </c>
      <c r="N2649">
        <v>0</v>
      </c>
      <c r="O2649">
        <v>44</v>
      </c>
      <c r="P2649">
        <v>44</v>
      </c>
      <c r="Q2649">
        <v>0</v>
      </c>
    </row>
    <row r="2650" spans="1:18">
      <c r="A2650" t="s">
        <v>1913</v>
      </c>
      <c r="B2650" t="s">
        <v>698</v>
      </c>
      <c r="C2650" t="s">
        <v>417</v>
      </c>
      <c r="D2650" t="s">
        <v>699</v>
      </c>
      <c r="E2650" t="s">
        <v>563</v>
      </c>
      <c r="F2650" s="149">
        <v>42987</v>
      </c>
      <c r="G2650" t="s">
        <v>10</v>
      </c>
      <c r="H2650" t="s">
        <v>1914</v>
      </c>
      <c r="I2650" t="s">
        <v>564</v>
      </c>
      <c r="J2650" t="s">
        <v>1917</v>
      </c>
      <c r="K2650">
        <v>44</v>
      </c>
      <c r="L2650">
        <v>0</v>
      </c>
      <c r="M2650">
        <v>0</v>
      </c>
      <c r="N2650">
        <v>0</v>
      </c>
      <c r="O2650">
        <v>44</v>
      </c>
      <c r="P2650">
        <v>44</v>
      </c>
      <c r="Q2650">
        <v>0</v>
      </c>
    </row>
    <row r="2651" spans="1:18">
      <c r="A2651" t="s">
        <v>1913</v>
      </c>
      <c r="B2651" t="s">
        <v>1963</v>
      </c>
      <c r="C2651" t="s">
        <v>709</v>
      </c>
      <c r="D2651" t="s">
        <v>1964</v>
      </c>
      <c r="E2651" t="s">
        <v>549</v>
      </c>
      <c r="F2651" s="149">
        <v>42987</v>
      </c>
      <c r="G2651" t="s">
        <v>10</v>
      </c>
      <c r="H2651" t="s">
        <v>1914</v>
      </c>
      <c r="I2651" t="s">
        <v>550</v>
      </c>
      <c r="J2651" t="s">
        <v>1922</v>
      </c>
      <c r="K2651">
        <v>70</v>
      </c>
      <c r="L2651">
        <v>0</v>
      </c>
      <c r="M2651">
        <v>0</v>
      </c>
      <c r="N2651">
        <v>0</v>
      </c>
      <c r="O2651">
        <v>70</v>
      </c>
      <c r="P2651">
        <v>70</v>
      </c>
      <c r="Q2651">
        <v>0</v>
      </c>
      <c r="R2651" t="s">
        <v>1965</v>
      </c>
    </row>
    <row r="2652" spans="1:18">
      <c r="A2652" t="s">
        <v>1913</v>
      </c>
      <c r="B2652" t="s">
        <v>1205</v>
      </c>
      <c r="C2652" t="s">
        <v>672</v>
      </c>
      <c r="D2652" t="s">
        <v>161</v>
      </c>
      <c r="E2652" t="s">
        <v>480</v>
      </c>
      <c r="F2652" s="149">
        <v>42987</v>
      </c>
      <c r="G2652" t="s">
        <v>10</v>
      </c>
      <c r="H2652" t="s">
        <v>1914</v>
      </c>
      <c r="I2652" t="s">
        <v>481</v>
      </c>
      <c r="J2652" t="s">
        <v>1917</v>
      </c>
      <c r="K2652">
        <v>44</v>
      </c>
      <c r="L2652">
        <v>0</v>
      </c>
      <c r="M2652">
        <v>0</v>
      </c>
      <c r="N2652">
        <v>0</v>
      </c>
      <c r="O2652">
        <v>44</v>
      </c>
      <c r="P2652">
        <v>44</v>
      </c>
      <c r="Q2652">
        <v>0</v>
      </c>
      <c r="R2652" t="s">
        <v>1206</v>
      </c>
    </row>
    <row r="2653" spans="1:18">
      <c r="A2653" t="s">
        <v>1913</v>
      </c>
      <c r="B2653" t="s">
        <v>1418</v>
      </c>
      <c r="C2653" t="s">
        <v>1419</v>
      </c>
      <c r="D2653" t="s">
        <v>128</v>
      </c>
      <c r="E2653" t="s">
        <v>300</v>
      </c>
      <c r="F2653" s="149">
        <v>42987</v>
      </c>
      <c r="G2653" t="s">
        <v>10</v>
      </c>
      <c r="H2653" t="s">
        <v>1914</v>
      </c>
      <c r="I2653" t="s">
        <v>301</v>
      </c>
      <c r="J2653" t="s">
        <v>1917</v>
      </c>
      <c r="K2653">
        <v>44</v>
      </c>
      <c r="L2653">
        <v>0</v>
      </c>
      <c r="M2653">
        <v>0</v>
      </c>
      <c r="N2653">
        <v>0</v>
      </c>
      <c r="O2653">
        <v>44</v>
      </c>
      <c r="P2653">
        <v>44</v>
      </c>
      <c r="Q2653">
        <v>0</v>
      </c>
      <c r="R2653" t="s">
        <v>1420</v>
      </c>
    </row>
    <row r="2654" spans="1:18">
      <c r="A2654" t="s">
        <v>1913</v>
      </c>
      <c r="B2654" t="s">
        <v>1966</v>
      </c>
      <c r="C2654" t="s">
        <v>1797</v>
      </c>
      <c r="D2654" t="s">
        <v>170</v>
      </c>
      <c r="E2654" t="s">
        <v>425</v>
      </c>
      <c r="F2654" s="149">
        <v>42987</v>
      </c>
      <c r="G2654" t="s">
        <v>10</v>
      </c>
      <c r="H2654" t="s">
        <v>1914</v>
      </c>
      <c r="I2654" t="s">
        <v>426</v>
      </c>
      <c r="J2654" t="s">
        <v>1917</v>
      </c>
      <c r="K2654">
        <v>44</v>
      </c>
      <c r="L2654">
        <v>0</v>
      </c>
      <c r="M2654">
        <v>0</v>
      </c>
      <c r="N2654">
        <v>0</v>
      </c>
      <c r="O2654">
        <v>44</v>
      </c>
      <c r="P2654">
        <v>44</v>
      </c>
      <c r="Q2654">
        <v>0</v>
      </c>
      <c r="R2654" t="s">
        <v>1967</v>
      </c>
    </row>
    <row r="2655" spans="1:18">
      <c r="A2655" t="s">
        <v>1913</v>
      </c>
      <c r="B2655" t="s">
        <v>1968</v>
      </c>
      <c r="C2655" t="s">
        <v>231</v>
      </c>
      <c r="D2655" t="s">
        <v>74</v>
      </c>
      <c r="E2655" t="s">
        <v>1969</v>
      </c>
      <c r="F2655" s="149">
        <v>42987</v>
      </c>
      <c r="G2655" t="s">
        <v>10</v>
      </c>
      <c r="H2655" t="s">
        <v>1914</v>
      </c>
      <c r="I2655" t="s">
        <v>1970</v>
      </c>
      <c r="J2655" t="s">
        <v>1971</v>
      </c>
      <c r="K2655">
        <v>56</v>
      </c>
      <c r="L2655">
        <v>0</v>
      </c>
      <c r="M2655">
        <v>0</v>
      </c>
      <c r="N2655">
        <v>0</v>
      </c>
      <c r="O2655">
        <v>56</v>
      </c>
      <c r="P2655">
        <v>56</v>
      </c>
      <c r="Q2655">
        <v>0</v>
      </c>
      <c r="R2655" t="s">
        <v>1972</v>
      </c>
    </row>
    <row r="2656" spans="1:18">
      <c r="A2656" t="s">
        <v>1913</v>
      </c>
      <c r="B2656" t="s">
        <v>199</v>
      </c>
      <c r="C2656" t="s">
        <v>200</v>
      </c>
      <c r="D2656" t="s">
        <v>201</v>
      </c>
      <c r="E2656" t="s">
        <v>21</v>
      </c>
      <c r="F2656" s="149">
        <v>42987</v>
      </c>
      <c r="G2656" t="s">
        <v>10</v>
      </c>
      <c r="H2656" t="s">
        <v>1914</v>
      </c>
      <c r="I2656" t="s">
        <v>22</v>
      </c>
      <c r="J2656" t="s">
        <v>1925</v>
      </c>
      <c r="K2656">
        <v>0</v>
      </c>
      <c r="L2656">
        <v>0</v>
      </c>
      <c r="M2656">
        <v>0</v>
      </c>
      <c r="N2656">
        <v>0</v>
      </c>
      <c r="O2656">
        <v>15</v>
      </c>
      <c r="P2656">
        <v>15</v>
      </c>
      <c r="Q2656">
        <v>0</v>
      </c>
    </row>
    <row r="2657" spans="1:17">
      <c r="A2657" t="s">
        <v>1913</v>
      </c>
      <c r="B2657" t="s">
        <v>18</v>
      </c>
      <c r="C2657" t="s">
        <v>19</v>
      </c>
      <c r="D2657" t="s">
        <v>20</v>
      </c>
      <c r="E2657" t="s">
        <v>21</v>
      </c>
      <c r="F2657" s="149">
        <v>42987</v>
      </c>
      <c r="G2657" t="s">
        <v>10</v>
      </c>
      <c r="H2657" t="s">
        <v>1914</v>
      </c>
      <c r="I2657" t="s">
        <v>22</v>
      </c>
      <c r="J2657" t="s">
        <v>1925</v>
      </c>
      <c r="K2657">
        <v>0</v>
      </c>
      <c r="L2657">
        <v>0</v>
      </c>
      <c r="M2657">
        <v>0</v>
      </c>
      <c r="N2657">
        <v>0</v>
      </c>
      <c r="O2657">
        <v>15</v>
      </c>
      <c r="P2657">
        <v>15</v>
      </c>
      <c r="Q2657">
        <v>0</v>
      </c>
    </row>
    <row r="2658" spans="1:17">
      <c r="A2658" t="s">
        <v>1913</v>
      </c>
      <c r="B2658" t="s">
        <v>1425</v>
      </c>
      <c r="C2658" t="s">
        <v>702</v>
      </c>
      <c r="D2658" t="s">
        <v>127</v>
      </c>
      <c r="E2658" t="s">
        <v>21</v>
      </c>
      <c r="F2658" s="149">
        <v>42987</v>
      </c>
      <c r="G2658" t="s">
        <v>10</v>
      </c>
      <c r="H2658" t="s">
        <v>1914</v>
      </c>
      <c r="I2658" t="s">
        <v>22</v>
      </c>
      <c r="J2658" t="s">
        <v>1925</v>
      </c>
      <c r="K2658">
        <v>0</v>
      </c>
      <c r="L2658">
        <v>0</v>
      </c>
      <c r="M2658">
        <v>0</v>
      </c>
      <c r="N2658">
        <v>0</v>
      </c>
      <c r="O2658">
        <v>15</v>
      </c>
      <c r="P2658">
        <v>15</v>
      </c>
      <c r="Q2658">
        <v>0</v>
      </c>
    </row>
    <row r="2659" spans="1:17">
      <c r="A2659" t="s">
        <v>1913</v>
      </c>
      <c r="B2659" t="s">
        <v>701</v>
      </c>
      <c r="C2659" t="s">
        <v>702</v>
      </c>
      <c r="D2659" t="s">
        <v>20</v>
      </c>
      <c r="E2659" t="s">
        <v>21</v>
      </c>
      <c r="F2659" s="149">
        <v>42987</v>
      </c>
      <c r="G2659" t="s">
        <v>10</v>
      </c>
      <c r="H2659" t="s">
        <v>1914</v>
      </c>
      <c r="I2659" t="s">
        <v>22</v>
      </c>
      <c r="J2659" t="s">
        <v>1925</v>
      </c>
      <c r="K2659">
        <v>0</v>
      </c>
      <c r="L2659">
        <v>0</v>
      </c>
      <c r="M2659">
        <v>0</v>
      </c>
      <c r="N2659">
        <v>0</v>
      </c>
      <c r="O2659">
        <v>15</v>
      </c>
      <c r="P2659">
        <v>15</v>
      </c>
      <c r="Q2659">
        <v>0</v>
      </c>
    </row>
    <row r="2660" spans="1:17">
      <c r="A2660" t="s">
        <v>1913</v>
      </c>
      <c r="B2660" t="s">
        <v>706</v>
      </c>
      <c r="C2660" t="s">
        <v>707</v>
      </c>
      <c r="D2660" t="s">
        <v>66</v>
      </c>
      <c r="E2660" t="s">
        <v>21</v>
      </c>
      <c r="F2660" s="149">
        <v>42987</v>
      </c>
      <c r="G2660" t="s">
        <v>10</v>
      </c>
      <c r="H2660" t="s">
        <v>1914</v>
      </c>
      <c r="I2660" t="s">
        <v>22</v>
      </c>
      <c r="J2660" t="s">
        <v>1925</v>
      </c>
      <c r="K2660">
        <v>0</v>
      </c>
      <c r="L2660">
        <v>0</v>
      </c>
      <c r="M2660">
        <v>0</v>
      </c>
      <c r="N2660">
        <v>0</v>
      </c>
      <c r="O2660">
        <v>15</v>
      </c>
      <c r="P2660">
        <v>15</v>
      </c>
      <c r="Q2660">
        <v>0</v>
      </c>
    </row>
    <row r="2661" spans="1:17">
      <c r="A2661" t="s">
        <v>1913</v>
      </c>
      <c r="B2661" t="s">
        <v>1207</v>
      </c>
      <c r="C2661" t="s">
        <v>1208</v>
      </c>
      <c r="D2661" t="s">
        <v>108</v>
      </c>
      <c r="E2661" t="s">
        <v>21</v>
      </c>
      <c r="F2661" s="149">
        <v>42987</v>
      </c>
      <c r="G2661" t="s">
        <v>10</v>
      </c>
      <c r="H2661" t="s">
        <v>1914</v>
      </c>
      <c r="I2661" t="s">
        <v>22</v>
      </c>
      <c r="J2661" t="s">
        <v>1925</v>
      </c>
      <c r="K2661">
        <v>0</v>
      </c>
      <c r="L2661">
        <v>0</v>
      </c>
      <c r="M2661">
        <v>0</v>
      </c>
      <c r="N2661">
        <v>0</v>
      </c>
      <c r="O2661">
        <v>15</v>
      </c>
      <c r="P2661">
        <v>15</v>
      </c>
      <c r="Q2661">
        <v>0</v>
      </c>
    </row>
    <row r="2662" spans="1:17">
      <c r="A2662" t="s">
        <v>1913</v>
      </c>
      <c r="B2662" t="s">
        <v>1603</v>
      </c>
      <c r="C2662" t="s">
        <v>1604</v>
      </c>
      <c r="D2662" t="s">
        <v>1605</v>
      </c>
      <c r="E2662" t="s">
        <v>21</v>
      </c>
      <c r="F2662" s="149">
        <v>42987</v>
      </c>
      <c r="G2662" t="s">
        <v>10</v>
      </c>
      <c r="H2662" t="s">
        <v>1914</v>
      </c>
      <c r="I2662" t="s">
        <v>22</v>
      </c>
      <c r="J2662" t="s">
        <v>1925</v>
      </c>
      <c r="K2662">
        <v>0</v>
      </c>
      <c r="L2662">
        <v>0</v>
      </c>
      <c r="M2662">
        <v>0</v>
      </c>
      <c r="N2662">
        <v>0</v>
      </c>
      <c r="O2662">
        <v>15</v>
      </c>
      <c r="P2662">
        <v>15</v>
      </c>
      <c r="Q2662">
        <v>0</v>
      </c>
    </row>
    <row r="2663" spans="1:17">
      <c r="A2663" t="s">
        <v>1913</v>
      </c>
      <c r="B2663" t="s">
        <v>708</v>
      </c>
      <c r="C2663" t="s">
        <v>709</v>
      </c>
      <c r="D2663" t="s">
        <v>710</v>
      </c>
      <c r="E2663" t="s">
        <v>21</v>
      </c>
      <c r="F2663" s="149">
        <v>42987</v>
      </c>
      <c r="G2663" t="s">
        <v>10</v>
      </c>
      <c r="H2663" t="s">
        <v>1914</v>
      </c>
      <c r="I2663" t="s">
        <v>22</v>
      </c>
      <c r="J2663" t="s">
        <v>1925</v>
      </c>
      <c r="K2663">
        <v>0</v>
      </c>
      <c r="L2663">
        <v>0</v>
      </c>
      <c r="M2663">
        <v>0</v>
      </c>
      <c r="N2663">
        <v>0</v>
      </c>
      <c r="O2663">
        <v>15</v>
      </c>
      <c r="P2663">
        <v>15</v>
      </c>
      <c r="Q2663">
        <v>0</v>
      </c>
    </row>
    <row r="2664" spans="1:17">
      <c r="A2664" t="s">
        <v>1913</v>
      </c>
      <c r="B2664" t="s">
        <v>1528</v>
      </c>
      <c r="C2664" t="s">
        <v>1529</v>
      </c>
      <c r="D2664" t="s">
        <v>167</v>
      </c>
      <c r="E2664" t="s">
        <v>21</v>
      </c>
      <c r="F2664" s="149">
        <v>42987</v>
      </c>
      <c r="G2664" t="s">
        <v>10</v>
      </c>
      <c r="H2664" t="s">
        <v>1914</v>
      </c>
      <c r="I2664" t="s">
        <v>22</v>
      </c>
      <c r="J2664" t="s">
        <v>1925</v>
      </c>
      <c r="K2664">
        <v>0</v>
      </c>
      <c r="L2664">
        <v>0</v>
      </c>
      <c r="M2664">
        <v>0</v>
      </c>
      <c r="N2664">
        <v>0</v>
      </c>
      <c r="O2664">
        <v>15</v>
      </c>
      <c r="P2664">
        <v>15</v>
      </c>
      <c r="Q2664">
        <v>0</v>
      </c>
    </row>
    <row r="2665" spans="1:17">
      <c r="A2665" t="s">
        <v>1913</v>
      </c>
      <c r="B2665" t="s">
        <v>207</v>
      </c>
      <c r="C2665" t="s">
        <v>208</v>
      </c>
      <c r="D2665" t="s">
        <v>209</v>
      </c>
      <c r="E2665" t="s">
        <v>21</v>
      </c>
      <c r="F2665" s="149">
        <v>42987</v>
      </c>
      <c r="G2665" t="s">
        <v>10</v>
      </c>
      <c r="H2665" t="s">
        <v>1914</v>
      </c>
      <c r="I2665" t="s">
        <v>22</v>
      </c>
      <c r="J2665" t="s">
        <v>1925</v>
      </c>
      <c r="K2665">
        <v>0</v>
      </c>
      <c r="L2665">
        <v>0</v>
      </c>
      <c r="M2665">
        <v>0</v>
      </c>
      <c r="N2665">
        <v>0</v>
      </c>
      <c r="O2665">
        <v>15</v>
      </c>
      <c r="P2665">
        <v>15</v>
      </c>
      <c r="Q2665">
        <v>0</v>
      </c>
    </row>
    <row r="2666" spans="1:17">
      <c r="A2666" t="s">
        <v>1913</v>
      </c>
      <c r="B2666" t="s">
        <v>713</v>
      </c>
      <c r="C2666" t="s">
        <v>714</v>
      </c>
      <c r="D2666" t="s">
        <v>699</v>
      </c>
      <c r="E2666" t="s">
        <v>26</v>
      </c>
      <c r="F2666" s="149">
        <v>42987</v>
      </c>
      <c r="G2666" t="s">
        <v>10</v>
      </c>
      <c r="H2666" t="s">
        <v>1914</v>
      </c>
      <c r="I2666" t="s">
        <v>27</v>
      </c>
      <c r="J2666" t="s">
        <v>1973</v>
      </c>
      <c r="K2666">
        <v>74</v>
      </c>
      <c r="L2666">
        <v>0</v>
      </c>
      <c r="M2666">
        <v>0</v>
      </c>
      <c r="N2666">
        <v>0</v>
      </c>
      <c r="O2666">
        <v>74</v>
      </c>
      <c r="P2666">
        <v>74</v>
      </c>
      <c r="Q2666">
        <v>0</v>
      </c>
    </row>
    <row r="2667" spans="1:17">
      <c r="A2667" t="s">
        <v>1913</v>
      </c>
      <c r="B2667" t="s">
        <v>23</v>
      </c>
      <c r="C2667" t="s">
        <v>24</v>
      </c>
      <c r="D2667" t="s">
        <v>25</v>
      </c>
      <c r="E2667" t="s">
        <v>26</v>
      </c>
      <c r="F2667" s="149">
        <v>42987</v>
      </c>
      <c r="G2667" t="s">
        <v>10</v>
      </c>
      <c r="H2667" t="s">
        <v>1914</v>
      </c>
      <c r="I2667" t="s">
        <v>27</v>
      </c>
      <c r="J2667" t="s">
        <v>1973</v>
      </c>
      <c r="K2667">
        <v>74</v>
      </c>
      <c r="L2667">
        <v>0</v>
      </c>
      <c r="M2667">
        <v>0</v>
      </c>
      <c r="N2667">
        <v>0</v>
      </c>
      <c r="O2667">
        <v>74</v>
      </c>
      <c r="P2667">
        <v>74</v>
      </c>
      <c r="Q2667">
        <v>0</v>
      </c>
    </row>
    <row r="2668" spans="1:17">
      <c r="A2668" t="s">
        <v>1913</v>
      </c>
      <c r="B2668" t="s">
        <v>120</v>
      </c>
      <c r="C2668" t="s">
        <v>121</v>
      </c>
      <c r="D2668" t="s">
        <v>122</v>
      </c>
      <c r="E2668" t="s">
        <v>26</v>
      </c>
      <c r="F2668" s="149">
        <v>42987</v>
      </c>
      <c r="G2668" t="s">
        <v>10</v>
      </c>
      <c r="H2668" t="s">
        <v>1914</v>
      </c>
      <c r="I2668" t="s">
        <v>27</v>
      </c>
      <c r="J2668" t="s">
        <v>1973</v>
      </c>
      <c r="K2668">
        <v>74</v>
      </c>
      <c r="L2668">
        <v>0</v>
      </c>
      <c r="M2668">
        <v>0</v>
      </c>
      <c r="N2668">
        <v>0</v>
      </c>
      <c r="O2668">
        <v>74</v>
      </c>
      <c r="P2668">
        <v>74</v>
      </c>
      <c r="Q2668">
        <v>0</v>
      </c>
    </row>
    <row r="2669" spans="1:17">
      <c r="A2669" t="s">
        <v>1913</v>
      </c>
      <c r="B2669" t="s">
        <v>28</v>
      </c>
      <c r="C2669" t="s">
        <v>29</v>
      </c>
      <c r="D2669" t="s">
        <v>30</v>
      </c>
      <c r="E2669" t="s">
        <v>26</v>
      </c>
      <c r="F2669" s="149">
        <v>42987</v>
      </c>
      <c r="G2669" t="s">
        <v>10</v>
      </c>
      <c r="H2669" t="s">
        <v>1914</v>
      </c>
      <c r="I2669" t="s">
        <v>27</v>
      </c>
      <c r="J2669" t="s">
        <v>1973</v>
      </c>
      <c r="K2669">
        <v>74</v>
      </c>
      <c r="L2669">
        <v>0</v>
      </c>
      <c r="M2669">
        <v>0</v>
      </c>
      <c r="N2669">
        <v>0</v>
      </c>
      <c r="O2669">
        <v>74</v>
      </c>
      <c r="P2669">
        <v>74</v>
      </c>
      <c r="Q2669">
        <v>0</v>
      </c>
    </row>
    <row r="2670" spans="1:17">
      <c r="A2670" t="s">
        <v>1913</v>
      </c>
      <c r="B2670" t="s">
        <v>718</v>
      </c>
      <c r="C2670" t="s">
        <v>719</v>
      </c>
      <c r="D2670" t="s">
        <v>720</v>
      </c>
      <c r="E2670" t="s">
        <v>26</v>
      </c>
      <c r="F2670" s="149">
        <v>42987</v>
      </c>
      <c r="G2670" t="s">
        <v>10</v>
      </c>
      <c r="H2670" t="s">
        <v>1914</v>
      </c>
      <c r="I2670" t="s">
        <v>27</v>
      </c>
      <c r="J2670" t="s">
        <v>1973</v>
      </c>
      <c r="K2670">
        <v>74</v>
      </c>
      <c r="L2670">
        <v>0</v>
      </c>
      <c r="M2670">
        <v>0</v>
      </c>
      <c r="N2670">
        <v>0</v>
      </c>
      <c r="O2670">
        <v>74</v>
      </c>
      <c r="P2670">
        <v>74</v>
      </c>
      <c r="Q2670">
        <v>0</v>
      </c>
    </row>
    <row r="2671" spans="1:17">
      <c r="A2671" t="s">
        <v>1913</v>
      </c>
      <c r="B2671" t="s">
        <v>1974</v>
      </c>
      <c r="C2671" t="s">
        <v>728</v>
      </c>
      <c r="D2671" t="s">
        <v>91</v>
      </c>
      <c r="E2671" t="s">
        <v>34</v>
      </c>
      <c r="F2671" s="149">
        <v>42987</v>
      </c>
      <c r="G2671" t="s">
        <v>10</v>
      </c>
      <c r="H2671" t="s">
        <v>1914</v>
      </c>
      <c r="I2671" t="s">
        <v>35</v>
      </c>
      <c r="J2671" t="s">
        <v>1917</v>
      </c>
      <c r="K2671">
        <v>44</v>
      </c>
      <c r="L2671">
        <v>0</v>
      </c>
      <c r="M2671">
        <v>0</v>
      </c>
      <c r="N2671">
        <v>0</v>
      </c>
      <c r="O2671">
        <v>44</v>
      </c>
      <c r="P2671">
        <v>44</v>
      </c>
      <c r="Q2671">
        <v>0</v>
      </c>
    </row>
    <row r="2672" spans="1:17">
      <c r="A2672" t="s">
        <v>1913</v>
      </c>
      <c r="B2672" t="s">
        <v>737</v>
      </c>
      <c r="C2672" t="s">
        <v>738</v>
      </c>
      <c r="D2672" t="s">
        <v>739</v>
      </c>
      <c r="E2672" t="s">
        <v>734</v>
      </c>
      <c r="F2672" s="149">
        <v>42987</v>
      </c>
      <c r="G2672" t="s">
        <v>10</v>
      </c>
      <c r="H2672" t="s">
        <v>1914</v>
      </c>
      <c r="I2672" t="s">
        <v>735</v>
      </c>
      <c r="J2672" t="s">
        <v>1975</v>
      </c>
      <c r="K2672">
        <v>0</v>
      </c>
      <c r="L2672">
        <v>0</v>
      </c>
      <c r="M2672">
        <v>0</v>
      </c>
      <c r="N2672">
        <v>0</v>
      </c>
      <c r="O2672">
        <v>15</v>
      </c>
      <c r="P2672">
        <v>15</v>
      </c>
      <c r="Q2672">
        <v>0</v>
      </c>
    </row>
    <row r="2673" spans="1:17">
      <c r="A2673" t="s">
        <v>1913</v>
      </c>
      <c r="B2673" t="s">
        <v>159</v>
      </c>
      <c r="C2673" t="s">
        <v>160</v>
      </c>
      <c r="D2673" t="s">
        <v>161</v>
      </c>
      <c r="E2673" t="s">
        <v>39</v>
      </c>
      <c r="F2673" s="149">
        <v>42987</v>
      </c>
      <c r="G2673" t="s">
        <v>10</v>
      </c>
      <c r="H2673" t="s">
        <v>1914</v>
      </c>
      <c r="I2673" t="s">
        <v>40</v>
      </c>
      <c r="J2673" t="s">
        <v>1917</v>
      </c>
      <c r="K2673">
        <v>44</v>
      </c>
      <c r="L2673">
        <v>0</v>
      </c>
      <c r="M2673">
        <v>0</v>
      </c>
      <c r="N2673">
        <v>0</v>
      </c>
      <c r="O2673">
        <v>44</v>
      </c>
      <c r="P2673">
        <v>44</v>
      </c>
      <c r="Q2673">
        <v>0</v>
      </c>
    </row>
    <row r="2674" spans="1:17">
      <c r="A2674" t="s">
        <v>1913</v>
      </c>
      <c r="B2674" t="s">
        <v>1033</v>
      </c>
      <c r="C2674" t="s">
        <v>1034</v>
      </c>
      <c r="D2674" t="s">
        <v>1035</v>
      </c>
      <c r="E2674" t="s">
        <v>39</v>
      </c>
      <c r="F2674" s="149">
        <v>42987</v>
      </c>
      <c r="G2674" t="s">
        <v>10</v>
      </c>
      <c r="H2674" t="s">
        <v>1914</v>
      </c>
      <c r="I2674" t="s">
        <v>40</v>
      </c>
      <c r="J2674" t="s">
        <v>1917</v>
      </c>
      <c r="K2674">
        <v>44</v>
      </c>
      <c r="L2674">
        <v>0</v>
      </c>
      <c r="M2674">
        <v>0</v>
      </c>
      <c r="N2674">
        <v>0</v>
      </c>
      <c r="O2674">
        <v>44</v>
      </c>
      <c r="P2674">
        <v>44</v>
      </c>
      <c r="Q2674">
        <v>0</v>
      </c>
    </row>
    <row r="2675" spans="1:17">
      <c r="A2675" t="s">
        <v>1913</v>
      </c>
      <c r="B2675" t="s">
        <v>36</v>
      </c>
      <c r="C2675" t="s">
        <v>37</v>
      </c>
      <c r="D2675" t="s">
        <v>38</v>
      </c>
      <c r="E2675" t="s">
        <v>39</v>
      </c>
      <c r="F2675" s="149">
        <v>42987</v>
      </c>
      <c r="G2675" t="s">
        <v>10</v>
      </c>
      <c r="H2675" t="s">
        <v>1914</v>
      </c>
      <c r="I2675" t="s">
        <v>40</v>
      </c>
      <c r="J2675" t="s">
        <v>1917</v>
      </c>
      <c r="K2675">
        <v>44</v>
      </c>
      <c r="L2675">
        <v>0</v>
      </c>
      <c r="M2675">
        <v>0</v>
      </c>
      <c r="N2675">
        <v>0</v>
      </c>
      <c r="O2675">
        <v>44</v>
      </c>
      <c r="P2675">
        <v>44</v>
      </c>
      <c r="Q2675">
        <v>0</v>
      </c>
    </row>
    <row r="2676" spans="1:17">
      <c r="A2676" t="s">
        <v>1913</v>
      </c>
      <c r="B2676" t="s">
        <v>165</v>
      </c>
      <c r="C2676" t="s">
        <v>166</v>
      </c>
      <c r="D2676" t="s">
        <v>167</v>
      </c>
      <c r="E2676" t="s">
        <v>39</v>
      </c>
      <c r="F2676" s="149">
        <v>42987</v>
      </c>
      <c r="G2676" t="s">
        <v>10</v>
      </c>
      <c r="H2676" t="s">
        <v>1914</v>
      </c>
      <c r="I2676" t="s">
        <v>40</v>
      </c>
      <c r="J2676" t="s">
        <v>1917</v>
      </c>
      <c r="K2676">
        <v>44</v>
      </c>
      <c r="L2676">
        <v>0</v>
      </c>
      <c r="M2676">
        <v>0</v>
      </c>
      <c r="N2676">
        <v>0</v>
      </c>
      <c r="O2676">
        <v>44</v>
      </c>
      <c r="P2676">
        <v>44</v>
      </c>
      <c r="Q2676">
        <v>0</v>
      </c>
    </row>
    <row r="2677" spans="1:17">
      <c r="A2677" t="s">
        <v>1913</v>
      </c>
      <c r="B2677" t="s">
        <v>1533</v>
      </c>
      <c r="C2677" t="s">
        <v>1435</v>
      </c>
      <c r="D2677" t="s">
        <v>542</v>
      </c>
      <c r="E2677" t="s">
        <v>39</v>
      </c>
      <c r="F2677" s="149">
        <v>42987</v>
      </c>
      <c r="G2677" t="s">
        <v>10</v>
      </c>
      <c r="H2677" t="s">
        <v>1914</v>
      </c>
      <c r="I2677" t="s">
        <v>40</v>
      </c>
      <c r="J2677" t="s">
        <v>1917</v>
      </c>
      <c r="K2677">
        <v>44</v>
      </c>
      <c r="L2677">
        <v>0</v>
      </c>
      <c r="M2677">
        <v>0</v>
      </c>
      <c r="N2677">
        <v>0</v>
      </c>
      <c r="O2677">
        <v>44</v>
      </c>
      <c r="P2677">
        <v>44</v>
      </c>
      <c r="Q2677">
        <v>0</v>
      </c>
    </row>
    <row r="2678" spans="1:17">
      <c r="A2678" t="s">
        <v>1913</v>
      </c>
      <c r="B2678" t="s">
        <v>168</v>
      </c>
      <c r="C2678" t="s">
        <v>169</v>
      </c>
      <c r="D2678" t="s">
        <v>170</v>
      </c>
      <c r="E2678" t="s">
        <v>39</v>
      </c>
      <c r="F2678" s="149">
        <v>42987</v>
      </c>
      <c r="G2678" t="s">
        <v>10</v>
      </c>
      <c r="H2678" t="s">
        <v>1914</v>
      </c>
      <c r="I2678" t="s">
        <v>40</v>
      </c>
      <c r="J2678" t="s">
        <v>1917</v>
      </c>
      <c r="K2678">
        <v>44</v>
      </c>
      <c r="L2678">
        <v>0</v>
      </c>
      <c r="M2678">
        <v>0</v>
      </c>
      <c r="N2678">
        <v>0</v>
      </c>
      <c r="O2678">
        <v>44</v>
      </c>
      <c r="P2678">
        <v>44</v>
      </c>
      <c r="Q2678">
        <v>0</v>
      </c>
    </row>
    <row r="2679" spans="1:17">
      <c r="A2679" t="s">
        <v>1913</v>
      </c>
      <c r="B2679" t="s">
        <v>86</v>
      </c>
      <c r="C2679" t="s">
        <v>87</v>
      </c>
      <c r="D2679" t="s">
        <v>88</v>
      </c>
      <c r="E2679" t="s">
        <v>39</v>
      </c>
      <c r="F2679" s="149">
        <v>42987</v>
      </c>
      <c r="G2679" t="s">
        <v>10</v>
      </c>
      <c r="H2679" t="s">
        <v>1914</v>
      </c>
      <c r="I2679" t="s">
        <v>40</v>
      </c>
      <c r="J2679" t="s">
        <v>1917</v>
      </c>
      <c r="K2679">
        <v>44</v>
      </c>
      <c r="L2679">
        <v>0</v>
      </c>
      <c r="M2679">
        <v>0</v>
      </c>
      <c r="N2679">
        <v>0</v>
      </c>
      <c r="O2679">
        <v>44</v>
      </c>
      <c r="P2679">
        <v>44</v>
      </c>
      <c r="Q2679">
        <v>0</v>
      </c>
    </row>
    <row r="2680" spans="1:17">
      <c r="A2680" t="s">
        <v>1913</v>
      </c>
      <c r="B2680" t="s">
        <v>742</v>
      </c>
      <c r="C2680" t="s">
        <v>743</v>
      </c>
      <c r="D2680" t="s">
        <v>88</v>
      </c>
      <c r="E2680" t="s">
        <v>39</v>
      </c>
      <c r="F2680" s="149">
        <v>42987</v>
      </c>
      <c r="G2680" t="s">
        <v>10</v>
      </c>
      <c r="H2680" t="s">
        <v>1914</v>
      </c>
      <c r="I2680" t="s">
        <v>40</v>
      </c>
      <c r="J2680" t="s">
        <v>1917</v>
      </c>
      <c r="K2680">
        <v>44</v>
      </c>
      <c r="L2680">
        <v>0</v>
      </c>
      <c r="M2680">
        <v>0</v>
      </c>
      <c r="N2680">
        <v>0</v>
      </c>
      <c r="O2680">
        <v>44</v>
      </c>
      <c r="P2680">
        <v>44</v>
      </c>
      <c r="Q2680">
        <v>0</v>
      </c>
    </row>
    <row r="2681" spans="1:17">
      <c r="A2681" t="s">
        <v>1913</v>
      </c>
      <c r="B2681" t="s">
        <v>171</v>
      </c>
      <c r="C2681" t="s">
        <v>172</v>
      </c>
      <c r="D2681" t="s">
        <v>139</v>
      </c>
      <c r="E2681" t="s">
        <v>39</v>
      </c>
      <c r="F2681" s="149">
        <v>42987</v>
      </c>
      <c r="G2681" t="s">
        <v>10</v>
      </c>
      <c r="H2681" t="s">
        <v>1914</v>
      </c>
      <c r="I2681" t="s">
        <v>40</v>
      </c>
      <c r="J2681" t="s">
        <v>1917</v>
      </c>
      <c r="K2681">
        <v>44</v>
      </c>
      <c r="L2681">
        <v>0</v>
      </c>
      <c r="M2681">
        <v>0</v>
      </c>
      <c r="N2681">
        <v>0</v>
      </c>
      <c r="O2681">
        <v>44</v>
      </c>
      <c r="P2681">
        <v>44</v>
      </c>
      <c r="Q2681">
        <v>0</v>
      </c>
    </row>
    <row r="2682" spans="1:17">
      <c r="A2682" t="s">
        <v>1913</v>
      </c>
      <c r="B2682" t="s">
        <v>43</v>
      </c>
      <c r="C2682" t="s">
        <v>44</v>
      </c>
      <c r="D2682" t="s">
        <v>45</v>
      </c>
      <c r="E2682" t="s">
        <v>39</v>
      </c>
      <c r="F2682" s="149">
        <v>42987</v>
      </c>
      <c r="G2682" t="s">
        <v>10</v>
      </c>
      <c r="H2682" t="s">
        <v>1914</v>
      </c>
      <c r="I2682" t="s">
        <v>40</v>
      </c>
      <c r="J2682" t="s">
        <v>1917</v>
      </c>
      <c r="K2682">
        <v>44</v>
      </c>
      <c r="L2682">
        <v>0</v>
      </c>
      <c r="M2682">
        <v>0</v>
      </c>
      <c r="N2682">
        <v>0</v>
      </c>
      <c r="O2682">
        <v>44</v>
      </c>
      <c r="P2682">
        <v>44</v>
      </c>
      <c r="Q2682">
        <v>0</v>
      </c>
    </row>
    <row r="2683" spans="1:17">
      <c r="A2683" t="s">
        <v>1913</v>
      </c>
      <c r="B2683" t="s">
        <v>46</v>
      </c>
      <c r="C2683" t="s">
        <v>47</v>
      </c>
      <c r="D2683" t="s">
        <v>48</v>
      </c>
      <c r="E2683" t="s">
        <v>39</v>
      </c>
      <c r="F2683" s="149">
        <v>42987</v>
      </c>
      <c r="G2683" t="s">
        <v>10</v>
      </c>
      <c r="H2683" t="s">
        <v>1914</v>
      </c>
      <c r="I2683" t="s">
        <v>40</v>
      </c>
      <c r="J2683" t="s">
        <v>1917</v>
      </c>
      <c r="K2683">
        <v>44</v>
      </c>
      <c r="L2683">
        <v>0</v>
      </c>
      <c r="M2683">
        <v>0</v>
      </c>
      <c r="N2683">
        <v>0</v>
      </c>
      <c r="O2683">
        <v>44</v>
      </c>
      <c r="P2683">
        <v>44</v>
      </c>
      <c r="Q2683">
        <v>0</v>
      </c>
    </row>
    <row r="2684" spans="1:17">
      <c r="A2684" t="s">
        <v>1913</v>
      </c>
      <c r="B2684" t="s">
        <v>744</v>
      </c>
      <c r="C2684" t="s">
        <v>745</v>
      </c>
      <c r="D2684" t="s">
        <v>175</v>
      </c>
      <c r="E2684" t="s">
        <v>39</v>
      </c>
      <c r="F2684" s="149">
        <v>42987</v>
      </c>
      <c r="G2684" t="s">
        <v>10</v>
      </c>
      <c r="H2684" t="s">
        <v>1914</v>
      </c>
      <c r="I2684" t="s">
        <v>40</v>
      </c>
      <c r="J2684" t="s">
        <v>1917</v>
      </c>
      <c r="K2684">
        <v>44</v>
      </c>
      <c r="L2684">
        <v>0</v>
      </c>
      <c r="M2684">
        <v>0</v>
      </c>
      <c r="N2684">
        <v>0</v>
      </c>
      <c r="O2684">
        <v>44</v>
      </c>
      <c r="P2684">
        <v>44</v>
      </c>
      <c r="Q2684">
        <v>0</v>
      </c>
    </row>
    <row r="2685" spans="1:17">
      <c r="A2685" t="s">
        <v>1913</v>
      </c>
      <c r="B2685" t="s">
        <v>176</v>
      </c>
      <c r="C2685" t="s">
        <v>177</v>
      </c>
      <c r="D2685" t="s">
        <v>178</v>
      </c>
      <c r="E2685" t="s">
        <v>179</v>
      </c>
      <c r="F2685" s="149">
        <v>42987</v>
      </c>
      <c r="G2685" t="s">
        <v>10</v>
      </c>
      <c r="H2685" t="s">
        <v>1914</v>
      </c>
      <c r="I2685" t="s">
        <v>180</v>
      </c>
      <c r="J2685" t="s">
        <v>1976</v>
      </c>
      <c r="K2685">
        <v>64</v>
      </c>
      <c r="L2685">
        <v>0</v>
      </c>
      <c r="M2685">
        <v>0</v>
      </c>
      <c r="N2685">
        <v>0</v>
      </c>
      <c r="O2685">
        <v>64</v>
      </c>
      <c r="P2685">
        <v>64</v>
      </c>
      <c r="Q2685">
        <v>0</v>
      </c>
    </row>
    <row r="2686" spans="1:17">
      <c r="A2686" t="s">
        <v>1913</v>
      </c>
      <c r="B2686" t="s">
        <v>69</v>
      </c>
      <c r="C2686" t="s">
        <v>70</v>
      </c>
      <c r="D2686" t="s">
        <v>71</v>
      </c>
      <c r="E2686" t="s">
        <v>62</v>
      </c>
      <c r="F2686" s="149">
        <v>42987</v>
      </c>
      <c r="G2686" t="s">
        <v>10</v>
      </c>
      <c r="H2686" t="s">
        <v>1914</v>
      </c>
      <c r="I2686" t="s">
        <v>63</v>
      </c>
      <c r="J2686" t="s">
        <v>1977</v>
      </c>
      <c r="K2686">
        <v>30</v>
      </c>
      <c r="L2686">
        <v>0</v>
      </c>
      <c r="M2686">
        <v>0</v>
      </c>
      <c r="N2686">
        <v>0</v>
      </c>
      <c r="O2686">
        <v>30</v>
      </c>
      <c r="P2686">
        <v>30</v>
      </c>
      <c r="Q2686">
        <v>0</v>
      </c>
    </row>
    <row r="2687" spans="1:17">
      <c r="A2687" t="s">
        <v>1913</v>
      </c>
      <c r="B2687" t="s">
        <v>779</v>
      </c>
      <c r="C2687" t="s">
        <v>780</v>
      </c>
      <c r="D2687" t="s">
        <v>139</v>
      </c>
      <c r="E2687" t="s">
        <v>62</v>
      </c>
      <c r="F2687" s="149">
        <v>42987</v>
      </c>
      <c r="G2687" t="s">
        <v>10</v>
      </c>
      <c r="H2687" t="s">
        <v>1914</v>
      </c>
      <c r="I2687" t="s">
        <v>63</v>
      </c>
      <c r="J2687" t="s">
        <v>1977</v>
      </c>
      <c r="K2687">
        <v>30</v>
      </c>
      <c r="L2687">
        <v>0</v>
      </c>
      <c r="M2687">
        <v>0</v>
      </c>
      <c r="N2687">
        <v>0</v>
      </c>
      <c r="O2687">
        <v>30</v>
      </c>
      <c r="P2687">
        <v>30</v>
      </c>
      <c r="Q2687">
        <v>0</v>
      </c>
    </row>
    <row r="2688" spans="1:17">
      <c r="A2688" t="s">
        <v>1913</v>
      </c>
      <c r="B2688" t="s">
        <v>784</v>
      </c>
      <c r="C2688" t="s">
        <v>785</v>
      </c>
      <c r="D2688" t="s">
        <v>268</v>
      </c>
      <c r="E2688" t="s">
        <v>62</v>
      </c>
      <c r="F2688" s="149">
        <v>42987</v>
      </c>
      <c r="G2688" t="s">
        <v>10</v>
      </c>
      <c r="H2688" t="s">
        <v>1914</v>
      </c>
      <c r="I2688" t="s">
        <v>63</v>
      </c>
      <c r="J2688" t="s">
        <v>1977</v>
      </c>
      <c r="K2688">
        <v>30</v>
      </c>
      <c r="L2688">
        <v>0</v>
      </c>
      <c r="M2688">
        <v>0</v>
      </c>
      <c r="N2688">
        <v>0</v>
      </c>
      <c r="O2688">
        <v>30</v>
      </c>
      <c r="P2688">
        <v>30</v>
      </c>
      <c r="Q2688">
        <v>0</v>
      </c>
    </row>
    <row r="2689" spans="1:18">
      <c r="A2689" t="s">
        <v>1913</v>
      </c>
      <c r="B2689" t="s">
        <v>786</v>
      </c>
      <c r="C2689" t="s">
        <v>787</v>
      </c>
      <c r="D2689" t="s">
        <v>85</v>
      </c>
      <c r="E2689" t="s">
        <v>62</v>
      </c>
      <c r="F2689" s="149">
        <v>42987</v>
      </c>
      <c r="G2689" t="s">
        <v>10</v>
      </c>
      <c r="H2689" t="s">
        <v>1914</v>
      </c>
      <c r="I2689" t="s">
        <v>63</v>
      </c>
      <c r="J2689" t="s">
        <v>1977</v>
      </c>
      <c r="K2689">
        <v>30</v>
      </c>
      <c r="L2689">
        <v>0</v>
      </c>
      <c r="M2689">
        <v>0</v>
      </c>
      <c r="N2689">
        <v>0</v>
      </c>
      <c r="O2689">
        <v>30</v>
      </c>
      <c r="P2689">
        <v>30</v>
      </c>
      <c r="Q2689">
        <v>0</v>
      </c>
    </row>
    <row r="2690" spans="1:18">
      <c r="A2690" t="s">
        <v>1913</v>
      </c>
      <c r="B2690" t="s">
        <v>142</v>
      </c>
      <c r="C2690" t="s">
        <v>143</v>
      </c>
      <c r="D2690" t="s">
        <v>144</v>
      </c>
      <c r="E2690" t="s">
        <v>140</v>
      </c>
      <c r="F2690" s="149">
        <v>42987</v>
      </c>
      <c r="G2690" t="s">
        <v>10</v>
      </c>
      <c r="H2690" t="s">
        <v>1914</v>
      </c>
      <c r="I2690" t="s">
        <v>141</v>
      </c>
      <c r="J2690" t="s">
        <v>1978</v>
      </c>
      <c r="K2690">
        <v>58</v>
      </c>
      <c r="L2690">
        <v>0</v>
      </c>
      <c r="M2690">
        <v>0</v>
      </c>
      <c r="N2690">
        <v>0</v>
      </c>
      <c r="O2690">
        <v>58</v>
      </c>
      <c r="P2690">
        <v>58</v>
      </c>
      <c r="Q2690">
        <v>0</v>
      </c>
    </row>
    <row r="2691" spans="1:18">
      <c r="A2691" t="s">
        <v>1913</v>
      </c>
      <c r="B2691" t="s">
        <v>189</v>
      </c>
      <c r="C2691" t="s">
        <v>177</v>
      </c>
      <c r="D2691" t="s">
        <v>33</v>
      </c>
      <c r="E2691" t="s">
        <v>140</v>
      </c>
      <c r="F2691" s="149">
        <v>42987</v>
      </c>
      <c r="G2691" t="s">
        <v>10</v>
      </c>
      <c r="H2691" t="s">
        <v>1914</v>
      </c>
      <c r="I2691" t="s">
        <v>141</v>
      </c>
      <c r="J2691" t="s">
        <v>1978</v>
      </c>
      <c r="K2691">
        <v>58</v>
      </c>
      <c r="L2691">
        <v>0</v>
      </c>
      <c r="M2691">
        <v>0</v>
      </c>
      <c r="N2691">
        <v>0</v>
      </c>
      <c r="O2691">
        <v>58</v>
      </c>
      <c r="P2691">
        <v>58</v>
      </c>
      <c r="Q2691">
        <v>0</v>
      </c>
    </row>
    <row r="2692" spans="1:18">
      <c r="A2692" t="s">
        <v>1913</v>
      </c>
      <c r="B2692" t="s">
        <v>807</v>
      </c>
      <c r="C2692" t="s">
        <v>808</v>
      </c>
      <c r="D2692" t="s">
        <v>111</v>
      </c>
      <c r="E2692" t="s">
        <v>140</v>
      </c>
      <c r="F2692" s="149">
        <v>42987</v>
      </c>
      <c r="G2692" t="s">
        <v>10</v>
      </c>
      <c r="H2692" t="s">
        <v>1914</v>
      </c>
      <c r="I2692" t="s">
        <v>141</v>
      </c>
      <c r="J2692" t="s">
        <v>1978</v>
      </c>
      <c r="K2692">
        <v>58</v>
      </c>
      <c r="L2692">
        <v>0</v>
      </c>
      <c r="M2692">
        <v>0</v>
      </c>
      <c r="N2692">
        <v>0</v>
      </c>
      <c r="O2692">
        <v>58</v>
      </c>
      <c r="P2692">
        <v>58</v>
      </c>
      <c r="Q2692">
        <v>0</v>
      </c>
    </row>
    <row r="2693" spans="1:18">
      <c r="A2693" t="s">
        <v>1979</v>
      </c>
      <c r="B2693" t="s">
        <v>1757</v>
      </c>
      <c r="C2693" t="s">
        <v>1758</v>
      </c>
      <c r="D2693" t="s">
        <v>33</v>
      </c>
      <c r="E2693" t="s">
        <v>430</v>
      </c>
      <c r="F2693" s="149">
        <v>43002</v>
      </c>
      <c r="G2693" t="s">
        <v>1079</v>
      </c>
      <c r="H2693" t="s">
        <v>1980</v>
      </c>
      <c r="I2693" t="s">
        <v>431</v>
      </c>
      <c r="J2693" t="s">
        <v>1620</v>
      </c>
      <c r="K2693">
        <v>0</v>
      </c>
      <c r="L2693">
        <v>0</v>
      </c>
      <c r="M2693">
        <v>110</v>
      </c>
      <c r="N2693">
        <v>0</v>
      </c>
      <c r="O2693">
        <v>110</v>
      </c>
      <c r="P2693">
        <v>110</v>
      </c>
      <c r="Q2693">
        <v>2</v>
      </c>
      <c r="R2693" t="s">
        <v>1760</v>
      </c>
    </row>
    <row r="2694" spans="1:18">
      <c r="A2694" t="s">
        <v>1979</v>
      </c>
      <c r="B2694" t="s">
        <v>1981</v>
      </c>
      <c r="C2694" t="s">
        <v>84</v>
      </c>
      <c r="D2694" t="s">
        <v>158</v>
      </c>
      <c r="E2694" t="s">
        <v>249</v>
      </c>
      <c r="F2694" s="149">
        <v>43002</v>
      </c>
      <c r="G2694" t="s">
        <v>1079</v>
      </c>
      <c r="H2694" t="s">
        <v>1980</v>
      </c>
      <c r="I2694" t="s">
        <v>250</v>
      </c>
      <c r="J2694" t="s">
        <v>1614</v>
      </c>
      <c r="K2694">
        <v>0</v>
      </c>
      <c r="L2694">
        <v>0</v>
      </c>
      <c r="M2694">
        <v>110</v>
      </c>
      <c r="N2694">
        <v>0</v>
      </c>
      <c r="O2694">
        <v>110</v>
      </c>
      <c r="P2694">
        <v>110</v>
      </c>
      <c r="Q2694">
        <v>2</v>
      </c>
      <c r="R2694" t="s">
        <v>1982</v>
      </c>
    </row>
    <row r="2695" spans="1:18">
      <c r="A2695" t="s">
        <v>1979</v>
      </c>
      <c r="B2695" t="s">
        <v>247</v>
      </c>
      <c r="C2695" t="s">
        <v>248</v>
      </c>
      <c r="D2695" t="s">
        <v>158</v>
      </c>
      <c r="E2695" t="s">
        <v>249</v>
      </c>
      <c r="F2695" s="149">
        <v>43002</v>
      </c>
      <c r="G2695" t="s">
        <v>1079</v>
      </c>
      <c r="H2695" t="s">
        <v>1980</v>
      </c>
      <c r="I2695" t="s">
        <v>250</v>
      </c>
      <c r="J2695" t="s">
        <v>1614</v>
      </c>
      <c r="K2695">
        <v>0</v>
      </c>
      <c r="L2695">
        <v>0</v>
      </c>
      <c r="M2695">
        <v>110</v>
      </c>
      <c r="N2695">
        <v>0</v>
      </c>
      <c r="O2695">
        <v>110</v>
      </c>
      <c r="P2695">
        <v>110</v>
      </c>
      <c r="Q2695">
        <v>2</v>
      </c>
      <c r="R2695" t="s">
        <v>252</v>
      </c>
    </row>
    <row r="2696" spans="1:18">
      <c r="A2696" t="s">
        <v>1979</v>
      </c>
      <c r="B2696" t="s">
        <v>1983</v>
      </c>
      <c r="C2696" t="s">
        <v>1167</v>
      </c>
      <c r="D2696" t="s">
        <v>959</v>
      </c>
      <c r="E2696" t="s">
        <v>249</v>
      </c>
      <c r="F2696" s="149">
        <v>43002</v>
      </c>
      <c r="G2696" t="s">
        <v>1079</v>
      </c>
      <c r="H2696" t="s">
        <v>1980</v>
      </c>
      <c r="I2696" t="s">
        <v>250</v>
      </c>
      <c r="J2696" t="s">
        <v>1614</v>
      </c>
      <c r="K2696">
        <v>0</v>
      </c>
      <c r="L2696">
        <v>0</v>
      </c>
      <c r="M2696">
        <v>110</v>
      </c>
      <c r="N2696">
        <v>0</v>
      </c>
      <c r="O2696">
        <v>110</v>
      </c>
      <c r="P2696">
        <v>110</v>
      </c>
      <c r="Q2696">
        <v>2</v>
      </c>
      <c r="R2696" t="s">
        <v>1984</v>
      </c>
    </row>
    <row r="2697" spans="1:18">
      <c r="A2697" t="s">
        <v>1979</v>
      </c>
      <c r="B2697" t="s">
        <v>253</v>
      </c>
      <c r="C2697" t="s">
        <v>254</v>
      </c>
      <c r="D2697" t="s">
        <v>225</v>
      </c>
      <c r="E2697" t="s">
        <v>255</v>
      </c>
      <c r="F2697" s="149">
        <v>43002</v>
      </c>
      <c r="G2697" t="s">
        <v>1079</v>
      </c>
      <c r="H2697" t="s">
        <v>1980</v>
      </c>
      <c r="I2697" t="s">
        <v>256</v>
      </c>
      <c r="J2697" t="s">
        <v>1985</v>
      </c>
      <c r="K2697">
        <v>64</v>
      </c>
      <c r="L2697">
        <v>0</v>
      </c>
      <c r="M2697">
        <v>0</v>
      </c>
      <c r="N2697">
        <v>0</v>
      </c>
      <c r="O2697">
        <v>15</v>
      </c>
      <c r="P2697">
        <v>79</v>
      </c>
      <c r="Q2697">
        <v>0</v>
      </c>
      <c r="R2697" t="s">
        <v>258</v>
      </c>
    </row>
    <row r="2698" spans="1:18">
      <c r="A2698" t="s">
        <v>1979</v>
      </c>
      <c r="B2698" t="s">
        <v>1260</v>
      </c>
      <c r="C2698" t="s">
        <v>1261</v>
      </c>
      <c r="D2698" t="s">
        <v>114</v>
      </c>
      <c r="E2698" t="s">
        <v>249</v>
      </c>
      <c r="F2698" s="149">
        <v>43002</v>
      </c>
      <c r="G2698" t="s">
        <v>1079</v>
      </c>
      <c r="H2698" t="s">
        <v>1980</v>
      </c>
      <c r="I2698" t="s">
        <v>250</v>
      </c>
      <c r="J2698" t="s">
        <v>1614</v>
      </c>
      <c r="K2698">
        <v>0</v>
      </c>
      <c r="L2698">
        <v>0</v>
      </c>
      <c r="M2698">
        <v>0</v>
      </c>
      <c r="N2698">
        <v>0</v>
      </c>
      <c r="O2698">
        <v>15</v>
      </c>
      <c r="P2698">
        <v>15</v>
      </c>
      <c r="Q2698">
        <v>0</v>
      </c>
      <c r="R2698" t="s">
        <v>1262</v>
      </c>
    </row>
    <row r="2699" spans="1:18">
      <c r="A2699" t="s">
        <v>1979</v>
      </c>
      <c r="B2699" t="s">
        <v>1854</v>
      </c>
      <c r="C2699" t="s">
        <v>1318</v>
      </c>
      <c r="D2699" t="s">
        <v>1855</v>
      </c>
      <c r="E2699" t="s">
        <v>249</v>
      </c>
      <c r="F2699" s="149">
        <v>43002</v>
      </c>
      <c r="G2699" t="s">
        <v>1079</v>
      </c>
      <c r="H2699" t="s">
        <v>1980</v>
      </c>
      <c r="I2699" t="s">
        <v>250</v>
      </c>
      <c r="J2699" t="s">
        <v>1614</v>
      </c>
      <c r="K2699">
        <v>0</v>
      </c>
      <c r="L2699">
        <v>0</v>
      </c>
      <c r="M2699">
        <v>0</v>
      </c>
      <c r="N2699">
        <v>0</v>
      </c>
      <c r="O2699">
        <v>15</v>
      </c>
      <c r="P2699">
        <v>15</v>
      </c>
      <c r="Q2699">
        <v>0</v>
      </c>
      <c r="R2699" t="s">
        <v>1856</v>
      </c>
    </row>
    <row r="2700" spans="1:18">
      <c r="A2700" t="s">
        <v>1979</v>
      </c>
      <c r="B2700" t="s">
        <v>1615</v>
      </c>
      <c r="C2700" t="s">
        <v>1616</v>
      </c>
      <c r="D2700" t="s">
        <v>404</v>
      </c>
      <c r="E2700" t="s">
        <v>249</v>
      </c>
      <c r="F2700" s="149">
        <v>43002</v>
      </c>
      <c r="G2700" t="s">
        <v>1079</v>
      </c>
      <c r="H2700" t="s">
        <v>1980</v>
      </c>
      <c r="I2700" t="s">
        <v>250</v>
      </c>
      <c r="J2700" t="s">
        <v>1614</v>
      </c>
      <c r="K2700">
        <v>0</v>
      </c>
      <c r="L2700">
        <v>0</v>
      </c>
      <c r="M2700">
        <v>110</v>
      </c>
      <c r="N2700">
        <v>0</v>
      </c>
      <c r="O2700">
        <v>110</v>
      </c>
      <c r="P2700">
        <v>110</v>
      </c>
      <c r="Q2700">
        <v>2</v>
      </c>
      <c r="R2700" t="s">
        <v>1617</v>
      </c>
    </row>
    <row r="2701" spans="1:18">
      <c r="A2701" t="s">
        <v>1979</v>
      </c>
      <c r="B2701" t="s">
        <v>1986</v>
      </c>
      <c r="C2701" t="s">
        <v>1987</v>
      </c>
      <c r="D2701" t="s">
        <v>1988</v>
      </c>
      <c r="E2701" t="s">
        <v>1989</v>
      </c>
      <c r="F2701" s="149">
        <v>43002</v>
      </c>
      <c r="G2701" t="s">
        <v>1079</v>
      </c>
      <c r="H2701" t="s">
        <v>1980</v>
      </c>
      <c r="I2701" t="s">
        <v>1990</v>
      </c>
      <c r="J2701" t="s">
        <v>1991</v>
      </c>
      <c r="K2701">
        <v>0</v>
      </c>
      <c r="L2701">
        <v>0</v>
      </c>
      <c r="M2701">
        <v>110</v>
      </c>
      <c r="N2701">
        <v>0</v>
      </c>
      <c r="O2701">
        <v>110</v>
      </c>
      <c r="P2701">
        <v>110</v>
      </c>
      <c r="Q2701">
        <v>2</v>
      </c>
      <c r="R2701" t="s">
        <v>1992</v>
      </c>
    </row>
    <row r="2702" spans="1:18">
      <c r="A2702" t="s">
        <v>1979</v>
      </c>
      <c r="B2702" t="s">
        <v>1993</v>
      </c>
      <c r="C2702" t="s">
        <v>1994</v>
      </c>
      <c r="D2702" t="s">
        <v>92</v>
      </c>
      <c r="E2702" t="s">
        <v>1989</v>
      </c>
      <c r="F2702" s="149">
        <v>43002</v>
      </c>
      <c r="G2702" t="s">
        <v>1079</v>
      </c>
      <c r="H2702" t="s">
        <v>1980</v>
      </c>
      <c r="I2702" t="s">
        <v>1990</v>
      </c>
      <c r="J2702" t="s">
        <v>1991</v>
      </c>
      <c r="K2702">
        <v>0</v>
      </c>
      <c r="L2702">
        <v>0</v>
      </c>
      <c r="M2702">
        <v>110</v>
      </c>
      <c r="N2702">
        <v>0</v>
      </c>
      <c r="O2702">
        <v>110</v>
      </c>
      <c r="P2702">
        <v>110</v>
      </c>
      <c r="Q2702">
        <v>2</v>
      </c>
      <c r="R2702" t="s">
        <v>1995</v>
      </c>
    </row>
    <row r="2703" spans="1:18">
      <c r="A2703" t="s">
        <v>1979</v>
      </c>
      <c r="B2703" t="s">
        <v>1081</v>
      </c>
      <c r="C2703" t="s">
        <v>1082</v>
      </c>
      <c r="D2703" t="s">
        <v>128</v>
      </c>
      <c r="E2703" t="s">
        <v>549</v>
      </c>
      <c r="F2703" s="149">
        <v>43002</v>
      </c>
      <c r="G2703" t="s">
        <v>1079</v>
      </c>
      <c r="H2703" t="s">
        <v>1980</v>
      </c>
      <c r="I2703" t="s">
        <v>550</v>
      </c>
      <c r="J2703" t="s">
        <v>1618</v>
      </c>
      <c r="K2703">
        <v>40</v>
      </c>
      <c r="L2703">
        <v>0</v>
      </c>
      <c r="M2703">
        <v>0</v>
      </c>
      <c r="N2703">
        <v>0</v>
      </c>
      <c r="O2703">
        <v>15</v>
      </c>
      <c r="P2703">
        <v>55</v>
      </c>
      <c r="Q2703">
        <v>0</v>
      </c>
      <c r="R2703" t="s">
        <v>1083</v>
      </c>
    </row>
    <row r="2704" spans="1:18">
      <c r="A2704" t="s">
        <v>1979</v>
      </c>
      <c r="B2704" t="s">
        <v>834</v>
      </c>
      <c r="C2704" t="s">
        <v>332</v>
      </c>
      <c r="D2704" t="s">
        <v>835</v>
      </c>
      <c r="E2704" t="s">
        <v>249</v>
      </c>
      <c r="F2704" s="149">
        <v>43002</v>
      </c>
      <c r="G2704" t="s">
        <v>1079</v>
      </c>
      <c r="H2704" t="s">
        <v>1980</v>
      </c>
      <c r="I2704" t="s">
        <v>250</v>
      </c>
      <c r="J2704" t="s">
        <v>1614</v>
      </c>
      <c r="K2704">
        <v>0</v>
      </c>
      <c r="L2704">
        <v>0</v>
      </c>
      <c r="M2704">
        <v>110</v>
      </c>
      <c r="N2704">
        <v>0</v>
      </c>
      <c r="O2704">
        <v>110</v>
      </c>
      <c r="P2704">
        <v>110</v>
      </c>
      <c r="Q2704">
        <v>2</v>
      </c>
      <c r="R2704" t="s">
        <v>836</v>
      </c>
    </row>
    <row r="2705" spans="1:18">
      <c r="A2705" t="s">
        <v>1979</v>
      </c>
      <c r="B2705" t="s">
        <v>277</v>
      </c>
      <c r="C2705" t="s">
        <v>278</v>
      </c>
      <c r="D2705" t="s">
        <v>279</v>
      </c>
      <c r="E2705" t="s">
        <v>249</v>
      </c>
      <c r="F2705" s="149">
        <v>43002</v>
      </c>
      <c r="G2705" t="s">
        <v>1079</v>
      </c>
      <c r="H2705" t="s">
        <v>1980</v>
      </c>
      <c r="I2705" t="s">
        <v>250</v>
      </c>
      <c r="J2705" t="s">
        <v>1614</v>
      </c>
      <c r="K2705">
        <v>0</v>
      </c>
      <c r="L2705">
        <v>0</v>
      </c>
      <c r="M2705">
        <v>110</v>
      </c>
      <c r="N2705">
        <v>0</v>
      </c>
      <c r="O2705">
        <v>110</v>
      </c>
      <c r="P2705">
        <v>110</v>
      </c>
      <c r="Q2705">
        <v>2</v>
      </c>
      <c r="R2705" t="s">
        <v>280</v>
      </c>
    </row>
    <row r="2706" spans="1:18">
      <c r="A2706" t="s">
        <v>1979</v>
      </c>
      <c r="B2706" t="s">
        <v>1447</v>
      </c>
      <c r="C2706" t="s">
        <v>1448</v>
      </c>
      <c r="D2706" t="s">
        <v>733</v>
      </c>
      <c r="E2706" t="s">
        <v>1449</v>
      </c>
      <c r="F2706" s="149">
        <v>43002</v>
      </c>
      <c r="G2706" t="s">
        <v>1079</v>
      </c>
      <c r="H2706" t="s">
        <v>1980</v>
      </c>
      <c r="I2706" t="s">
        <v>1450</v>
      </c>
      <c r="J2706" t="s">
        <v>1620</v>
      </c>
      <c r="K2706">
        <v>60</v>
      </c>
      <c r="L2706">
        <v>0</v>
      </c>
      <c r="M2706">
        <v>0</v>
      </c>
      <c r="N2706">
        <v>0</v>
      </c>
      <c r="O2706">
        <v>15</v>
      </c>
      <c r="P2706">
        <v>75</v>
      </c>
      <c r="Q2706">
        <v>0</v>
      </c>
      <c r="R2706" t="s">
        <v>1451</v>
      </c>
    </row>
    <row r="2707" spans="1:18">
      <c r="A2707" t="s">
        <v>1979</v>
      </c>
      <c r="B2707" t="s">
        <v>1996</v>
      </c>
      <c r="C2707" t="s">
        <v>1997</v>
      </c>
      <c r="D2707" t="s">
        <v>264</v>
      </c>
      <c r="E2707" t="s">
        <v>1998</v>
      </c>
      <c r="F2707" s="149">
        <v>43002</v>
      </c>
      <c r="G2707" t="s">
        <v>1079</v>
      </c>
      <c r="H2707" t="s">
        <v>1980</v>
      </c>
      <c r="I2707" t="s">
        <v>1999</v>
      </c>
      <c r="J2707" t="s">
        <v>2000</v>
      </c>
      <c r="K2707">
        <v>0</v>
      </c>
      <c r="L2707">
        <v>0</v>
      </c>
      <c r="M2707">
        <v>110</v>
      </c>
      <c r="N2707">
        <v>0</v>
      </c>
      <c r="O2707">
        <v>110</v>
      </c>
      <c r="P2707">
        <v>110</v>
      </c>
      <c r="Q2707">
        <v>2</v>
      </c>
      <c r="R2707" t="s">
        <v>2001</v>
      </c>
    </row>
    <row r="2708" spans="1:18">
      <c r="A2708" t="s">
        <v>1979</v>
      </c>
      <c r="B2708" t="s">
        <v>1090</v>
      </c>
      <c r="C2708" t="s">
        <v>1091</v>
      </c>
      <c r="D2708" t="s">
        <v>108</v>
      </c>
      <c r="E2708" t="s">
        <v>243</v>
      </c>
      <c r="F2708" s="149">
        <v>43002</v>
      </c>
      <c r="G2708" t="s">
        <v>1079</v>
      </c>
      <c r="H2708" t="s">
        <v>1980</v>
      </c>
      <c r="I2708" t="s">
        <v>244</v>
      </c>
      <c r="J2708" t="s">
        <v>1619</v>
      </c>
      <c r="K2708">
        <v>0</v>
      </c>
      <c r="L2708">
        <v>0</v>
      </c>
      <c r="M2708">
        <v>110</v>
      </c>
      <c r="N2708">
        <v>0</v>
      </c>
      <c r="O2708">
        <v>110</v>
      </c>
      <c r="P2708">
        <v>110</v>
      </c>
      <c r="Q2708">
        <v>2</v>
      </c>
      <c r="R2708" t="s">
        <v>1092</v>
      </c>
    </row>
    <row r="2709" spans="1:18">
      <c r="A2709" t="s">
        <v>1979</v>
      </c>
      <c r="B2709" t="s">
        <v>291</v>
      </c>
      <c r="C2709" t="s">
        <v>292</v>
      </c>
      <c r="D2709" t="s">
        <v>105</v>
      </c>
      <c r="E2709" t="s">
        <v>236</v>
      </c>
      <c r="F2709" s="149">
        <v>43002</v>
      </c>
      <c r="G2709" t="s">
        <v>1079</v>
      </c>
      <c r="H2709" t="s">
        <v>1980</v>
      </c>
      <c r="I2709" t="s">
        <v>237</v>
      </c>
      <c r="J2709" t="s">
        <v>1620</v>
      </c>
      <c r="K2709">
        <v>0</v>
      </c>
      <c r="L2709">
        <v>65</v>
      </c>
      <c r="M2709">
        <v>0</v>
      </c>
      <c r="N2709">
        <v>0</v>
      </c>
      <c r="O2709">
        <v>65</v>
      </c>
      <c r="P2709">
        <v>65</v>
      </c>
      <c r="Q2709">
        <v>1</v>
      </c>
      <c r="R2709" t="s">
        <v>293</v>
      </c>
    </row>
    <row r="2710" spans="1:18">
      <c r="A2710" t="s">
        <v>1979</v>
      </c>
      <c r="B2710" t="s">
        <v>294</v>
      </c>
      <c r="C2710" t="s">
        <v>295</v>
      </c>
      <c r="D2710" t="s">
        <v>296</v>
      </c>
      <c r="E2710" t="s">
        <v>236</v>
      </c>
      <c r="F2710" s="149">
        <v>43002</v>
      </c>
      <c r="G2710" t="s">
        <v>1079</v>
      </c>
      <c r="H2710" t="s">
        <v>1980</v>
      </c>
      <c r="I2710" t="s">
        <v>237</v>
      </c>
      <c r="J2710" t="s">
        <v>1620</v>
      </c>
      <c r="K2710">
        <v>0</v>
      </c>
      <c r="L2710">
        <v>65</v>
      </c>
      <c r="M2710">
        <v>0</v>
      </c>
      <c r="N2710">
        <v>0</v>
      </c>
      <c r="O2710">
        <v>65</v>
      </c>
      <c r="P2710">
        <v>65</v>
      </c>
      <c r="Q2710">
        <v>1</v>
      </c>
      <c r="R2710" t="s">
        <v>297</v>
      </c>
    </row>
    <row r="2711" spans="1:18">
      <c r="A2711" t="s">
        <v>1979</v>
      </c>
      <c r="B2711" t="s">
        <v>312</v>
      </c>
      <c r="C2711" t="s">
        <v>313</v>
      </c>
      <c r="D2711" t="s">
        <v>20</v>
      </c>
      <c r="E2711" t="s">
        <v>300</v>
      </c>
      <c r="F2711" s="149">
        <v>43002</v>
      </c>
      <c r="G2711" t="s">
        <v>1079</v>
      </c>
      <c r="H2711" t="s">
        <v>1980</v>
      </c>
      <c r="I2711" t="s">
        <v>301</v>
      </c>
      <c r="J2711" t="s">
        <v>1620</v>
      </c>
      <c r="K2711">
        <v>0</v>
      </c>
      <c r="L2711">
        <v>65</v>
      </c>
      <c r="M2711">
        <v>0</v>
      </c>
      <c r="N2711">
        <v>0</v>
      </c>
      <c r="O2711">
        <v>65</v>
      </c>
      <c r="P2711">
        <v>65</v>
      </c>
      <c r="Q2711">
        <v>1</v>
      </c>
      <c r="R2711" t="s">
        <v>314</v>
      </c>
    </row>
    <row r="2712" spans="1:18">
      <c r="A2712" t="s">
        <v>1979</v>
      </c>
      <c r="B2712" t="s">
        <v>315</v>
      </c>
      <c r="C2712" t="s">
        <v>316</v>
      </c>
      <c r="D2712" t="s">
        <v>317</v>
      </c>
      <c r="E2712" t="s">
        <v>300</v>
      </c>
      <c r="F2712" s="149">
        <v>43002</v>
      </c>
      <c r="G2712" t="s">
        <v>1079</v>
      </c>
      <c r="H2712" t="s">
        <v>1980</v>
      </c>
      <c r="I2712" t="s">
        <v>301</v>
      </c>
      <c r="J2712" t="s">
        <v>1620</v>
      </c>
      <c r="K2712">
        <v>60</v>
      </c>
      <c r="L2712">
        <v>0</v>
      </c>
      <c r="M2712">
        <v>0</v>
      </c>
      <c r="N2712">
        <v>0</v>
      </c>
      <c r="O2712">
        <v>15</v>
      </c>
      <c r="P2712">
        <v>75</v>
      </c>
      <c r="Q2712">
        <v>0</v>
      </c>
      <c r="R2712" t="s">
        <v>318</v>
      </c>
    </row>
    <row r="2713" spans="1:18">
      <c r="A2713" t="s">
        <v>1979</v>
      </c>
      <c r="B2713" t="s">
        <v>319</v>
      </c>
      <c r="C2713" t="s">
        <v>316</v>
      </c>
      <c r="D2713" t="s">
        <v>139</v>
      </c>
      <c r="E2713" t="s">
        <v>300</v>
      </c>
      <c r="F2713" s="149">
        <v>43002</v>
      </c>
      <c r="G2713" t="s">
        <v>1079</v>
      </c>
      <c r="H2713" t="s">
        <v>1980</v>
      </c>
      <c r="I2713" t="s">
        <v>301</v>
      </c>
      <c r="J2713" t="s">
        <v>1620</v>
      </c>
      <c r="K2713">
        <v>0</v>
      </c>
      <c r="L2713">
        <v>65</v>
      </c>
      <c r="M2713">
        <v>0</v>
      </c>
      <c r="N2713">
        <v>0</v>
      </c>
      <c r="O2713">
        <v>65</v>
      </c>
      <c r="P2713">
        <v>65</v>
      </c>
      <c r="Q2713">
        <v>1</v>
      </c>
      <c r="R2713" t="s">
        <v>320</v>
      </c>
    </row>
    <row r="2714" spans="1:18">
      <c r="A2714" t="s">
        <v>1979</v>
      </c>
      <c r="B2714" t="s">
        <v>321</v>
      </c>
      <c r="C2714" t="s">
        <v>322</v>
      </c>
      <c r="D2714" t="s">
        <v>323</v>
      </c>
      <c r="E2714" t="s">
        <v>300</v>
      </c>
      <c r="F2714" s="149">
        <v>43002</v>
      </c>
      <c r="G2714" t="s">
        <v>1079</v>
      </c>
      <c r="H2714" t="s">
        <v>1980</v>
      </c>
      <c r="I2714" t="s">
        <v>301</v>
      </c>
      <c r="J2714" t="s">
        <v>1620</v>
      </c>
      <c r="K2714">
        <v>0</v>
      </c>
      <c r="L2714">
        <v>0</v>
      </c>
      <c r="M2714">
        <v>110</v>
      </c>
      <c r="N2714">
        <v>0</v>
      </c>
      <c r="O2714">
        <v>110</v>
      </c>
      <c r="P2714">
        <v>110</v>
      </c>
      <c r="Q2714">
        <v>2</v>
      </c>
      <c r="R2714" t="s">
        <v>324</v>
      </c>
    </row>
    <row r="2715" spans="1:18">
      <c r="A2715" t="s">
        <v>1979</v>
      </c>
      <c r="B2715" t="s">
        <v>325</v>
      </c>
      <c r="C2715" t="s">
        <v>326</v>
      </c>
      <c r="D2715" t="s">
        <v>217</v>
      </c>
      <c r="E2715" t="s">
        <v>300</v>
      </c>
      <c r="F2715" s="149">
        <v>43002</v>
      </c>
      <c r="G2715" t="s">
        <v>1079</v>
      </c>
      <c r="H2715" t="s">
        <v>1980</v>
      </c>
      <c r="I2715" t="s">
        <v>301</v>
      </c>
      <c r="J2715" t="s">
        <v>1620</v>
      </c>
      <c r="K2715">
        <v>0</v>
      </c>
      <c r="L2715">
        <v>65</v>
      </c>
      <c r="M2715">
        <v>0</v>
      </c>
      <c r="N2715">
        <v>0</v>
      </c>
      <c r="O2715">
        <v>65</v>
      </c>
      <c r="P2715">
        <v>65</v>
      </c>
      <c r="Q2715">
        <v>1</v>
      </c>
      <c r="R2715" t="s">
        <v>327</v>
      </c>
    </row>
    <row r="2716" spans="1:18">
      <c r="A2716" t="s">
        <v>1979</v>
      </c>
      <c r="B2716" t="s">
        <v>1093</v>
      </c>
      <c r="C2716" t="s">
        <v>1094</v>
      </c>
      <c r="D2716" t="s">
        <v>1095</v>
      </c>
      <c r="E2716" t="s">
        <v>300</v>
      </c>
      <c r="F2716" s="149">
        <v>43002</v>
      </c>
      <c r="G2716" t="s">
        <v>1079</v>
      </c>
      <c r="H2716" t="s">
        <v>1980</v>
      </c>
      <c r="I2716" t="s">
        <v>301</v>
      </c>
      <c r="J2716" t="s">
        <v>1620</v>
      </c>
      <c r="K2716">
        <v>0</v>
      </c>
      <c r="L2716">
        <v>65</v>
      </c>
      <c r="M2716">
        <v>0</v>
      </c>
      <c r="N2716">
        <v>0</v>
      </c>
      <c r="O2716">
        <v>65</v>
      </c>
      <c r="P2716">
        <v>65</v>
      </c>
      <c r="Q2716">
        <v>1</v>
      </c>
      <c r="R2716" t="s">
        <v>1096</v>
      </c>
    </row>
    <row r="2717" spans="1:18">
      <c r="A2717" t="s">
        <v>1979</v>
      </c>
      <c r="B2717" t="s">
        <v>335</v>
      </c>
      <c r="C2717" t="s">
        <v>121</v>
      </c>
      <c r="D2717" t="s">
        <v>130</v>
      </c>
      <c r="E2717" t="s">
        <v>300</v>
      </c>
      <c r="F2717" s="149">
        <v>43002</v>
      </c>
      <c r="G2717" t="s">
        <v>1079</v>
      </c>
      <c r="H2717" t="s">
        <v>1980</v>
      </c>
      <c r="I2717" t="s">
        <v>301</v>
      </c>
      <c r="J2717" t="s">
        <v>1620</v>
      </c>
      <c r="K2717">
        <v>0</v>
      </c>
      <c r="L2717">
        <v>0</v>
      </c>
      <c r="M2717">
        <v>110</v>
      </c>
      <c r="N2717">
        <v>0</v>
      </c>
      <c r="O2717">
        <v>110</v>
      </c>
      <c r="P2717">
        <v>110</v>
      </c>
      <c r="Q2717">
        <v>2</v>
      </c>
      <c r="R2717" t="s">
        <v>336</v>
      </c>
    </row>
    <row r="2718" spans="1:18">
      <c r="A2718" t="s">
        <v>1979</v>
      </c>
      <c r="B2718" t="s">
        <v>344</v>
      </c>
      <c r="C2718" t="s">
        <v>345</v>
      </c>
      <c r="D2718" t="s">
        <v>268</v>
      </c>
      <c r="E2718" t="s">
        <v>300</v>
      </c>
      <c r="F2718" s="149">
        <v>43002</v>
      </c>
      <c r="G2718" t="s">
        <v>1079</v>
      </c>
      <c r="H2718" t="s">
        <v>1980</v>
      </c>
      <c r="I2718" t="s">
        <v>301</v>
      </c>
      <c r="J2718" t="s">
        <v>1620</v>
      </c>
      <c r="K2718">
        <v>0</v>
      </c>
      <c r="L2718">
        <v>0</v>
      </c>
      <c r="M2718">
        <v>110</v>
      </c>
      <c r="N2718">
        <v>0</v>
      </c>
      <c r="O2718">
        <v>110</v>
      </c>
      <c r="P2718">
        <v>110</v>
      </c>
      <c r="Q2718">
        <v>2</v>
      </c>
      <c r="R2718" t="s">
        <v>346</v>
      </c>
    </row>
    <row r="2719" spans="1:18">
      <c r="A2719" t="s">
        <v>1979</v>
      </c>
      <c r="B2719" t="s">
        <v>351</v>
      </c>
      <c r="C2719" t="s">
        <v>352</v>
      </c>
      <c r="D2719" t="s">
        <v>85</v>
      </c>
      <c r="E2719" t="s">
        <v>300</v>
      </c>
      <c r="F2719" s="149">
        <v>43002</v>
      </c>
      <c r="G2719" t="s">
        <v>1079</v>
      </c>
      <c r="H2719" t="s">
        <v>1980</v>
      </c>
      <c r="I2719" t="s">
        <v>301</v>
      </c>
      <c r="J2719" t="s">
        <v>1620</v>
      </c>
      <c r="K2719">
        <v>0</v>
      </c>
      <c r="L2719">
        <v>65</v>
      </c>
      <c r="M2719">
        <v>0</v>
      </c>
      <c r="N2719">
        <v>0</v>
      </c>
      <c r="O2719">
        <v>65</v>
      </c>
      <c r="P2719">
        <v>65</v>
      </c>
      <c r="Q2719">
        <v>1</v>
      </c>
      <c r="R2719" t="s">
        <v>353</v>
      </c>
    </row>
    <row r="2720" spans="1:18">
      <c r="A2720" t="s">
        <v>1979</v>
      </c>
      <c r="B2720" t="s">
        <v>354</v>
      </c>
      <c r="C2720" t="s">
        <v>355</v>
      </c>
      <c r="D2720" t="s">
        <v>356</v>
      </c>
      <c r="E2720" t="s">
        <v>300</v>
      </c>
      <c r="F2720" s="149">
        <v>43002</v>
      </c>
      <c r="G2720" t="s">
        <v>1079</v>
      </c>
      <c r="H2720" t="s">
        <v>1980</v>
      </c>
      <c r="I2720" t="s">
        <v>301</v>
      </c>
      <c r="J2720" t="s">
        <v>1620</v>
      </c>
      <c r="K2720">
        <v>0</v>
      </c>
      <c r="L2720">
        <v>65</v>
      </c>
      <c r="M2720">
        <v>0</v>
      </c>
      <c r="N2720">
        <v>0</v>
      </c>
      <c r="O2720">
        <v>65</v>
      </c>
      <c r="P2720">
        <v>65</v>
      </c>
      <c r="Q2720">
        <v>1</v>
      </c>
      <c r="R2720" t="s">
        <v>357</v>
      </c>
    </row>
    <row r="2721" spans="1:18">
      <c r="A2721" t="s">
        <v>1979</v>
      </c>
      <c r="B2721" t="s">
        <v>358</v>
      </c>
      <c r="C2721" t="s">
        <v>359</v>
      </c>
      <c r="D2721" t="s">
        <v>20</v>
      </c>
      <c r="E2721" t="s">
        <v>300</v>
      </c>
      <c r="F2721" s="149">
        <v>43002</v>
      </c>
      <c r="G2721" t="s">
        <v>1079</v>
      </c>
      <c r="H2721" t="s">
        <v>1980</v>
      </c>
      <c r="I2721" t="s">
        <v>301</v>
      </c>
      <c r="J2721" t="s">
        <v>1620</v>
      </c>
      <c r="K2721">
        <v>0</v>
      </c>
      <c r="L2721">
        <v>65</v>
      </c>
      <c r="M2721">
        <v>0</v>
      </c>
      <c r="N2721">
        <v>0</v>
      </c>
      <c r="O2721">
        <v>65</v>
      </c>
      <c r="P2721">
        <v>65</v>
      </c>
      <c r="Q2721">
        <v>1</v>
      </c>
      <c r="R2721" t="s">
        <v>360</v>
      </c>
    </row>
    <row r="2722" spans="1:18">
      <c r="A2722" t="s">
        <v>1979</v>
      </c>
      <c r="B2722" t="s">
        <v>368</v>
      </c>
      <c r="C2722" t="s">
        <v>369</v>
      </c>
      <c r="D2722" t="s">
        <v>370</v>
      </c>
      <c r="E2722" t="s">
        <v>300</v>
      </c>
      <c r="F2722" s="149">
        <v>43002</v>
      </c>
      <c r="G2722" t="s">
        <v>1079</v>
      </c>
      <c r="H2722" t="s">
        <v>1980</v>
      </c>
      <c r="I2722" t="s">
        <v>301</v>
      </c>
      <c r="J2722" t="s">
        <v>1620</v>
      </c>
      <c r="K2722">
        <v>0</v>
      </c>
      <c r="L2722">
        <v>65</v>
      </c>
      <c r="M2722">
        <v>0</v>
      </c>
      <c r="N2722">
        <v>0</v>
      </c>
      <c r="O2722">
        <v>65</v>
      </c>
      <c r="P2722">
        <v>65</v>
      </c>
      <c r="Q2722">
        <v>1</v>
      </c>
      <c r="R2722" t="s">
        <v>371</v>
      </c>
    </row>
    <row r="2723" spans="1:18">
      <c r="A2723" t="s">
        <v>1979</v>
      </c>
      <c r="B2723" t="s">
        <v>1108</v>
      </c>
      <c r="C2723" t="s">
        <v>1109</v>
      </c>
      <c r="D2723" t="s">
        <v>333</v>
      </c>
      <c r="E2723" t="s">
        <v>549</v>
      </c>
      <c r="F2723" s="149">
        <v>43002</v>
      </c>
      <c r="G2723" t="s">
        <v>1079</v>
      </c>
      <c r="H2723" t="s">
        <v>1980</v>
      </c>
      <c r="I2723" t="s">
        <v>550</v>
      </c>
      <c r="J2723" t="s">
        <v>1618</v>
      </c>
      <c r="K2723">
        <v>40</v>
      </c>
      <c r="L2723">
        <v>0</v>
      </c>
      <c r="M2723">
        <v>0</v>
      </c>
      <c r="N2723">
        <v>0</v>
      </c>
      <c r="O2723">
        <v>15</v>
      </c>
      <c r="P2723">
        <v>55</v>
      </c>
      <c r="Q2723">
        <v>0</v>
      </c>
      <c r="R2723" t="s">
        <v>1110</v>
      </c>
    </row>
    <row r="2724" spans="1:18">
      <c r="A2724" t="s">
        <v>1979</v>
      </c>
      <c r="B2724" t="s">
        <v>916</v>
      </c>
      <c r="C2724" t="s">
        <v>121</v>
      </c>
      <c r="D2724" t="s">
        <v>917</v>
      </c>
      <c r="E2724" t="s">
        <v>549</v>
      </c>
      <c r="F2724" s="149">
        <v>43002</v>
      </c>
      <c r="G2724" t="s">
        <v>1079</v>
      </c>
      <c r="H2724" t="s">
        <v>1980</v>
      </c>
      <c r="I2724" t="s">
        <v>550</v>
      </c>
      <c r="J2724" t="s">
        <v>1618</v>
      </c>
      <c r="K2724">
        <v>40</v>
      </c>
      <c r="L2724">
        <v>0</v>
      </c>
      <c r="M2724">
        <v>0</v>
      </c>
      <c r="N2724">
        <v>0</v>
      </c>
      <c r="O2724">
        <v>15</v>
      </c>
      <c r="P2724">
        <v>55</v>
      </c>
      <c r="Q2724">
        <v>0</v>
      </c>
      <c r="R2724" t="s">
        <v>919</v>
      </c>
    </row>
    <row r="2725" spans="1:18">
      <c r="A2725" t="s">
        <v>1979</v>
      </c>
      <c r="B2725" t="s">
        <v>419</v>
      </c>
      <c r="C2725" t="s">
        <v>420</v>
      </c>
      <c r="D2725" t="s">
        <v>421</v>
      </c>
      <c r="E2725" t="s">
        <v>255</v>
      </c>
      <c r="F2725" s="149">
        <v>43002</v>
      </c>
      <c r="G2725" t="s">
        <v>1079</v>
      </c>
      <c r="H2725" t="s">
        <v>1980</v>
      </c>
      <c r="I2725" t="s">
        <v>256</v>
      </c>
      <c r="J2725" t="s">
        <v>1985</v>
      </c>
      <c r="K2725">
        <v>64</v>
      </c>
      <c r="L2725">
        <v>0</v>
      </c>
      <c r="M2725">
        <v>0</v>
      </c>
      <c r="N2725">
        <v>0</v>
      </c>
      <c r="O2725">
        <v>15</v>
      </c>
      <c r="P2725">
        <v>79</v>
      </c>
      <c r="Q2725">
        <v>0</v>
      </c>
      <c r="R2725" t="s">
        <v>422</v>
      </c>
    </row>
    <row r="2726" spans="1:18">
      <c r="A2726" t="s">
        <v>1979</v>
      </c>
      <c r="B2726" t="s">
        <v>927</v>
      </c>
      <c r="C2726" t="s">
        <v>928</v>
      </c>
      <c r="D2726" t="s">
        <v>264</v>
      </c>
      <c r="E2726" t="s">
        <v>249</v>
      </c>
      <c r="F2726" s="149">
        <v>43002</v>
      </c>
      <c r="G2726" t="s">
        <v>1079</v>
      </c>
      <c r="H2726" t="s">
        <v>1980</v>
      </c>
      <c r="I2726" t="s">
        <v>250</v>
      </c>
      <c r="J2726" t="s">
        <v>1614</v>
      </c>
      <c r="K2726">
        <v>0</v>
      </c>
      <c r="L2726">
        <v>0</v>
      </c>
      <c r="M2726">
        <v>110</v>
      </c>
      <c r="N2726">
        <v>0</v>
      </c>
      <c r="O2726">
        <v>110</v>
      </c>
      <c r="P2726">
        <v>110</v>
      </c>
      <c r="Q2726">
        <v>2</v>
      </c>
      <c r="R2726" t="s">
        <v>929</v>
      </c>
    </row>
    <row r="2727" spans="1:18">
      <c r="A2727" t="s">
        <v>1979</v>
      </c>
      <c r="B2727" t="s">
        <v>443</v>
      </c>
      <c r="C2727" t="s">
        <v>444</v>
      </c>
      <c r="D2727" t="s">
        <v>445</v>
      </c>
      <c r="E2727" t="s">
        <v>249</v>
      </c>
      <c r="F2727" s="149">
        <v>43002</v>
      </c>
      <c r="G2727" t="s">
        <v>1079</v>
      </c>
      <c r="H2727" t="s">
        <v>1980</v>
      </c>
      <c r="I2727" t="s">
        <v>250</v>
      </c>
      <c r="J2727" t="s">
        <v>1614</v>
      </c>
      <c r="K2727">
        <v>0</v>
      </c>
      <c r="L2727">
        <v>0</v>
      </c>
      <c r="M2727">
        <v>110</v>
      </c>
      <c r="N2727">
        <v>0</v>
      </c>
      <c r="O2727">
        <v>110</v>
      </c>
      <c r="P2727">
        <v>110</v>
      </c>
      <c r="Q2727">
        <v>2</v>
      </c>
      <c r="R2727" t="s">
        <v>446</v>
      </c>
    </row>
    <row r="2728" spans="1:18">
      <c r="A2728" t="s">
        <v>1979</v>
      </c>
      <c r="B2728" t="s">
        <v>447</v>
      </c>
      <c r="C2728" t="s">
        <v>448</v>
      </c>
      <c r="D2728" t="s">
        <v>20</v>
      </c>
      <c r="E2728" t="s">
        <v>249</v>
      </c>
      <c r="F2728" s="149">
        <v>43002</v>
      </c>
      <c r="G2728" t="s">
        <v>1079</v>
      </c>
      <c r="H2728" t="s">
        <v>1980</v>
      </c>
      <c r="I2728" t="s">
        <v>250</v>
      </c>
      <c r="J2728" t="s">
        <v>1614</v>
      </c>
      <c r="K2728">
        <v>0</v>
      </c>
      <c r="L2728">
        <v>0</v>
      </c>
      <c r="M2728">
        <v>110</v>
      </c>
      <c r="N2728">
        <v>0</v>
      </c>
      <c r="O2728">
        <v>110</v>
      </c>
      <c r="P2728">
        <v>110</v>
      </c>
      <c r="Q2728">
        <v>2</v>
      </c>
      <c r="R2728" t="s">
        <v>449</v>
      </c>
    </row>
    <row r="2729" spans="1:18">
      <c r="A2729" t="s">
        <v>1979</v>
      </c>
      <c r="B2729" t="s">
        <v>450</v>
      </c>
      <c r="C2729" t="s">
        <v>451</v>
      </c>
      <c r="D2729" t="s">
        <v>92</v>
      </c>
      <c r="E2729" t="s">
        <v>249</v>
      </c>
      <c r="F2729" s="149">
        <v>43002</v>
      </c>
      <c r="G2729" t="s">
        <v>1079</v>
      </c>
      <c r="H2729" t="s">
        <v>1980</v>
      </c>
      <c r="I2729" t="s">
        <v>250</v>
      </c>
      <c r="J2729" t="s">
        <v>1614</v>
      </c>
      <c r="K2729">
        <v>0</v>
      </c>
      <c r="L2729">
        <v>0</v>
      </c>
      <c r="M2729">
        <v>0</v>
      </c>
      <c r="N2729">
        <v>0</v>
      </c>
      <c r="O2729">
        <v>15</v>
      </c>
      <c r="P2729">
        <v>15</v>
      </c>
      <c r="Q2729">
        <v>0</v>
      </c>
      <c r="R2729" t="s">
        <v>452</v>
      </c>
    </row>
    <row r="2730" spans="1:18">
      <c r="A2730" t="s">
        <v>1979</v>
      </c>
      <c r="B2730" t="s">
        <v>934</v>
      </c>
      <c r="C2730" t="s">
        <v>935</v>
      </c>
      <c r="D2730" t="s">
        <v>542</v>
      </c>
      <c r="E2730" t="s">
        <v>249</v>
      </c>
      <c r="F2730" s="149">
        <v>43002</v>
      </c>
      <c r="G2730" t="s">
        <v>1079</v>
      </c>
      <c r="H2730" t="s">
        <v>1980</v>
      </c>
      <c r="I2730" t="s">
        <v>250</v>
      </c>
      <c r="J2730" t="s">
        <v>1614</v>
      </c>
      <c r="K2730">
        <v>0</v>
      </c>
      <c r="L2730">
        <v>0</v>
      </c>
      <c r="M2730">
        <v>110</v>
      </c>
      <c r="N2730">
        <v>0</v>
      </c>
      <c r="O2730">
        <v>110</v>
      </c>
      <c r="P2730">
        <v>110</v>
      </c>
      <c r="Q2730">
        <v>2</v>
      </c>
      <c r="R2730" t="s">
        <v>936</v>
      </c>
    </row>
    <row r="2731" spans="1:18">
      <c r="A2731" t="s">
        <v>1979</v>
      </c>
      <c r="B2731" t="s">
        <v>1628</v>
      </c>
      <c r="C2731" t="s">
        <v>1629</v>
      </c>
      <c r="D2731" t="s">
        <v>161</v>
      </c>
      <c r="E2731" t="s">
        <v>249</v>
      </c>
      <c r="F2731" s="149">
        <v>43002</v>
      </c>
      <c r="G2731" t="s">
        <v>1079</v>
      </c>
      <c r="H2731" t="s">
        <v>1980</v>
      </c>
      <c r="I2731" t="s">
        <v>250</v>
      </c>
      <c r="J2731" t="s">
        <v>1614</v>
      </c>
      <c r="K2731">
        <v>0</v>
      </c>
      <c r="L2731">
        <v>0</v>
      </c>
      <c r="M2731">
        <v>110</v>
      </c>
      <c r="N2731">
        <v>0</v>
      </c>
      <c r="O2731">
        <v>110</v>
      </c>
      <c r="P2731">
        <v>110</v>
      </c>
      <c r="Q2731">
        <v>2</v>
      </c>
      <c r="R2731" t="s">
        <v>1630</v>
      </c>
    </row>
    <row r="2732" spans="1:18">
      <c r="A2732" t="s">
        <v>1979</v>
      </c>
      <c r="B2732" t="s">
        <v>937</v>
      </c>
      <c r="C2732" t="s">
        <v>938</v>
      </c>
      <c r="D2732" t="s">
        <v>939</v>
      </c>
      <c r="E2732" t="s">
        <v>249</v>
      </c>
      <c r="F2732" s="149">
        <v>43002</v>
      </c>
      <c r="G2732" t="s">
        <v>1079</v>
      </c>
      <c r="H2732" t="s">
        <v>1980</v>
      </c>
      <c r="I2732" t="s">
        <v>250</v>
      </c>
      <c r="J2732" t="s">
        <v>1614</v>
      </c>
      <c r="K2732">
        <v>0</v>
      </c>
      <c r="L2732">
        <v>0</v>
      </c>
      <c r="M2732">
        <v>0</v>
      </c>
      <c r="N2732">
        <v>0</v>
      </c>
      <c r="O2732">
        <v>15</v>
      </c>
      <c r="P2732">
        <v>15</v>
      </c>
      <c r="Q2732">
        <v>0</v>
      </c>
      <c r="R2732" t="s">
        <v>940</v>
      </c>
    </row>
    <row r="2733" spans="1:18">
      <c r="A2733" t="s">
        <v>1979</v>
      </c>
      <c r="B2733" t="s">
        <v>1344</v>
      </c>
      <c r="C2733" t="s">
        <v>1345</v>
      </c>
      <c r="D2733" t="s">
        <v>739</v>
      </c>
      <c r="E2733" t="s">
        <v>243</v>
      </c>
      <c r="F2733" s="149">
        <v>43002</v>
      </c>
      <c r="G2733" t="s">
        <v>1079</v>
      </c>
      <c r="H2733" t="s">
        <v>1980</v>
      </c>
      <c r="I2733" t="s">
        <v>244</v>
      </c>
      <c r="J2733" t="s">
        <v>1619</v>
      </c>
      <c r="K2733">
        <v>28</v>
      </c>
      <c r="L2733">
        <v>0</v>
      </c>
      <c r="M2733">
        <v>0</v>
      </c>
      <c r="N2733">
        <v>0</v>
      </c>
      <c r="O2733">
        <v>15</v>
      </c>
      <c r="P2733">
        <v>43</v>
      </c>
      <c r="Q2733">
        <v>0</v>
      </c>
      <c r="R2733" t="s">
        <v>1346</v>
      </c>
    </row>
    <row r="2734" spans="1:18">
      <c r="A2734" t="s">
        <v>1979</v>
      </c>
      <c r="B2734" t="s">
        <v>453</v>
      </c>
      <c r="C2734" t="s">
        <v>254</v>
      </c>
      <c r="D2734" t="s">
        <v>454</v>
      </c>
      <c r="E2734" t="s">
        <v>243</v>
      </c>
      <c r="F2734" s="149">
        <v>43002</v>
      </c>
      <c r="G2734" t="s">
        <v>1079</v>
      </c>
      <c r="H2734" t="s">
        <v>1980</v>
      </c>
      <c r="I2734" t="s">
        <v>244</v>
      </c>
      <c r="J2734" t="s">
        <v>1619</v>
      </c>
      <c r="K2734">
        <v>28</v>
      </c>
      <c r="L2734">
        <v>0</v>
      </c>
      <c r="M2734">
        <v>0</v>
      </c>
      <c r="N2734">
        <v>0</v>
      </c>
      <c r="O2734">
        <v>15</v>
      </c>
      <c r="P2734">
        <v>43</v>
      </c>
      <c r="Q2734">
        <v>0</v>
      </c>
      <c r="R2734" t="s">
        <v>455</v>
      </c>
    </row>
    <row r="2735" spans="1:18">
      <c r="A2735" t="s">
        <v>1979</v>
      </c>
      <c r="B2735" t="s">
        <v>456</v>
      </c>
      <c r="C2735" t="s">
        <v>457</v>
      </c>
      <c r="D2735" t="s">
        <v>333</v>
      </c>
      <c r="E2735" t="s">
        <v>243</v>
      </c>
      <c r="F2735" s="149">
        <v>43002</v>
      </c>
      <c r="G2735" t="s">
        <v>1079</v>
      </c>
      <c r="H2735" t="s">
        <v>1980</v>
      </c>
      <c r="I2735" t="s">
        <v>244</v>
      </c>
      <c r="J2735" t="s">
        <v>1619</v>
      </c>
      <c r="K2735">
        <v>28</v>
      </c>
      <c r="L2735">
        <v>0</v>
      </c>
      <c r="M2735">
        <v>0</v>
      </c>
      <c r="N2735">
        <v>0</v>
      </c>
      <c r="O2735">
        <v>15</v>
      </c>
      <c r="P2735">
        <v>43</v>
      </c>
      <c r="Q2735">
        <v>0</v>
      </c>
      <c r="R2735" t="s">
        <v>458</v>
      </c>
    </row>
    <row r="2736" spans="1:18">
      <c r="A2736" t="s">
        <v>1979</v>
      </c>
      <c r="B2736" t="s">
        <v>459</v>
      </c>
      <c r="C2736" t="s">
        <v>460</v>
      </c>
      <c r="D2736" t="s">
        <v>33</v>
      </c>
      <c r="E2736" t="s">
        <v>243</v>
      </c>
      <c r="F2736" s="149">
        <v>43002</v>
      </c>
      <c r="G2736" t="s">
        <v>1079</v>
      </c>
      <c r="H2736" t="s">
        <v>1980</v>
      </c>
      <c r="I2736" t="s">
        <v>244</v>
      </c>
      <c r="J2736" t="s">
        <v>1619</v>
      </c>
      <c r="K2736">
        <v>28</v>
      </c>
      <c r="L2736">
        <v>0</v>
      </c>
      <c r="M2736">
        <v>0</v>
      </c>
      <c r="N2736">
        <v>0</v>
      </c>
      <c r="O2736">
        <v>15</v>
      </c>
      <c r="P2736">
        <v>43</v>
      </c>
      <c r="Q2736">
        <v>0</v>
      </c>
      <c r="R2736" t="s">
        <v>461</v>
      </c>
    </row>
    <row r="2737" spans="1:18">
      <c r="A2737" t="s">
        <v>1979</v>
      </c>
      <c r="B2737" t="s">
        <v>1114</v>
      </c>
      <c r="C2737" t="s">
        <v>1115</v>
      </c>
      <c r="D2737" t="s">
        <v>1116</v>
      </c>
      <c r="E2737" t="s">
        <v>255</v>
      </c>
      <c r="F2737" s="149">
        <v>43002</v>
      </c>
      <c r="G2737" t="s">
        <v>1079</v>
      </c>
      <c r="H2737" t="s">
        <v>1980</v>
      </c>
      <c r="I2737" t="s">
        <v>256</v>
      </c>
      <c r="J2737" t="s">
        <v>1985</v>
      </c>
      <c r="K2737">
        <v>64</v>
      </c>
      <c r="L2737">
        <v>0</v>
      </c>
      <c r="M2737">
        <v>0</v>
      </c>
      <c r="N2737">
        <v>0</v>
      </c>
      <c r="O2737">
        <v>15</v>
      </c>
      <c r="P2737">
        <v>79</v>
      </c>
      <c r="Q2737">
        <v>0</v>
      </c>
      <c r="R2737" t="s">
        <v>1117</v>
      </c>
    </row>
    <row r="2738" spans="1:18">
      <c r="A2738" t="s">
        <v>1979</v>
      </c>
      <c r="B2738" t="s">
        <v>465</v>
      </c>
      <c r="C2738" t="s">
        <v>466</v>
      </c>
      <c r="D2738" t="s">
        <v>467</v>
      </c>
      <c r="E2738" t="s">
        <v>255</v>
      </c>
      <c r="F2738" s="149">
        <v>43002</v>
      </c>
      <c r="G2738" t="s">
        <v>1079</v>
      </c>
      <c r="H2738" t="s">
        <v>1980</v>
      </c>
      <c r="I2738" t="s">
        <v>256</v>
      </c>
      <c r="J2738" t="s">
        <v>1985</v>
      </c>
      <c r="K2738">
        <v>64</v>
      </c>
      <c r="L2738">
        <v>0</v>
      </c>
      <c r="M2738">
        <v>0</v>
      </c>
      <c r="N2738">
        <v>0</v>
      </c>
      <c r="O2738">
        <v>15</v>
      </c>
      <c r="P2738">
        <v>79</v>
      </c>
      <c r="Q2738">
        <v>0</v>
      </c>
      <c r="R2738" t="s">
        <v>468</v>
      </c>
    </row>
    <row r="2739" spans="1:18">
      <c r="A2739" t="s">
        <v>1979</v>
      </c>
      <c r="B2739" t="s">
        <v>947</v>
      </c>
      <c r="C2739" t="s">
        <v>948</v>
      </c>
      <c r="D2739" t="s">
        <v>161</v>
      </c>
      <c r="E2739" t="s">
        <v>480</v>
      </c>
      <c r="F2739" s="149">
        <v>43002</v>
      </c>
      <c r="G2739" t="s">
        <v>1079</v>
      </c>
      <c r="H2739" t="s">
        <v>1980</v>
      </c>
      <c r="I2739" t="s">
        <v>481</v>
      </c>
      <c r="J2739" t="s">
        <v>1620</v>
      </c>
      <c r="K2739">
        <v>0</v>
      </c>
      <c r="L2739">
        <v>0</v>
      </c>
      <c r="M2739">
        <v>110</v>
      </c>
      <c r="N2739">
        <v>0</v>
      </c>
      <c r="O2739">
        <v>110</v>
      </c>
      <c r="P2739">
        <v>110</v>
      </c>
      <c r="Q2739">
        <v>2</v>
      </c>
      <c r="R2739" t="s">
        <v>949</v>
      </c>
    </row>
    <row r="2740" spans="1:18">
      <c r="A2740" t="s">
        <v>1979</v>
      </c>
      <c r="B2740" t="s">
        <v>1774</v>
      </c>
      <c r="C2740" t="s">
        <v>1775</v>
      </c>
      <c r="D2740" t="s">
        <v>767</v>
      </c>
      <c r="E2740" t="s">
        <v>255</v>
      </c>
      <c r="F2740" s="149">
        <v>43002</v>
      </c>
      <c r="G2740" t="s">
        <v>1079</v>
      </c>
      <c r="H2740" t="s">
        <v>1980</v>
      </c>
      <c r="I2740" t="s">
        <v>256</v>
      </c>
      <c r="J2740" t="s">
        <v>1985</v>
      </c>
      <c r="K2740">
        <v>64</v>
      </c>
      <c r="L2740">
        <v>0</v>
      </c>
      <c r="M2740">
        <v>0</v>
      </c>
      <c r="N2740">
        <v>0</v>
      </c>
      <c r="O2740">
        <v>15</v>
      </c>
      <c r="P2740">
        <v>79</v>
      </c>
      <c r="Q2740">
        <v>0</v>
      </c>
      <c r="R2740" t="s">
        <v>1776</v>
      </c>
    </row>
    <row r="2741" spans="1:18">
      <c r="A2741" t="s">
        <v>1979</v>
      </c>
      <c r="B2741" t="s">
        <v>544</v>
      </c>
      <c r="C2741" t="s">
        <v>545</v>
      </c>
      <c r="D2741" t="s">
        <v>66</v>
      </c>
      <c r="E2741" t="s">
        <v>300</v>
      </c>
      <c r="F2741" s="149">
        <v>43002</v>
      </c>
      <c r="G2741" t="s">
        <v>1079</v>
      </c>
      <c r="H2741" t="s">
        <v>1980</v>
      </c>
      <c r="I2741" t="s">
        <v>301</v>
      </c>
      <c r="J2741" t="s">
        <v>1620</v>
      </c>
      <c r="K2741">
        <v>0</v>
      </c>
      <c r="L2741">
        <v>0</v>
      </c>
      <c r="M2741">
        <v>110</v>
      </c>
      <c r="N2741">
        <v>0</v>
      </c>
      <c r="O2741">
        <v>110</v>
      </c>
      <c r="P2741">
        <v>110</v>
      </c>
      <c r="Q2741">
        <v>2</v>
      </c>
      <c r="R2741" t="s">
        <v>546</v>
      </c>
    </row>
    <row r="2742" spans="1:18">
      <c r="A2742" t="s">
        <v>1979</v>
      </c>
      <c r="B2742" t="s">
        <v>1667</v>
      </c>
      <c r="C2742" t="s">
        <v>1668</v>
      </c>
      <c r="D2742" t="s">
        <v>20</v>
      </c>
      <c r="E2742" t="s">
        <v>300</v>
      </c>
      <c r="F2742" s="149">
        <v>43002</v>
      </c>
      <c r="G2742" t="s">
        <v>1079</v>
      </c>
      <c r="H2742" t="s">
        <v>1980</v>
      </c>
      <c r="I2742" t="s">
        <v>301</v>
      </c>
      <c r="J2742" t="s">
        <v>1620</v>
      </c>
      <c r="K2742">
        <v>0</v>
      </c>
      <c r="L2742">
        <v>0</v>
      </c>
      <c r="M2742">
        <v>110</v>
      </c>
      <c r="N2742">
        <v>0</v>
      </c>
      <c r="O2742">
        <v>110</v>
      </c>
      <c r="P2742">
        <v>110</v>
      </c>
      <c r="Q2742">
        <v>2</v>
      </c>
      <c r="R2742" t="s">
        <v>1669</v>
      </c>
    </row>
    <row r="2743" spans="1:18">
      <c r="A2743" t="s">
        <v>1979</v>
      </c>
      <c r="B2743" t="s">
        <v>1376</v>
      </c>
      <c r="C2743" t="s">
        <v>1377</v>
      </c>
      <c r="D2743" t="s">
        <v>130</v>
      </c>
      <c r="E2743" t="s">
        <v>549</v>
      </c>
      <c r="F2743" s="149">
        <v>43002</v>
      </c>
      <c r="G2743" t="s">
        <v>1079</v>
      </c>
      <c r="H2743" t="s">
        <v>1980</v>
      </c>
      <c r="I2743" t="s">
        <v>550</v>
      </c>
      <c r="J2743" t="s">
        <v>1618</v>
      </c>
      <c r="K2743">
        <v>40</v>
      </c>
      <c r="L2743">
        <v>0</v>
      </c>
      <c r="M2743">
        <v>0</v>
      </c>
      <c r="N2743">
        <v>0</v>
      </c>
      <c r="O2743">
        <v>15</v>
      </c>
      <c r="P2743">
        <v>55</v>
      </c>
      <c r="Q2743">
        <v>0</v>
      </c>
      <c r="R2743" t="s">
        <v>1378</v>
      </c>
    </row>
    <row r="2744" spans="1:18">
      <c r="A2744" t="s">
        <v>1979</v>
      </c>
      <c r="B2744" t="s">
        <v>961</v>
      </c>
      <c r="C2744" t="s">
        <v>962</v>
      </c>
      <c r="D2744" t="s">
        <v>963</v>
      </c>
      <c r="E2744" t="s">
        <v>549</v>
      </c>
      <c r="F2744" s="149">
        <v>43002</v>
      </c>
      <c r="G2744" t="s">
        <v>1079</v>
      </c>
      <c r="H2744" t="s">
        <v>1980</v>
      </c>
      <c r="I2744" t="s">
        <v>550</v>
      </c>
      <c r="J2744" t="s">
        <v>1618</v>
      </c>
      <c r="K2744">
        <v>0</v>
      </c>
      <c r="L2744">
        <v>0</v>
      </c>
      <c r="M2744">
        <v>110</v>
      </c>
      <c r="N2744">
        <v>0</v>
      </c>
      <c r="O2744">
        <v>110</v>
      </c>
      <c r="P2744">
        <v>110</v>
      </c>
      <c r="Q2744">
        <v>2</v>
      </c>
      <c r="R2744" t="s">
        <v>964</v>
      </c>
    </row>
    <row r="2745" spans="1:18">
      <c r="A2745" t="s">
        <v>1979</v>
      </c>
      <c r="B2745" t="s">
        <v>1379</v>
      </c>
      <c r="C2745" t="s">
        <v>1380</v>
      </c>
      <c r="D2745" t="s">
        <v>1150</v>
      </c>
      <c r="E2745" t="s">
        <v>549</v>
      </c>
      <c r="F2745" s="149">
        <v>43002</v>
      </c>
      <c r="G2745" t="s">
        <v>1079</v>
      </c>
      <c r="H2745" t="s">
        <v>1980</v>
      </c>
      <c r="I2745" t="s">
        <v>550</v>
      </c>
      <c r="J2745" t="s">
        <v>1618</v>
      </c>
      <c r="K2745">
        <v>0</v>
      </c>
      <c r="L2745">
        <v>0</v>
      </c>
      <c r="M2745">
        <v>110</v>
      </c>
      <c r="N2745">
        <v>0</v>
      </c>
      <c r="O2745">
        <v>110</v>
      </c>
      <c r="P2745">
        <v>110</v>
      </c>
      <c r="Q2745">
        <v>2</v>
      </c>
      <c r="R2745" t="s">
        <v>1381</v>
      </c>
    </row>
    <row r="2746" spans="1:18">
      <c r="A2746" t="s">
        <v>1979</v>
      </c>
      <c r="B2746" t="s">
        <v>547</v>
      </c>
      <c r="C2746" t="s">
        <v>548</v>
      </c>
      <c r="D2746" t="s">
        <v>242</v>
      </c>
      <c r="E2746" t="s">
        <v>549</v>
      </c>
      <c r="F2746" s="149">
        <v>43002</v>
      </c>
      <c r="G2746" t="s">
        <v>1079</v>
      </c>
      <c r="H2746" t="s">
        <v>1980</v>
      </c>
      <c r="I2746" t="s">
        <v>550</v>
      </c>
      <c r="J2746" t="s">
        <v>1618</v>
      </c>
      <c r="K2746">
        <v>40</v>
      </c>
      <c r="L2746">
        <v>0</v>
      </c>
      <c r="M2746">
        <v>0</v>
      </c>
      <c r="N2746">
        <v>0</v>
      </c>
      <c r="O2746">
        <v>15</v>
      </c>
      <c r="P2746">
        <v>55</v>
      </c>
      <c r="Q2746">
        <v>0</v>
      </c>
      <c r="R2746" t="s">
        <v>552</v>
      </c>
    </row>
    <row r="2747" spans="1:18">
      <c r="A2747" t="s">
        <v>1979</v>
      </c>
      <c r="B2747" t="s">
        <v>965</v>
      </c>
      <c r="C2747" t="s">
        <v>966</v>
      </c>
      <c r="D2747" t="s">
        <v>296</v>
      </c>
      <c r="E2747" t="s">
        <v>549</v>
      </c>
      <c r="F2747" s="149">
        <v>43002</v>
      </c>
      <c r="G2747" t="s">
        <v>1079</v>
      </c>
      <c r="H2747" t="s">
        <v>1980</v>
      </c>
      <c r="I2747" t="s">
        <v>550</v>
      </c>
      <c r="J2747" t="s">
        <v>1618</v>
      </c>
      <c r="K2747">
        <v>40</v>
      </c>
      <c r="L2747">
        <v>0</v>
      </c>
      <c r="M2747">
        <v>0</v>
      </c>
      <c r="N2747">
        <v>0</v>
      </c>
      <c r="O2747">
        <v>15</v>
      </c>
      <c r="P2747">
        <v>55</v>
      </c>
      <c r="Q2747">
        <v>0</v>
      </c>
      <c r="R2747" t="s">
        <v>967</v>
      </c>
    </row>
    <row r="2748" spans="1:18">
      <c r="A2748" t="s">
        <v>1979</v>
      </c>
      <c r="B2748" t="s">
        <v>1385</v>
      </c>
      <c r="C2748" t="s">
        <v>1386</v>
      </c>
      <c r="D2748" t="s">
        <v>130</v>
      </c>
      <c r="E2748" t="s">
        <v>549</v>
      </c>
      <c r="F2748" s="149">
        <v>43002</v>
      </c>
      <c r="G2748" t="s">
        <v>1079</v>
      </c>
      <c r="H2748" t="s">
        <v>1980</v>
      </c>
      <c r="I2748" t="s">
        <v>550</v>
      </c>
      <c r="J2748" t="s">
        <v>1618</v>
      </c>
      <c r="K2748">
        <v>40</v>
      </c>
      <c r="L2748">
        <v>0</v>
      </c>
      <c r="M2748">
        <v>0</v>
      </c>
      <c r="N2748">
        <v>0</v>
      </c>
      <c r="O2748">
        <v>15</v>
      </c>
      <c r="P2748">
        <v>55</v>
      </c>
      <c r="Q2748">
        <v>0</v>
      </c>
      <c r="R2748" t="s">
        <v>1387</v>
      </c>
    </row>
    <row r="2749" spans="1:18">
      <c r="A2749" t="s">
        <v>1979</v>
      </c>
      <c r="B2749" t="s">
        <v>1950</v>
      </c>
      <c r="C2749" t="s">
        <v>1951</v>
      </c>
      <c r="D2749" t="s">
        <v>333</v>
      </c>
      <c r="E2749" t="s">
        <v>563</v>
      </c>
      <c r="F2749" s="149">
        <v>43002</v>
      </c>
      <c r="G2749" t="s">
        <v>1079</v>
      </c>
      <c r="H2749" t="s">
        <v>1980</v>
      </c>
      <c r="I2749" t="s">
        <v>564</v>
      </c>
      <c r="J2749" t="s">
        <v>1620</v>
      </c>
      <c r="K2749">
        <v>60</v>
      </c>
      <c r="L2749">
        <v>0</v>
      </c>
      <c r="M2749">
        <v>0</v>
      </c>
      <c r="N2749">
        <v>0</v>
      </c>
      <c r="O2749">
        <v>15</v>
      </c>
      <c r="P2749">
        <v>75</v>
      </c>
      <c r="Q2749">
        <v>0</v>
      </c>
      <c r="R2749" t="s">
        <v>1952</v>
      </c>
    </row>
    <row r="2750" spans="1:18">
      <c r="A2750" t="s">
        <v>1979</v>
      </c>
      <c r="B2750" t="s">
        <v>557</v>
      </c>
      <c r="C2750" t="s">
        <v>558</v>
      </c>
      <c r="D2750" t="s">
        <v>158</v>
      </c>
      <c r="E2750" t="s">
        <v>425</v>
      </c>
      <c r="F2750" s="149">
        <v>43002</v>
      </c>
      <c r="G2750" t="s">
        <v>1079</v>
      </c>
      <c r="H2750" t="s">
        <v>1980</v>
      </c>
      <c r="I2750" t="s">
        <v>426</v>
      </c>
      <c r="J2750" t="s">
        <v>1620</v>
      </c>
      <c r="K2750">
        <v>60</v>
      </c>
      <c r="L2750">
        <v>0</v>
      </c>
      <c r="M2750">
        <v>0</v>
      </c>
      <c r="N2750">
        <v>0</v>
      </c>
      <c r="O2750">
        <v>15</v>
      </c>
      <c r="P2750">
        <v>75</v>
      </c>
      <c r="Q2750">
        <v>0</v>
      </c>
      <c r="R2750" t="s">
        <v>559</v>
      </c>
    </row>
    <row r="2751" spans="1:18">
      <c r="A2751" t="s">
        <v>1979</v>
      </c>
      <c r="B2751" t="s">
        <v>2002</v>
      </c>
      <c r="C2751" t="s">
        <v>2003</v>
      </c>
      <c r="D2751" t="s">
        <v>542</v>
      </c>
      <c r="E2751" t="s">
        <v>425</v>
      </c>
      <c r="F2751" s="149">
        <v>43002</v>
      </c>
      <c r="G2751" t="s">
        <v>1079</v>
      </c>
      <c r="H2751" t="s">
        <v>1980</v>
      </c>
      <c r="I2751" t="s">
        <v>426</v>
      </c>
      <c r="J2751" t="s">
        <v>1620</v>
      </c>
      <c r="K2751">
        <v>60</v>
      </c>
      <c r="L2751">
        <v>0</v>
      </c>
      <c r="M2751">
        <v>0</v>
      </c>
      <c r="N2751">
        <v>0</v>
      </c>
      <c r="O2751">
        <v>15</v>
      </c>
      <c r="P2751">
        <v>75</v>
      </c>
      <c r="Q2751">
        <v>0</v>
      </c>
      <c r="R2751" t="s">
        <v>2004</v>
      </c>
    </row>
    <row r="2752" spans="1:18">
      <c r="A2752" t="s">
        <v>1979</v>
      </c>
      <c r="B2752" t="s">
        <v>1953</v>
      </c>
      <c r="C2752" t="s">
        <v>1954</v>
      </c>
      <c r="D2752" t="s">
        <v>396</v>
      </c>
      <c r="E2752" t="s">
        <v>549</v>
      </c>
      <c r="F2752" s="149">
        <v>43002</v>
      </c>
      <c r="G2752" t="s">
        <v>1079</v>
      </c>
      <c r="H2752" t="s">
        <v>1980</v>
      </c>
      <c r="I2752" t="s">
        <v>550</v>
      </c>
      <c r="J2752" t="s">
        <v>1618</v>
      </c>
      <c r="K2752">
        <v>40</v>
      </c>
      <c r="L2752">
        <v>0</v>
      </c>
      <c r="M2752">
        <v>0</v>
      </c>
      <c r="N2752">
        <v>0</v>
      </c>
      <c r="O2752">
        <v>15</v>
      </c>
      <c r="P2752">
        <v>55</v>
      </c>
      <c r="Q2752">
        <v>0</v>
      </c>
      <c r="R2752" t="s">
        <v>1955</v>
      </c>
    </row>
    <row r="2753" spans="1:18">
      <c r="A2753" t="s">
        <v>1979</v>
      </c>
      <c r="B2753" t="s">
        <v>1553</v>
      </c>
      <c r="C2753" t="s">
        <v>962</v>
      </c>
      <c r="D2753" t="s">
        <v>130</v>
      </c>
      <c r="E2753" t="s">
        <v>563</v>
      </c>
      <c r="F2753" s="149">
        <v>43002</v>
      </c>
      <c r="G2753" t="s">
        <v>1079</v>
      </c>
      <c r="H2753" t="s">
        <v>1980</v>
      </c>
      <c r="I2753" t="s">
        <v>564</v>
      </c>
      <c r="J2753" t="s">
        <v>1620</v>
      </c>
      <c r="K2753">
        <v>60</v>
      </c>
      <c r="L2753">
        <v>0</v>
      </c>
      <c r="M2753">
        <v>0</v>
      </c>
      <c r="N2753">
        <v>0</v>
      </c>
      <c r="O2753">
        <v>15</v>
      </c>
      <c r="P2753">
        <v>75</v>
      </c>
      <c r="Q2753">
        <v>0</v>
      </c>
      <c r="R2753" t="s">
        <v>1554</v>
      </c>
    </row>
    <row r="2754" spans="1:18">
      <c r="A2754" t="s">
        <v>1979</v>
      </c>
      <c r="B2754" t="s">
        <v>1397</v>
      </c>
      <c r="C2754" t="s">
        <v>1398</v>
      </c>
      <c r="D2754" t="s">
        <v>1399</v>
      </c>
      <c r="E2754" t="s">
        <v>563</v>
      </c>
      <c r="F2754" s="149">
        <v>43002</v>
      </c>
      <c r="G2754" t="s">
        <v>1079</v>
      </c>
      <c r="H2754" t="s">
        <v>1980</v>
      </c>
      <c r="I2754" t="s">
        <v>564</v>
      </c>
      <c r="J2754" t="s">
        <v>1620</v>
      </c>
      <c r="K2754">
        <v>0</v>
      </c>
      <c r="L2754">
        <v>0</v>
      </c>
      <c r="M2754">
        <v>110</v>
      </c>
      <c r="N2754">
        <v>0</v>
      </c>
      <c r="O2754">
        <v>110</v>
      </c>
      <c r="P2754">
        <v>110</v>
      </c>
      <c r="Q2754">
        <v>2</v>
      </c>
      <c r="R2754" t="s">
        <v>1400</v>
      </c>
    </row>
    <row r="2755" spans="1:18">
      <c r="A2755" t="s">
        <v>1979</v>
      </c>
      <c r="B2755" t="s">
        <v>597</v>
      </c>
      <c r="C2755" t="s">
        <v>598</v>
      </c>
      <c r="D2755" t="s">
        <v>128</v>
      </c>
      <c r="E2755" t="s">
        <v>569</v>
      </c>
      <c r="F2755" s="149">
        <v>43002</v>
      </c>
      <c r="G2755" t="s">
        <v>1079</v>
      </c>
      <c r="H2755" t="s">
        <v>1980</v>
      </c>
      <c r="I2755" t="s">
        <v>570</v>
      </c>
      <c r="J2755" t="s">
        <v>1620</v>
      </c>
      <c r="K2755">
        <v>0</v>
      </c>
      <c r="L2755">
        <v>65</v>
      </c>
      <c r="M2755">
        <v>0</v>
      </c>
      <c r="N2755">
        <v>0</v>
      </c>
      <c r="O2755">
        <v>65</v>
      </c>
      <c r="P2755">
        <v>65</v>
      </c>
      <c r="Q2755">
        <v>1</v>
      </c>
      <c r="R2755" t="s">
        <v>599</v>
      </c>
    </row>
    <row r="2756" spans="1:18">
      <c r="A2756" t="s">
        <v>1979</v>
      </c>
      <c r="B2756" t="s">
        <v>600</v>
      </c>
      <c r="C2756" t="s">
        <v>73</v>
      </c>
      <c r="D2756" t="s">
        <v>167</v>
      </c>
      <c r="E2756" t="s">
        <v>569</v>
      </c>
      <c r="F2756" s="149">
        <v>43002</v>
      </c>
      <c r="G2756" t="s">
        <v>1079</v>
      </c>
      <c r="H2756" t="s">
        <v>1980</v>
      </c>
      <c r="I2756" t="s">
        <v>570</v>
      </c>
      <c r="J2756" t="s">
        <v>1620</v>
      </c>
      <c r="K2756">
        <v>0</v>
      </c>
      <c r="L2756">
        <v>65</v>
      </c>
      <c r="M2756">
        <v>0</v>
      </c>
      <c r="N2756">
        <v>0</v>
      </c>
      <c r="O2756">
        <v>65</v>
      </c>
      <c r="P2756">
        <v>65</v>
      </c>
      <c r="Q2756">
        <v>1</v>
      </c>
      <c r="R2756" t="s">
        <v>601</v>
      </c>
    </row>
    <row r="2757" spans="1:18">
      <c r="A2757" t="s">
        <v>1979</v>
      </c>
      <c r="B2757" t="s">
        <v>1158</v>
      </c>
      <c r="C2757" t="s">
        <v>39</v>
      </c>
      <c r="D2757" t="s">
        <v>1159</v>
      </c>
      <c r="E2757" t="s">
        <v>569</v>
      </c>
      <c r="F2757" s="149">
        <v>43002</v>
      </c>
      <c r="G2757" t="s">
        <v>1079</v>
      </c>
      <c r="H2757" t="s">
        <v>1980</v>
      </c>
      <c r="I2757" t="s">
        <v>570</v>
      </c>
      <c r="J2757" t="s">
        <v>1620</v>
      </c>
      <c r="K2757">
        <v>0</v>
      </c>
      <c r="L2757">
        <v>65</v>
      </c>
      <c r="M2757">
        <v>0</v>
      </c>
      <c r="N2757">
        <v>0</v>
      </c>
      <c r="O2757">
        <v>65</v>
      </c>
      <c r="P2757">
        <v>65</v>
      </c>
      <c r="Q2757">
        <v>1</v>
      </c>
      <c r="R2757" t="s">
        <v>1160</v>
      </c>
    </row>
    <row r="2758" spans="1:18">
      <c r="A2758" t="s">
        <v>1979</v>
      </c>
      <c r="B2758" t="s">
        <v>989</v>
      </c>
      <c r="C2758" t="s">
        <v>990</v>
      </c>
      <c r="D2758" t="s">
        <v>991</v>
      </c>
      <c r="E2758" t="s">
        <v>480</v>
      </c>
      <c r="F2758" s="149">
        <v>43002</v>
      </c>
      <c r="G2758" t="s">
        <v>1079</v>
      </c>
      <c r="H2758" t="s">
        <v>1980</v>
      </c>
      <c r="I2758" t="s">
        <v>481</v>
      </c>
      <c r="J2758" t="s">
        <v>1620</v>
      </c>
      <c r="K2758">
        <v>0</v>
      </c>
      <c r="L2758">
        <v>0</v>
      </c>
      <c r="M2758">
        <v>110</v>
      </c>
      <c r="N2758">
        <v>0</v>
      </c>
      <c r="O2758">
        <v>110</v>
      </c>
      <c r="P2758">
        <v>110</v>
      </c>
      <c r="Q2758">
        <v>2</v>
      </c>
      <c r="R2758" t="s">
        <v>992</v>
      </c>
    </row>
    <row r="2759" spans="1:18">
      <c r="A2759" t="s">
        <v>1979</v>
      </c>
      <c r="B2759" t="s">
        <v>1486</v>
      </c>
      <c r="C2759" t="s">
        <v>39</v>
      </c>
      <c r="D2759" t="s">
        <v>33</v>
      </c>
      <c r="E2759" t="s">
        <v>1449</v>
      </c>
      <c r="F2759" s="149">
        <v>43002</v>
      </c>
      <c r="G2759" t="s">
        <v>1079</v>
      </c>
      <c r="H2759" t="s">
        <v>1980</v>
      </c>
      <c r="I2759" t="s">
        <v>1450</v>
      </c>
      <c r="J2759" t="s">
        <v>1620</v>
      </c>
      <c r="K2759">
        <v>60</v>
      </c>
      <c r="L2759">
        <v>0</v>
      </c>
      <c r="M2759">
        <v>0</v>
      </c>
      <c r="N2759">
        <v>0</v>
      </c>
      <c r="O2759">
        <v>15</v>
      </c>
      <c r="P2759">
        <v>75</v>
      </c>
      <c r="Q2759">
        <v>0</v>
      </c>
      <c r="R2759" t="s">
        <v>1487</v>
      </c>
    </row>
    <row r="2760" spans="1:18">
      <c r="A2760" t="s">
        <v>1979</v>
      </c>
      <c r="B2760" t="s">
        <v>1488</v>
      </c>
      <c r="C2760" t="s">
        <v>39</v>
      </c>
      <c r="D2760" t="s">
        <v>333</v>
      </c>
      <c r="E2760" t="s">
        <v>1449</v>
      </c>
      <c r="F2760" s="149">
        <v>43002</v>
      </c>
      <c r="G2760" t="s">
        <v>1079</v>
      </c>
      <c r="H2760" t="s">
        <v>1980</v>
      </c>
      <c r="I2760" t="s">
        <v>1450</v>
      </c>
      <c r="J2760" t="s">
        <v>1620</v>
      </c>
      <c r="K2760">
        <v>60</v>
      </c>
      <c r="L2760">
        <v>0</v>
      </c>
      <c r="M2760">
        <v>0</v>
      </c>
      <c r="N2760">
        <v>0</v>
      </c>
      <c r="O2760">
        <v>15</v>
      </c>
      <c r="P2760">
        <v>75</v>
      </c>
      <c r="Q2760">
        <v>0</v>
      </c>
      <c r="R2760" t="s">
        <v>1489</v>
      </c>
    </row>
    <row r="2761" spans="1:18">
      <c r="A2761" t="s">
        <v>1979</v>
      </c>
      <c r="B2761" t="s">
        <v>1490</v>
      </c>
      <c r="C2761" t="s">
        <v>1448</v>
      </c>
      <c r="D2761" t="s">
        <v>33</v>
      </c>
      <c r="E2761" t="s">
        <v>1449</v>
      </c>
      <c r="F2761" s="149">
        <v>43002</v>
      </c>
      <c r="G2761" t="s">
        <v>1079</v>
      </c>
      <c r="H2761" t="s">
        <v>1980</v>
      </c>
      <c r="I2761" t="s">
        <v>1450</v>
      </c>
      <c r="J2761" t="s">
        <v>1620</v>
      </c>
      <c r="K2761">
        <v>60</v>
      </c>
      <c r="L2761">
        <v>0</v>
      </c>
      <c r="M2761">
        <v>0</v>
      </c>
      <c r="N2761">
        <v>0</v>
      </c>
      <c r="O2761">
        <v>15</v>
      </c>
      <c r="P2761">
        <v>75</v>
      </c>
      <c r="Q2761">
        <v>0</v>
      </c>
      <c r="R2761" t="s">
        <v>1491</v>
      </c>
    </row>
    <row r="2762" spans="1:18">
      <c r="A2762" t="s">
        <v>1979</v>
      </c>
      <c r="B2762" t="s">
        <v>1492</v>
      </c>
      <c r="C2762" t="s">
        <v>1493</v>
      </c>
      <c r="D2762" t="s">
        <v>1494</v>
      </c>
      <c r="E2762" t="s">
        <v>300</v>
      </c>
      <c r="F2762" s="149">
        <v>43002</v>
      </c>
      <c r="G2762" t="s">
        <v>1079</v>
      </c>
      <c r="H2762" t="s">
        <v>1980</v>
      </c>
      <c r="I2762" t="s">
        <v>301</v>
      </c>
      <c r="J2762" t="s">
        <v>1620</v>
      </c>
      <c r="K2762">
        <v>0</v>
      </c>
      <c r="L2762">
        <v>65</v>
      </c>
      <c r="M2762">
        <v>0</v>
      </c>
      <c r="N2762">
        <v>0</v>
      </c>
      <c r="O2762">
        <v>65</v>
      </c>
      <c r="P2762">
        <v>65</v>
      </c>
      <c r="Q2762">
        <v>1</v>
      </c>
      <c r="R2762" t="s">
        <v>1495</v>
      </c>
    </row>
    <row r="2763" spans="1:18">
      <c r="A2763" t="s">
        <v>1979</v>
      </c>
      <c r="B2763" t="s">
        <v>636</v>
      </c>
      <c r="C2763" t="s">
        <v>637</v>
      </c>
      <c r="D2763" t="s">
        <v>542</v>
      </c>
      <c r="E2763" t="s">
        <v>300</v>
      </c>
      <c r="F2763" s="149">
        <v>43002</v>
      </c>
      <c r="G2763" t="s">
        <v>1079</v>
      </c>
      <c r="H2763" t="s">
        <v>1980</v>
      </c>
      <c r="I2763" t="s">
        <v>301</v>
      </c>
      <c r="J2763" t="s">
        <v>1620</v>
      </c>
      <c r="K2763">
        <v>0</v>
      </c>
      <c r="L2763">
        <v>65</v>
      </c>
      <c r="M2763">
        <v>0</v>
      </c>
      <c r="N2763">
        <v>0</v>
      </c>
      <c r="O2763">
        <v>65</v>
      </c>
      <c r="P2763">
        <v>65</v>
      </c>
      <c r="Q2763">
        <v>1</v>
      </c>
      <c r="R2763" t="s">
        <v>638</v>
      </c>
    </row>
    <row r="2764" spans="1:18">
      <c r="A2764" t="s">
        <v>1979</v>
      </c>
      <c r="B2764" t="s">
        <v>1633</v>
      </c>
      <c r="C2764" t="s">
        <v>1634</v>
      </c>
      <c r="D2764" t="s">
        <v>127</v>
      </c>
      <c r="E2764" t="s">
        <v>563</v>
      </c>
      <c r="F2764" s="149">
        <v>43002</v>
      </c>
      <c r="G2764" t="s">
        <v>1079</v>
      </c>
      <c r="H2764" t="s">
        <v>1980</v>
      </c>
      <c r="I2764" t="s">
        <v>564</v>
      </c>
      <c r="J2764" t="s">
        <v>1620</v>
      </c>
      <c r="K2764">
        <v>60</v>
      </c>
      <c r="L2764">
        <v>0</v>
      </c>
      <c r="M2764">
        <v>0</v>
      </c>
      <c r="N2764">
        <v>0</v>
      </c>
      <c r="O2764">
        <v>15</v>
      </c>
      <c r="P2764">
        <v>75</v>
      </c>
      <c r="Q2764">
        <v>0</v>
      </c>
      <c r="R2764" t="s">
        <v>1406</v>
      </c>
    </row>
    <row r="2765" spans="1:18">
      <c r="A2765" t="s">
        <v>1979</v>
      </c>
      <c r="B2765" t="s">
        <v>1731</v>
      </c>
      <c r="C2765" t="s">
        <v>1732</v>
      </c>
      <c r="D2765" t="s">
        <v>1733</v>
      </c>
      <c r="E2765" t="s">
        <v>1449</v>
      </c>
      <c r="F2765" s="149">
        <v>43002</v>
      </c>
      <c r="G2765" t="s">
        <v>1079</v>
      </c>
      <c r="H2765" t="s">
        <v>1980</v>
      </c>
      <c r="I2765" t="s">
        <v>1450</v>
      </c>
      <c r="J2765" t="s">
        <v>1620</v>
      </c>
      <c r="K2765">
        <v>0</v>
      </c>
      <c r="L2765">
        <v>0</v>
      </c>
      <c r="M2765">
        <v>110</v>
      </c>
      <c r="N2765">
        <v>0</v>
      </c>
      <c r="O2765">
        <v>110</v>
      </c>
      <c r="P2765">
        <v>110</v>
      </c>
      <c r="Q2765">
        <v>2</v>
      </c>
      <c r="R2765" t="s">
        <v>1734</v>
      </c>
    </row>
    <row r="2766" spans="1:18">
      <c r="A2766" t="s">
        <v>1979</v>
      </c>
      <c r="B2766" t="s">
        <v>1735</v>
      </c>
      <c r="C2766" t="s">
        <v>1736</v>
      </c>
      <c r="D2766" t="s">
        <v>1737</v>
      </c>
      <c r="E2766" t="s">
        <v>1449</v>
      </c>
      <c r="F2766" s="149">
        <v>43002</v>
      </c>
      <c r="G2766" t="s">
        <v>1079</v>
      </c>
      <c r="H2766" t="s">
        <v>1980</v>
      </c>
      <c r="I2766" t="s">
        <v>1450</v>
      </c>
      <c r="J2766" t="s">
        <v>1620</v>
      </c>
      <c r="K2766">
        <v>60</v>
      </c>
      <c r="L2766">
        <v>0</v>
      </c>
      <c r="M2766">
        <v>0</v>
      </c>
      <c r="N2766">
        <v>0</v>
      </c>
      <c r="O2766">
        <v>15</v>
      </c>
      <c r="P2766">
        <v>75</v>
      </c>
      <c r="Q2766">
        <v>0</v>
      </c>
      <c r="R2766" t="s">
        <v>1738</v>
      </c>
    </row>
    <row r="2767" spans="1:18">
      <c r="A2767" t="s">
        <v>1979</v>
      </c>
      <c r="B2767" t="s">
        <v>1635</v>
      </c>
      <c r="C2767" t="s">
        <v>1636</v>
      </c>
      <c r="D2767" t="s">
        <v>1637</v>
      </c>
      <c r="E2767" t="s">
        <v>249</v>
      </c>
      <c r="F2767" s="149">
        <v>43002</v>
      </c>
      <c r="G2767" t="s">
        <v>1079</v>
      </c>
      <c r="H2767" t="s">
        <v>1980</v>
      </c>
      <c r="I2767" t="s">
        <v>250</v>
      </c>
      <c r="J2767" t="s">
        <v>1614</v>
      </c>
      <c r="K2767">
        <v>0</v>
      </c>
      <c r="L2767">
        <v>0</v>
      </c>
      <c r="M2767">
        <v>0</v>
      </c>
      <c r="N2767">
        <v>0</v>
      </c>
      <c r="O2767">
        <v>15</v>
      </c>
      <c r="P2767">
        <v>15</v>
      </c>
      <c r="Q2767">
        <v>0</v>
      </c>
      <c r="R2767" t="s">
        <v>1638</v>
      </c>
    </row>
    <row r="2768" spans="1:18">
      <c r="A2768" t="s">
        <v>1979</v>
      </c>
      <c r="B2768" t="s">
        <v>653</v>
      </c>
      <c r="C2768" t="s">
        <v>654</v>
      </c>
      <c r="D2768" t="s">
        <v>66</v>
      </c>
      <c r="E2768" t="s">
        <v>480</v>
      </c>
      <c r="F2768" s="149">
        <v>43002</v>
      </c>
      <c r="G2768" t="s">
        <v>1079</v>
      </c>
      <c r="H2768" t="s">
        <v>1980</v>
      </c>
      <c r="I2768" t="s">
        <v>481</v>
      </c>
      <c r="J2768" t="s">
        <v>1620</v>
      </c>
      <c r="K2768">
        <v>0</v>
      </c>
      <c r="L2768">
        <v>0</v>
      </c>
      <c r="M2768">
        <v>110</v>
      </c>
      <c r="N2768">
        <v>0</v>
      </c>
      <c r="O2768">
        <v>110</v>
      </c>
      <c r="P2768">
        <v>110</v>
      </c>
      <c r="Q2768">
        <v>2</v>
      </c>
      <c r="R2768" t="s">
        <v>655</v>
      </c>
    </row>
    <row r="2769" spans="1:18">
      <c r="A2769" t="s">
        <v>1979</v>
      </c>
      <c r="B2769" t="s">
        <v>656</v>
      </c>
      <c r="C2769" t="s">
        <v>657</v>
      </c>
      <c r="D2769" t="s">
        <v>201</v>
      </c>
      <c r="E2769" t="s">
        <v>480</v>
      </c>
      <c r="F2769" s="149">
        <v>43002</v>
      </c>
      <c r="G2769" t="s">
        <v>1079</v>
      </c>
      <c r="H2769" t="s">
        <v>1980</v>
      </c>
      <c r="I2769" t="s">
        <v>481</v>
      </c>
      <c r="J2769" t="s">
        <v>1620</v>
      </c>
      <c r="K2769">
        <v>0</v>
      </c>
      <c r="L2769">
        <v>0</v>
      </c>
      <c r="M2769">
        <v>110</v>
      </c>
      <c r="N2769">
        <v>0</v>
      </c>
      <c r="O2769">
        <v>110</v>
      </c>
      <c r="P2769">
        <v>110</v>
      </c>
      <c r="Q2769">
        <v>2</v>
      </c>
      <c r="R2769" t="s">
        <v>658</v>
      </c>
    </row>
    <row r="2770" spans="1:18">
      <c r="A2770" t="s">
        <v>1979</v>
      </c>
      <c r="B2770" t="s">
        <v>1501</v>
      </c>
      <c r="C2770" t="s">
        <v>1502</v>
      </c>
      <c r="D2770" t="s">
        <v>139</v>
      </c>
      <c r="E2770" t="s">
        <v>236</v>
      </c>
      <c r="F2770" s="149">
        <v>43002</v>
      </c>
      <c r="G2770" t="s">
        <v>1079</v>
      </c>
      <c r="H2770" t="s">
        <v>1980</v>
      </c>
      <c r="I2770" t="s">
        <v>237</v>
      </c>
      <c r="J2770" t="s">
        <v>1620</v>
      </c>
      <c r="K2770">
        <v>0</v>
      </c>
      <c r="L2770">
        <v>0</v>
      </c>
      <c r="M2770">
        <v>65</v>
      </c>
      <c r="N2770">
        <v>0</v>
      </c>
      <c r="O2770">
        <v>65</v>
      </c>
      <c r="P2770">
        <v>65</v>
      </c>
      <c r="Q2770">
        <v>1</v>
      </c>
      <c r="R2770" t="s">
        <v>1503</v>
      </c>
    </row>
    <row r="2771" spans="1:18">
      <c r="A2771" t="s">
        <v>1979</v>
      </c>
      <c r="B2771" t="s">
        <v>661</v>
      </c>
      <c r="C2771" t="s">
        <v>212</v>
      </c>
      <c r="D2771" t="s">
        <v>130</v>
      </c>
      <c r="E2771" t="s">
        <v>480</v>
      </c>
      <c r="F2771" s="149">
        <v>43002</v>
      </c>
      <c r="G2771" t="s">
        <v>1079</v>
      </c>
      <c r="H2771" t="s">
        <v>1980</v>
      </c>
      <c r="I2771" t="s">
        <v>481</v>
      </c>
      <c r="J2771" t="s">
        <v>1620</v>
      </c>
      <c r="K2771">
        <v>0</v>
      </c>
      <c r="L2771">
        <v>65</v>
      </c>
      <c r="M2771">
        <v>0</v>
      </c>
      <c r="N2771">
        <v>0</v>
      </c>
      <c r="O2771">
        <v>65</v>
      </c>
      <c r="P2771">
        <v>65</v>
      </c>
      <c r="Q2771">
        <v>1</v>
      </c>
      <c r="R2771" t="s">
        <v>662</v>
      </c>
    </row>
    <row r="2772" spans="1:18">
      <c r="A2772" t="s">
        <v>1979</v>
      </c>
      <c r="B2772" t="s">
        <v>1408</v>
      </c>
      <c r="C2772" t="s">
        <v>1409</v>
      </c>
      <c r="D2772" t="s">
        <v>139</v>
      </c>
      <c r="E2772" t="s">
        <v>563</v>
      </c>
      <c r="F2772" s="149">
        <v>43002</v>
      </c>
      <c r="G2772" t="s">
        <v>1079</v>
      </c>
      <c r="H2772" t="s">
        <v>1980</v>
      </c>
      <c r="I2772" t="s">
        <v>564</v>
      </c>
      <c r="J2772" t="s">
        <v>1620</v>
      </c>
      <c r="K2772">
        <v>60</v>
      </c>
      <c r="L2772">
        <v>0</v>
      </c>
      <c r="M2772">
        <v>0</v>
      </c>
      <c r="N2772">
        <v>0</v>
      </c>
      <c r="O2772">
        <v>15</v>
      </c>
      <c r="P2772">
        <v>75</v>
      </c>
      <c r="Q2772">
        <v>0</v>
      </c>
      <c r="R2772" t="s">
        <v>1410</v>
      </c>
    </row>
    <row r="2773" spans="1:18">
      <c r="A2773" t="s">
        <v>1979</v>
      </c>
      <c r="B2773" t="s">
        <v>671</v>
      </c>
      <c r="C2773" t="s">
        <v>672</v>
      </c>
      <c r="D2773" t="s">
        <v>479</v>
      </c>
      <c r="E2773" t="s">
        <v>569</v>
      </c>
      <c r="F2773" s="149">
        <v>43002</v>
      </c>
      <c r="G2773" t="s">
        <v>1079</v>
      </c>
      <c r="H2773" t="s">
        <v>1980</v>
      </c>
      <c r="I2773" t="s">
        <v>570</v>
      </c>
      <c r="J2773" t="s">
        <v>1620</v>
      </c>
      <c r="K2773">
        <v>0</v>
      </c>
      <c r="L2773">
        <v>0</v>
      </c>
      <c r="M2773">
        <v>110</v>
      </c>
      <c r="N2773">
        <v>0</v>
      </c>
      <c r="O2773">
        <v>110</v>
      </c>
      <c r="P2773">
        <v>110</v>
      </c>
      <c r="Q2773">
        <v>2</v>
      </c>
      <c r="R2773" t="s">
        <v>673</v>
      </c>
    </row>
    <row r="2774" spans="1:18">
      <c r="A2774" t="s">
        <v>1979</v>
      </c>
      <c r="B2774" t="s">
        <v>681</v>
      </c>
      <c r="C2774" t="s">
        <v>682</v>
      </c>
      <c r="D2774" t="s">
        <v>232</v>
      </c>
      <c r="E2774" t="s">
        <v>563</v>
      </c>
      <c r="F2774" s="149">
        <v>43002</v>
      </c>
      <c r="G2774" t="s">
        <v>1079</v>
      </c>
      <c r="H2774" t="s">
        <v>1980</v>
      </c>
      <c r="I2774" t="s">
        <v>564</v>
      </c>
      <c r="J2774" t="s">
        <v>1620</v>
      </c>
      <c r="K2774">
        <v>60</v>
      </c>
      <c r="L2774">
        <v>0</v>
      </c>
      <c r="M2774">
        <v>0</v>
      </c>
      <c r="N2774">
        <v>0</v>
      </c>
      <c r="O2774">
        <v>15</v>
      </c>
      <c r="P2774">
        <v>75</v>
      </c>
      <c r="Q2774">
        <v>0</v>
      </c>
    </row>
    <row r="2775" spans="1:18">
      <c r="A2775" t="s">
        <v>1979</v>
      </c>
      <c r="B2775" t="s">
        <v>690</v>
      </c>
      <c r="C2775" t="s">
        <v>691</v>
      </c>
      <c r="D2775" t="s">
        <v>20</v>
      </c>
      <c r="E2775" t="s">
        <v>480</v>
      </c>
      <c r="F2775" s="149">
        <v>43002</v>
      </c>
      <c r="G2775" t="s">
        <v>1079</v>
      </c>
      <c r="H2775" t="s">
        <v>1980</v>
      </c>
      <c r="I2775" t="s">
        <v>481</v>
      </c>
      <c r="J2775" t="s">
        <v>1620</v>
      </c>
      <c r="K2775">
        <v>0</v>
      </c>
      <c r="L2775">
        <v>0</v>
      </c>
      <c r="M2775">
        <v>110</v>
      </c>
      <c r="N2775">
        <v>0</v>
      </c>
      <c r="O2775">
        <v>110</v>
      </c>
      <c r="P2775">
        <v>110</v>
      </c>
      <c r="Q2775">
        <v>2</v>
      </c>
    </row>
    <row r="2776" spans="1:18">
      <c r="A2776" t="s">
        <v>1979</v>
      </c>
      <c r="B2776" t="s">
        <v>696</v>
      </c>
      <c r="C2776" t="s">
        <v>672</v>
      </c>
      <c r="D2776" t="s">
        <v>697</v>
      </c>
      <c r="E2776" t="s">
        <v>563</v>
      </c>
      <c r="F2776" s="149">
        <v>43002</v>
      </c>
      <c r="G2776" t="s">
        <v>1079</v>
      </c>
      <c r="H2776" t="s">
        <v>1980</v>
      </c>
      <c r="I2776" t="s">
        <v>564</v>
      </c>
      <c r="J2776" t="s">
        <v>1620</v>
      </c>
      <c r="K2776">
        <v>0</v>
      </c>
      <c r="L2776">
        <v>65</v>
      </c>
      <c r="M2776">
        <v>0</v>
      </c>
      <c r="N2776">
        <v>0</v>
      </c>
      <c r="O2776">
        <v>65</v>
      </c>
      <c r="P2776">
        <v>65</v>
      </c>
      <c r="Q2776">
        <v>1</v>
      </c>
    </row>
    <row r="2777" spans="1:18">
      <c r="A2777" t="s">
        <v>1979</v>
      </c>
      <c r="B2777" t="s">
        <v>698</v>
      </c>
      <c r="C2777" t="s">
        <v>417</v>
      </c>
      <c r="D2777" t="s">
        <v>699</v>
      </c>
      <c r="E2777" t="s">
        <v>563</v>
      </c>
      <c r="F2777" s="149">
        <v>43002</v>
      </c>
      <c r="G2777" t="s">
        <v>1079</v>
      </c>
      <c r="H2777" t="s">
        <v>1980</v>
      </c>
      <c r="I2777" t="s">
        <v>564</v>
      </c>
      <c r="J2777" t="s">
        <v>1620</v>
      </c>
      <c r="K2777">
        <v>0</v>
      </c>
      <c r="L2777">
        <v>0</v>
      </c>
      <c r="M2777">
        <v>110</v>
      </c>
      <c r="N2777">
        <v>0</v>
      </c>
      <c r="O2777">
        <v>110</v>
      </c>
      <c r="P2777">
        <v>110</v>
      </c>
      <c r="Q2777">
        <v>2</v>
      </c>
    </row>
    <row r="2778" spans="1:18">
      <c r="A2778" t="s">
        <v>1979</v>
      </c>
      <c r="B2778" t="s">
        <v>2005</v>
      </c>
      <c r="C2778" t="s">
        <v>2006</v>
      </c>
      <c r="D2778" t="s">
        <v>323</v>
      </c>
      <c r="E2778" t="s">
        <v>563</v>
      </c>
      <c r="F2778" s="149">
        <v>43002</v>
      </c>
      <c r="G2778" t="s">
        <v>1079</v>
      </c>
      <c r="H2778" t="s">
        <v>1980</v>
      </c>
      <c r="I2778" t="s">
        <v>564</v>
      </c>
      <c r="J2778" t="s">
        <v>1620</v>
      </c>
      <c r="K2778">
        <v>0</v>
      </c>
      <c r="L2778">
        <v>65</v>
      </c>
      <c r="M2778">
        <v>0</v>
      </c>
      <c r="N2778">
        <v>0</v>
      </c>
      <c r="O2778">
        <v>65</v>
      </c>
      <c r="P2778">
        <v>65</v>
      </c>
      <c r="Q2778">
        <v>1</v>
      </c>
    </row>
    <row r="2779" spans="1:18">
      <c r="A2779" t="s">
        <v>1979</v>
      </c>
      <c r="B2779" t="s">
        <v>1200</v>
      </c>
      <c r="C2779" t="s">
        <v>484</v>
      </c>
      <c r="D2779" t="s">
        <v>705</v>
      </c>
      <c r="E2779" t="s">
        <v>563</v>
      </c>
      <c r="F2779" s="149">
        <v>43002</v>
      </c>
      <c r="G2779" t="s">
        <v>1079</v>
      </c>
      <c r="H2779" t="s">
        <v>1980</v>
      </c>
      <c r="I2779" t="s">
        <v>564</v>
      </c>
      <c r="J2779" t="s">
        <v>1620</v>
      </c>
      <c r="K2779">
        <v>60</v>
      </c>
      <c r="L2779">
        <v>0</v>
      </c>
      <c r="M2779">
        <v>0</v>
      </c>
      <c r="N2779">
        <v>0</v>
      </c>
      <c r="O2779">
        <v>15</v>
      </c>
      <c r="P2779">
        <v>75</v>
      </c>
      <c r="Q2779">
        <v>0</v>
      </c>
      <c r="R2779" t="s">
        <v>1201</v>
      </c>
    </row>
    <row r="2780" spans="1:18">
      <c r="A2780" t="s">
        <v>1979</v>
      </c>
      <c r="B2780" t="s">
        <v>1520</v>
      </c>
      <c r="C2780" t="s">
        <v>448</v>
      </c>
      <c r="D2780" t="s">
        <v>767</v>
      </c>
      <c r="E2780" t="s">
        <v>549</v>
      </c>
      <c r="F2780" s="149">
        <v>43002</v>
      </c>
      <c r="G2780" t="s">
        <v>1079</v>
      </c>
      <c r="H2780" t="s">
        <v>1980</v>
      </c>
      <c r="I2780" t="s">
        <v>550</v>
      </c>
      <c r="J2780" t="s">
        <v>1618</v>
      </c>
      <c r="K2780">
        <v>0</v>
      </c>
      <c r="L2780">
        <v>0</v>
      </c>
      <c r="M2780">
        <v>110</v>
      </c>
      <c r="N2780">
        <v>0</v>
      </c>
      <c r="O2780">
        <v>110</v>
      </c>
      <c r="P2780">
        <v>110</v>
      </c>
      <c r="Q2780">
        <v>2</v>
      </c>
      <c r="R2780" t="s">
        <v>1521</v>
      </c>
    </row>
    <row r="2781" spans="1:18">
      <c r="A2781" t="s">
        <v>1979</v>
      </c>
      <c r="B2781" t="s">
        <v>2007</v>
      </c>
      <c r="C2781" t="s">
        <v>2008</v>
      </c>
      <c r="D2781" t="s">
        <v>2009</v>
      </c>
      <c r="E2781" t="s">
        <v>549</v>
      </c>
      <c r="F2781" s="149">
        <v>43002</v>
      </c>
      <c r="G2781" t="s">
        <v>1079</v>
      </c>
      <c r="H2781" t="s">
        <v>1980</v>
      </c>
      <c r="I2781" t="s">
        <v>550</v>
      </c>
      <c r="J2781" t="s">
        <v>1618</v>
      </c>
      <c r="K2781">
        <v>0</v>
      </c>
      <c r="L2781">
        <v>0</v>
      </c>
      <c r="M2781">
        <v>110</v>
      </c>
      <c r="N2781">
        <v>0</v>
      </c>
      <c r="O2781">
        <v>110</v>
      </c>
      <c r="P2781">
        <v>110</v>
      </c>
      <c r="Q2781">
        <v>2</v>
      </c>
    </row>
    <row r="2782" spans="1:18">
      <c r="A2782" t="s">
        <v>1979</v>
      </c>
      <c r="B2782" t="s">
        <v>199</v>
      </c>
      <c r="C2782" t="s">
        <v>200</v>
      </c>
      <c r="D2782" t="s">
        <v>201</v>
      </c>
      <c r="E2782" t="s">
        <v>21</v>
      </c>
      <c r="F2782" s="149">
        <v>43002</v>
      </c>
      <c r="G2782" t="s">
        <v>1079</v>
      </c>
      <c r="H2782" t="s">
        <v>1980</v>
      </c>
      <c r="I2782" t="s">
        <v>22</v>
      </c>
      <c r="J2782" t="s">
        <v>1639</v>
      </c>
      <c r="K2782">
        <v>44</v>
      </c>
      <c r="L2782">
        <v>0</v>
      </c>
      <c r="M2782">
        <v>0</v>
      </c>
      <c r="N2782">
        <v>0</v>
      </c>
      <c r="O2782">
        <v>15</v>
      </c>
      <c r="P2782">
        <v>59</v>
      </c>
      <c r="Q2782">
        <v>0</v>
      </c>
    </row>
    <row r="2783" spans="1:18">
      <c r="A2783" t="s">
        <v>1979</v>
      </c>
      <c r="B2783" t="s">
        <v>18</v>
      </c>
      <c r="C2783" t="s">
        <v>19</v>
      </c>
      <c r="D2783" t="s">
        <v>20</v>
      </c>
      <c r="E2783" t="s">
        <v>21</v>
      </c>
      <c r="F2783" s="149">
        <v>43002</v>
      </c>
      <c r="G2783" t="s">
        <v>1079</v>
      </c>
      <c r="H2783" t="s">
        <v>1980</v>
      </c>
      <c r="I2783" t="s">
        <v>22</v>
      </c>
      <c r="J2783" t="s">
        <v>1639</v>
      </c>
      <c r="K2783">
        <v>44</v>
      </c>
      <c r="L2783">
        <v>0</v>
      </c>
      <c r="M2783">
        <v>0</v>
      </c>
      <c r="N2783">
        <v>0</v>
      </c>
      <c r="O2783">
        <v>15</v>
      </c>
      <c r="P2783">
        <v>59</v>
      </c>
      <c r="Q2783">
        <v>0</v>
      </c>
    </row>
    <row r="2784" spans="1:18">
      <c r="A2784" t="s">
        <v>1979</v>
      </c>
      <c r="B2784" t="s">
        <v>1425</v>
      </c>
      <c r="C2784" t="s">
        <v>702</v>
      </c>
      <c r="D2784" t="s">
        <v>127</v>
      </c>
      <c r="E2784" t="s">
        <v>21</v>
      </c>
      <c r="F2784" s="149">
        <v>43002</v>
      </c>
      <c r="G2784" t="s">
        <v>1079</v>
      </c>
      <c r="H2784" t="s">
        <v>1980</v>
      </c>
      <c r="I2784" t="s">
        <v>22</v>
      </c>
      <c r="J2784" t="s">
        <v>1639</v>
      </c>
      <c r="K2784">
        <v>44</v>
      </c>
      <c r="L2784">
        <v>0</v>
      </c>
      <c r="M2784">
        <v>0</v>
      </c>
      <c r="N2784">
        <v>0</v>
      </c>
      <c r="O2784">
        <v>15</v>
      </c>
      <c r="P2784">
        <v>59</v>
      </c>
      <c r="Q2784">
        <v>0</v>
      </c>
    </row>
    <row r="2785" spans="1:17">
      <c r="A2785" t="s">
        <v>1979</v>
      </c>
      <c r="B2785" t="s">
        <v>701</v>
      </c>
      <c r="C2785" t="s">
        <v>702</v>
      </c>
      <c r="D2785" t="s">
        <v>20</v>
      </c>
      <c r="E2785" t="s">
        <v>21</v>
      </c>
      <c r="F2785" s="149">
        <v>43002</v>
      </c>
      <c r="G2785" t="s">
        <v>1079</v>
      </c>
      <c r="H2785" t="s">
        <v>1980</v>
      </c>
      <c r="I2785" t="s">
        <v>22</v>
      </c>
      <c r="J2785" t="s">
        <v>1639</v>
      </c>
      <c r="K2785">
        <v>44</v>
      </c>
      <c r="L2785">
        <v>0</v>
      </c>
      <c r="M2785">
        <v>0</v>
      </c>
      <c r="N2785">
        <v>0</v>
      </c>
      <c r="O2785">
        <v>15</v>
      </c>
      <c r="P2785">
        <v>59</v>
      </c>
      <c r="Q2785">
        <v>0</v>
      </c>
    </row>
    <row r="2786" spans="1:17">
      <c r="A2786" t="s">
        <v>1979</v>
      </c>
      <c r="B2786" t="s">
        <v>83</v>
      </c>
      <c r="C2786" t="s">
        <v>84</v>
      </c>
      <c r="D2786" t="s">
        <v>85</v>
      </c>
      <c r="E2786" t="s">
        <v>21</v>
      </c>
      <c r="F2786" s="149">
        <v>43002</v>
      </c>
      <c r="G2786" t="s">
        <v>1079</v>
      </c>
      <c r="H2786" t="s">
        <v>1980</v>
      </c>
      <c r="I2786" t="s">
        <v>22</v>
      </c>
      <c r="J2786" t="s">
        <v>1639</v>
      </c>
      <c r="K2786">
        <v>44</v>
      </c>
      <c r="L2786">
        <v>0</v>
      </c>
      <c r="M2786">
        <v>0</v>
      </c>
      <c r="N2786">
        <v>0</v>
      </c>
      <c r="O2786">
        <v>15</v>
      </c>
      <c r="P2786">
        <v>59</v>
      </c>
      <c r="Q2786">
        <v>0</v>
      </c>
    </row>
    <row r="2787" spans="1:17">
      <c r="A2787" t="s">
        <v>1979</v>
      </c>
      <c r="B2787" t="s">
        <v>202</v>
      </c>
      <c r="C2787" t="s">
        <v>203</v>
      </c>
      <c r="D2787" t="s">
        <v>204</v>
      </c>
      <c r="E2787" t="s">
        <v>21</v>
      </c>
      <c r="F2787" s="149">
        <v>43002</v>
      </c>
      <c r="G2787" t="s">
        <v>1079</v>
      </c>
      <c r="H2787" t="s">
        <v>1980</v>
      </c>
      <c r="I2787" t="s">
        <v>22</v>
      </c>
      <c r="J2787" t="s">
        <v>1639</v>
      </c>
      <c r="K2787">
        <v>44</v>
      </c>
      <c r="L2787">
        <v>0</v>
      </c>
      <c r="M2787">
        <v>0</v>
      </c>
      <c r="N2787">
        <v>0</v>
      </c>
      <c r="O2787">
        <v>15</v>
      </c>
      <c r="P2787">
        <v>59</v>
      </c>
      <c r="Q2787">
        <v>0</v>
      </c>
    </row>
    <row r="2788" spans="1:17">
      <c r="A2788" t="s">
        <v>1979</v>
      </c>
      <c r="B2788" t="s">
        <v>708</v>
      </c>
      <c r="C2788" t="s">
        <v>709</v>
      </c>
      <c r="D2788" t="s">
        <v>710</v>
      </c>
      <c r="E2788" t="s">
        <v>21</v>
      </c>
      <c r="F2788" s="149">
        <v>43002</v>
      </c>
      <c r="G2788" t="s">
        <v>1079</v>
      </c>
      <c r="H2788" t="s">
        <v>1980</v>
      </c>
      <c r="I2788" t="s">
        <v>22</v>
      </c>
      <c r="J2788" t="s">
        <v>1639</v>
      </c>
      <c r="K2788">
        <v>44</v>
      </c>
      <c r="L2788">
        <v>0</v>
      </c>
      <c r="M2788">
        <v>0</v>
      </c>
      <c r="N2788">
        <v>0</v>
      </c>
      <c r="O2788">
        <v>15</v>
      </c>
      <c r="P2788">
        <v>59</v>
      </c>
      <c r="Q2788">
        <v>0</v>
      </c>
    </row>
    <row r="2789" spans="1:17">
      <c r="A2789" t="s">
        <v>1979</v>
      </c>
      <c r="B2789" t="s">
        <v>207</v>
      </c>
      <c r="C2789" t="s">
        <v>208</v>
      </c>
      <c r="D2789" t="s">
        <v>209</v>
      </c>
      <c r="E2789" t="s">
        <v>21</v>
      </c>
      <c r="F2789" s="149">
        <v>43002</v>
      </c>
      <c r="G2789" t="s">
        <v>1079</v>
      </c>
      <c r="H2789" t="s">
        <v>1980</v>
      </c>
      <c r="I2789" t="s">
        <v>22</v>
      </c>
      <c r="J2789" t="s">
        <v>1639</v>
      </c>
      <c r="K2789">
        <v>44</v>
      </c>
      <c r="L2789">
        <v>0</v>
      </c>
      <c r="M2789">
        <v>0</v>
      </c>
      <c r="N2789">
        <v>0</v>
      </c>
      <c r="O2789">
        <v>15</v>
      </c>
      <c r="P2789">
        <v>59</v>
      </c>
      <c r="Q2789">
        <v>0</v>
      </c>
    </row>
    <row r="2790" spans="1:17">
      <c r="A2790" t="s">
        <v>1979</v>
      </c>
      <c r="B2790" t="s">
        <v>713</v>
      </c>
      <c r="C2790" t="s">
        <v>714</v>
      </c>
      <c r="D2790" t="s">
        <v>699</v>
      </c>
      <c r="E2790" t="s">
        <v>26</v>
      </c>
      <c r="F2790" s="149">
        <v>43002</v>
      </c>
      <c r="G2790" t="s">
        <v>1079</v>
      </c>
      <c r="H2790" t="s">
        <v>1980</v>
      </c>
      <c r="I2790" t="s">
        <v>27</v>
      </c>
      <c r="J2790" t="s">
        <v>1640</v>
      </c>
      <c r="K2790">
        <v>100</v>
      </c>
      <c r="L2790">
        <v>0</v>
      </c>
      <c r="M2790">
        <v>0</v>
      </c>
      <c r="N2790">
        <v>0</v>
      </c>
      <c r="O2790">
        <v>15</v>
      </c>
      <c r="P2790">
        <v>110</v>
      </c>
      <c r="Q2790">
        <v>0</v>
      </c>
    </row>
    <row r="2791" spans="1:17">
      <c r="A2791" t="s">
        <v>1979</v>
      </c>
      <c r="B2791" t="s">
        <v>120</v>
      </c>
      <c r="C2791" t="s">
        <v>121</v>
      </c>
      <c r="D2791" t="s">
        <v>122</v>
      </c>
      <c r="E2791" t="s">
        <v>26</v>
      </c>
      <c r="F2791" s="149">
        <v>43002</v>
      </c>
      <c r="G2791" t="s">
        <v>1079</v>
      </c>
      <c r="H2791" t="s">
        <v>1980</v>
      </c>
      <c r="I2791" t="s">
        <v>27</v>
      </c>
      <c r="J2791" t="s">
        <v>1640</v>
      </c>
      <c r="K2791">
        <v>100</v>
      </c>
      <c r="L2791">
        <v>0</v>
      </c>
      <c r="M2791">
        <v>0</v>
      </c>
      <c r="N2791">
        <v>0</v>
      </c>
      <c r="O2791">
        <v>15</v>
      </c>
      <c r="P2791">
        <v>110</v>
      </c>
      <c r="Q2791">
        <v>0</v>
      </c>
    </row>
    <row r="2792" spans="1:17">
      <c r="A2792" t="s">
        <v>1979</v>
      </c>
      <c r="B2792" t="s">
        <v>28</v>
      </c>
      <c r="C2792" t="s">
        <v>29</v>
      </c>
      <c r="D2792" t="s">
        <v>30</v>
      </c>
      <c r="E2792" t="s">
        <v>26</v>
      </c>
      <c r="F2792" s="149">
        <v>43002</v>
      </c>
      <c r="G2792" t="s">
        <v>1079</v>
      </c>
      <c r="H2792" t="s">
        <v>1980</v>
      </c>
      <c r="I2792" t="s">
        <v>27</v>
      </c>
      <c r="J2792" t="s">
        <v>1640</v>
      </c>
      <c r="K2792">
        <v>100</v>
      </c>
      <c r="L2792">
        <v>0</v>
      </c>
      <c r="M2792">
        <v>0</v>
      </c>
      <c r="N2792">
        <v>0</v>
      </c>
      <c r="O2792">
        <v>15</v>
      </c>
      <c r="P2792">
        <v>110</v>
      </c>
      <c r="Q2792">
        <v>0</v>
      </c>
    </row>
    <row r="2793" spans="1:17">
      <c r="A2793" t="s">
        <v>1979</v>
      </c>
      <c r="B2793" t="s">
        <v>1974</v>
      </c>
      <c r="C2793" t="s">
        <v>728</v>
      </c>
      <c r="D2793" t="s">
        <v>91</v>
      </c>
      <c r="E2793" t="s">
        <v>34</v>
      </c>
      <c r="F2793" s="149">
        <v>43002</v>
      </c>
      <c r="G2793" t="s">
        <v>1079</v>
      </c>
      <c r="H2793" t="s">
        <v>1980</v>
      </c>
      <c r="I2793" t="s">
        <v>35</v>
      </c>
      <c r="J2793" t="s">
        <v>1620</v>
      </c>
      <c r="K2793">
        <v>60</v>
      </c>
      <c r="L2793">
        <v>0</v>
      </c>
      <c r="M2793">
        <v>0</v>
      </c>
      <c r="N2793">
        <v>0</v>
      </c>
      <c r="O2793">
        <v>15</v>
      </c>
      <c r="P2793">
        <v>75</v>
      </c>
      <c r="Q2793">
        <v>0</v>
      </c>
    </row>
    <row r="2794" spans="1:17">
      <c r="A2794" t="s">
        <v>1979</v>
      </c>
      <c r="B2794" t="s">
        <v>31</v>
      </c>
      <c r="C2794" t="s">
        <v>32</v>
      </c>
      <c r="D2794" t="s">
        <v>33</v>
      </c>
      <c r="E2794" t="s">
        <v>34</v>
      </c>
      <c r="F2794" s="149">
        <v>43002</v>
      </c>
      <c r="G2794" t="s">
        <v>1079</v>
      </c>
      <c r="H2794" t="s">
        <v>1980</v>
      </c>
      <c r="I2794" t="s">
        <v>35</v>
      </c>
      <c r="J2794" t="s">
        <v>1620</v>
      </c>
      <c r="K2794">
        <v>0</v>
      </c>
      <c r="L2794">
        <v>65</v>
      </c>
      <c r="M2794">
        <v>0</v>
      </c>
      <c r="N2794">
        <v>0</v>
      </c>
      <c r="O2794">
        <v>65</v>
      </c>
      <c r="P2794">
        <v>65</v>
      </c>
      <c r="Q2794">
        <v>1</v>
      </c>
    </row>
    <row r="2795" spans="1:17">
      <c r="A2795" t="s">
        <v>1979</v>
      </c>
      <c r="B2795" t="s">
        <v>1867</v>
      </c>
      <c r="C2795" t="s">
        <v>660</v>
      </c>
      <c r="D2795" t="s">
        <v>66</v>
      </c>
      <c r="E2795" t="s">
        <v>34</v>
      </c>
      <c r="F2795" s="149">
        <v>43002</v>
      </c>
      <c r="G2795" t="s">
        <v>1079</v>
      </c>
      <c r="H2795" t="s">
        <v>1980</v>
      </c>
      <c r="I2795" t="s">
        <v>35</v>
      </c>
      <c r="J2795" t="s">
        <v>1620</v>
      </c>
      <c r="K2795">
        <v>0</v>
      </c>
      <c r="L2795">
        <v>65</v>
      </c>
      <c r="M2795">
        <v>0</v>
      </c>
      <c r="N2795">
        <v>0</v>
      </c>
      <c r="O2795">
        <v>65</v>
      </c>
      <c r="P2795">
        <v>65</v>
      </c>
      <c r="Q2795">
        <v>1</v>
      </c>
    </row>
    <row r="2796" spans="1:17">
      <c r="A2796" t="s">
        <v>1979</v>
      </c>
      <c r="B2796" t="s">
        <v>1033</v>
      </c>
      <c r="C2796" t="s">
        <v>1034</v>
      </c>
      <c r="D2796" t="s">
        <v>1035</v>
      </c>
      <c r="E2796" t="s">
        <v>39</v>
      </c>
      <c r="F2796" s="149">
        <v>43002</v>
      </c>
      <c r="G2796" t="s">
        <v>1079</v>
      </c>
      <c r="H2796" t="s">
        <v>1980</v>
      </c>
      <c r="I2796" t="s">
        <v>40</v>
      </c>
      <c r="J2796" t="s">
        <v>1620</v>
      </c>
      <c r="K2796">
        <v>60</v>
      </c>
      <c r="L2796">
        <v>0</v>
      </c>
      <c r="M2796">
        <v>0</v>
      </c>
      <c r="N2796">
        <v>0</v>
      </c>
      <c r="O2796">
        <v>15</v>
      </c>
      <c r="P2796">
        <v>75</v>
      </c>
      <c r="Q2796">
        <v>0</v>
      </c>
    </row>
    <row r="2797" spans="1:17">
      <c r="A2797" t="s">
        <v>1979</v>
      </c>
      <c r="B2797" t="s">
        <v>36</v>
      </c>
      <c r="C2797" t="s">
        <v>37</v>
      </c>
      <c r="D2797" t="s">
        <v>38</v>
      </c>
      <c r="E2797" t="s">
        <v>39</v>
      </c>
      <c r="F2797" s="149">
        <v>43002</v>
      </c>
      <c r="G2797" t="s">
        <v>1079</v>
      </c>
      <c r="H2797" t="s">
        <v>1980</v>
      </c>
      <c r="I2797" t="s">
        <v>40</v>
      </c>
      <c r="J2797" t="s">
        <v>1620</v>
      </c>
      <c r="K2797">
        <v>0</v>
      </c>
      <c r="L2797">
        <v>65</v>
      </c>
      <c r="M2797">
        <v>0</v>
      </c>
      <c r="N2797">
        <v>0</v>
      </c>
      <c r="O2797">
        <v>65</v>
      </c>
      <c r="P2797">
        <v>65</v>
      </c>
      <c r="Q2797">
        <v>1</v>
      </c>
    </row>
    <row r="2798" spans="1:17">
      <c r="A2798" t="s">
        <v>1979</v>
      </c>
      <c r="B2798" t="s">
        <v>1533</v>
      </c>
      <c r="C2798" t="s">
        <v>1435</v>
      </c>
      <c r="D2798" t="s">
        <v>542</v>
      </c>
      <c r="E2798" t="s">
        <v>39</v>
      </c>
      <c r="F2798" s="149">
        <v>43002</v>
      </c>
      <c r="G2798" t="s">
        <v>1079</v>
      </c>
      <c r="H2798" t="s">
        <v>1980</v>
      </c>
      <c r="I2798" t="s">
        <v>40</v>
      </c>
      <c r="J2798" t="s">
        <v>1620</v>
      </c>
      <c r="K2798">
        <v>60</v>
      </c>
      <c r="L2798">
        <v>0</v>
      </c>
      <c r="M2798">
        <v>0</v>
      </c>
      <c r="N2798">
        <v>0</v>
      </c>
      <c r="O2798">
        <v>15</v>
      </c>
      <c r="P2798">
        <v>75</v>
      </c>
      <c r="Q2798">
        <v>0</v>
      </c>
    </row>
    <row r="2799" spans="1:17">
      <c r="A2799" t="s">
        <v>1979</v>
      </c>
      <c r="B2799" t="s">
        <v>86</v>
      </c>
      <c r="C2799" t="s">
        <v>87</v>
      </c>
      <c r="D2799" t="s">
        <v>88</v>
      </c>
      <c r="E2799" t="s">
        <v>39</v>
      </c>
      <c r="F2799" s="149">
        <v>43002</v>
      </c>
      <c r="G2799" t="s">
        <v>1079</v>
      </c>
      <c r="H2799" t="s">
        <v>1980</v>
      </c>
      <c r="I2799" t="s">
        <v>40</v>
      </c>
      <c r="J2799" t="s">
        <v>1620</v>
      </c>
      <c r="K2799">
        <v>0</v>
      </c>
      <c r="L2799">
        <v>65</v>
      </c>
      <c r="M2799">
        <v>0</v>
      </c>
      <c r="N2799">
        <v>0</v>
      </c>
      <c r="O2799">
        <v>65</v>
      </c>
      <c r="P2799">
        <v>65</v>
      </c>
      <c r="Q2799">
        <v>1</v>
      </c>
    </row>
    <row r="2800" spans="1:17">
      <c r="A2800" t="s">
        <v>1979</v>
      </c>
      <c r="B2800" t="s">
        <v>41</v>
      </c>
      <c r="C2800" t="s">
        <v>42</v>
      </c>
      <c r="D2800" t="s">
        <v>33</v>
      </c>
      <c r="E2800" t="s">
        <v>39</v>
      </c>
      <c r="F2800" s="149">
        <v>43002</v>
      </c>
      <c r="G2800" t="s">
        <v>1079</v>
      </c>
      <c r="H2800" t="s">
        <v>1980</v>
      </c>
      <c r="I2800" t="s">
        <v>40</v>
      </c>
      <c r="J2800" t="s">
        <v>1620</v>
      </c>
      <c r="K2800">
        <v>60</v>
      </c>
      <c r="L2800">
        <v>0</v>
      </c>
      <c r="M2800">
        <v>0</v>
      </c>
      <c r="N2800">
        <v>0</v>
      </c>
      <c r="O2800">
        <v>15</v>
      </c>
      <c r="P2800">
        <v>75</v>
      </c>
      <c r="Q2800">
        <v>0</v>
      </c>
    </row>
    <row r="2801" spans="1:18">
      <c r="A2801" t="s">
        <v>1979</v>
      </c>
      <c r="B2801" t="s">
        <v>43</v>
      </c>
      <c r="C2801" t="s">
        <v>44</v>
      </c>
      <c r="D2801" t="s">
        <v>45</v>
      </c>
      <c r="E2801" t="s">
        <v>39</v>
      </c>
      <c r="F2801" s="149">
        <v>43002</v>
      </c>
      <c r="G2801" t="s">
        <v>1079</v>
      </c>
      <c r="H2801" t="s">
        <v>1980</v>
      </c>
      <c r="I2801" t="s">
        <v>40</v>
      </c>
      <c r="J2801" t="s">
        <v>1620</v>
      </c>
      <c r="K2801">
        <v>0</v>
      </c>
      <c r="L2801">
        <v>65</v>
      </c>
      <c r="M2801">
        <v>0</v>
      </c>
      <c r="N2801">
        <v>0</v>
      </c>
      <c r="O2801">
        <v>65</v>
      </c>
      <c r="P2801">
        <v>65</v>
      </c>
      <c r="Q2801">
        <v>1</v>
      </c>
    </row>
    <row r="2802" spans="1:18">
      <c r="A2802" t="s">
        <v>1979</v>
      </c>
      <c r="B2802" t="s">
        <v>46</v>
      </c>
      <c r="C2802" t="s">
        <v>47</v>
      </c>
      <c r="D2802" t="s">
        <v>48</v>
      </c>
      <c r="E2802" t="s">
        <v>39</v>
      </c>
      <c r="F2802" s="149">
        <v>43002</v>
      </c>
      <c r="G2802" t="s">
        <v>1079</v>
      </c>
      <c r="H2802" t="s">
        <v>1980</v>
      </c>
      <c r="I2802" t="s">
        <v>40</v>
      </c>
      <c r="J2802" t="s">
        <v>1620</v>
      </c>
      <c r="K2802">
        <v>0</v>
      </c>
      <c r="L2802">
        <v>0</v>
      </c>
      <c r="M2802">
        <v>110</v>
      </c>
      <c r="N2802">
        <v>0</v>
      </c>
      <c r="O2802">
        <v>110</v>
      </c>
      <c r="P2802">
        <v>110</v>
      </c>
      <c r="Q2802">
        <v>2</v>
      </c>
    </row>
    <row r="2803" spans="1:18">
      <c r="A2803" t="s">
        <v>1979</v>
      </c>
      <c r="B2803" t="s">
        <v>49</v>
      </c>
      <c r="C2803" t="s">
        <v>50</v>
      </c>
      <c r="D2803" t="s">
        <v>25</v>
      </c>
      <c r="E2803" t="s">
        <v>39</v>
      </c>
      <c r="F2803" s="149">
        <v>43002</v>
      </c>
      <c r="G2803" t="s">
        <v>1079</v>
      </c>
      <c r="H2803" t="s">
        <v>1980</v>
      </c>
      <c r="I2803" t="s">
        <v>40</v>
      </c>
      <c r="J2803" t="s">
        <v>1620</v>
      </c>
      <c r="K2803">
        <v>0</v>
      </c>
      <c r="L2803">
        <v>0</v>
      </c>
      <c r="M2803">
        <v>110</v>
      </c>
      <c r="N2803">
        <v>0</v>
      </c>
      <c r="O2803">
        <v>110</v>
      </c>
      <c r="P2803">
        <v>110</v>
      </c>
      <c r="Q2803">
        <v>2</v>
      </c>
    </row>
    <row r="2804" spans="1:18">
      <c r="A2804" t="s">
        <v>1979</v>
      </c>
      <c r="B2804" t="s">
        <v>1042</v>
      </c>
      <c r="C2804" t="s">
        <v>531</v>
      </c>
      <c r="D2804" t="s">
        <v>88</v>
      </c>
      <c r="E2804" t="s">
        <v>39</v>
      </c>
      <c r="F2804" s="149">
        <v>43002</v>
      </c>
      <c r="G2804" t="s">
        <v>1079</v>
      </c>
      <c r="H2804" t="s">
        <v>1980</v>
      </c>
      <c r="I2804" t="s">
        <v>40</v>
      </c>
      <c r="J2804" t="s">
        <v>1620</v>
      </c>
      <c r="K2804">
        <v>0</v>
      </c>
      <c r="L2804">
        <v>65</v>
      </c>
      <c r="M2804">
        <v>0</v>
      </c>
      <c r="N2804">
        <v>0</v>
      </c>
      <c r="O2804">
        <v>65</v>
      </c>
      <c r="P2804">
        <v>65</v>
      </c>
      <c r="Q2804">
        <v>1</v>
      </c>
    </row>
    <row r="2805" spans="1:18">
      <c r="A2805" t="s">
        <v>1979</v>
      </c>
      <c r="B2805" t="s">
        <v>1712</v>
      </c>
      <c r="C2805" t="s">
        <v>1711</v>
      </c>
      <c r="D2805" t="s">
        <v>275</v>
      </c>
      <c r="E2805" t="s">
        <v>1701</v>
      </c>
      <c r="F2805" s="149">
        <v>43002</v>
      </c>
      <c r="G2805" t="s">
        <v>1079</v>
      </c>
      <c r="H2805" t="s">
        <v>1980</v>
      </c>
      <c r="I2805" t="s">
        <v>1702</v>
      </c>
      <c r="J2805" t="s">
        <v>2010</v>
      </c>
      <c r="K2805">
        <v>0</v>
      </c>
      <c r="L2805">
        <v>65</v>
      </c>
      <c r="M2805">
        <v>0</v>
      </c>
      <c r="N2805">
        <v>0</v>
      </c>
      <c r="O2805">
        <v>65</v>
      </c>
      <c r="P2805">
        <v>65</v>
      </c>
      <c r="Q2805">
        <v>1</v>
      </c>
    </row>
    <row r="2806" spans="1:18">
      <c r="A2806" t="s">
        <v>1979</v>
      </c>
      <c r="B2806" t="s">
        <v>51</v>
      </c>
      <c r="C2806" t="s">
        <v>52</v>
      </c>
      <c r="D2806" t="s">
        <v>53</v>
      </c>
      <c r="E2806" t="s">
        <v>54</v>
      </c>
      <c r="F2806" s="149">
        <v>43002</v>
      </c>
      <c r="G2806" t="s">
        <v>1079</v>
      </c>
      <c r="H2806" t="s">
        <v>1980</v>
      </c>
      <c r="I2806" t="s">
        <v>55</v>
      </c>
      <c r="J2806" t="s">
        <v>1620</v>
      </c>
      <c r="K2806">
        <v>0</v>
      </c>
      <c r="L2806">
        <v>65</v>
      </c>
      <c r="M2806">
        <v>0</v>
      </c>
      <c r="N2806">
        <v>0</v>
      </c>
      <c r="O2806">
        <v>65</v>
      </c>
      <c r="P2806">
        <v>65</v>
      </c>
      <c r="Q2806">
        <v>1</v>
      </c>
    </row>
    <row r="2807" spans="1:18">
      <c r="A2807" t="s">
        <v>1979</v>
      </c>
      <c r="B2807" t="s">
        <v>59</v>
      </c>
      <c r="C2807" t="s">
        <v>60</v>
      </c>
      <c r="D2807" t="s">
        <v>61</v>
      </c>
      <c r="E2807" t="s">
        <v>62</v>
      </c>
      <c r="F2807" s="149">
        <v>43002</v>
      </c>
      <c r="G2807" t="s">
        <v>1079</v>
      </c>
      <c r="H2807" t="s">
        <v>1980</v>
      </c>
      <c r="I2807" t="s">
        <v>63</v>
      </c>
      <c r="J2807" t="s">
        <v>1641</v>
      </c>
      <c r="K2807">
        <v>26</v>
      </c>
      <c r="L2807">
        <v>0</v>
      </c>
      <c r="M2807">
        <v>0</v>
      </c>
      <c r="N2807">
        <v>0</v>
      </c>
      <c r="O2807">
        <v>15</v>
      </c>
      <c r="P2807">
        <v>41</v>
      </c>
      <c r="Q2807">
        <v>0</v>
      </c>
    </row>
    <row r="2808" spans="1:18">
      <c r="A2808" t="s">
        <v>1979</v>
      </c>
      <c r="B2808" t="s">
        <v>72</v>
      </c>
      <c r="C2808" t="s">
        <v>73</v>
      </c>
      <c r="D2808" t="s">
        <v>74</v>
      </c>
      <c r="E2808" t="s">
        <v>62</v>
      </c>
      <c r="F2808" s="149">
        <v>43002</v>
      </c>
      <c r="G2808" t="s">
        <v>1079</v>
      </c>
      <c r="H2808" t="s">
        <v>1980</v>
      </c>
      <c r="I2808" t="s">
        <v>63</v>
      </c>
      <c r="J2808" t="s">
        <v>1641</v>
      </c>
      <c r="K2808">
        <v>26</v>
      </c>
      <c r="L2808">
        <v>0</v>
      </c>
      <c r="M2808">
        <v>0</v>
      </c>
      <c r="N2808">
        <v>0</v>
      </c>
      <c r="O2808">
        <v>15</v>
      </c>
      <c r="P2808">
        <v>41</v>
      </c>
      <c r="Q2808">
        <v>0</v>
      </c>
    </row>
    <row r="2809" spans="1:18">
      <c r="A2809" t="s">
        <v>1979</v>
      </c>
      <c r="B2809" t="s">
        <v>779</v>
      </c>
      <c r="C2809" t="s">
        <v>780</v>
      </c>
      <c r="D2809" t="s">
        <v>139</v>
      </c>
      <c r="E2809" t="s">
        <v>62</v>
      </c>
      <c r="F2809" s="149">
        <v>43002</v>
      </c>
      <c r="G2809" t="s">
        <v>1079</v>
      </c>
      <c r="H2809" t="s">
        <v>1980</v>
      </c>
      <c r="I2809" t="s">
        <v>63</v>
      </c>
      <c r="J2809" t="s">
        <v>1641</v>
      </c>
      <c r="K2809">
        <v>26</v>
      </c>
      <c r="L2809">
        <v>0</v>
      </c>
      <c r="M2809">
        <v>0</v>
      </c>
      <c r="N2809">
        <v>0</v>
      </c>
      <c r="O2809">
        <v>15</v>
      </c>
      <c r="P2809">
        <v>41</v>
      </c>
      <c r="Q2809">
        <v>0</v>
      </c>
    </row>
    <row r="2810" spans="1:18">
      <c r="A2810" t="s">
        <v>1979</v>
      </c>
      <c r="B2810" t="s">
        <v>784</v>
      </c>
      <c r="C2810" t="s">
        <v>785</v>
      </c>
      <c r="D2810" t="s">
        <v>268</v>
      </c>
      <c r="E2810" t="s">
        <v>62</v>
      </c>
      <c r="F2810" s="149">
        <v>43002</v>
      </c>
      <c r="G2810" t="s">
        <v>1079</v>
      </c>
      <c r="H2810" t="s">
        <v>1980</v>
      </c>
      <c r="I2810" t="s">
        <v>63</v>
      </c>
      <c r="J2810" t="s">
        <v>1641</v>
      </c>
      <c r="K2810">
        <v>26</v>
      </c>
      <c r="L2810">
        <v>0</v>
      </c>
      <c r="M2810">
        <v>0</v>
      </c>
      <c r="N2810">
        <v>0</v>
      </c>
      <c r="O2810">
        <v>15</v>
      </c>
      <c r="P2810">
        <v>41</v>
      </c>
      <c r="Q2810">
        <v>0</v>
      </c>
    </row>
    <row r="2811" spans="1:18">
      <c r="A2811" t="s">
        <v>1979</v>
      </c>
      <c r="B2811" t="s">
        <v>786</v>
      </c>
      <c r="C2811" t="s">
        <v>787</v>
      </c>
      <c r="D2811" t="s">
        <v>85</v>
      </c>
      <c r="E2811" t="s">
        <v>62</v>
      </c>
      <c r="F2811" s="149">
        <v>43002</v>
      </c>
      <c r="G2811" t="s">
        <v>1079</v>
      </c>
      <c r="H2811" t="s">
        <v>1980</v>
      </c>
      <c r="I2811" t="s">
        <v>63</v>
      </c>
      <c r="J2811" t="s">
        <v>1641</v>
      </c>
      <c r="K2811">
        <v>26</v>
      </c>
      <c r="L2811">
        <v>0</v>
      </c>
      <c r="M2811">
        <v>0</v>
      </c>
      <c r="N2811">
        <v>0</v>
      </c>
      <c r="O2811">
        <v>15</v>
      </c>
      <c r="P2811">
        <v>41</v>
      </c>
      <c r="Q2811">
        <v>0</v>
      </c>
    </row>
    <row r="2812" spans="1:18">
      <c r="A2812" t="s">
        <v>1979</v>
      </c>
      <c r="B2812" t="s">
        <v>1718</v>
      </c>
      <c r="C2812" t="s">
        <v>1719</v>
      </c>
      <c r="D2812" t="s">
        <v>105</v>
      </c>
      <c r="E2812" t="s">
        <v>62</v>
      </c>
      <c r="F2812" s="149">
        <v>43002</v>
      </c>
      <c r="G2812" t="s">
        <v>1079</v>
      </c>
      <c r="H2812" t="s">
        <v>1980</v>
      </c>
      <c r="I2812" t="s">
        <v>63</v>
      </c>
      <c r="J2812" t="s">
        <v>1641</v>
      </c>
      <c r="K2812">
        <v>26</v>
      </c>
      <c r="L2812">
        <v>0</v>
      </c>
      <c r="M2812">
        <v>0</v>
      </c>
      <c r="N2812">
        <v>0</v>
      </c>
      <c r="O2812">
        <v>15</v>
      </c>
      <c r="P2812">
        <v>41</v>
      </c>
      <c r="Q2812">
        <v>0</v>
      </c>
    </row>
    <row r="2813" spans="1:18">
      <c r="A2813" t="s">
        <v>1979</v>
      </c>
      <c r="B2813" t="s">
        <v>807</v>
      </c>
      <c r="C2813" t="s">
        <v>808</v>
      </c>
      <c r="D2813" t="s">
        <v>111</v>
      </c>
      <c r="E2813" t="s">
        <v>140</v>
      </c>
      <c r="F2813" s="149">
        <v>43002</v>
      </c>
      <c r="G2813" t="s">
        <v>1079</v>
      </c>
      <c r="H2813" t="s">
        <v>1980</v>
      </c>
      <c r="I2813" t="s">
        <v>141</v>
      </c>
      <c r="J2813" t="s">
        <v>1642</v>
      </c>
      <c r="K2813">
        <v>84</v>
      </c>
      <c r="L2813">
        <v>0</v>
      </c>
      <c r="M2813">
        <v>0</v>
      </c>
      <c r="N2813">
        <v>0</v>
      </c>
      <c r="O2813">
        <v>15</v>
      </c>
      <c r="P2813">
        <v>99</v>
      </c>
      <c r="Q2813">
        <v>0</v>
      </c>
    </row>
    <row r="2814" spans="1:18">
      <c r="A2814" t="s">
        <v>2032</v>
      </c>
      <c r="B2814" t="s">
        <v>825</v>
      </c>
      <c r="C2814" t="s">
        <v>826</v>
      </c>
      <c r="D2814" t="s">
        <v>130</v>
      </c>
      <c r="E2814" t="s">
        <v>425</v>
      </c>
      <c r="F2814" s="149">
        <v>43029</v>
      </c>
      <c r="G2814" t="s">
        <v>10</v>
      </c>
      <c r="H2814" t="s">
        <v>2033</v>
      </c>
      <c r="I2814" t="s">
        <v>426</v>
      </c>
      <c r="J2814" t="s">
        <v>238</v>
      </c>
      <c r="K2814">
        <v>0</v>
      </c>
      <c r="L2814">
        <v>0</v>
      </c>
      <c r="M2814">
        <v>0</v>
      </c>
      <c r="N2814">
        <v>0</v>
      </c>
      <c r="O2814">
        <v>15</v>
      </c>
      <c r="P2814">
        <v>15</v>
      </c>
      <c r="Q2814">
        <v>0</v>
      </c>
      <c r="R2814" t="s">
        <v>827</v>
      </c>
    </row>
    <row r="2815" spans="1:18">
      <c r="A2815" t="s">
        <v>2032</v>
      </c>
      <c r="B2815" t="s">
        <v>2034</v>
      </c>
      <c r="C2815" t="s">
        <v>2035</v>
      </c>
      <c r="D2815" t="s">
        <v>127</v>
      </c>
      <c r="E2815" t="s">
        <v>563</v>
      </c>
      <c r="F2815" s="149">
        <v>43029</v>
      </c>
      <c r="G2815" t="s">
        <v>10</v>
      </c>
      <c r="H2815" t="s">
        <v>2033</v>
      </c>
      <c r="I2815" t="s">
        <v>564</v>
      </c>
      <c r="J2815" t="s">
        <v>238</v>
      </c>
      <c r="K2815">
        <v>0</v>
      </c>
      <c r="L2815">
        <v>0</v>
      </c>
      <c r="M2815">
        <v>0</v>
      </c>
      <c r="N2815">
        <v>0</v>
      </c>
      <c r="O2815">
        <v>15</v>
      </c>
      <c r="P2815">
        <v>15</v>
      </c>
      <c r="Q2815">
        <v>0</v>
      </c>
      <c r="R2815" t="s">
        <v>2036</v>
      </c>
    </row>
    <row r="2816" spans="1:18">
      <c r="A2816" t="s">
        <v>2032</v>
      </c>
      <c r="B2816" t="s">
        <v>831</v>
      </c>
      <c r="C2816" t="s">
        <v>832</v>
      </c>
      <c r="D2816" t="s">
        <v>161</v>
      </c>
      <c r="E2816" t="s">
        <v>430</v>
      </c>
      <c r="F2816" s="149">
        <v>43029</v>
      </c>
      <c r="G2816" t="s">
        <v>10</v>
      </c>
      <c r="H2816" t="s">
        <v>2033</v>
      </c>
      <c r="I2816" t="s">
        <v>431</v>
      </c>
      <c r="J2816" t="s">
        <v>238</v>
      </c>
      <c r="K2816">
        <v>0</v>
      </c>
      <c r="L2816">
        <v>0</v>
      </c>
      <c r="M2816">
        <v>0</v>
      </c>
      <c r="N2816">
        <v>0</v>
      </c>
      <c r="O2816">
        <v>15</v>
      </c>
      <c r="P2816">
        <v>15</v>
      </c>
      <c r="Q2816">
        <v>0</v>
      </c>
      <c r="R2816" t="s">
        <v>833</v>
      </c>
    </row>
    <row r="2817" spans="1:18">
      <c r="A2817" t="s">
        <v>2032</v>
      </c>
      <c r="B2817" t="s">
        <v>2037</v>
      </c>
      <c r="C2817" t="s">
        <v>78</v>
      </c>
      <c r="D2817" t="s">
        <v>33</v>
      </c>
      <c r="E2817" t="s">
        <v>430</v>
      </c>
      <c r="F2817" s="149">
        <v>43029</v>
      </c>
      <c r="G2817" t="s">
        <v>10</v>
      </c>
      <c r="H2817" t="s">
        <v>2033</v>
      </c>
      <c r="I2817" t="s">
        <v>431</v>
      </c>
      <c r="J2817" t="s">
        <v>238</v>
      </c>
      <c r="K2817">
        <v>0</v>
      </c>
      <c r="L2817">
        <v>0</v>
      </c>
      <c r="M2817">
        <v>0</v>
      </c>
      <c r="N2817">
        <v>0</v>
      </c>
      <c r="O2817">
        <v>15</v>
      </c>
      <c r="P2817">
        <v>15</v>
      </c>
      <c r="Q2817">
        <v>0</v>
      </c>
      <c r="R2817" t="s">
        <v>2038</v>
      </c>
    </row>
    <row r="2818" spans="1:18">
      <c r="A2818" t="s">
        <v>2032</v>
      </c>
      <c r="B2818" t="s">
        <v>271</v>
      </c>
      <c r="C2818" t="s">
        <v>272</v>
      </c>
      <c r="D2818" t="s">
        <v>74</v>
      </c>
      <c r="E2818" t="s">
        <v>269</v>
      </c>
      <c r="F2818" s="149">
        <v>43029</v>
      </c>
      <c r="G2818" t="s">
        <v>10</v>
      </c>
      <c r="H2818" t="s">
        <v>2033</v>
      </c>
      <c r="I2818" t="s">
        <v>270</v>
      </c>
      <c r="J2818" t="s">
        <v>238</v>
      </c>
      <c r="K2818">
        <v>0</v>
      </c>
      <c r="L2818">
        <v>0</v>
      </c>
      <c r="M2818">
        <v>0</v>
      </c>
      <c r="N2818">
        <v>0</v>
      </c>
      <c r="O2818">
        <v>15</v>
      </c>
      <c r="P2818">
        <v>15</v>
      </c>
      <c r="Q2818">
        <v>0</v>
      </c>
    </row>
    <row r="2819" spans="1:18">
      <c r="A2819" t="s">
        <v>2032</v>
      </c>
      <c r="B2819" t="s">
        <v>273</v>
      </c>
      <c r="C2819" t="s">
        <v>274</v>
      </c>
      <c r="D2819" t="s">
        <v>275</v>
      </c>
      <c r="E2819" t="s">
        <v>249</v>
      </c>
      <c r="F2819" s="149">
        <v>43029</v>
      </c>
      <c r="G2819" t="s">
        <v>10</v>
      </c>
      <c r="H2819" t="s">
        <v>2033</v>
      </c>
      <c r="I2819" t="s">
        <v>250</v>
      </c>
      <c r="J2819" t="s">
        <v>251</v>
      </c>
      <c r="K2819">
        <v>60</v>
      </c>
      <c r="L2819">
        <v>0</v>
      </c>
      <c r="M2819">
        <v>0</v>
      </c>
      <c r="N2819">
        <v>0</v>
      </c>
      <c r="O2819">
        <v>60</v>
      </c>
      <c r="P2819">
        <v>60</v>
      </c>
      <c r="Q2819">
        <v>0</v>
      </c>
      <c r="R2819" t="s">
        <v>276</v>
      </c>
    </row>
    <row r="2820" spans="1:18">
      <c r="A2820" t="s">
        <v>2032</v>
      </c>
      <c r="B2820" t="s">
        <v>277</v>
      </c>
      <c r="C2820" t="s">
        <v>278</v>
      </c>
      <c r="D2820" t="s">
        <v>279</v>
      </c>
      <c r="E2820" t="s">
        <v>249</v>
      </c>
      <c r="F2820" s="149">
        <v>43029</v>
      </c>
      <c r="G2820" t="s">
        <v>10</v>
      </c>
      <c r="H2820" t="s">
        <v>2033</v>
      </c>
      <c r="I2820" t="s">
        <v>250</v>
      </c>
      <c r="J2820" t="s">
        <v>251</v>
      </c>
      <c r="K2820">
        <v>60</v>
      </c>
      <c r="L2820">
        <v>0</v>
      </c>
      <c r="M2820">
        <v>0</v>
      </c>
      <c r="N2820">
        <v>0</v>
      </c>
      <c r="O2820">
        <v>60</v>
      </c>
      <c r="P2820">
        <v>60</v>
      </c>
      <c r="Q2820">
        <v>0</v>
      </c>
      <c r="R2820" t="s">
        <v>280</v>
      </c>
    </row>
    <row r="2821" spans="1:18">
      <c r="A2821" t="s">
        <v>2032</v>
      </c>
      <c r="B2821" t="s">
        <v>1084</v>
      </c>
      <c r="C2821" t="s">
        <v>1085</v>
      </c>
      <c r="D2821" t="s">
        <v>217</v>
      </c>
      <c r="E2821" t="s">
        <v>243</v>
      </c>
      <c r="F2821" s="149">
        <v>43029</v>
      </c>
      <c r="G2821" t="s">
        <v>10</v>
      </c>
      <c r="H2821" t="s">
        <v>2033</v>
      </c>
      <c r="I2821" t="s">
        <v>244</v>
      </c>
      <c r="J2821" t="s">
        <v>245</v>
      </c>
      <c r="K2821">
        <v>52</v>
      </c>
      <c r="L2821">
        <v>0</v>
      </c>
      <c r="M2821">
        <v>0</v>
      </c>
      <c r="N2821">
        <v>0</v>
      </c>
      <c r="O2821">
        <v>52</v>
      </c>
      <c r="P2821">
        <v>52</v>
      </c>
      <c r="Q2821">
        <v>0</v>
      </c>
      <c r="R2821" t="s">
        <v>1086</v>
      </c>
    </row>
    <row r="2822" spans="1:18">
      <c r="A2822" t="s">
        <v>2032</v>
      </c>
      <c r="B2822" t="s">
        <v>287</v>
      </c>
      <c r="C2822" t="s">
        <v>288</v>
      </c>
      <c r="D2822" t="s">
        <v>289</v>
      </c>
      <c r="E2822" t="s">
        <v>243</v>
      </c>
      <c r="F2822" s="149">
        <v>43029</v>
      </c>
      <c r="G2822" t="s">
        <v>10</v>
      </c>
      <c r="H2822" t="s">
        <v>2033</v>
      </c>
      <c r="I2822" t="s">
        <v>244</v>
      </c>
      <c r="J2822" t="s">
        <v>245</v>
      </c>
      <c r="K2822">
        <v>52</v>
      </c>
      <c r="L2822">
        <v>0</v>
      </c>
      <c r="M2822">
        <v>0</v>
      </c>
      <c r="N2822">
        <v>0</v>
      </c>
      <c r="O2822">
        <v>52</v>
      </c>
      <c r="P2822">
        <v>52</v>
      </c>
      <c r="Q2822">
        <v>0</v>
      </c>
      <c r="R2822" t="s">
        <v>290</v>
      </c>
    </row>
    <row r="2823" spans="1:18">
      <c r="A2823" t="s">
        <v>2032</v>
      </c>
      <c r="B2823" t="s">
        <v>849</v>
      </c>
      <c r="C2823" t="s">
        <v>850</v>
      </c>
      <c r="D2823" t="s">
        <v>851</v>
      </c>
      <c r="E2823" t="s">
        <v>236</v>
      </c>
      <c r="F2823" s="149">
        <v>43029</v>
      </c>
      <c r="G2823" t="s">
        <v>10</v>
      </c>
      <c r="H2823" t="s">
        <v>2033</v>
      </c>
      <c r="I2823" t="s">
        <v>237</v>
      </c>
      <c r="J2823" t="s">
        <v>238</v>
      </c>
      <c r="K2823">
        <v>0</v>
      </c>
      <c r="L2823">
        <v>0</v>
      </c>
      <c r="M2823">
        <v>0</v>
      </c>
      <c r="N2823">
        <v>0</v>
      </c>
      <c r="O2823">
        <v>15</v>
      </c>
      <c r="P2823">
        <v>15</v>
      </c>
      <c r="Q2823">
        <v>0</v>
      </c>
      <c r="R2823" t="s">
        <v>852</v>
      </c>
    </row>
    <row r="2824" spans="1:18">
      <c r="A2824" t="s">
        <v>2032</v>
      </c>
      <c r="B2824" t="s">
        <v>291</v>
      </c>
      <c r="C2824" t="s">
        <v>292</v>
      </c>
      <c r="D2824" t="s">
        <v>105</v>
      </c>
      <c r="E2824" t="s">
        <v>236</v>
      </c>
      <c r="F2824" s="149">
        <v>43029</v>
      </c>
      <c r="G2824" t="s">
        <v>10</v>
      </c>
      <c r="H2824" t="s">
        <v>2033</v>
      </c>
      <c r="I2824" t="s">
        <v>237</v>
      </c>
      <c r="J2824" t="s">
        <v>238</v>
      </c>
      <c r="K2824">
        <v>0</v>
      </c>
      <c r="L2824">
        <v>0</v>
      </c>
      <c r="M2824">
        <v>0</v>
      </c>
      <c r="N2824">
        <v>0</v>
      </c>
      <c r="O2824">
        <v>15</v>
      </c>
      <c r="P2824">
        <v>15</v>
      </c>
      <c r="Q2824">
        <v>0</v>
      </c>
      <c r="R2824" t="s">
        <v>293</v>
      </c>
    </row>
    <row r="2825" spans="1:18">
      <c r="A2825" t="s">
        <v>2032</v>
      </c>
      <c r="B2825" t="s">
        <v>294</v>
      </c>
      <c r="C2825" t="s">
        <v>295</v>
      </c>
      <c r="D2825" t="s">
        <v>296</v>
      </c>
      <c r="E2825" t="s">
        <v>236</v>
      </c>
      <c r="F2825" s="149">
        <v>43029</v>
      </c>
      <c r="G2825" t="s">
        <v>10</v>
      </c>
      <c r="H2825" t="s">
        <v>2033</v>
      </c>
      <c r="I2825" t="s">
        <v>237</v>
      </c>
      <c r="J2825" t="s">
        <v>238</v>
      </c>
      <c r="K2825">
        <v>0</v>
      </c>
      <c r="L2825">
        <v>0</v>
      </c>
      <c r="M2825">
        <v>0</v>
      </c>
      <c r="N2825">
        <v>0</v>
      </c>
      <c r="O2825">
        <v>15</v>
      </c>
      <c r="P2825">
        <v>15</v>
      </c>
      <c r="Q2825">
        <v>0</v>
      </c>
      <c r="R2825" t="s">
        <v>297</v>
      </c>
    </row>
    <row r="2826" spans="1:18">
      <c r="A2826" t="s">
        <v>2032</v>
      </c>
      <c r="B2826" t="s">
        <v>298</v>
      </c>
      <c r="C2826" t="s">
        <v>299</v>
      </c>
      <c r="D2826" t="s">
        <v>175</v>
      </c>
      <c r="E2826" t="s">
        <v>300</v>
      </c>
      <c r="F2826" s="149">
        <v>43029</v>
      </c>
      <c r="G2826" t="s">
        <v>10</v>
      </c>
      <c r="H2826" t="s">
        <v>2033</v>
      </c>
      <c r="I2826" t="s">
        <v>301</v>
      </c>
      <c r="J2826" t="s">
        <v>238</v>
      </c>
      <c r="K2826">
        <v>0</v>
      </c>
      <c r="L2826">
        <v>0</v>
      </c>
      <c r="M2826">
        <v>0</v>
      </c>
      <c r="N2826">
        <v>0</v>
      </c>
      <c r="O2826">
        <v>15</v>
      </c>
      <c r="P2826">
        <v>15</v>
      </c>
      <c r="Q2826">
        <v>0</v>
      </c>
      <c r="R2826" t="s">
        <v>302</v>
      </c>
    </row>
    <row r="2827" spans="1:18">
      <c r="A2827" t="s">
        <v>2032</v>
      </c>
      <c r="B2827" t="s">
        <v>303</v>
      </c>
      <c r="C2827" t="s">
        <v>304</v>
      </c>
      <c r="D2827" t="s">
        <v>66</v>
      </c>
      <c r="E2827" t="s">
        <v>300</v>
      </c>
      <c r="F2827" s="149">
        <v>43029</v>
      </c>
      <c r="G2827" t="s">
        <v>10</v>
      </c>
      <c r="H2827" t="s">
        <v>2033</v>
      </c>
      <c r="I2827" t="s">
        <v>301</v>
      </c>
      <c r="J2827" t="s">
        <v>238</v>
      </c>
      <c r="K2827">
        <v>0</v>
      </c>
      <c r="L2827">
        <v>0</v>
      </c>
      <c r="M2827">
        <v>0</v>
      </c>
      <c r="N2827">
        <v>0</v>
      </c>
      <c r="O2827">
        <v>15</v>
      </c>
      <c r="P2827">
        <v>15</v>
      </c>
      <c r="Q2827">
        <v>0</v>
      </c>
      <c r="R2827" t="s">
        <v>305</v>
      </c>
    </row>
    <row r="2828" spans="1:18">
      <c r="A2828" t="s">
        <v>2032</v>
      </c>
      <c r="B2828" t="s">
        <v>853</v>
      </c>
      <c r="C2828" t="s">
        <v>854</v>
      </c>
      <c r="D2828" t="s">
        <v>38</v>
      </c>
      <c r="E2828" t="s">
        <v>300</v>
      </c>
      <c r="F2828" s="149">
        <v>43029</v>
      </c>
      <c r="G2828" t="s">
        <v>10</v>
      </c>
      <c r="H2828" t="s">
        <v>2033</v>
      </c>
      <c r="I2828" t="s">
        <v>301</v>
      </c>
      <c r="J2828" t="s">
        <v>238</v>
      </c>
      <c r="K2828">
        <v>0</v>
      </c>
      <c r="L2828">
        <v>0</v>
      </c>
      <c r="M2828">
        <v>0</v>
      </c>
      <c r="N2828">
        <v>0</v>
      </c>
      <c r="O2828">
        <v>15</v>
      </c>
      <c r="P2828">
        <v>15</v>
      </c>
      <c r="Q2828">
        <v>0</v>
      </c>
      <c r="R2828" t="s">
        <v>855</v>
      </c>
    </row>
    <row r="2829" spans="1:18">
      <c r="A2829" t="s">
        <v>2032</v>
      </c>
      <c r="B2829" t="s">
        <v>306</v>
      </c>
      <c r="C2829" t="s">
        <v>212</v>
      </c>
      <c r="D2829" t="s">
        <v>82</v>
      </c>
      <c r="E2829" t="s">
        <v>300</v>
      </c>
      <c r="F2829" s="149">
        <v>43029</v>
      </c>
      <c r="G2829" t="s">
        <v>10</v>
      </c>
      <c r="H2829" t="s">
        <v>2033</v>
      </c>
      <c r="I2829" t="s">
        <v>301</v>
      </c>
      <c r="J2829" t="s">
        <v>238</v>
      </c>
      <c r="K2829">
        <v>0</v>
      </c>
      <c r="L2829">
        <v>0</v>
      </c>
      <c r="M2829">
        <v>0</v>
      </c>
      <c r="N2829">
        <v>0</v>
      </c>
      <c r="O2829">
        <v>15</v>
      </c>
      <c r="P2829">
        <v>15</v>
      </c>
      <c r="Q2829">
        <v>0</v>
      </c>
      <c r="R2829" t="s">
        <v>307</v>
      </c>
    </row>
    <row r="2830" spans="1:18">
      <c r="A2830" t="s">
        <v>2032</v>
      </c>
      <c r="B2830" t="s">
        <v>312</v>
      </c>
      <c r="C2830" t="s">
        <v>313</v>
      </c>
      <c r="D2830" t="s">
        <v>20</v>
      </c>
      <c r="E2830" t="s">
        <v>300</v>
      </c>
      <c r="F2830" s="149">
        <v>43029</v>
      </c>
      <c r="G2830" t="s">
        <v>10</v>
      </c>
      <c r="H2830" t="s">
        <v>2033</v>
      </c>
      <c r="I2830" t="s">
        <v>301</v>
      </c>
      <c r="J2830" t="s">
        <v>238</v>
      </c>
      <c r="K2830">
        <v>0</v>
      </c>
      <c r="L2830">
        <v>0</v>
      </c>
      <c r="M2830">
        <v>0</v>
      </c>
      <c r="N2830">
        <v>0</v>
      </c>
      <c r="O2830">
        <v>15</v>
      </c>
      <c r="P2830">
        <v>15</v>
      </c>
      <c r="Q2830">
        <v>0</v>
      </c>
      <c r="R2830" t="s">
        <v>314</v>
      </c>
    </row>
    <row r="2831" spans="1:18">
      <c r="A2831" t="s">
        <v>2032</v>
      </c>
      <c r="B2831" t="s">
        <v>319</v>
      </c>
      <c r="C2831" t="s">
        <v>316</v>
      </c>
      <c r="D2831" t="s">
        <v>139</v>
      </c>
      <c r="E2831" t="s">
        <v>300</v>
      </c>
      <c r="F2831" s="149">
        <v>43029</v>
      </c>
      <c r="G2831" t="s">
        <v>10</v>
      </c>
      <c r="H2831" t="s">
        <v>2033</v>
      </c>
      <c r="I2831" t="s">
        <v>301</v>
      </c>
      <c r="J2831" t="s">
        <v>238</v>
      </c>
      <c r="K2831">
        <v>0</v>
      </c>
      <c r="L2831">
        <v>0</v>
      </c>
      <c r="M2831">
        <v>0</v>
      </c>
      <c r="N2831">
        <v>0</v>
      </c>
      <c r="O2831">
        <v>15</v>
      </c>
      <c r="P2831">
        <v>15</v>
      </c>
      <c r="Q2831">
        <v>0</v>
      </c>
      <c r="R2831" t="s">
        <v>320</v>
      </c>
    </row>
    <row r="2832" spans="1:18">
      <c r="A2832" t="s">
        <v>2032</v>
      </c>
      <c r="B2832" t="s">
        <v>321</v>
      </c>
      <c r="C2832" t="s">
        <v>322</v>
      </c>
      <c r="D2832" t="s">
        <v>323</v>
      </c>
      <c r="E2832" t="s">
        <v>300</v>
      </c>
      <c r="F2832" s="149">
        <v>43029</v>
      </c>
      <c r="G2832" t="s">
        <v>10</v>
      </c>
      <c r="H2832" t="s">
        <v>2033</v>
      </c>
      <c r="I2832" t="s">
        <v>301</v>
      </c>
      <c r="J2832" t="s">
        <v>238</v>
      </c>
      <c r="K2832">
        <v>0</v>
      </c>
      <c r="L2832">
        <v>0</v>
      </c>
      <c r="M2832">
        <v>0</v>
      </c>
      <c r="N2832">
        <v>0</v>
      </c>
      <c r="O2832">
        <v>15</v>
      </c>
      <c r="P2832">
        <v>15</v>
      </c>
      <c r="Q2832">
        <v>0</v>
      </c>
      <c r="R2832" t="s">
        <v>324</v>
      </c>
    </row>
    <row r="2833" spans="1:18">
      <c r="A2833" t="s">
        <v>2032</v>
      </c>
      <c r="B2833" t="s">
        <v>325</v>
      </c>
      <c r="C2833" t="s">
        <v>326</v>
      </c>
      <c r="D2833" t="s">
        <v>217</v>
      </c>
      <c r="E2833" t="s">
        <v>300</v>
      </c>
      <c r="F2833" s="149">
        <v>43029</v>
      </c>
      <c r="G2833" t="s">
        <v>10</v>
      </c>
      <c r="H2833" t="s">
        <v>2033</v>
      </c>
      <c r="I2833" t="s">
        <v>301</v>
      </c>
      <c r="J2833" t="s">
        <v>238</v>
      </c>
      <c r="K2833">
        <v>0</v>
      </c>
      <c r="L2833">
        <v>0</v>
      </c>
      <c r="M2833">
        <v>0</v>
      </c>
      <c r="N2833">
        <v>0</v>
      </c>
      <c r="O2833">
        <v>15</v>
      </c>
      <c r="P2833">
        <v>15</v>
      </c>
      <c r="Q2833">
        <v>0</v>
      </c>
      <c r="R2833" t="s">
        <v>327</v>
      </c>
    </row>
    <row r="2834" spans="1:18">
      <c r="A2834" t="s">
        <v>2032</v>
      </c>
      <c r="B2834" t="s">
        <v>328</v>
      </c>
      <c r="C2834" t="s">
        <v>329</v>
      </c>
      <c r="D2834" t="s">
        <v>175</v>
      </c>
      <c r="E2834" t="s">
        <v>300</v>
      </c>
      <c r="F2834" s="149">
        <v>43029</v>
      </c>
      <c r="G2834" t="s">
        <v>10</v>
      </c>
      <c r="H2834" t="s">
        <v>2033</v>
      </c>
      <c r="I2834" t="s">
        <v>301</v>
      </c>
      <c r="J2834" t="s">
        <v>238</v>
      </c>
      <c r="K2834">
        <v>0</v>
      </c>
      <c r="L2834">
        <v>0</v>
      </c>
      <c r="M2834">
        <v>0</v>
      </c>
      <c r="N2834">
        <v>0</v>
      </c>
      <c r="O2834">
        <v>15</v>
      </c>
      <c r="P2834">
        <v>15</v>
      </c>
      <c r="Q2834">
        <v>0</v>
      </c>
      <c r="R2834" t="s">
        <v>330</v>
      </c>
    </row>
    <row r="2835" spans="1:18">
      <c r="A2835" t="s">
        <v>2032</v>
      </c>
      <c r="B2835" t="s">
        <v>1093</v>
      </c>
      <c r="C2835" t="s">
        <v>1094</v>
      </c>
      <c r="D2835" t="s">
        <v>1095</v>
      </c>
      <c r="E2835" t="s">
        <v>300</v>
      </c>
      <c r="F2835" s="149">
        <v>43029</v>
      </c>
      <c r="G2835" t="s">
        <v>10</v>
      </c>
      <c r="H2835" t="s">
        <v>2033</v>
      </c>
      <c r="I2835" t="s">
        <v>301</v>
      </c>
      <c r="J2835" t="s">
        <v>238</v>
      </c>
      <c r="K2835">
        <v>0</v>
      </c>
      <c r="L2835">
        <v>0</v>
      </c>
      <c r="M2835">
        <v>0</v>
      </c>
      <c r="N2835">
        <v>0</v>
      </c>
      <c r="O2835">
        <v>15</v>
      </c>
      <c r="P2835">
        <v>15</v>
      </c>
      <c r="Q2835">
        <v>0</v>
      </c>
      <c r="R2835" t="s">
        <v>1096</v>
      </c>
    </row>
    <row r="2836" spans="1:18">
      <c r="A2836" t="s">
        <v>2032</v>
      </c>
      <c r="B2836" t="s">
        <v>331</v>
      </c>
      <c r="C2836" t="s">
        <v>332</v>
      </c>
      <c r="D2836" t="s">
        <v>333</v>
      </c>
      <c r="E2836" t="s">
        <v>300</v>
      </c>
      <c r="F2836" s="149">
        <v>43029</v>
      </c>
      <c r="G2836" t="s">
        <v>10</v>
      </c>
      <c r="H2836" t="s">
        <v>2033</v>
      </c>
      <c r="I2836" t="s">
        <v>301</v>
      </c>
      <c r="J2836" t="s">
        <v>238</v>
      </c>
      <c r="K2836">
        <v>0</v>
      </c>
      <c r="L2836">
        <v>0</v>
      </c>
      <c r="M2836">
        <v>0</v>
      </c>
      <c r="N2836">
        <v>0</v>
      </c>
      <c r="O2836">
        <v>15</v>
      </c>
      <c r="P2836">
        <v>15</v>
      </c>
      <c r="Q2836">
        <v>0</v>
      </c>
      <c r="R2836" t="s">
        <v>334</v>
      </c>
    </row>
    <row r="2837" spans="1:18">
      <c r="A2837" t="s">
        <v>2032</v>
      </c>
      <c r="B2837" t="s">
        <v>335</v>
      </c>
      <c r="C2837" t="s">
        <v>121</v>
      </c>
      <c r="D2837" t="s">
        <v>130</v>
      </c>
      <c r="E2837" t="s">
        <v>300</v>
      </c>
      <c r="F2837" s="149">
        <v>43029</v>
      </c>
      <c r="G2837" t="s">
        <v>10</v>
      </c>
      <c r="H2837" t="s">
        <v>2033</v>
      </c>
      <c r="I2837" t="s">
        <v>301</v>
      </c>
      <c r="J2837" t="s">
        <v>238</v>
      </c>
      <c r="K2837">
        <v>0</v>
      </c>
      <c r="L2837">
        <v>0</v>
      </c>
      <c r="M2837">
        <v>0</v>
      </c>
      <c r="N2837">
        <v>0</v>
      </c>
      <c r="O2837">
        <v>15</v>
      </c>
      <c r="P2837">
        <v>15</v>
      </c>
      <c r="Q2837">
        <v>0</v>
      </c>
      <c r="R2837" t="s">
        <v>336</v>
      </c>
    </row>
    <row r="2838" spans="1:18">
      <c r="A2838" t="s">
        <v>2032</v>
      </c>
      <c r="B2838" t="s">
        <v>344</v>
      </c>
      <c r="C2838" t="s">
        <v>345</v>
      </c>
      <c r="D2838" t="s">
        <v>268</v>
      </c>
      <c r="E2838" t="s">
        <v>300</v>
      </c>
      <c r="F2838" s="149">
        <v>43029</v>
      </c>
      <c r="G2838" t="s">
        <v>10</v>
      </c>
      <c r="H2838" t="s">
        <v>2033</v>
      </c>
      <c r="I2838" t="s">
        <v>301</v>
      </c>
      <c r="J2838" t="s">
        <v>238</v>
      </c>
      <c r="K2838">
        <v>0</v>
      </c>
      <c r="L2838">
        <v>0</v>
      </c>
      <c r="M2838">
        <v>0</v>
      </c>
      <c r="N2838">
        <v>0</v>
      </c>
      <c r="O2838">
        <v>15</v>
      </c>
      <c r="P2838">
        <v>15</v>
      </c>
      <c r="Q2838">
        <v>0</v>
      </c>
      <c r="R2838" t="s">
        <v>346</v>
      </c>
    </row>
    <row r="2839" spans="1:18">
      <c r="A2839" t="s">
        <v>2032</v>
      </c>
      <c r="B2839" t="s">
        <v>347</v>
      </c>
      <c r="C2839" t="s">
        <v>348</v>
      </c>
      <c r="D2839" t="s">
        <v>349</v>
      </c>
      <c r="E2839" t="s">
        <v>300</v>
      </c>
      <c r="F2839" s="149">
        <v>43029</v>
      </c>
      <c r="G2839" t="s">
        <v>10</v>
      </c>
      <c r="H2839" t="s">
        <v>2033</v>
      </c>
      <c r="I2839" t="s">
        <v>301</v>
      </c>
      <c r="J2839" t="s">
        <v>238</v>
      </c>
      <c r="K2839">
        <v>0</v>
      </c>
      <c r="L2839">
        <v>0</v>
      </c>
      <c r="M2839">
        <v>0</v>
      </c>
      <c r="N2839">
        <v>0</v>
      </c>
      <c r="O2839">
        <v>15</v>
      </c>
      <c r="P2839">
        <v>15</v>
      </c>
      <c r="Q2839">
        <v>0</v>
      </c>
      <c r="R2839" t="s">
        <v>350</v>
      </c>
    </row>
    <row r="2840" spans="1:18">
      <c r="A2840" t="s">
        <v>2032</v>
      </c>
      <c r="B2840" t="s">
        <v>856</v>
      </c>
      <c r="C2840" t="s">
        <v>352</v>
      </c>
      <c r="D2840" t="s">
        <v>264</v>
      </c>
      <c r="E2840" t="s">
        <v>300</v>
      </c>
      <c r="F2840" s="149">
        <v>43029</v>
      </c>
      <c r="G2840" t="s">
        <v>10</v>
      </c>
      <c r="H2840" t="s">
        <v>2033</v>
      </c>
      <c r="I2840" t="s">
        <v>301</v>
      </c>
      <c r="J2840" t="s">
        <v>238</v>
      </c>
      <c r="K2840">
        <v>0</v>
      </c>
      <c r="L2840">
        <v>0</v>
      </c>
      <c r="M2840">
        <v>0</v>
      </c>
      <c r="N2840">
        <v>0</v>
      </c>
      <c r="O2840">
        <v>15</v>
      </c>
      <c r="P2840">
        <v>15</v>
      </c>
      <c r="Q2840">
        <v>0</v>
      </c>
      <c r="R2840" t="s">
        <v>857</v>
      </c>
    </row>
    <row r="2841" spans="1:18">
      <c r="A2841" t="s">
        <v>2032</v>
      </c>
      <c r="B2841" t="s">
        <v>351</v>
      </c>
      <c r="C2841" t="s">
        <v>352</v>
      </c>
      <c r="D2841" t="s">
        <v>85</v>
      </c>
      <c r="E2841" t="s">
        <v>300</v>
      </c>
      <c r="F2841" s="149">
        <v>43029</v>
      </c>
      <c r="G2841" t="s">
        <v>10</v>
      </c>
      <c r="H2841" t="s">
        <v>2033</v>
      </c>
      <c r="I2841" t="s">
        <v>301</v>
      </c>
      <c r="J2841" t="s">
        <v>238</v>
      </c>
      <c r="K2841">
        <v>0</v>
      </c>
      <c r="L2841">
        <v>0</v>
      </c>
      <c r="M2841">
        <v>0</v>
      </c>
      <c r="N2841">
        <v>0</v>
      </c>
      <c r="O2841">
        <v>15</v>
      </c>
      <c r="P2841">
        <v>15</v>
      </c>
      <c r="Q2841">
        <v>0</v>
      </c>
      <c r="R2841" t="s">
        <v>353</v>
      </c>
    </row>
    <row r="2842" spans="1:18">
      <c r="A2842" t="s">
        <v>2032</v>
      </c>
      <c r="B2842" t="s">
        <v>354</v>
      </c>
      <c r="C2842" t="s">
        <v>355</v>
      </c>
      <c r="D2842" t="s">
        <v>356</v>
      </c>
      <c r="E2842" t="s">
        <v>300</v>
      </c>
      <c r="F2842" s="149">
        <v>43029</v>
      </c>
      <c r="G2842" t="s">
        <v>10</v>
      </c>
      <c r="H2842" t="s">
        <v>2033</v>
      </c>
      <c r="I2842" t="s">
        <v>301</v>
      </c>
      <c r="J2842" t="s">
        <v>238</v>
      </c>
      <c r="K2842">
        <v>0</v>
      </c>
      <c r="L2842">
        <v>0</v>
      </c>
      <c r="M2842">
        <v>0</v>
      </c>
      <c r="N2842">
        <v>0</v>
      </c>
      <c r="O2842">
        <v>15</v>
      </c>
      <c r="P2842">
        <v>15</v>
      </c>
      <c r="Q2842">
        <v>0</v>
      </c>
      <c r="R2842" t="s">
        <v>357</v>
      </c>
    </row>
    <row r="2843" spans="1:18">
      <c r="A2843" t="s">
        <v>2032</v>
      </c>
      <c r="B2843" t="s">
        <v>358</v>
      </c>
      <c r="C2843" t="s">
        <v>359</v>
      </c>
      <c r="D2843" t="s">
        <v>20</v>
      </c>
      <c r="E2843" t="s">
        <v>300</v>
      </c>
      <c r="F2843" s="149">
        <v>43029</v>
      </c>
      <c r="G2843" t="s">
        <v>10</v>
      </c>
      <c r="H2843" t="s">
        <v>2033</v>
      </c>
      <c r="I2843" t="s">
        <v>301</v>
      </c>
      <c r="J2843" t="s">
        <v>238</v>
      </c>
      <c r="K2843">
        <v>0</v>
      </c>
      <c r="L2843">
        <v>0</v>
      </c>
      <c r="M2843">
        <v>0</v>
      </c>
      <c r="N2843">
        <v>0</v>
      </c>
      <c r="O2843">
        <v>15</v>
      </c>
      <c r="P2843">
        <v>15</v>
      </c>
      <c r="Q2843">
        <v>0</v>
      </c>
      <c r="R2843" t="s">
        <v>360</v>
      </c>
    </row>
    <row r="2844" spans="1:18">
      <c r="A2844" t="s">
        <v>2032</v>
      </c>
      <c r="B2844" t="s">
        <v>361</v>
      </c>
      <c r="C2844" t="s">
        <v>362</v>
      </c>
      <c r="D2844" t="s">
        <v>363</v>
      </c>
      <c r="E2844" t="s">
        <v>300</v>
      </c>
      <c r="F2844" s="149">
        <v>43029</v>
      </c>
      <c r="G2844" t="s">
        <v>10</v>
      </c>
      <c r="H2844" t="s">
        <v>2033</v>
      </c>
      <c r="I2844" t="s">
        <v>301</v>
      </c>
      <c r="J2844" t="s">
        <v>238</v>
      </c>
      <c r="K2844">
        <v>0</v>
      </c>
      <c r="L2844">
        <v>0</v>
      </c>
      <c r="M2844">
        <v>0</v>
      </c>
      <c r="N2844">
        <v>0</v>
      </c>
      <c r="O2844">
        <v>15</v>
      </c>
      <c r="P2844">
        <v>15</v>
      </c>
      <c r="Q2844">
        <v>0</v>
      </c>
      <c r="R2844" t="s">
        <v>364</v>
      </c>
    </row>
    <row r="2845" spans="1:18">
      <c r="A2845" t="s">
        <v>2032</v>
      </c>
      <c r="B2845" t="s">
        <v>365</v>
      </c>
      <c r="C2845" t="s">
        <v>366</v>
      </c>
      <c r="D2845" t="s">
        <v>105</v>
      </c>
      <c r="E2845" t="s">
        <v>300</v>
      </c>
      <c r="F2845" s="149">
        <v>43029</v>
      </c>
      <c r="G2845" t="s">
        <v>10</v>
      </c>
      <c r="H2845" t="s">
        <v>2033</v>
      </c>
      <c r="I2845" t="s">
        <v>301</v>
      </c>
      <c r="J2845" t="s">
        <v>238</v>
      </c>
      <c r="K2845">
        <v>0</v>
      </c>
      <c r="L2845">
        <v>0</v>
      </c>
      <c r="M2845">
        <v>0</v>
      </c>
      <c r="N2845">
        <v>0</v>
      </c>
      <c r="O2845">
        <v>15</v>
      </c>
      <c r="P2845">
        <v>15</v>
      </c>
      <c r="Q2845">
        <v>0</v>
      </c>
      <c r="R2845" t="s">
        <v>367</v>
      </c>
    </row>
    <row r="2846" spans="1:18">
      <c r="A2846" t="s">
        <v>2032</v>
      </c>
      <c r="B2846" t="s">
        <v>368</v>
      </c>
      <c r="C2846" t="s">
        <v>369</v>
      </c>
      <c r="D2846" t="s">
        <v>370</v>
      </c>
      <c r="E2846" t="s">
        <v>300</v>
      </c>
      <c r="F2846" s="149">
        <v>43029</v>
      </c>
      <c r="G2846" t="s">
        <v>10</v>
      </c>
      <c r="H2846" t="s">
        <v>2033</v>
      </c>
      <c r="I2846" t="s">
        <v>301</v>
      </c>
      <c r="J2846" t="s">
        <v>238</v>
      </c>
      <c r="K2846">
        <v>0</v>
      </c>
      <c r="L2846">
        <v>0</v>
      </c>
      <c r="M2846">
        <v>0</v>
      </c>
      <c r="N2846">
        <v>0</v>
      </c>
      <c r="O2846">
        <v>15</v>
      </c>
      <c r="P2846">
        <v>15</v>
      </c>
      <c r="Q2846">
        <v>0</v>
      </c>
      <c r="R2846" t="s">
        <v>371</v>
      </c>
    </row>
    <row r="2847" spans="1:18">
      <c r="A2847" t="s">
        <v>2032</v>
      </c>
      <c r="B2847" t="s">
        <v>1103</v>
      </c>
      <c r="C2847" t="s">
        <v>90</v>
      </c>
      <c r="D2847" t="s">
        <v>74</v>
      </c>
      <c r="E2847" t="s">
        <v>300</v>
      </c>
      <c r="F2847" s="149">
        <v>43029</v>
      </c>
      <c r="G2847" t="s">
        <v>10</v>
      </c>
      <c r="H2847" t="s">
        <v>2033</v>
      </c>
      <c r="I2847" t="s">
        <v>301</v>
      </c>
      <c r="J2847" t="s">
        <v>238</v>
      </c>
      <c r="K2847">
        <v>0</v>
      </c>
      <c r="L2847">
        <v>0</v>
      </c>
      <c r="M2847">
        <v>0</v>
      </c>
      <c r="N2847">
        <v>0</v>
      </c>
      <c r="O2847">
        <v>15</v>
      </c>
      <c r="P2847">
        <v>15</v>
      </c>
      <c r="Q2847">
        <v>0</v>
      </c>
      <c r="R2847" t="s">
        <v>1104</v>
      </c>
    </row>
    <row r="2848" spans="1:18">
      <c r="A2848" t="s">
        <v>2032</v>
      </c>
      <c r="B2848" t="s">
        <v>375</v>
      </c>
      <c r="C2848" t="s">
        <v>376</v>
      </c>
      <c r="D2848" t="s">
        <v>33</v>
      </c>
      <c r="E2848" t="s">
        <v>236</v>
      </c>
      <c r="F2848" s="149">
        <v>43029</v>
      </c>
      <c r="G2848" t="s">
        <v>10</v>
      </c>
      <c r="H2848" t="s">
        <v>2033</v>
      </c>
      <c r="I2848" t="s">
        <v>237</v>
      </c>
      <c r="J2848" t="s">
        <v>238</v>
      </c>
      <c r="K2848">
        <v>0</v>
      </c>
      <c r="L2848">
        <v>0</v>
      </c>
      <c r="M2848">
        <v>0</v>
      </c>
      <c r="N2848">
        <v>0</v>
      </c>
      <c r="O2848">
        <v>15</v>
      </c>
      <c r="P2848">
        <v>15</v>
      </c>
      <c r="Q2848">
        <v>0</v>
      </c>
      <c r="R2848" t="s">
        <v>377</v>
      </c>
    </row>
    <row r="2849" spans="1:18">
      <c r="A2849" t="s">
        <v>2032</v>
      </c>
      <c r="B2849" t="s">
        <v>378</v>
      </c>
      <c r="C2849" t="s">
        <v>376</v>
      </c>
      <c r="D2849" t="s">
        <v>379</v>
      </c>
      <c r="E2849" t="s">
        <v>236</v>
      </c>
      <c r="F2849" s="149">
        <v>43029</v>
      </c>
      <c r="G2849" t="s">
        <v>10</v>
      </c>
      <c r="H2849" t="s">
        <v>2033</v>
      </c>
      <c r="I2849" t="s">
        <v>237</v>
      </c>
      <c r="J2849" t="s">
        <v>238</v>
      </c>
      <c r="K2849">
        <v>0</v>
      </c>
      <c r="L2849">
        <v>0</v>
      </c>
      <c r="M2849">
        <v>0</v>
      </c>
      <c r="N2849">
        <v>0</v>
      </c>
      <c r="O2849">
        <v>15</v>
      </c>
      <c r="P2849">
        <v>15</v>
      </c>
      <c r="Q2849">
        <v>0</v>
      </c>
      <c r="R2849" t="s">
        <v>380</v>
      </c>
    </row>
    <row r="2850" spans="1:18">
      <c r="A2850" t="s">
        <v>2032</v>
      </c>
      <c r="B2850" t="s">
        <v>419</v>
      </c>
      <c r="C2850" t="s">
        <v>420</v>
      </c>
      <c r="D2850" t="s">
        <v>421</v>
      </c>
      <c r="E2850" t="s">
        <v>255</v>
      </c>
      <c r="F2850" s="149">
        <v>43029</v>
      </c>
      <c r="G2850" t="s">
        <v>10</v>
      </c>
      <c r="H2850" t="s">
        <v>2033</v>
      </c>
      <c r="I2850" t="s">
        <v>256</v>
      </c>
      <c r="J2850" t="s">
        <v>257</v>
      </c>
      <c r="K2850">
        <v>44</v>
      </c>
      <c r="L2850">
        <v>0</v>
      </c>
      <c r="M2850">
        <v>0</v>
      </c>
      <c r="N2850">
        <v>0</v>
      </c>
      <c r="O2850">
        <v>44</v>
      </c>
      <c r="P2850">
        <v>44</v>
      </c>
      <c r="Q2850">
        <v>0</v>
      </c>
      <c r="R2850" t="s">
        <v>422</v>
      </c>
    </row>
    <row r="2851" spans="1:18">
      <c r="A2851" t="s">
        <v>2032</v>
      </c>
      <c r="B2851" t="s">
        <v>433</v>
      </c>
      <c r="C2851" t="s">
        <v>434</v>
      </c>
      <c r="D2851" t="s">
        <v>66</v>
      </c>
      <c r="E2851" t="s">
        <v>430</v>
      </c>
      <c r="F2851" s="149">
        <v>43029</v>
      </c>
      <c r="G2851" t="s">
        <v>10</v>
      </c>
      <c r="H2851" t="s">
        <v>2033</v>
      </c>
      <c r="I2851" t="s">
        <v>431</v>
      </c>
      <c r="J2851" t="s">
        <v>238</v>
      </c>
      <c r="K2851">
        <v>0</v>
      </c>
      <c r="L2851">
        <v>0</v>
      </c>
      <c r="M2851">
        <v>0</v>
      </c>
      <c r="N2851">
        <v>0</v>
      </c>
      <c r="O2851">
        <v>15</v>
      </c>
      <c r="P2851">
        <v>15</v>
      </c>
      <c r="Q2851">
        <v>0</v>
      </c>
      <c r="R2851" t="s">
        <v>435</v>
      </c>
    </row>
    <row r="2852" spans="1:18">
      <c r="A2852" t="s">
        <v>2032</v>
      </c>
      <c r="B2852" t="s">
        <v>439</v>
      </c>
      <c r="C2852" t="s">
        <v>440</v>
      </c>
      <c r="D2852" t="s">
        <v>441</v>
      </c>
      <c r="E2852" t="s">
        <v>249</v>
      </c>
      <c r="F2852" s="149">
        <v>43029</v>
      </c>
      <c r="G2852" t="s">
        <v>10</v>
      </c>
      <c r="H2852" t="s">
        <v>2033</v>
      </c>
      <c r="I2852" t="s">
        <v>250</v>
      </c>
      <c r="J2852" t="s">
        <v>251</v>
      </c>
      <c r="K2852">
        <v>60</v>
      </c>
      <c r="L2852">
        <v>0</v>
      </c>
      <c r="M2852">
        <v>0</v>
      </c>
      <c r="N2852">
        <v>0</v>
      </c>
      <c r="O2852">
        <v>60</v>
      </c>
      <c r="P2852">
        <v>60</v>
      </c>
      <c r="Q2852">
        <v>0</v>
      </c>
      <c r="R2852" t="s">
        <v>442</v>
      </c>
    </row>
    <row r="2853" spans="1:18">
      <c r="A2853" t="s">
        <v>2032</v>
      </c>
      <c r="B2853" t="s">
        <v>443</v>
      </c>
      <c r="C2853" t="s">
        <v>444</v>
      </c>
      <c r="D2853" t="s">
        <v>445</v>
      </c>
      <c r="E2853" t="s">
        <v>249</v>
      </c>
      <c r="F2853" s="149">
        <v>43029</v>
      </c>
      <c r="G2853" t="s">
        <v>10</v>
      </c>
      <c r="H2853" t="s">
        <v>2033</v>
      </c>
      <c r="I2853" t="s">
        <v>250</v>
      </c>
      <c r="J2853" t="s">
        <v>251</v>
      </c>
      <c r="K2853">
        <v>60</v>
      </c>
      <c r="L2853">
        <v>0</v>
      </c>
      <c r="M2853">
        <v>0</v>
      </c>
      <c r="N2853">
        <v>0</v>
      </c>
      <c r="O2853">
        <v>60</v>
      </c>
      <c r="P2853">
        <v>60</v>
      </c>
      <c r="Q2853">
        <v>0</v>
      </c>
      <c r="R2853" t="s">
        <v>446</v>
      </c>
    </row>
    <row r="2854" spans="1:18">
      <c r="A2854" t="s">
        <v>2032</v>
      </c>
      <c r="B2854" t="s">
        <v>447</v>
      </c>
      <c r="C2854" t="s">
        <v>448</v>
      </c>
      <c r="D2854" t="s">
        <v>20</v>
      </c>
      <c r="E2854" t="s">
        <v>249</v>
      </c>
      <c r="F2854" s="149">
        <v>43029</v>
      </c>
      <c r="G2854" t="s">
        <v>10</v>
      </c>
      <c r="H2854" t="s">
        <v>2033</v>
      </c>
      <c r="I2854" t="s">
        <v>250</v>
      </c>
      <c r="J2854" t="s">
        <v>251</v>
      </c>
      <c r="K2854">
        <v>60</v>
      </c>
      <c r="L2854">
        <v>0</v>
      </c>
      <c r="M2854">
        <v>0</v>
      </c>
      <c r="N2854">
        <v>0</v>
      </c>
      <c r="O2854">
        <v>60</v>
      </c>
      <c r="P2854">
        <v>60</v>
      </c>
      <c r="Q2854">
        <v>0</v>
      </c>
      <c r="R2854" t="s">
        <v>449</v>
      </c>
    </row>
    <row r="2855" spans="1:18">
      <c r="A2855" t="s">
        <v>2032</v>
      </c>
      <c r="B2855" t="s">
        <v>934</v>
      </c>
      <c r="C2855" t="s">
        <v>935</v>
      </c>
      <c r="D2855" t="s">
        <v>542</v>
      </c>
      <c r="E2855" t="s">
        <v>249</v>
      </c>
      <c r="F2855" s="149">
        <v>43029</v>
      </c>
      <c r="G2855" t="s">
        <v>10</v>
      </c>
      <c r="H2855" t="s">
        <v>2033</v>
      </c>
      <c r="I2855" t="s">
        <v>250</v>
      </c>
      <c r="J2855" t="s">
        <v>251</v>
      </c>
      <c r="K2855">
        <v>60</v>
      </c>
      <c r="L2855">
        <v>0</v>
      </c>
      <c r="M2855">
        <v>0</v>
      </c>
      <c r="N2855">
        <v>0</v>
      </c>
      <c r="O2855">
        <v>60</v>
      </c>
      <c r="P2855">
        <v>60</v>
      </c>
      <c r="Q2855">
        <v>0</v>
      </c>
      <c r="R2855" t="s">
        <v>936</v>
      </c>
    </row>
    <row r="2856" spans="1:18">
      <c r="A2856" t="s">
        <v>2032</v>
      </c>
      <c r="B2856" t="s">
        <v>453</v>
      </c>
      <c r="C2856" t="s">
        <v>254</v>
      </c>
      <c r="D2856" t="s">
        <v>454</v>
      </c>
      <c r="E2856" t="s">
        <v>243</v>
      </c>
      <c r="F2856" s="149">
        <v>43029</v>
      </c>
      <c r="G2856" t="s">
        <v>10</v>
      </c>
      <c r="H2856" t="s">
        <v>2033</v>
      </c>
      <c r="I2856" t="s">
        <v>244</v>
      </c>
      <c r="J2856" t="s">
        <v>245</v>
      </c>
      <c r="K2856">
        <v>52</v>
      </c>
      <c r="L2856">
        <v>0</v>
      </c>
      <c r="M2856">
        <v>0</v>
      </c>
      <c r="N2856">
        <v>0</v>
      </c>
      <c r="O2856">
        <v>52</v>
      </c>
      <c r="P2856">
        <v>52</v>
      </c>
      <c r="Q2856">
        <v>0</v>
      </c>
      <c r="R2856" t="s">
        <v>455</v>
      </c>
    </row>
    <row r="2857" spans="1:18">
      <c r="A2857" t="s">
        <v>2032</v>
      </c>
      <c r="B2857" t="s">
        <v>456</v>
      </c>
      <c r="C2857" t="s">
        <v>457</v>
      </c>
      <c r="D2857" t="s">
        <v>333</v>
      </c>
      <c r="E2857" t="s">
        <v>243</v>
      </c>
      <c r="F2857" s="149">
        <v>43029</v>
      </c>
      <c r="G2857" t="s">
        <v>10</v>
      </c>
      <c r="H2857" t="s">
        <v>2033</v>
      </c>
      <c r="I2857" t="s">
        <v>244</v>
      </c>
      <c r="J2857" t="s">
        <v>245</v>
      </c>
      <c r="K2857">
        <v>52</v>
      </c>
      <c r="L2857">
        <v>0</v>
      </c>
      <c r="M2857">
        <v>0</v>
      </c>
      <c r="N2857">
        <v>0</v>
      </c>
      <c r="O2857">
        <v>52</v>
      </c>
      <c r="P2857">
        <v>52</v>
      </c>
      <c r="Q2857">
        <v>0</v>
      </c>
      <c r="R2857" t="s">
        <v>458</v>
      </c>
    </row>
    <row r="2858" spans="1:18">
      <c r="A2858" t="s">
        <v>2032</v>
      </c>
      <c r="B2858" t="s">
        <v>459</v>
      </c>
      <c r="C2858" t="s">
        <v>460</v>
      </c>
      <c r="D2858" t="s">
        <v>33</v>
      </c>
      <c r="E2858" t="s">
        <v>243</v>
      </c>
      <c r="F2858" s="149">
        <v>43029</v>
      </c>
      <c r="G2858" t="s">
        <v>10</v>
      </c>
      <c r="H2858" t="s">
        <v>2033</v>
      </c>
      <c r="I2858" t="s">
        <v>244</v>
      </c>
      <c r="J2858" t="s">
        <v>245</v>
      </c>
      <c r="K2858">
        <v>52</v>
      </c>
      <c r="L2858">
        <v>0</v>
      </c>
      <c r="M2858">
        <v>0</v>
      </c>
      <c r="N2858">
        <v>0</v>
      </c>
      <c r="O2858">
        <v>52</v>
      </c>
      <c r="P2858">
        <v>52</v>
      </c>
      <c r="Q2858">
        <v>0</v>
      </c>
      <c r="R2858" t="s">
        <v>461</v>
      </c>
    </row>
    <row r="2859" spans="1:18">
      <c r="A2859" t="s">
        <v>2032</v>
      </c>
      <c r="B2859" t="s">
        <v>462</v>
      </c>
      <c r="C2859" t="s">
        <v>463</v>
      </c>
      <c r="D2859" t="s">
        <v>144</v>
      </c>
      <c r="E2859" t="s">
        <v>255</v>
      </c>
      <c r="F2859" s="149">
        <v>43029</v>
      </c>
      <c r="G2859" t="s">
        <v>10</v>
      </c>
      <c r="H2859" t="s">
        <v>2033</v>
      </c>
      <c r="I2859" t="s">
        <v>256</v>
      </c>
      <c r="J2859" t="s">
        <v>257</v>
      </c>
      <c r="K2859">
        <v>44</v>
      </c>
      <c r="L2859">
        <v>0</v>
      </c>
      <c r="M2859">
        <v>0</v>
      </c>
      <c r="N2859">
        <v>0</v>
      </c>
      <c r="O2859">
        <v>44</v>
      </c>
      <c r="P2859">
        <v>44</v>
      </c>
      <c r="Q2859">
        <v>0</v>
      </c>
      <c r="R2859" t="s">
        <v>464</v>
      </c>
    </row>
    <row r="2860" spans="1:18">
      <c r="A2860" t="s">
        <v>2032</v>
      </c>
      <c r="B2860" t="s">
        <v>473</v>
      </c>
      <c r="C2860" t="s">
        <v>474</v>
      </c>
      <c r="D2860" t="s">
        <v>475</v>
      </c>
      <c r="E2860" t="s">
        <v>430</v>
      </c>
      <c r="F2860" s="149">
        <v>43029</v>
      </c>
      <c r="G2860" t="s">
        <v>10</v>
      </c>
      <c r="H2860" t="s">
        <v>2033</v>
      </c>
      <c r="I2860" t="s">
        <v>431</v>
      </c>
      <c r="J2860" t="s">
        <v>238</v>
      </c>
      <c r="K2860">
        <v>0</v>
      </c>
      <c r="L2860">
        <v>0</v>
      </c>
      <c r="M2860">
        <v>0</v>
      </c>
      <c r="N2860">
        <v>0</v>
      </c>
      <c r="O2860">
        <v>15</v>
      </c>
      <c r="P2860">
        <v>15</v>
      </c>
      <c r="Q2860">
        <v>0</v>
      </c>
      <c r="R2860" t="s">
        <v>476</v>
      </c>
    </row>
    <row r="2861" spans="1:18">
      <c r="A2861" t="s">
        <v>2032</v>
      </c>
      <c r="B2861" t="s">
        <v>1363</v>
      </c>
      <c r="C2861" t="s">
        <v>1364</v>
      </c>
      <c r="D2861" t="s">
        <v>479</v>
      </c>
      <c r="E2861" t="s">
        <v>480</v>
      </c>
      <c r="F2861" s="149">
        <v>43029</v>
      </c>
      <c r="G2861" t="s">
        <v>10</v>
      </c>
      <c r="H2861" t="s">
        <v>2033</v>
      </c>
      <c r="I2861" t="s">
        <v>481</v>
      </c>
      <c r="J2861" t="s">
        <v>238</v>
      </c>
      <c r="K2861">
        <v>0</v>
      </c>
      <c r="L2861">
        <v>0</v>
      </c>
      <c r="M2861">
        <v>0</v>
      </c>
      <c r="N2861">
        <v>0</v>
      </c>
      <c r="O2861">
        <v>15</v>
      </c>
      <c r="P2861">
        <v>15</v>
      </c>
      <c r="Q2861">
        <v>0</v>
      </c>
      <c r="R2861" t="s">
        <v>1365</v>
      </c>
    </row>
    <row r="2862" spans="1:18">
      <c r="A2862" t="s">
        <v>2032</v>
      </c>
      <c r="B2862" t="s">
        <v>499</v>
      </c>
      <c r="C2862" t="s">
        <v>132</v>
      </c>
      <c r="D2862" t="s">
        <v>158</v>
      </c>
      <c r="E2862" t="s">
        <v>496</v>
      </c>
      <c r="F2862" s="149">
        <v>43029</v>
      </c>
      <c r="G2862" t="s">
        <v>10</v>
      </c>
      <c r="H2862" t="s">
        <v>2033</v>
      </c>
      <c r="I2862" t="s">
        <v>497</v>
      </c>
      <c r="J2862" t="s">
        <v>238</v>
      </c>
      <c r="K2862">
        <v>0</v>
      </c>
      <c r="L2862">
        <v>0</v>
      </c>
      <c r="M2862">
        <v>0</v>
      </c>
      <c r="N2862">
        <v>0</v>
      </c>
      <c r="O2862">
        <v>15</v>
      </c>
      <c r="P2862">
        <v>15</v>
      </c>
      <c r="Q2862">
        <v>0</v>
      </c>
      <c r="R2862" t="s">
        <v>500</v>
      </c>
    </row>
    <row r="2863" spans="1:18">
      <c r="A2863" t="s">
        <v>2032</v>
      </c>
      <c r="B2863" t="s">
        <v>520</v>
      </c>
      <c r="C2863" t="s">
        <v>521</v>
      </c>
      <c r="D2863" t="s">
        <v>33</v>
      </c>
      <c r="E2863" t="s">
        <v>504</v>
      </c>
      <c r="F2863" s="149">
        <v>43029</v>
      </c>
      <c r="G2863" t="s">
        <v>10</v>
      </c>
      <c r="H2863" t="s">
        <v>2033</v>
      </c>
      <c r="I2863" t="s">
        <v>505</v>
      </c>
      <c r="J2863" t="s">
        <v>506</v>
      </c>
      <c r="K2863">
        <v>24</v>
      </c>
      <c r="L2863">
        <v>0</v>
      </c>
      <c r="M2863">
        <v>0</v>
      </c>
      <c r="N2863">
        <v>0</v>
      </c>
      <c r="O2863">
        <v>24</v>
      </c>
      <c r="P2863">
        <v>24</v>
      </c>
      <c r="Q2863">
        <v>0</v>
      </c>
      <c r="R2863" t="s">
        <v>522</v>
      </c>
    </row>
    <row r="2864" spans="1:18">
      <c r="A2864" t="s">
        <v>2032</v>
      </c>
      <c r="B2864" t="s">
        <v>1369</v>
      </c>
      <c r="C2864" t="s">
        <v>1370</v>
      </c>
      <c r="D2864" t="s">
        <v>217</v>
      </c>
      <c r="E2864" t="s">
        <v>504</v>
      </c>
      <c r="F2864" s="149">
        <v>43029</v>
      </c>
      <c r="G2864" t="s">
        <v>10</v>
      </c>
      <c r="H2864" t="s">
        <v>2033</v>
      </c>
      <c r="I2864" t="s">
        <v>505</v>
      </c>
      <c r="J2864" t="s">
        <v>506</v>
      </c>
      <c r="K2864">
        <v>24</v>
      </c>
      <c r="L2864">
        <v>0</v>
      </c>
      <c r="M2864">
        <v>0</v>
      </c>
      <c r="N2864">
        <v>0</v>
      </c>
      <c r="O2864">
        <v>24</v>
      </c>
      <c r="P2864">
        <v>24</v>
      </c>
      <c r="Q2864">
        <v>0</v>
      </c>
      <c r="R2864" t="s">
        <v>1371</v>
      </c>
    </row>
    <row r="2865" spans="1:18">
      <c r="A2865" t="s">
        <v>2032</v>
      </c>
      <c r="B2865" t="s">
        <v>523</v>
      </c>
      <c r="C2865" t="s">
        <v>524</v>
      </c>
      <c r="D2865" t="s">
        <v>525</v>
      </c>
      <c r="E2865" t="s">
        <v>255</v>
      </c>
      <c r="F2865" s="149">
        <v>43029</v>
      </c>
      <c r="G2865" t="s">
        <v>10</v>
      </c>
      <c r="H2865" t="s">
        <v>2033</v>
      </c>
      <c r="I2865" t="s">
        <v>256</v>
      </c>
      <c r="J2865" t="s">
        <v>257</v>
      </c>
      <c r="K2865">
        <v>44</v>
      </c>
      <c r="L2865">
        <v>0</v>
      </c>
      <c r="M2865">
        <v>0</v>
      </c>
      <c r="N2865">
        <v>0</v>
      </c>
      <c r="O2865">
        <v>44</v>
      </c>
      <c r="P2865">
        <v>44</v>
      </c>
      <c r="Q2865">
        <v>0</v>
      </c>
      <c r="R2865" t="s">
        <v>526</v>
      </c>
    </row>
    <row r="2866" spans="1:18">
      <c r="A2866" t="s">
        <v>2032</v>
      </c>
      <c r="B2866" t="s">
        <v>2039</v>
      </c>
      <c r="C2866" t="s">
        <v>2040</v>
      </c>
      <c r="D2866" t="s">
        <v>2041</v>
      </c>
      <c r="E2866" t="s">
        <v>480</v>
      </c>
      <c r="F2866" s="149">
        <v>43029</v>
      </c>
      <c r="G2866" t="s">
        <v>10</v>
      </c>
      <c r="H2866" t="s">
        <v>2033</v>
      </c>
      <c r="I2866" t="s">
        <v>481</v>
      </c>
      <c r="J2866" t="s">
        <v>238</v>
      </c>
      <c r="K2866">
        <v>0</v>
      </c>
      <c r="L2866">
        <v>0</v>
      </c>
      <c r="M2866">
        <v>0</v>
      </c>
      <c r="N2866">
        <v>0</v>
      </c>
      <c r="O2866">
        <v>15</v>
      </c>
      <c r="P2866">
        <v>15</v>
      </c>
      <c r="Q2866">
        <v>0</v>
      </c>
      <c r="R2866" t="s">
        <v>2042</v>
      </c>
    </row>
    <row r="2867" spans="1:18">
      <c r="A2867" t="s">
        <v>2032</v>
      </c>
      <c r="B2867" t="s">
        <v>540</v>
      </c>
      <c r="C2867" t="s">
        <v>541</v>
      </c>
      <c r="D2867" t="s">
        <v>542</v>
      </c>
      <c r="E2867" t="s">
        <v>300</v>
      </c>
      <c r="F2867" s="149">
        <v>43029</v>
      </c>
      <c r="G2867" t="s">
        <v>10</v>
      </c>
      <c r="H2867" t="s">
        <v>2033</v>
      </c>
      <c r="I2867" t="s">
        <v>301</v>
      </c>
      <c r="J2867" t="s">
        <v>238</v>
      </c>
      <c r="K2867">
        <v>0</v>
      </c>
      <c r="L2867">
        <v>0</v>
      </c>
      <c r="M2867">
        <v>0</v>
      </c>
      <c r="N2867">
        <v>0</v>
      </c>
      <c r="O2867">
        <v>15</v>
      </c>
      <c r="P2867">
        <v>15</v>
      </c>
      <c r="Q2867">
        <v>0</v>
      </c>
      <c r="R2867" t="s">
        <v>543</v>
      </c>
    </row>
    <row r="2868" spans="1:18">
      <c r="A2868" t="s">
        <v>2032</v>
      </c>
      <c r="B2868" t="s">
        <v>544</v>
      </c>
      <c r="C2868" t="s">
        <v>545</v>
      </c>
      <c r="D2868" t="s">
        <v>66</v>
      </c>
      <c r="E2868" t="s">
        <v>300</v>
      </c>
      <c r="F2868" s="149">
        <v>43029</v>
      </c>
      <c r="G2868" t="s">
        <v>10</v>
      </c>
      <c r="H2868" t="s">
        <v>2033</v>
      </c>
      <c r="I2868" t="s">
        <v>301</v>
      </c>
      <c r="J2868" t="s">
        <v>238</v>
      </c>
      <c r="K2868">
        <v>0</v>
      </c>
      <c r="L2868">
        <v>0</v>
      </c>
      <c r="M2868">
        <v>0</v>
      </c>
      <c r="N2868">
        <v>0</v>
      </c>
      <c r="O2868">
        <v>15</v>
      </c>
      <c r="P2868">
        <v>15</v>
      </c>
      <c r="Q2868">
        <v>0</v>
      </c>
      <c r="R2868" t="s">
        <v>546</v>
      </c>
    </row>
    <row r="2869" spans="1:18">
      <c r="A2869" t="s">
        <v>2032</v>
      </c>
      <c r="B2869" t="s">
        <v>968</v>
      </c>
      <c r="C2869" t="s">
        <v>969</v>
      </c>
      <c r="D2869" t="s">
        <v>400</v>
      </c>
      <c r="E2869" t="s">
        <v>563</v>
      </c>
      <c r="F2869" s="149">
        <v>43029</v>
      </c>
      <c r="G2869" t="s">
        <v>10</v>
      </c>
      <c r="H2869" t="s">
        <v>2033</v>
      </c>
      <c r="I2869" t="s">
        <v>564</v>
      </c>
      <c r="J2869" t="s">
        <v>238</v>
      </c>
      <c r="K2869">
        <v>0</v>
      </c>
      <c r="L2869">
        <v>0</v>
      </c>
      <c r="M2869">
        <v>0</v>
      </c>
      <c r="N2869">
        <v>0</v>
      </c>
      <c r="O2869">
        <v>15</v>
      </c>
      <c r="P2869">
        <v>15</v>
      </c>
      <c r="Q2869">
        <v>0</v>
      </c>
      <c r="R2869" t="s">
        <v>970</v>
      </c>
    </row>
    <row r="2870" spans="1:18">
      <c r="A2870" t="s">
        <v>2032</v>
      </c>
      <c r="B2870" t="s">
        <v>1551</v>
      </c>
      <c r="C2870" t="s">
        <v>177</v>
      </c>
      <c r="D2870" t="s">
        <v>167</v>
      </c>
      <c r="E2870" t="s">
        <v>425</v>
      </c>
      <c r="F2870" s="149">
        <v>43029</v>
      </c>
      <c r="G2870" t="s">
        <v>10</v>
      </c>
      <c r="H2870" t="s">
        <v>2033</v>
      </c>
      <c r="I2870" t="s">
        <v>426</v>
      </c>
      <c r="J2870" t="s">
        <v>238</v>
      </c>
      <c r="K2870">
        <v>0</v>
      </c>
      <c r="L2870">
        <v>0</v>
      </c>
      <c r="M2870">
        <v>0</v>
      </c>
      <c r="N2870">
        <v>0</v>
      </c>
      <c r="O2870">
        <v>15</v>
      </c>
      <c r="P2870">
        <v>15</v>
      </c>
      <c r="Q2870">
        <v>0</v>
      </c>
      <c r="R2870" t="s">
        <v>1552</v>
      </c>
    </row>
    <row r="2871" spans="1:18">
      <c r="A2871" t="s">
        <v>2032</v>
      </c>
      <c r="B2871" t="s">
        <v>1148</v>
      </c>
      <c r="C2871" t="s">
        <v>1149</v>
      </c>
      <c r="D2871" t="s">
        <v>1150</v>
      </c>
      <c r="E2871" t="s">
        <v>425</v>
      </c>
      <c r="F2871" s="149">
        <v>43029</v>
      </c>
      <c r="G2871" t="s">
        <v>10</v>
      </c>
      <c r="H2871" t="s">
        <v>2033</v>
      </c>
      <c r="I2871" t="s">
        <v>426</v>
      </c>
      <c r="J2871" t="s">
        <v>238</v>
      </c>
      <c r="K2871">
        <v>0</v>
      </c>
      <c r="L2871">
        <v>0</v>
      </c>
      <c r="M2871">
        <v>0</v>
      </c>
      <c r="N2871">
        <v>0</v>
      </c>
      <c r="O2871">
        <v>15</v>
      </c>
      <c r="P2871">
        <v>15</v>
      </c>
      <c r="Q2871">
        <v>0</v>
      </c>
      <c r="R2871" t="s">
        <v>626</v>
      </c>
    </row>
    <row r="2872" spans="1:18">
      <c r="A2872" t="s">
        <v>2032</v>
      </c>
      <c r="B2872" t="s">
        <v>560</v>
      </c>
      <c r="C2872" t="s">
        <v>561</v>
      </c>
      <c r="D2872" t="s">
        <v>562</v>
      </c>
      <c r="E2872" t="s">
        <v>563</v>
      </c>
      <c r="F2872" s="149">
        <v>43029</v>
      </c>
      <c r="G2872" t="s">
        <v>10</v>
      </c>
      <c r="H2872" t="s">
        <v>2033</v>
      </c>
      <c r="I2872" t="s">
        <v>564</v>
      </c>
      <c r="J2872" t="s">
        <v>238</v>
      </c>
      <c r="K2872">
        <v>0</v>
      </c>
      <c r="L2872">
        <v>0</v>
      </c>
      <c r="M2872">
        <v>0</v>
      </c>
      <c r="N2872">
        <v>0</v>
      </c>
      <c r="O2872">
        <v>15</v>
      </c>
      <c r="P2872">
        <v>15</v>
      </c>
      <c r="Q2872">
        <v>0</v>
      </c>
      <c r="R2872" t="s">
        <v>565</v>
      </c>
    </row>
    <row r="2873" spans="1:18">
      <c r="A2873" t="s">
        <v>2032</v>
      </c>
      <c r="B2873" t="s">
        <v>1397</v>
      </c>
      <c r="C2873" t="s">
        <v>1398</v>
      </c>
      <c r="D2873" t="s">
        <v>1399</v>
      </c>
      <c r="E2873" t="s">
        <v>563</v>
      </c>
      <c r="F2873" s="149">
        <v>43029</v>
      </c>
      <c r="G2873" t="s">
        <v>10</v>
      </c>
      <c r="H2873" t="s">
        <v>2033</v>
      </c>
      <c r="I2873" t="s">
        <v>564</v>
      </c>
      <c r="J2873" t="s">
        <v>238</v>
      </c>
      <c r="K2873">
        <v>0</v>
      </c>
      <c r="L2873">
        <v>0</v>
      </c>
      <c r="M2873">
        <v>0</v>
      </c>
      <c r="N2873">
        <v>0</v>
      </c>
      <c r="O2873">
        <v>15</v>
      </c>
      <c r="P2873">
        <v>15</v>
      </c>
      <c r="Q2873">
        <v>0</v>
      </c>
      <c r="R2873" t="s">
        <v>1400</v>
      </c>
    </row>
    <row r="2874" spans="1:18">
      <c r="A2874" t="s">
        <v>2032</v>
      </c>
      <c r="B2874" t="s">
        <v>574</v>
      </c>
      <c r="C2874" t="s">
        <v>575</v>
      </c>
      <c r="D2874" t="s">
        <v>108</v>
      </c>
      <c r="E2874" t="s">
        <v>569</v>
      </c>
      <c r="F2874" s="149">
        <v>43029</v>
      </c>
      <c r="G2874" t="s">
        <v>10</v>
      </c>
      <c r="H2874" t="s">
        <v>2033</v>
      </c>
      <c r="I2874" t="s">
        <v>570</v>
      </c>
      <c r="J2874" t="s">
        <v>238</v>
      </c>
      <c r="K2874">
        <v>0</v>
      </c>
      <c r="L2874">
        <v>0</v>
      </c>
      <c r="M2874">
        <v>0</v>
      </c>
      <c r="N2874">
        <v>0</v>
      </c>
      <c r="O2874">
        <v>15</v>
      </c>
      <c r="P2874">
        <v>15</v>
      </c>
      <c r="Q2874">
        <v>0</v>
      </c>
      <c r="R2874" t="s">
        <v>576</v>
      </c>
    </row>
    <row r="2875" spans="1:18">
      <c r="A2875" t="s">
        <v>2032</v>
      </c>
      <c r="B2875" t="s">
        <v>584</v>
      </c>
      <c r="C2875" t="s">
        <v>585</v>
      </c>
      <c r="D2875" t="s">
        <v>268</v>
      </c>
      <c r="E2875" t="s">
        <v>569</v>
      </c>
      <c r="F2875" s="149">
        <v>43029</v>
      </c>
      <c r="G2875" t="s">
        <v>10</v>
      </c>
      <c r="H2875" t="s">
        <v>2033</v>
      </c>
      <c r="I2875" t="s">
        <v>570</v>
      </c>
      <c r="J2875" t="s">
        <v>238</v>
      </c>
      <c r="K2875">
        <v>0</v>
      </c>
      <c r="L2875">
        <v>0</v>
      </c>
      <c r="M2875">
        <v>0</v>
      </c>
      <c r="N2875">
        <v>0</v>
      </c>
      <c r="O2875">
        <v>15</v>
      </c>
      <c r="P2875">
        <v>15</v>
      </c>
      <c r="Q2875">
        <v>0</v>
      </c>
      <c r="R2875" t="s">
        <v>586</v>
      </c>
    </row>
    <row r="2876" spans="1:18">
      <c r="A2876" t="s">
        <v>2032</v>
      </c>
      <c r="B2876" t="s">
        <v>597</v>
      </c>
      <c r="C2876" t="s">
        <v>598</v>
      </c>
      <c r="D2876" t="s">
        <v>128</v>
      </c>
      <c r="E2876" t="s">
        <v>569</v>
      </c>
      <c r="F2876" s="149">
        <v>43029</v>
      </c>
      <c r="G2876" t="s">
        <v>10</v>
      </c>
      <c r="H2876" t="s">
        <v>2033</v>
      </c>
      <c r="I2876" t="s">
        <v>570</v>
      </c>
      <c r="J2876" t="s">
        <v>238</v>
      </c>
      <c r="K2876">
        <v>0</v>
      </c>
      <c r="L2876">
        <v>0</v>
      </c>
      <c r="M2876">
        <v>0</v>
      </c>
      <c r="N2876">
        <v>0</v>
      </c>
      <c r="O2876">
        <v>15</v>
      </c>
      <c r="P2876">
        <v>15</v>
      </c>
      <c r="Q2876">
        <v>0</v>
      </c>
      <c r="R2876" t="s">
        <v>599</v>
      </c>
    </row>
    <row r="2877" spans="1:18">
      <c r="A2877" t="s">
        <v>2032</v>
      </c>
      <c r="B2877" t="s">
        <v>600</v>
      </c>
      <c r="C2877" t="s">
        <v>73</v>
      </c>
      <c r="D2877" t="s">
        <v>167</v>
      </c>
      <c r="E2877" t="s">
        <v>569</v>
      </c>
      <c r="F2877" s="149">
        <v>43029</v>
      </c>
      <c r="G2877" t="s">
        <v>10</v>
      </c>
      <c r="H2877" t="s">
        <v>2033</v>
      </c>
      <c r="I2877" t="s">
        <v>570</v>
      </c>
      <c r="J2877" t="s">
        <v>238</v>
      </c>
      <c r="K2877">
        <v>0</v>
      </c>
      <c r="L2877">
        <v>0</v>
      </c>
      <c r="M2877">
        <v>0</v>
      </c>
      <c r="N2877">
        <v>0</v>
      </c>
      <c r="O2877">
        <v>15</v>
      </c>
      <c r="P2877">
        <v>15</v>
      </c>
      <c r="Q2877">
        <v>0</v>
      </c>
      <c r="R2877" t="s">
        <v>601</v>
      </c>
    </row>
    <row r="2878" spans="1:18">
      <c r="A2878" t="s">
        <v>2032</v>
      </c>
      <c r="B2878" t="s">
        <v>602</v>
      </c>
      <c r="C2878" t="s">
        <v>603</v>
      </c>
      <c r="D2878" t="s">
        <v>128</v>
      </c>
      <c r="E2878" t="s">
        <v>569</v>
      </c>
      <c r="F2878" s="149">
        <v>43029</v>
      </c>
      <c r="G2878" t="s">
        <v>10</v>
      </c>
      <c r="H2878" t="s">
        <v>2033</v>
      </c>
      <c r="I2878" t="s">
        <v>570</v>
      </c>
      <c r="J2878" t="s">
        <v>238</v>
      </c>
      <c r="K2878">
        <v>0</v>
      </c>
      <c r="L2878">
        <v>0</v>
      </c>
      <c r="M2878">
        <v>0</v>
      </c>
      <c r="N2878">
        <v>0</v>
      </c>
      <c r="O2878">
        <v>15</v>
      </c>
      <c r="P2878">
        <v>15</v>
      </c>
      <c r="Q2878">
        <v>0</v>
      </c>
      <c r="R2878" t="s">
        <v>604</v>
      </c>
    </row>
    <row r="2879" spans="1:18">
      <c r="A2879" t="s">
        <v>2032</v>
      </c>
      <c r="B2879" t="s">
        <v>611</v>
      </c>
      <c r="C2879" t="s">
        <v>612</v>
      </c>
      <c r="D2879" t="s">
        <v>128</v>
      </c>
      <c r="E2879" t="s">
        <v>569</v>
      </c>
      <c r="F2879" s="149">
        <v>43029</v>
      </c>
      <c r="G2879" t="s">
        <v>10</v>
      </c>
      <c r="H2879" t="s">
        <v>2033</v>
      </c>
      <c r="I2879" t="s">
        <v>570</v>
      </c>
      <c r="J2879" t="s">
        <v>238</v>
      </c>
      <c r="K2879">
        <v>0</v>
      </c>
      <c r="L2879">
        <v>0</v>
      </c>
      <c r="M2879">
        <v>0</v>
      </c>
      <c r="N2879">
        <v>0</v>
      </c>
      <c r="O2879">
        <v>15</v>
      </c>
      <c r="P2879">
        <v>15</v>
      </c>
      <c r="Q2879">
        <v>0</v>
      </c>
      <c r="R2879" t="s">
        <v>613</v>
      </c>
    </row>
    <row r="2880" spans="1:18">
      <c r="A2880" t="s">
        <v>2032</v>
      </c>
      <c r="B2880" t="s">
        <v>614</v>
      </c>
      <c r="C2880" t="s">
        <v>206</v>
      </c>
      <c r="D2880" t="s">
        <v>615</v>
      </c>
      <c r="E2880" t="s">
        <v>569</v>
      </c>
      <c r="F2880" s="149">
        <v>43029</v>
      </c>
      <c r="G2880" t="s">
        <v>10</v>
      </c>
      <c r="H2880" t="s">
        <v>2033</v>
      </c>
      <c r="I2880" t="s">
        <v>570</v>
      </c>
      <c r="J2880" t="s">
        <v>238</v>
      </c>
      <c r="K2880">
        <v>0</v>
      </c>
      <c r="L2880">
        <v>0</v>
      </c>
      <c r="M2880">
        <v>0</v>
      </c>
      <c r="N2880">
        <v>0</v>
      </c>
      <c r="O2880">
        <v>15</v>
      </c>
      <c r="P2880">
        <v>15</v>
      </c>
      <c r="Q2880">
        <v>0</v>
      </c>
      <c r="R2880" t="s">
        <v>616</v>
      </c>
    </row>
    <row r="2881" spans="1:18">
      <c r="A2881" t="s">
        <v>2032</v>
      </c>
      <c r="B2881" t="s">
        <v>617</v>
      </c>
      <c r="C2881" t="s">
        <v>618</v>
      </c>
      <c r="D2881" t="s">
        <v>363</v>
      </c>
      <c r="E2881" t="s">
        <v>569</v>
      </c>
      <c r="F2881" s="149">
        <v>43029</v>
      </c>
      <c r="G2881" t="s">
        <v>10</v>
      </c>
      <c r="H2881" t="s">
        <v>2033</v>
      </c>
      <c r="I2881" t="s">
        <v>570</v>
      </c>
      <c r="J2881" t="s">
        <v>238</v>
      </c>
      <c r="K2881">
        <v>0</v>
      </c>
      <c r="L2881">
        <v>0</v>
      </c>
      <c r="M2881">
        <v>0</v>
      </c>
      <c r="N2881">
        <v>0</v>
      </c>
      <c r="O2881">
        <v>15</v>
      </c>
      <c r="P2881">
        <v>15</v>
      </c>
      <c r="Q2881">
        <v>0</v>
      </c>
      <c r="R2881" t="s">
        <v>619</v>
      </c>
    </row>
    <row r="2882" spans="1:18">
      <c r="A2882" t="s">
        <v>2032</v>
      </c>
      <c r="B2882" t="s">
        <v>633</v>
      </c>
      <c r="C2882" t="s">
        <v>634</v>
      </c>
      <c r="D2882" t="s">
        <v>66</v>
      </c>
      <c r="E2882" t="s">
        <v>300</v>
      </c>
      <c r="F2882" s="149">
        <v>43029</v>
      </c>
      <c r="G2882" t="s">
        <v>10</v>
      </c>
      <c r="H2882" t="s">
        <v>2033</v>
      </c>
      <c r="I2882" t="s">
        <v>301</v>
      </c>
      <c r="J2882" t="s">
        <v>238</v>
      </c>
      <c r="K2882">
        <v>0</v>
      </c>
      <c r="L2882">
        <v>0</v>
      </c>
      <c r="M2882">
        <v>0</v>
      </c>
      <c r="N2882">
        <v>0</v>
      </c>
      <c r="O2882">
        <v>15</v>
      </c>
      <c r="P2882">
        <v>15</v>
      </c>
      <c r="Q2882">
        <v>0</v>
      </c>
      <c r="R2882" t="s">
        <v>635</v>
      </c>
    </row>
    <row r="2883" spans="1:18">
      <c r="A2883" t="s">
        <v>2032</v>
      </c>
      <c r="B2883" t="s">
        <v>646</v>
      </c>
      <c r="C2883" t="s">
        <v>647</v>
      </c>
      <c r="D2883" t="s">
        <v>648</v>
      </c>
      <c r="E2883" t="s">
        <v>249</v>
      </c>
      <c r="F2883" s="149">
        <v>43029</v>
      </c>
      <c r="G2883" t="s">
        <v>10</v>
      </c>
      <c r="H2883" t="s">
        <v>2033</v>
      </c>
      <c r="I2883" t="s">
        <v>250</v>
      </c>
      <c r="J2883" t="s">
        <v>251</v>
      </c>
      <c r="K2883">
        <v>60</v>
      </c>
      <c r="L2883">
        <v>0</v>
      </c>
      <c r="M2883">
        <v>0</v>
      </c>
      <c r="N2883">
        <v>0</v>
      </c>
      <c r="O2883">
        <v>60</v>
      </c>
      <c r="P2883">
        <v>60</v>
      </c>
      <c r="Q2883">
        <v>0</v>
      </c>
      <c r="R2883" t="s">
        <v>649</v>
      </c>
    </row>
    <row r="2884" spans="1:18">
      <c r="A2884" t="s">
        <v>2032</v>
      </c>
      <c r="B2884" t="s">
        <v>993</v>
      </c>
      <c r="C2884" t="s">
        <v>994</v>
      </c>
      <c r="D2884" t="s">
        <v>167</v>
      </c>
      <c r="E2884" t="s">
        <v>249</v>
      </c>
      <c r="F2884" s="149">
        <v>43029</v>
      </c>
      <c r="G2884" t="s">
        <v>10</v>
      </c>
      <c r="H2884" t="s">
        <v>2033</v>
      </c>
      <c r="I2884" t="s">
        <v>250</v>
      </c>
      <c r="J2884" t="s">
        <v>251</v>
      </c>
      <c r="K2884">
        <v>60</v>
      </c>
      <c r="L2884">
        <v>0</v>
      </c>
      <c r="M2884">
        <v>0</v>
      </c>
      <c r="N2884">
        <v>0</v>
      </c>
      <c r="O2884">
        <v>60</v>
      </c>
      <c r="P2884">
        <v>60</v>
      </c>
      <c r="Q2884">
        <v>0</v>
      </c>
      <c r="R2884" t="s">
        <v>995</v>
      </c>
    </row>
    <row r="2885" spans="1:18">
      <c r="A2885" t="s">
        <v>2032</v>
      </c>
      <c r="B2885" t="s">
        <v>653</v>
      </c>
      <c r="C2885" t="s">
        <v>654</v>
      </c>
      <c r="D2885" t="s">
        <v>66</v>
      </c>
      <c r="E2885" t="s">
        <v>480</v>
      </c>
      <c r="F2885" s="149">
        <v>43029</v>
      </c>
      <c r="G2885" t="s">
        <v>10</v>
      </c>
      <c r="H2885" t="s">
        <v>2033</v>
      </c>
      <c r="I2885" t="s">
        <v>481</v>
      </c>
      <c r="J2885" t="s">
        <v>238</v>
      </c>
      <c r="K2885">
        <v>0</v>
      </c>
      <c r="L2885">
        <v>0</v>
      </c>
      <c r="M2885">
        <v>0</v>
      </c>
      <c r="N2885">
        <v>0</v>
      </c>
      <c r="O2885">
        <v>15</v>
      </c>
      <c r="P2885">
        <v>15</v>
      </c>
      <c r="Q2885">
        <v>0</v>
      </c>
      <c r="R2885" t="s">
        <v>655</v>
      </c>
    </row>
    <row r="2886" spans="1:18">
      <c r="A2886" t="s">
        <v>2032</v>
      </c>
      <c r="B2886" t="s">
        <v>1496</v>
      </c>
      <c r="C2886" t="s">
        <v>1497</v>
      </c>
      <c r="D2886" t="s">
        <v>130</v>
      </c>
      <c r="E2886" t="s">
        <v>569</v>
      </c>
      <c r="F2886" s="149">
        <v>43029</v>
      </c>
      <c r="G2886" t="s">
        <v>10</v>
      </c>
      <c r="H2886" t="s">
        <v>2033</v>
      </c>
      <c r="I2886" t="s">
        <v>570</v>
      </c>
      <c r="J2886" t="s">
        <v>238</v>
      </c>
      <c r="K2886">
        <v>0</v>
      </c>
      <c r="L2886">
        <v>0</v>
      </c>
      <c r="M2886">
        <v>0</v>
      </c>
      <c r="N2886">
        <v>0</v>
      </c>
      <c r="O2886">
        <v>15</v>
      </c>
      <c r="P2886">
        <v>15</v>
      </c>
      <c r="Q2886">
        <v>0</v>
      </c>
      <c r="R2886" t="s">
        <v>1498</v>
      </c>
    </row>
    <row r="2887" spans="1:18">
      <c r="A2887" t="s">
        <v>2032</v>
      </c>
      <c r="B2887" t="s">
        <v>1499</v>
      </c>
      <c r="C2887" t="s">
        <v>1497</v>
      </c>
      <c r="D2887" t="s">
        <v>1494</v>
      </c>
      <c r="E2887" t="s">
        <v>569</v>
      </c>
      <c r="F2887" s="149">
        <v>43029</v>
      </c>
      <c r="G2887" t="s">
        <v>10</v>
      </c>
      <c r="H2887" t="s">
        <v>2033</v>
      </c>
      <c r="I2887" t="s">
        <v>570</v>
      </c>
      <c r="J2887" t="s">
        <v>238</v>
      </c>
      <c r="K2887">
        <v>0</v>
      </c>
      <c r="L2887">
        <v>0</v>
      </c>
      <c r="M2887">
        <v>0</v>
      </c>
      <c r="N2887">
        <v>0</v>
      </c>
      <c r="O2887">
        <v>15</v>
      </c>
      <c r="P2887">
        <v>15</v>
      </c>
      <c r="Q2887">
        <v>0</v>
      </c>
      <c r="R2887" t="s">
        <v>1500</v>
      </c>
    </row>
    <row r="2888" spans="1:18">
      <c r="A2888" t="s">
        <v>2032</v>
      </c>
      <c r="B2888" t="s">
        <v>2043</v>
      </c>
      <c r="C2888" t="s">
        <v>1806</v>
      </c>
      <c r="D2888" t="s">
        <v>2044</v>
      </c>
      <c r="E2888" t="s">
        <v>668</v>
      </c>
      <c r="F2888" s="149">
        <v>43029</v>
      </c>
      <c r="G2888" t="s">
        <v>10</v>
      </c>
      <c r="H2888" t="s">
        <v>2033</v>
      </c>
      <c r="I2888" t="s">
        <v>669</v>
      </c>
      <c r="J2888" t="s">
        <v>238</v>
      </c>
      <c r="K2888">
        <v>0</v>
      </c>
      <c r="L2888">
        <v>0</v>
      </c>
      <c r="M2888">
        <v>0</v>
      </c>
      <c r="N2888">
        <v>0</v>
      </c>
      <c r="O2888">
        <v>15</v>
      </c>
      <c r="P2888">
        <v>15</v>
      </c>
      <c r="Q2888">
        <v>0</v>
      </c>
      <c r="R2888" t="s">
        <v>2045</v>
      </c>
    </row>
    <row r="2889" spans="1:18">
      <c r="A2889" t="s">
        <v>2032</v>
      </c>
      <c r="B2889" t="s">
        <v>656</v>
      </c>
      <c r="C2889" t="s">
        <v>657</v>
      </c>
      <c r="D2889" t="s">
        <v>201</v>
      </c>
      <c r="E2889" t="s">
        <v>480</v>
      </c>
      <c r="F2889" s="149">
        <v>43029</v>
      </c>
      <c r="G2889" t="s">
        <v>10</v>
      </c>
      <c r="H2889" t="s">
        <v>2033</v>
      </c>
      <c r="I2889" t="s">
        <v>481</v>
      </c>
      <c r="J2889" t="s">
        <v>238</v>
      </c>
      <c r="K2889">
        <v>0</v>
      </c>
      <c r="L2889">
        <v>0</v>
      </c>
      <c r="M2889">
        <v>0</v>
      </c>
      <c r="N2889">
        <v>0</v>
      </c>
      <c r="O2889">
        <v>15</v>
      </c>
      <c r="P2889">
        <v>15</v>
      </c>
      <c r="Q2889">
        <v>0</v>
      </c>
      <c r="R2889" t="s">
        <v>658</v>
      </c>
    </row>
    <row r="2890" spans="1:18">
      <c r="A2890" t="s">
        <v>2032</v>
      </c>
      <c r="B2890" t="s">
        <v>1793</v>
      </c>
      <c r="C2890" t="s">
        <v>1794</v>
      </c>
      <c r="D2890" t="s">
        <v>333</v>
      </c>
      <c r="E2890" t="s">
        <v>563</v>
      </c>
      <c r="F2890" s="149">
        <v>43029</v>
      </c>
      <c r="G2890" t="s">
        <v>10</v>
      </c>
      <c r="H2890" t="s">
        <v>2033</v>
      </c>
      <c r="I2890" t="s">
        <v>564</v>
      </c>
      <c r="J2890" t="s">
        <v>238</v>
      </c>
      <c r="K2890">
        <v>0</v>
      </c>
      <c r="L2890">
        <v>0</v>
      </c>
      <c r="M2890">
        <v>0</v>
      </c>
      <c r="N2890">
        <v>0</v>
      </c>
      <c r="O2890">
        <v>15</v>
      </c>
      <c r="P2890">
        <v>15</v>
      </c>
      <c r="Q2890">
        <v>0</v>
      </c>
      <c r="R2890" t="s">
        <v>1795</v>
      </c>
    </row>
    <row r="2891" spans="1:18">
      <c r="A2891" t="s">
        <v>2032</v>
      </c>
      <c r="B2891" t="s">
        <v>1504</v>
      </c>
      <c r="C2891" t="s">
        <v>1505</v>
      </c>
      <c r="D2891" t="s">
        <v>92</v>
      </c>
      <c r="E2891" t="s">
        <v>563</v>
      </c>
      <c r="F2891" s="149">
        <v>43029</v>
      </c>
      <c r="G2891" t="s">
        <v>10</v>
      </c>
      <c r="H2891" t="s">
        <v>2033</v>
      </c>
      <c r="I2891" t="s">
        <v>564</v>
      </c>
      <c r="J2891" t="s">
        <v>238</v>
      </c>
      <c r="K2891">
        <v>0</v>
      </c>
      <c r="L2891">
        <v>0</v>
      </c>
      <c r="M2891">
        <v>0</v>
      </c>
      <c r="N2891">
        <v>0</v>
      </c>
      <c r="O2891">
        <v>15</v>
      </c>
      <c r="P2891">
        <v>15</v>
      </c>
      <c r="Q2891">
        <v>0</v>
      </c>
      <c r="R2891" t="s">
        <v>1506</v>
      </c>
    </row>
    <row r="2892" spans="1:18">
      <c r="A2892" t="s">
        <v>2032</v>
      </c>
      <c r="B2892" t="s">
        <v>671</v>
      </c>
      <c r="C2892" t="s">
        <v>672</v>
      </c>
      <c r="D2892" t="s">
        <v>479</v>
      </c>
      <c r="E2892" t="s">
        <v>569</v>
      </c>
      <c r="F2892" s="149">
        <v>43029</v>
      </c>
      <c r="G2892" t="s">
        <v>10</v>
      </c>
      <c r="H2892" t="s">
        <v>2033</v>
      </c>
      <c r="I2892" t="s">
        <v>570</v>
      </c>
      <c r="J2892" t="s">
        <v>238</v>
      </c>
      <c r="K2892">
        <v>0</v>
      </c>
      <c r="L2892">
        <v>0</v>
      </c>
      <c r="M2892">
        <v>0</v>
      </c>
      <c r="N2892">
        <v>0</v>
      </c>
      <c r="O2892">
        <v>15</v>
      </c>
      <c r="P2892">
        <v>15</v>
      </c>
      <c r="Q2892">
        <v>0</v>
      </c>
      <c r="R2892" t="s">
        <v>673</v>
      </c>
    </row>
    <row r="2893" spans="1:18">
      <c r="A2893" t="s">
        <v>2032</v>
      </c>
      <c r="B2893" t="s">
        <v>674</v>
      </c>
      <c r="C2893" t="s">
        <v>675</v>
      </c>
      <c r="D2893" t="s">
        <v>333</v>
      </c>
      <c r="E2893" t="s">
        <v>300</v>
      </c>
      <c r="F2893" s="149">
        <v>43029</v>
      </c>
      <c r="G2893" t="s">
        <v>10</v>
      </c>
      <c r="H2893" t="s">
        <v>2033</v>
      </c>
      <c r="I2893" t="s">
        <v>301</v>
      </c>
      <c r="J2893" t="s">
        <v>238</v>
      </c>
      <c r="K2893">
        <v>0</v>
      </c>
      <c r="L2893">
        <v>0</v>
      </c>
      <c r="M2893">
        <v>0</v>
      </c>
      <c r="N2893">
        <v>0</v>
      </c>
      <c r="O2893">
        <v>15</v>
      </c>
      <c r="P2893">
        <v>15</v>
      </c>
      <c r="Q2893">
        <v>0</v>
      </c>
      <c r="R2893" t="s">
        <v>676</v>
      </c>
    </row>
    <row r="2894" spans="1:18">
      <c r="A2894" t="s">
        <v>2032</v>
      </c>
      <c r="B2894" t="s">
        <v>677</v>
      </c>
      <c r="C2894" t="s">
        <v>678</v>
      </c>
      <c r="D2894" t="s">
        <v>679</v>
      </c>
      <c r="E2894" t="s">
        <v>300</v>
      </c>
      <c r="F2894" s="149">
        <v>43029</v>
      </c>
      <c r="G2894" t="s">
        <v>10</v>
      </c>
      <c r="H2894" t="s">
        <v>2033</v>
      </c>
      <c r="I2894" t="s">
        <v>301</v>
      </c>
      <c r="J2894" t="s">
        <v>238</v>
      </c>
      <c r="K2894">
        <v>0</v>
      </c>
      <c r="L2894">
        <v>0</v>
      </c>
      <c r="M2894">
        <v>0</v>
      </c>
      <c r="N2894">
        <v>0</v>
      </c>
      <c r="O2894">
        <v>15</v>
      </c>
      <c r="P2894">
        <v>15</v>
      </c>
      <c r="Q2894">
        <v>0</v>
      </c>
      <c r="R2894" t="s">
        <v>680</v>
      </c>
    </row>
    <row r="2895" spans="1:18">
      <c r="A2895" t="s">
        <v>2032</v>
      </c>
      <c r="B2895" t="s">
        <v>694</v>
      </c>
      <c r="C2895" t="s">
        <v>695</v>
      </c>
      <c r="D2895" t="s">
        <v>170</v>
      </c>
      <c r="E2895" t="s">
        <v>563</v>
      </c>
      <c r="F2895" s="149">
        <v>43029</v>
      </c>
      <c r="G2895" t="s">
        <v>10</v>
      </c>
      <c r="H2895" t="s">
        <v>2033</v>
      </c>
      <c r="I2895" t="s">
        <v>564</v>
      </c>
      <c r="J2895" t="s">
        <v>238</v>
      </c>
      <c r="K2895">
        <v>0</v>
      </c>
      <c r="L2895">
        <v>0</v>
      </c>
      <c r="M2895">
        <v>0</v>
      </c>
      <c r="N2895">
        <v>0</v>
      </c>
      <c r="O2895">
        <v>15</v>
      </c>
      <c r="P2895">
        <v>15</v>
      </c>
      <c r="Q2895">
        <v>0</v>
      </c>
    </row>
    <row r="2896" spans="1:18">
      <c r="A2896" t="s">
        <v>2032</v>
      </c>
      <c r="B2896" t="s">
        <v>696</v>
      </c>
      <c r="C2896" t="s">
        <v>672</v>
      </c>
      <c r="D2896" t="s">
        <v>697</v>
      </c>
      <c r="E2896" t="s">
        <v>563</v>
      </c>
      <c r="F2896" s="149">
        <v>43029</v>
      </c>
      <c r="G2896" t="s">
        <v>10</v>
      </c>
      <c r="H2896" t="s">
        <v>2033</v>
      </c>
      <c r="I2896" t="s">
        <v>564</v>
      </c>
      <c r="J2896" t="s">
        <v>238</v>
      </c>
      <c r="K2896">
        <v>0</v>
      </c>
      <c r="L2896">
        <v>0</v>
      </c>
      <c r="M2896">
        <v>0</v>
      </c>
      <c r="N2896">
        <v>0</v>
      </c>
      <c r="O2896">
        <v>15</v>
      </c>
      <c r="P2896">
        <v>15</v>
      </c>
      <c r="Q2896">
        <v>0</v>
      </c>
    </row>
    <row r="2897" spans="1:18">
      <c r="A2897" t="s">
        <v>2032</v>
      </c>
      <c r="B2897" t="s">
        <v>698</v>
      </c>
      <c r="C2897" t="s">
        <v>417</v>
      </c>
      <c r="D2897" t="s">
        <v>699</v>
      </c>
      <c r="E2897" t="s">
        <v>563</v>
      </c>
      <c r="F2897" s="149">
        <v>43029</v>
      </c>
      <c r="G2897" t="s">
        <v>10</v>
      </c>
      <c r="H2897" t="s">
        <v>2033</v>
      </c>
      <c r="I2897" t="s">
        <v>564</v>
      </c>
      <c r="J2897" t="s">
        <v>238</v>
      </c>
      <c r="K2897">
        <v>0</v>
      </c>
      <c r="L2897">
        <v>0</v>
      </c>
      <c r="M2897">
        <v>0</v>
      </c>
      <c r="N2897">
        <v>0</v>
      </c>
      <c r="O2897">
        <v>15</v>
      </c>
      <c r="P2897">
        <v>15</v>
      </c>
      <c r="Q2897">
        <v>0</v>
      </c>
    </row>
    <row r="2898" spans="1:18">
      <c r="A2898" t="s">
        <v>2032</v>
      </c>
      <c r="B2898" t="s">
        <v>2046</v>
      </c>
      <c r="C2898" t="s">
        <v>2047</v>
      </c>
      <c r="D2898" t="s">
        <v>33</v>
      </c>
      <c r="E2898" t="s">
        <v>249</v>
      </c>
      <c r="F2898" s="149">
        <v>43029</v>
      </c>
      <c r="G2898" t="s">
        <v>10</v>
      </c>
      <c r="H2898" t="s">
        <v>2033</v>
      </c>
      <c r="I2898" t="s">
        <v>250</v>
      </c>
      <c r="J2898" t="s">
        <v>251</v>
      </c>
      <c r="K2898">
        <v>60</v>
      </c>
      <c r="L2898">
        <v>0</v>
      </c>
      <c r="M2898">
        <v>0</v>
      </c>
      <c r="N2898">
        <v>0</v>
      </c>
      <c r="O2898">
        <v>60</v>
      </c>
      <c r="P2898">
        <v>60</v>
      </c>
      <c r="Q2898">
        <v>0</v>
      </c>
      <c r="R2898" t="s">
        <v>2048</v>
      </c>
    </row>
    <row r="2899" spans="1:18">
      <c r="A2899" t="s">
        <v>2032</v>
      </c>
      <c r="B2899" t="s">
        <v>1024</v>
      </c>
      <c r="C2899" t="s">
        <v>1025</v>
      </c>
      <c r="D2899" t="s">
        <v>20</v>
      </c>
      <c r="E2899" t="s">
        <v>430</v>
      </c>
      <c r="F2899" s="149">
        <v>43029</v>
      </c>
      <c r="G2899" t="s">
        <v>10</v>
      </c>
      <c r="H2899" t="s">
        <v>2033</v>
      </c>
      <c r="I2899" t="s">
        <v>431</v>
      </c>
      <c r="J2899" t="s">
        <v>238</v>
      </c>
      <c r="K2899">
        <v>0</v>
      </c>
      <c r="L2899">
        <v>0</v>
      </c>
      <c r="M2899">
        <v>0</v>
      </c>
      <c r="N2899">
        <v>0</v>
      </c>
      <c r="O2899">
        <v>15</v>
      </c>
      <c r="P2899">
        <v>15</v>
      </c>
      <c r="Q2899">
        <v>0</v>
      </c>
    </row>
    <row r="2900" spans="1:18">
      <c r="A2900" t="s">
        <v>2032</v>
      </c>
      <c r="B2900" t="s">
        <v>1200</v>
      </c>
      <c r="C2900" t="s">
        <v>484</v>
      </c>
      <c r="D2900" t="s">
        <v>705</v>
      </c>
      <c r="E2900" t="s">
        <v>563</v>
      </c>
      <c r="F2900" s="149">
        <v>43029</v>
      </c>
      <c r="G2900" t="s">
        <v>10</v>
      </c>
      <c r="H2900" t="s">
        <v>2033</v>
      </c>
      <c r="I2900" t="s">
        <v>564</v>
      </c>
      <c r="J2900" t="s">
        <v>238</v>
      </c>
      <c r="K2900">
        <v>0</v>
      </c>
      <c r="L2900">
        <v>0</v>
      </c>
      <c r="M2900">
        <v>0</v>
      </c>
      <c r="N2900">
        <v>0</v>
      </c>
      <c r="O2900">
        <v>15</v>
      </c>
      <c r="P2900">
        <v>15</v>
      </c>
      <c r="Q2900">
        <v>0</v>
      </c>
      <c r="R2900" t="s">
        <v>1201</v>
      </c>
    </row>
    <row r="2901" spans="1:18">
      <c r="A2901" t="s">
        <v>2032</v>
      </c>
      <c r="B2901" t="s">
        <v>1418</v>
      </c>
      <c r="C2901" t="s">
        <v>1419</v>
      </c>
      <c r="D2901" t="s">
        <v>128</v>
      </c>
      <c r="E2901" t="s">
        <v>300</v>
      </c>
      <c r="F2901" s="149">
        <v>43029</v>
      </c>
      <c r="G2901" t="s">
        <v>10</v>
      </c>
      <c r="H2901" t="s">
        <v>2033</v>
      </c>
      <c r="I2901" t="s">
        <v>301</v>
      </c>
      <c r="J2901" t="s">
        <v>238</v>
      </c>
      <c r="K2901">
        <v>0</v>
      </c>
      <c r="L2901">
        <v>0</v>
      </c>
      <c r="M2901">
        <v>0</v>
      </c>
      <c r="N2901">
        <v>0</v>
      </c>
      <c r="O2901">
        <v>15</v>
      </c>
      <c r="P2901">
        <v>15</v>
      </c>
      <c r="Q2901">
        <v>0</v>
      </c>
      <c r="R2901" t="s">
        <v>1420</v>
      </c>
    </row>
    <row r="2902" spans="1:18">
      <c r="A2902" t="s">
        <v>2032</v>
      </c>
      <c r="B2902" t="s">
        <v>18</v>
      </c>
      <c r="C2902" t="s">
        <v>19</v>
      </c>
      <c r="D2902" t="s">
        <v>20</v>
      </c>
      <c r="E2902" t="s">
        <v>21</v>
      </c>
      <c r="F2902" s="149">
        <v>43029</v>
      </c>
      <c r="G2902" t="s">
        <v>10</v>
      </c>
      <c r="H2902" t="s">
        <v>2033</v>
      </c>
      <c r="I2902" t="s">
        <v>22</v>
      </c>
      <c r="J2902" t="s">
        <v>700</v>
      </c>
      <c r="K2902">
        <v>44</v>
      </c>
      <c r="L2902">
        <v>0</v>
      </c>
      <c r="M2902">
        <v>0</v>
      </c>
      <c r="N2902">
        <v>0</v>
      </c>
      <c r="O2902">
        <v>44</v>
      </c>
      <c r="P2902">
        <v>44</v>
      </c>
      <c r="Q2902">
        <v>0</v>
      </c>
    </row>
    <row r="2903" spans="1:18">
      <c r="A2903" t="s">
        <v>2032</v>
      </c>
      <c r="B2903" t="s">
        <v>706</v>
      </c>
      <c r="C2903" t="s">
        <v>707</v>
      </c>
      <c r="D2903" t="s">
        <v>66</v>
      </c>
      <c r="E2903" t="s">
        <v>21</v>
      </c>
      <c r="F2903" s="149">
        <v>43029</v>
      </c>
      <c r="G2903" t="s">
        <v>10</v>
      </c>
      <c r="H2903" t="s">
        <v>2033</v>
      </c>
      <c r="I2903" t="s">
        <v>22</v>
      </c>
      <c r="J2903" t="s">
        <v>700</v>
      </c>
      <c r="K2903">
        <v>44</v>
      </c>
      <c r="L2903">
        <v>0</v>
      </c>
      <c r="M2903">
        <v>0</v>
      </c>
      <c r="N2903">
        <v>0</v>
      </c>
      <c r="O2903">
        <v>44</v>
      </c>
      <c r="P2903">
        <v>44</v>
      </c>
      <c r="Q2903">
        <v>0</v>
      </c>
    </row>
    <row r="2904" spans="1:18">
      <c r="A2904" t="s">
        <v>2032</v>
      </c>
      <c r="B2904" t="s">
        <v>202</v>
      </c>
      <c r="C2904" t="s">
        <v>203</v>
      </c>
      <c r="D2904" t="s">
        <v>204</v>
      </c>
      <c r="E2904" t="s">
        <v>21</v>
      </c>
      <c r="F2904" s="149">
        <v>43029</v>
      </c>
      <c r="G2904" t="s">
        <v>10</v>
      </c>
      <c r="H2904" t="s">
        <v>2033</v>
      </c>
      <c r="I2904" t="s">
        <v>22</v>
      </c>
      <c r="J2904" t="s">
        <v>700</v>
      </c>
      <c r="K2904">
        <v>44</v>
      </c>
      <c r="L2904">
        <v>0</v>
      </c>
      <c r="M2904">
        <v>0</v>
      </c>
      <c r="N2904">
        <v>0</v>
      </c>
      <c r="O2904">
        <v>44</v>
      </c>
      <c r="P2904">
        <v>44</v>
      </c>
      <c r="Q2904">
        <v>0</v>
      </c>
    </row>
    <row r="2905" spans="1:18">
      <c r="A2905" t="s">
        <v>2032</v>
      </c>
      <c r="B2905" t="s">
        <v>1207</v>
      </c>
      <c r="C2905" t="s">
        <v>1208</v>
      </c>
      <c r="D2905" t="s">
        <v>108</v>
      </c>
      <c r="E2905" t="s">
        <v>21</v>
      </c>
      <c r="F2905" s="149">
        <v>43029</v>
      </c>
      <c r="G2905" t="s">
        <v>10</v>
      </c>
      <c r="H2905" t="s">
        <v>2033</v>
      </c>
      <c r="I2905" t="s">
        <v>22</v>
      </c>
      <c r="J2905" t="s">
        <v>700</v>
      </c>
      <c r="K2905">
        <v>44</v>
      </c>
      <c r="L2905">
        <v>0</v>
      </c>
      <c r="M2905">
        <v>0</v>
      </c>
      <c r="N2905">
        <v>0</v>
      </c>
      <c r="O2905">
        <v>44</v>
      </c>
      <c r="P2905">
        <v>44</v>
      </c>
      <c r="Q2905">
        <v>0</v>
      </c>
    </row>
    <row r="2906" spans="1:18">
      <c r="A2906" t="s">
        <v>2032</v>
      </c>
      <c r="B2906" t="s">
        <v>708</v>
      </c>
      <c r="C2906" t="s">
        <v>709</v>
      </c>
      <c r="D2906" t="s">
        <v>710</v>
      </c>
      <c r="E2906" t="s">
        <v>21</v>
      </c>
      <c r="F2906" s="149">
        <v>43029</v>
      </c>
      <c r="G2906" t="s">
        <v>10</v>
      </c>
      <c r="H2906" t="s">
        <v>2033</v>
      </c>
      <c r="I2906" t="s">
        <v>22</v>
      </c>
      <c r="J2906" t="s">
        <v>700</v>
      </c>
      <c r="K2906">
        <v>44</v>
      </c>
      <c r="L2906">
        <v>0</v>
      </c>
      <c r="M2906">
        <v>0</v>
      </c>
      <c r="N2906">
        <v>0</v>
      </c>
      <c r="O2906">
        <v>44</v>
      </c>
      <c r="P2906">
        <v>44</v>
      </c>
      <c r="Q2906">
        <v>0</v>
      </c>
    </row>
    <row r="2907" spans="1:18">
      <c r="A2907" t="s">
        <v>2032</v>
      </c>
      <c r="B2907" t="s">
        <v>207</v>
      </c>
      <c r="C2907" t="s">
        <v>208</v>
      </c>
      <c r="D2907" t="s">
        <v>209</v>
      </c>
      <c r="E2907" t="s">
        <v>21</v>
      </c>
      <c r="F2907" s="149">
        <v>43029</v>
      </c>
      <c r="G2907" t="s">
        <v>10</v>
      </c>
      <c r="H2907" t="s">
        <v>2033</v>
      </c>
      <c r="I2907" t="s">
        <v>22</v>
      </c>
      <c r="J2907" t="s">
        <v>700</v>
      </c>
      <c r="K2907">
        <v>44</v>
      </c>
      <c r="L2907">
        <v>0</v>
      </c>
      <c r="M2907">
        <v>0</v>
      </c>
      <c r="N2907">
        <v>0</v>
      </c>
      <c r="O2907">
        <v>44</v>
      </c>
      <c r="P2907">
        <v>44</v>
      </c>
      <c r="Q2907">
        <v>0</v>
      </c>
    </row>
    <row r="2908" spans="1:18">
      <c r="A2908" t="s">
        <v>2032</v>
      </c>
      <c r="B2908" t="s">
        <v>120</v>
      </c>
      <c r="C2908" t="s">
        <v>121</v>
      </c>
      <c r="D2908" t="s">
        <v>122</v>
      </c>
      <c r="E2908" t="s">
        <v>26</v>
      </c>
      <c r="F2908" s="149">
        <v>43029</v>
      </c>
      <c r="G2908" t="s">
        <v>10</v>
      </c>
      <c r="H2908" t="s">
        <v>2033</v>
      </c>
      <c r="I2908" t="s">
        <v>27</v>
      </c>
      <c r="J2908" t="s">
        <v>715</v>
      </c>
      <c r="K2908">
        <v>40</v>
      </c>
      <c r="L2908">
        <v>0</v>
      </c>
      <c r="M2908">
        <v>0</v>
      </c>
      <c r="N2908">
        <v>0</v>
      </c>
      <c r="O2908">
        <v>40</v>
      </c>
      <c r="P2908">
        <v>40</v>
      </c>
      <c r="Q2908">
        <v>0</v>
      </c>
    </row>
    <row r="2909" spans="1:18">
      <c r="A2909" t="s">
        <v>2032</v>
      </c>
      <c r="B2909" t="s">
        <v>28</v>
      </c>
      <c r="C2909" t="s">
        <v>29</v>
      </c>
      <c r="D2909" t="s">
        <v>30</v>
      </c>
      <c r="E2909" t="s">
        <v>26</v>
      </c>
      <c r="F2909" s="149">
        <v>43029</v>
      </c>
      <c r="G2909" t="s">
        <v>10</v>
      </c>
      <c r="H2909" t="s">
        <v>2033</v>
      </c>
      <c r="I2909" t="s">
        <v>27</v>
      </c>
      <c r="J2909" t="s">
        <v>715</v>
      </c>
      <c r="K2909">
        <v>40</v>
      </c>
      <c r="L2909">
        <v>0</v>
      </c>
      <c r="M2909">
        <v>0</v>
      </c>
      <c r="N2909">
        <v>0</v>
      </c>
      <c r="O2909">
        <v>40</v>
      </c>
      <c r="P2909">
        <v>40</v>
      </c>
      <c r="Q2909">
        <v>0</v>
      </c>
    </row>
    <row r="2910" spans="1:18">
      <c r="A2910" t="s">
        <v>2032</v>
      </c>
      <c r="B2910" t="s">
        <v>123</v>
      </c>
      <c r="C2910" t="s">
        <v>124</v>
      </c>
      <c r="D2910" t="s">
        <v>105</v>
      </c>
      <c r="E2910" t="s">
        <v>26</v>
      </c>
      <c r="F2910" s="149">
        <v>43029</v>
      </c>
      <c r="G2910" t="s">
        <v>10</v>
      </c>
      <c r="H2910" t="s">
        <v>2033</v>
      </c>
      <c r="I2910" t="s">
        <v>27</v>
      </c>
      <c r="J2910" t="s">
        <v>715</v>
      </c>
      <c r="K2910">
        <v>40</v>
      </c>
      <c r="L2910">
        <v>0</v>
      </c>
      <c r="M2910">
        <v>0</v>
      </c>
      <c r="N2910">
        <v>0</v>
      </c>
      <c r="O2910">
        <v>40</v>
      </c>
      <c r="P2910">
        <v>40</v>
      </c>
      <c r="Q2910">
        <v>0</v>
      </c>
    </row>
    <row r="2911" spans="1:18">
      <c r="A2911" t="s">
        <v>2032</v>
      </c>
      <c r="B2911" t="s">
        <v>718</v>
      </c>
      <c r="C2911" t="s">
        <v>719</v>
      </c>
      <c r="D2911" t="s">
        <v>720</v>
      </c>
      <c r="E2911" t="s">
        <v>26</v>
      </c>
      <c r="F2911" s="149">
        <v>43029</v>
      </c>
      <c r="G2911" t="s">
        <v>10</v>
      </c>
      <c r="H2911" t="s">
        <v>2033</v>
      </c>
      <c r="I2911" t="s">
        <v>27</v>
      </c>
      <c r="J2911" t="s">
        <v>715</v>
      </c>
      <c r="K2911">
        <v>40</v>
      </c>
      <c r="L2911">
        <v>0</v>
      </c>
      <c r="M2911">
        <v>0</v>
      </c>
      <c r="N2911">
        <v>0</v>
      </c>
      <c r="O2911">
        <v>40</v>
      </c>
      <c r="P2911">
        <v>40</v>
      </c>
      <c r="Q2911">
        <v>0</v>
      </c>
    </row>
    <row r="2912" spans="1:18">
      <c r="A2912" t="s">
        <v>2032</v>
      </c>
      <c r="B2912" t="s">
        <v>1828</v>
      </c>
      <c r="C2912" t="s">
        <v>1829</v>
      </c>
      <c r="D2912" t="s">
        <v>1268</v>
      </c>
      <c r="E2912" t="s">
        <v>1830</v>
      </c>
      <c r="F2912" s="149">
        <v>43029</v>
      </c>
      <c r="G2912" t="s">
        <v>10</v>
      </c>
      <c r="H2912" t="s">
        <v>2033</v>
      </c>
      <c r="I2912" t="s">
        <v>1831</v>
      </c>
      <c r="J2912" t="s">
        <v>1832</v>
      </c>
      <c r="K2912">
        <v>78</v>
      </c>
      <c r="L2912">
        <v>0</v>
      </c>
      <c r="M2912">
        <v>0</v>
      </c>
      <c r="N2912">
        <v>0</v>
      </c>
      <c r="O2912">
        <v>78</v>
      </c>
      <c r="P2912">
        <v>78</v>
      </c>
      <c r="Q2912">
        <v>0</v>
      </c>
    </row>
    <row r="2913" spans="1:17">
      <c r="A2913" t="s">
        <v>2032</v>
      </c>
      <c r="B2913" t="s">
        <v>1833</v>
      </c>
      <c r="C2913" t="s">
        <v>1834</v>
      </c>
      <c r="D2913" t="s">
        <v>167</v>
      </c>
      <c r="E2913" t="s">
        <v>1830</v>
      </c>
      <c r="F2913" s="149">
        <v>43029</v>
      </c>
      <c r="G2913" t="s">
        <v>10</v>
      </c>
      <c r="H2913" t="s">
        <v>2033</v>
      </c>
      <c r="I2913" t="s">
        <v>1831</v>
      </c>
      <c r="J2913" t="s">
        <v>1832</v>
      </c>
      <c r="K2913">
        <v>78</v>
      </c>
      <c r="L2913">
        <v>0</v>
      </c>
      <c r="M2913">
        <v>0</v>
      </c>
      <c r="N2913">
        <v>0</v>
      </c>
      <c r="O2913">
        <v>78</v>
      </c>
      <c r="P2913">
        <v>78</v>
      </c>
      <c r="Q2913">
        <v>0</v>
      </c>
    </row>
    <row r="2914" spans="1:17">
      <c r="A2914" t="s">
        <v>2032</v>
      </c>
      <c r="B2914" t="s">
        <v>1835</v>
      </c>
      <c r="C2914" t="s">
        <v>1836</v>
      </c>
      <c r="D2914" t="s">
        <v>74</v>
      </c>
      <c r="E2914" t="s">
        <v>1830</v>
      </c>
      <c r="F2914" s="149">
        <v>43029</v>
      </c>
      <c r="G2914" t="s">
        <v>10</v>
      </c>
      <c r="H2914" t="s">
        <v>2033</v>
      </c>
      <c r="I2914" t="s">
        <v>1831</v>
      </c>
      <c r="J2914" t="s">
        <v>1832</v>
      </c>
      <c r="K2914">
        <v>78</v>
      </c>
      <c r="L2914">
        <v>0</v>
      </c>
      <c r="M2914">
        <v>0</v>
      </c>
      <c r="N2914">
        <v>0</v>
      </c>
      <c r="O2914">
        <v>78</v>
      </c>
      <c r="P2914">
        <v>78</v>
      </c>
      <c r="Q2914">
        <v>0</v>
      </c>
    </row>
    <row r="2915" spans="1:17">
      <c r="A2915" t="s">
        <v>2032</v>
      </c>
      <c r="B2915" t="s">
        <v>1837</v>
      </c>
      <c r="C2915" t="s">
        <v>1838</v>
      </c>
      <c r="D2915" t="s">
        <v>158</v>
      </c>
      <c r="E2915" t="s">
        <v>1830</v>
      </c>
      <c r="F2915" s="149">
        <v>43029</v>
      </c>
      <c r="G2915" t="s">
        <v>10</v>
      </c>
      <c r="H2915" t="s">
        <v>2033</v>
      </c>
      <c r="I2915" t="s">
        <v>1831</v>
      </c>
      <c r="J2915" t="s">
        <v>1832</v>
      </c>
      <c r="K2915">
        <v>78</v>
      </c>
      <c r="L2915">
        <v>0</v>
      </c>
      <c r="M2915">
        <v>0</v>
      </c>
      <c r="N2915">
        <v>0</v>
      </c>
      <c r="O2915">
        <v>78</v>
      </c>
      <c r="P2915">
        <v>78</v>
      </c>
      <c r="Q2915">
        <v>0</v>
      </c>
    </row>
    <row r="2916" spans="1:17">
      <c r="A2916" t="s">
        <v>2032</v>
      </c>
      <c r="B2916" t="s">
        <v>1841</v>
      </c>
      <c r="C2916" t="s">
        <v>1842</v>
      </c>
      <c r="D2916" t="s">
        <v>389</v>
      </c>
      <c r="E2916" t="s">
        <v>1830</v>
      </c>
      <c r="F2916" s="149">
        <v>43029</v>
      </c>
      <c r="G2916" t="s">
        <v>10</v>
      </c>
      <c r="H2916" t="s">
        <v>2033</v>
      </c>
      <c r="I2916" t="s">
        <v>1831</v>
      </c>
      <c r="J2916" t="s">
        <v>1832</v>
      </c>
      <c r="K2916">
        <v>78</v>
      </c>
      <c r="L2916">
        <v>0</v>
      </c>
      <c r="M2916">
        <v>0</v>
      </c>
      <c r="N2916">
        <v>0</v>
      </c>
      <c r="O2916">
        <v>78</v>
      </c>
      <c r="P2916">
        <v>78</v>
      </c>
      <c r="Q2916">
        <v>0</v>
      </c>
    </row>
    <row r="2917" spans="1:17">
      <c r="A2917" t="s">
        <v>2032</v>
      </c>
      <c r="B2917" t="s">
        <v>1846</v>
      </c>
      <c r="C2917" t="s">
        <v>1616</v>
      </c>
      <c r="D2917" t="s">
        <v>1847</v>
      </c>
      <c r="E2917" t="s">
        <v>1830</v>
      </c>
      <c r="F2917" s="149">
        <v>43029</v>
      </c>
      <c r="G2917" t="s">
        <v>10</v>
      </c>
      <c r="H2917" t="s">
        <v>2033</v>
      </c>
      <c r="I2917" t="s">
        <v>1831</v>
      </c>
      <c r="J2917" t="s">
        <v>1832</v>
      </c>
      <c r="K2917">
        <v>78</v>
      </c>
      <c r="L2917">
        <v>0</v>
      </c>
      <c r="M2917">
        <v>0</v>
      </c>
      <c r="N2917">
        <v>0</v>
      </c>
      <c r="O2917">
        <v>78</v>
      </c>
      <c r="P2917">
        <v>78</v>
      </c>
      <c r="Q2917">
        <v>0</v>
      </c>
    </row>
    <row r="2918" spans="1:17">
      <c r="A2918" t="s">
        <v>2032</v>
      </c>
      <c r="B2918" t="s">
        <v>1848</v>
      </c>
      <c r="C2918" t="s">
        <v>1849</v>
      </c>
      <c r="D2918" t="s">
        <v>201</v>
      </c>
      <c r="E2918" t="s">
        <v>1830</v>
      </c>
      <c r="F2918" s="149">
        <v>43029</v>
      </c>
      <c r="G2918" t="s">
        <v>10</v>
      </c>
      <c r="H2918" t="s">
        <v>2033</v>
      </c>
      <c r="I2918" t="s">
        <v>1831</v>
      </c>
      <c r="J2918" t="s">
        <v>1832</v>
      </c>
      <c r="K2918">
        <v>78</v>
      </c>
      <c r="L2918">
        <v>0</v>
      </c>
      <c r="M2918">
        <v>0</v>
      </c>
      <c r="N2918">
        <v>0</v>
      </c>
      <c r="O2918">
        <v>78</v>
      </c>
      <c r="P2918">
        <v>78</v>
      </c>
      <c r="Q2918">
        <v>0</v>
      </c>
    </row>
    <row r="2919" spans="1:17">
      <c r="A2919" t="s">
        <v>2032</v>
      </c>
      <c r="B2919" t="s">
        <v>1850</v>
      </c>
      <c r="C2919" t="s">
        <v>457</v>
      </c>
      <c r="D2919" t="s">
        <v>510</v>
      </c>
      <c r="E2919" t="s">
        <v>1830</v>
      </c>
      <c r="F2919" s="149">
        <v>43029</v>
      </c>
      <c r="G2919" t="s">
        <v>10</v>
      </c>
      <c r="H2919" t="s">
        <v>2033</v>
      </c>
      <c r="I2919" t="s">
        <v>1831</v>
      </c>
      <c r="J2919" t="s">
        <v>1832</v>
      </c>
      <c r="K2919">
        <v>78</v>
      </c>
      <c r="L2919">
        <v>0</v>
      </c>
      <c r="M2919">
        <v>0</v>
      </c>
      <c r="N2919">
        <v>0</v>
      </c>
      <c r="O2919">
        <v>78</v>
      </c>
      <c r="P2919">
        <v>78</v>
      </c>
      <c r="Q2919">
        <v>0</v>
      </c>
    </row>
    <row r="2920" spans="1:17">
      <c r="A2920" t="s">
        <v>2032</v>
      </c>
      <c r="B2920" t="s">
        <v>2049</v>
      </c>
      <c r="C2920" t="s">
        <v>1836</v>
      </c>
      <c r="D2920" t="s">
        <v>76</v>
      </c>
      <c r="E2920" t="s">
        <v>1830</v>
      </c>
      <c r="F2920" s="149">
        <v>43029</v>
      </c>
      <c r="G2920" t="s">
        <v>10</v>
      </c>
      <c r="H2920" t="s">
        <v>2033</v>
      </c>
      <c r="I2920" t="s">
        <v>1831</v>
      </c>
      <c r="J2920" t="s">
        <v>1832</v>
      </c>
      <c r="K2920">
        <v>78</v>
      </c>
      <c r="L2920">
        <v>0</v>
      </c>
      <c r="M2920">
        <v>0</v>
      </c>
      <c r="N2920">
        <v>0</v>
      </c>
      <c r="O2920">
        <v>78</v>
      </c>
      <c r="P2920">
        <v>78</v>
      </c>
      <c r="Q2920">
        <v>0</v>
      </c>
    </row>
    <row r="2921" spans="1:17">
      <c r="A2921" t="s">
        <v>2032</v>
      </c>
      <c r="B2921" t="s">
        <v>2050</v>
      </c>
      <c r="C2921" t="s">
        <v>2051</v>
      </c>
      <c r="D2921" t="s">
        <v>1561</v>
      </c>
      <c r="E2921" t="s">
        <v>1830</v>
      </c>
      <c r="F2921" s="149">
        <v>43029</v>
      </c>
      <c r="G2921" t="s">
        <v>10</v>
      </c>
      <c r="H2921" t="s">
        <v>2033</v>
      </c>
      <c r="I2921" t="s">
        <v>1831</v>
      </c>
      <c r="J2921" t="s">
        <v>1832</v>
      </c>
      <c r="K2921">
        <v>78</v>
      </c>
      <c r="L2921">
        <v>0</v>
      </c>
      <c r="M2921">
        <v>0</v>
      </c>
      <c r="N2921">
        <v>0</v>
      </c>
      <c r="O2921">
        <v>78</v>
      </c>
      <c r="P2921">
        <v>78</v>
      </c>
      <c r="Q2921">
        <v>0</v>
      </c>
    </row>
    <row r="2922" spans="1:17">
      <c r="A2922" t="s">
        <v>2032</v>
      </c>
      <c r="B2922" t="s">
        <v>2052</v>
      </c>
      <c r="C2922" t="s">
        <v>2053</v>
      </c>
      <c r="D2922" t="s">
        <v>2054</v>
      </c>
      <c r="E2922" t="s">
        <v>1830</v>
      </c>
      <c r="F2922" s="149">
        <v>43029</v>
      </c>
      <c r="G2922" t="s">
        <v>10</v>
      </c>
      <c r="H2922" t="s">
        <v>2033</v>
      </c>
      <c r="I2922" t="s">
        <v>1831</v>
      </c>
      <c r="J2922" t="s">
        <v>1832</v>
      </c>
      <c r="K2922">
        <v>78</v>
      </c>
      <c r="L2922">
        <v>0</v>
      </c>
      <c r="M2922">
        <v>0</v>
      </c>
      <c r="N2922">
        <v>0</v>
      </c>
      <c r="O2922">
        <v>78</v>
      </c>
      <c r="P2922">
        <v>78</v>
      </c>
      <c r="Q2922">
        <v>0</v>
      </c>
    </row>
    <row r="2923" spans="1:17">
      <c r="A2923" t="s">
        <v>2032</v>
      </c>
      <c r="B2923" t="s">
        <v>2055</v>
      </c>
      <c r="C2923" t="s">
        <v>2056</v>
      </c>
      <c r="D2923" t="s">
        <v>917</v>
      </c>
      <c r="E2923" t="s">
        <v>1830</v>
      </c>
      <c r="F2923" s="149">
        <v>43029</v>
      </c>
      <c r="G2923" t="s">
        <v>10</v>
      </c>
      <c r="H2923" t="s">
        <v>2033</v>
      </c>
      <c r="I2923" t="s">
        <v>1831</v>
      </c>
      <c r="J2923" t="s">
        <v>1832</v>
      </c>
      <c r="K2923">
        <v>78</v>
      </c>
      <c r="L2923">
        <v>0</v>
      </c>
      <c r="M2923">
        <v>0</v>
      </c>
      <c r="N2923">
        <v>0</v>
      </c>
      <c r="O2923">
        <v>78</v>
      </c>
      <c r="P2923">
        <v>78</v>
      </c>
      <c r="Q2923">
        <v>0</v>
      </c>
    </row>
    <row r="2924" spans="1:17">
      <c r="A2924" t="s">
        <v>2032</v>
      </c>
      <c r="B2924" t="s">
        <v>2057</v>
      </c>
      <c r="C2924" t="s">
        <v>2058</v>
      </c>
      <c r="D2924" t="s">
        <v>144</v>
      </c>
      <c r="E2924" t="s">
        <v>1830</v>
      </c>
      <c r="F2924" s="149">
        <v>43029</v>
      </c>
      <c r="G2924" t="s">
        <v>10</v>
      </c>
      <c r="H2924" t="s">
        <v>2033</v>
      </c>
      <c r="I2924" t="s">
        <v>1831</v>
      </c>
      <c r="J2924" t="s">
        <v>1832</v>
      </c>
      <c r="K2924">
        <v>78</v>
      </c>
      <c r="L2924">
        <v>0</v>
      </c>
      <c r="M2924">
        <v>0</v>
      </c>
      <c r="N2924">
        <v>0</v>
      </c>
      <c r="O2924">
        <v>78</v>
      </c>
      <c r="P2924">
        <v>78</v>
      </c>
      <c r="Q2924">
        <v>0</v>
      </c>
    </row>
    <row r="2925" spans="1:17">
      <c r="A2925" t="s">
        <v>2032</v>
      </c>
      <c r="B2925" t="s">
        <v>2059</v>
      </c>
      <c r="C2925" t="s">
        <v>660</v>
      </c>
      <c r="D2925" t="s">
        <v>130</v>
      </c>
      <c r="E2925" t="s">
        <v>34</v>
      </c>
      <c r="F2925" s="149">
        <v>43029</v>
      </c>
      <c r="G2925" t="s">
        <v>10</v>
      </c>
      <c r="H2925" t="s">
        <v>2033</v>
      </c>
      <c r="I2925" t="s">
        <v>35</v>
      </c>
      <c r="J2925" t="s">
        <v>238</v>
      </c>
      <c r="K2925">
        <v>0</v>
      </c>
      <c r="L2925">
        <v>0</v>
      </c>
      <c r="M2925">
        <v>0</v>
      </c>
      <c r="N2925">
        <v>0</v>
      </c>
      <c r="O2925">
        <v>15</v>
      </c>
      <c r="P2925">
        <v>15</v>
      </c>
      <c r="Q2925">
        <v>0</v>
      </c>
    </row>
    <row r="2926" spans="1:17">
      <c r="A2926" t="s">
        <v>2032</v>
      </c>
      <c r="B2926" t="s">
        <v>1867</v>
      </c>
      <c r="C2926" t="s">
        <v>660</v>
      </c>
      <c r="D2926" t="s">
        <v>66</v>
      </c>
      <c r="E2926" t="s">
        <v>34</v>
      </c>
      <c r="F2926" s="149">
        <v>43029</v>
      </c>
      <c r="G2926" t="s">
        <v>10</v>
      </c>
      <c r="H2926" t="s">
        <v>2033</v>
      </c>
      <c r="I2926" t="s">
        <v>35</v>
      </c>
      <c r="J2926" t="s">
        <v>238</v>
      </c>
      <c r="K2926">
        <v>0</v>
      </c>
      <c r="L2926">
        <v>0</v>
      </c>
      <c r="M2926">
        <v>0</v>
      </c>
      <c r="N2926">
        <v>0</v>
      </c>
      <c r="O2926">
        <v>15</v>
      </c>
      <c r="P2926">
        <v>15</v>
      </c>
      <c r="Q2926">
        <v>0</v>
      </c>
    </row>
    <row r="2927" spans="1:17">
      <c r="A2927" t="s">
        <v>2032</v>
      </c>
      <c r="B2927" t="s">
        <v>737</v>
      </c>
      <c r="C2927" t="s">
        <v>738</v>
      </c>
      <c r="D2927" t="s">
        <v>739</v>
      </c>
      <c r="E2927" t="s">
        <v>734</v>
      </c>
      <c r="F2927" s="149">
        <v>43029</v>
      </c>
      <c r="G2927" t="s">
        <v>10</v>
      </c>
      <c r="H2927" t="s">
        <v>2033</v>
      </c>
      <c r="I2927" t="s">
        <v>735</v>
      </c>
      <c r="J2927" t="s">
        <v>736</v>
      </c>
      <c r="K2927">
        <v>108</v>
      </c>
      <c r="L2927">
        <v>0</v>
      </c>
      <c r="M2927">
        <v>0</v>
      </c>
      <c r="N2927">
        <v>0</v>
      </c>
      <c r="O2927">
        <v>108</v>
      </c>
      <c r="P2927">
        <v>108</v>
      </c>
      <c r="Q2927">
        <v>0</v>
      </c>
    </row>
    <row r="2928" spans="1:17">
      <c r="A2928" t="s">
        <v>2032</v>
      </c>
      <c r="B2928" t="s">
        <v>159</v>
      </c>
      <c r="C2928" t="s">
        <v>160</v>
      </c>
      <c r="D2928" t="s">
        <v>161</v>
      </c>
      <c r="E2928" t="s">
        <v>39</v>
      </c>
      <c r="F2928" s="149">
        <v>43029</v>
      </c>
      <c r="G2928" t="s">
        <v>10</v>
      </c>
      <c r="H2928" t="s">
        <v>2033</v>
      </c>
      <c r="I2928" t="s">
        <v>40</v>
      </c>
      <c r="J2928" t="s">
        <v>238</v>
      </c>
      <c r="K2928">
        <v>0</v>
      </c>
      <c r="L2928">
        <v>0</v>
      </c>
      <c r="M2928">
        <v>0</v>
      </c>
      <c r="N2928">
        <v>0</v>
      </c>
      <c r="O2928">
        <v>15</v>
      </c>
      <c r="P2928">
        <v>15</v>
      </c>
      <c r="Q2928">
        <v>0</v>
      </c>
    </row>
    <row r="2929" spans="1:17">
      <c r="A2929" t="s">
        <v>2032</v>
      </c>
      <c r="B2929" t="s">
        <v>162</v>
      </c>
      <c r="C2929" t="s">
        <v>163</v>
      </c>
      <c r="D2929" t="s">
        <v>164</v>
      </c>
      <c r="E2929" t="s">
        <v>39</v>
      </c>
      <c r="F2929" s="149">
        <v>43029</v>
      </c>
      <c r="G2929" t="s">
        <v>10</v>
      </c>
      <c r="H2929" t="s">
        <v>2033</v>
      </c>
      <c r="I2929" t="s">
        <v>40</v>
      </c>
      <c r="J2929" t="s">
        <v>238</v>
      </c>
      <c r="K2929">
        <v>0</v>
      </c>
      <c r="L2929">
        <v>0</v>
      </c>
      <c r="M2929">
        <v>0</v>
      </c>
      <c r="N2929">
        <v>0</v>
      </c>
      <c r="O2929">
        <v>15</v>
      </c>
      <c r="P2929">
        <v>15</v>
      </c>
      <c r="Q2929">
        <v>0</v>
      </c>
    </row>
    <row r="2930" spans="1:17">
      <c r="A2930" t="s">
        <v>2032</v>
      </c>
      <c r="B2930" t="s">
        <v>36</v>
      </c>
      <c r="C2930" t="s">
        <v>37</v>
      </c>
      <c r="D2930" t="s">
        <v>38</v>
      </c>
      <c r="E2930" t="s">
        <v>39</v>
      </c>
      <c r="F2930" s="149">
        <v>43029</v>
      </c>
      <c r="G2930" t="s">
        <v>10</v>
      </c>
      <c r="H2930" t="s">
        <v>2033</v>
      </c>
      <c r="I2930" t="s">
        <v>40</v>
      </c>
      <c r="J2930" t="s">
        <v>238</v>
      </c>
      <c r="K2930">
        <v>0</v>
      </c>
      <c r="L2930">
        <v>0</v>
      </c>
      <c r="M2930">
        <v>0</v>
      </c>
      <c r="N2930">
        <v>0</v>
      </c>
      <c r="O2930">
        <v>15</v>
      </c>
      <c r="P2930">
        <v>15</v>
      </c>
      <c r="Q2930">
        <v>0</v>
      </c>
    </row>
    <row r="2931" spans="1:17">
      <c r="A2931" t="s">
        <v>2032</v>
      </c>
      <c r="B2931" t="s">
        <v>165</v>
      </c>
      <c r="C2931" t="s">
        <v>166</v>
      </c>
      <c r="D2931" t="s">
        <v>167</v>
      </c>
      <c r="E2931" t="s">
        <v>39</v>
      </c>
      <c r="F2931" s="149">
        <v>43029</v>
      </c>
      <c r="G2931" t="s">
        <v>10</v>
      </c>
      <c r="H2931" t="s">
        <v>2033</v>
      </c>
      <c r="I2931" t="s">
        <v>40</v>
      </c>
      <c r="J2931" t="s">
        <v>238</v>
      </c>
      <c r="K2931">
        <v>0</v>
      </c>
      <c r="L2931">
        <v>0</v>
      </c>
      <c r="M2931">
        <v>0</v>
      </c>
      <c r="N2931">
        <v>0</v>
      </c>
      <c r="O2931">
        <v>15</v>
      </c>
      <c r="P2931">
        <v>15</v>
      </c>
      <c r="Q2931">
        <v>0</v>
      </c>
    </row>
    <row r="2932" spans="1:17">
      <c r="A2932" t="s">
        <v>2032</v>
      </c>
      <c r="B2932" t="s">
        <v>1533</v>
      </c>
      <c r="C2932" t="s">
        <v>1435</v>
      </c>
      <c r="D2932" t="s">
        <v>542</v>
      </c>
      <c r="E2932" t="s">
        <v>39</v>
      </c>
      <c r="F2932" s="149">
        <v>43029</v>
      </c>
      <c r="G2932" t="s">
        <v>10</v>
      </c>
      <c r="H2932" t="s">
        <v>2033</v>
      </c>
      <c r="I2932" t="s">
        <v>40</v>
      </c>
      <c r="J2932" t="s">
        <v>238</v>
      </c>
      <c r="K2932">
        <v>0</v>
      </c>
      <c r="L2932">
        <v>0</v>
      </c>
      <c r="M2932">
        <v>0</v>
      </c>
      <c r="N2932">
        <v>0</v>
      </c>
      <c r="O2932">
        <v>15</v>
      </c>
      <c r="P2932">
        <v>15</v>
      </c>
      <c r="Q2932">
        <v>0</v>
      </c>
    </row>
    <row r="2933" spans="1:17">
      <c r="A2933" t="s">
        <v>2032</v>
      </c>
      <c r="B2933" t="s">
        <v>1039</v>
      </c>
      <c r="C2933" t="s">
        <v>1040</v>
      </c>
      <c r="D2933" t="s">
        <v>648</v>
      </c>
      <c r="E2933" t="s">
        <v>39</v>
      </c>
      <c r="F2933" s="149">
        <v>43029</v>
      </c>
      <c r="G2933" t="s">
        <v>10</v>
      </c>
      <c r="H2933" t="s">
        <v>2033</v>
      </c>
      <c r="I2933" t="s">
        <v>40</v>
      </c>
      <c r="J2933" t="s">
        <v>238</v>
      </c>
      <c r="K2933">
        <v>0</v>
      </c>
      <c r="L2933">
        <v>0</v>
      </c>
      <c r="M2933">
        <v>0</v>
      </c>
      <c r="N2933">
        <v>0</v>
      </c>
      <c r="O2933">
        <v>15</v>
      </c>
      <c r="P2933">
        <v>15</v>
      </c>
      <c r="Q2933">
        <v>0</v>
      </c>
    </row>
    <row r="2934" spans="1:17">
      <c r="A2934" t="s">
        <v>2032</v>
      </c>
      <c r="B2934" t="s">
        <v>168</v>
      </c>
      <c r="C2934" t="s">
        <v>169</v>
      </c>
      <c r="D2934" t="s">
        <v>170</v>
      </c>
      <c r="E2934" t="s">
        <v>39</v>
      </c>
      <c r="F2934" s="149">
        <v>43029</v>
      </c>
      <c r="G2934" t="s">
        <v>10</v>
      </c>
      <c r="H2934" t="s">
        <v>2033</v>
      </c>
      <c r="I2934" t="s">
        <v>40</v>
      </c>
      <c r="J2934" t="s">
        <v>238</v>
      </c>
      <c r="K2934">
        <v>0</v>
      </c>
      <c r="L2934">
        <v>0</v>
      </c>
      <c r="M2934">
        <v>0</v>
      </c>
      <c r="N2934">
        <v>0</v>
      </c>
      <c r="O2934">
        <v>15</v>
      </c>
      <c r="P2934">
        <v>15</v>
      </c>
      <c r="Q2934">
        <v>0</v>
      </c>
    </row>
    <row r="2935" spans="1:17">
      <c r="A2935" t="s">
        <v>2032</v>
      </c>
      <c r="B2935" t="s">
        <v>86</v>
      </c>
      <c r="C2935" t="s">
        <v>87</v>
      </c>
      <c r="D2935" t="s">
        <v>88</v>
      </c>
      <c r="E2935" t="s">
        <v>39</v>
      </c>
      <c r="F2935" s="149">
        <v>43029</v>
      </c>
      <c r="G2935" t="s">
        <v>10</v>
      </c>
      <c r="H2935" t="s">
        <v>2033</v>
      </c>
      <c r="I2935" t="s">
        <v>40</v>
      </c>
      <c r="J2935" t="s">
        <v>238</v>
      </c>
      <c r="K2935">
        <v>0</v>
      </c>
      <c r="L2935">
        <v>0</v>
      </c>
      <c r="M2935">
        <v>0</v>
      </c>
      <c r="N2935">
        <v>0</v>
      </c>
      <c r="O2935">
        <v>15</v>
      </c>
      <c r="P2935">
        <v>15</v>
      </c>
      <c r="Q2935">
        <v>0</v>
      </c>
    </row>
    <row r="2936" spans="1:17">
      <c r="A2936" t="s">
        <v>2032</v>
      </c>
      <c r="B2936" t="s">
        <v>740</v>
      </c>
      <c r="C2936" t="s">
        <v>741</v>
      </c>
      <c r="D2936" t="s">
        <v>45</v>
      </c>
      <c r="E2936" t="s">
        <v>39</v>
      </c>
      <c r="F2936" s="149">
        <v>43029</v>
      </c>
      <c r="G2936" t="s">
        <v>10</v>
      </c>
      <c r="H2936" t="s">
        <v>2033</v>
      </c>
      <c r="I2936" t="s">
        <v>40</v>
      </c>
      <c r="J2936" t="s">
        <v>238</v>
      </c>
      <c r="K2936">
        <v>0</v>
      </c>
      <c r="L2936">
        <v>0</v>
      </c>
      <c r="M2936">
        <v>0</v>
      </c>
      <c r="N2936">
        <v>0</v>
      </c>
      <c r="O2936">
        <v>15</v>
      </c>
      <c r="P2936">
        <v>15</v>
      </c>
      <c r="Q2936">
        <v>0</v>
      </c>
    </row>
    <row r="2937" spans="1:17">
      <c r="A2937" t="s">
        <v>2032</v>
      </c>
      <c r="B2937" t="s">
        <v>742</v>
      </c>
      <c r="C2937" t="s">
        <v>743</v>
      </c>
      <c r="D2937" t="s">
        <v>88</v>
      </c>
      <c r="E2937" t="s">
        <v>39</v>
      </c>
      <c r="F2937" s="149">
        <v>43029</v>
      </c>
      <c r="G2937" t="s">
        <v>10</v>
      </c>
      <c r="H2937" t="s">
        <v>2033</v>
      </c>
      <c r="I2937" t="s">
        <v>40</v>
      </c>
      <c r="J2937" t="s">
        <v>238</v>
      </c>
      <c r="K2937">
        <v>0</v>
      </c>
      <c r="L2937">
        <v>0</v>
      </c>
      <c r="M2937">
        <v>0</v>
      </c>
      <c r="N2937">
        <v>0</v>
      </c>
      <c r="O2937">
        <v>15</v>
      </c>
      <c r="P2937">
        <v>15</v>
      </c>
      <c r="Q2937">
        <v>0</v>
      </c>
    </row>
    <row r="2938" spans="1:17">
      <c r="A2938" t="s">
        <v>2032</v>
      </c>
      <c r="B2938" t="s">
        <v>41</v>
      </c>
      <c r="C2938" t="s">
        <v>42</v>
      </c>
      <c r="D2938" t="s">
        <v>33</v>
      </c>
      <c r="E2938" t="s">
        <v>39</v>
      </c>
      <c r="F2938" s="149">
        <v>43029</v>
      </c>
      <c r="G2938" t="s">
        <v>10</v>
      </c>
      <c r="H2938" t="s">
        <v>2033</v>
      </c>
      <c r="I2938" t="s">
        <v>40</v>
      </c>
      <c r="J2938" t="s">
        <v>238</v>
      </c>
      <c r="K2938">
        <v>0</v>
      </c>
      <c r="L2938">
        <v>0</v>
      </c>
      <c r="M2938">
        <v>0</v>
      </c>
      <c r="N2938">
        <v>0</v>
      </c>
      <c r="O2938">
        <v>15</v>
      </c>
      <c r="P2938">
        <v>15</v>
      </c>
      <c r="Q2938">
        <v>0</v>
      </c>
    </row>
    <row r="2939" spans="1:17">
      <c r="A2939" t="s">
        <v>2032</v>
      </c>
      <c r="B2939" t="s">
        <v>43</v>
      </c>
      <c r="C2939" t="s">
        <v>44</v>
      </c>
      <c r="D2939" t="s">
        <v>45</v>
      </c>
      <c r="E2939" t="s">
        <v>39</v>
      </c>
      <c r="F2939" s="149">
        <v>43029</v>
      </c>
      <c r="G2939" t="s">
        <v>10</v>
      </c>
      <c r="H2939" t="s">
        <v>2033</v>
      </c>
      <c r="I2939" t="s">
        <v>40</v>
      </c>
      <c r="J2939" t="s">
        <v>238</v>
      </c>
      <c r="K2939">
        <v>0</v>
      </c>
      <c r="L2939">
        <v>0</v>
      </c>
      <c r="M2939">
        <v>0</v>
      </c>
      <c r="N2939">
        <v>0</v>
      </c>
      <c r="O2939">
        <v>15</v>
      </c>
      <c r="P2939">
        <v>15</v>
      </c>
      <c r="Q2939">
        <v>0</v>
      </c>
    </row>
    <row r="2940" spans="1:17">
      <c r="A2940" t="s">
        <v>2032</v>
      </c>
      <c r="B2940" t="s">
        <v>46</v>
      </c>
      <c r="C2940" t="s">
        <v>47</v>
      </c>
      <c r="D2940" t="s">
        <v>48</v>
      </c>
      <c r="E2940" t="s">
        <v>39</v>
      </c>
      <c r="F2940" s="149">
        <v>43029</v>
      </c>
      <c r="G2940" t="s">
        <v>10</v>
      </c>
      <c r="H2940" t="s">
        <v>2033</v>
      </c>
      <c r="I2940" t="s">
        <v>40</v>
      </c>
      <c r="J2940" t="s">
        <v>238</v>
      </c>
      <c r="K2940">
        <v>0</v>
      </c>
      <c r="L2940">
        <v>0</v>
      </c>
      <c r="M2940">
        <v>0</v>
      </c>
      <c r="N2940">
        <v>0</v>
      </c>
      <c r="O2940">
        <v>15</v>
      </c>
      <c r="P2940">
        <v>15</v>
      </c>
      <c r="Q2940">
        <v>0</v>
      </c>
    </row>
    <row r="2941" spans="1:17">
      <c r="A2941" t="s">
        <v>2032</v>
      </c>
      <c r="B2941" t="s">
        <v>49</v>
      </c>
      <c r="C2941" t="s">
        <v>50</v>
      </c>
      <c r="D2941" t="s">
        <v>25</v>
      </c>
      <c r="E2941" t="s">
        <v>39</v>
      </c>
      <c r="F2941" s="149">
        <v>43029</v>
      </c>
      <c r="G2941" t="s">
        <v>10</v>
      </c>
      <c r="H2941" t="s">
        <v>2033</v>
      </c>
      <c r="I2941" t="s">
        <v>40</v>
      </c>
      <c r="J2941" t="s">
        <v>238</v>
      </c>
      <c r="K2941">
        <v>0</v>
      </c>
      <c r="L2941">
        <v>0</v>
      </c>
      <c r="M2941">
        <v>0</v>
      </c>
      <c r="N2941">
        <v>0</v>
      </c>
      <c r="O2941">
        <v>15</v>
      </c>
      <c r="P2941">
        <v>15</v>
      </c>
      <c r="Q2941">
        <v>0</v>
      </c>
    </row>
    <row r="2942" spans="1:17">
      <c r="A2942" t="s">
        <v>2032</v>
      </c>
      <c r="B2942" t="s">
        <v>744</v>
      </c>
      <c r="C2942" t="s">
        <v>745</v>
      </c>
      <c r="D2942" t="s">
        <v>175</v>
      </c>
      <c r="E2942" t="s">
        <v>39</v>
      </c>
      <c r="F2942" s="149">
        <v>43029</v>
      </c>
      <c r="G2942" t="s">
        <v>10</v>
      </c>
      <c r="H2942" t="s">
        <v>2033</v>
      </c>
      <c r="I2942" t="s">
        <v>40</v>
      </c>
      <c r="J2942" t="s">
        <v>238</v>
      </c>
      <c r="K2942">
        <v>0</v>
      </c>
      <c r="L2942">
        <v>0</v>
      </c>
      <c r="M2942">
        <v>0</v>
      </c>
      <c r="N2942">
        <v>0</v>
      </c>
      <c r="O2942">
        <v>15</v>
      </c>
      <c r="P2942">
        <v>15</v>
      </c>
      <c r="Q2942">
        <v>0</v>
      </c>
    </row>
    <row r="2943" spans="1:17">
      <c r="A2943" t="s">
        <v>2032</v>
      </c>
      <c r="B2943" t="s">
        <v>1042</v>
      </c>
      <c r="C2943" t="s">
        <v>531</v>
      </c>
      <c r="D2943" t="s">
        <v>88</v>
      </c>
      <c r="E2943" t="s">
        <v>39</v>
      </c>
      <c r="F2943" s="149">
        <v>43029</v>
      </c>
      <c r="G2943" t="s">
        <v>10</v>
      </c>
      <c r="H2943" t="s">
        <v>2033</v>
      </c>
      <c r="I2943" t="s">
        <v>40</v>
      </c>
      <c r="J2943" t="s">
        <v>238</v>
      </c>
      <c r="K2943">
        <v>0</v>
      </c>
      <c r="L2943">
        <v>0</v>
      </c>
      <c r="M2943">
        <v>0</v>
      </c>
      <c r="N2943">
        <v>0</v>
      </c>
      <c r="O2943">
        <v>15</v>
      </c>
      <c r="P2943">
        <v>15</v>
      </c>
      <c r="Q2943">
        <v>0</v>
      </c>
    </row>
    <row r="2944" spans="1:17">
      <c r="A2944" t="s">
        <v>2032</v>
      </c>
      <c r="B2944" t="s">
        <v>746</v>
      </c>
      <c r="C2944" t="s">
        <v>747</v>
      </c>
      <c r="D2944" t="s">
        <v>61</v>
      </c>
      <c r="E2944" t="s">
        <v>179</v>
      </c>
      <c r="F2944" s="149">
        <v>43029</v>
      </c>
      <c r="G2944" t="s">
        <v>10</v>
      </c>
      <c r="H2944" t="s">
        <v>2033</v>
      </c>
      <c r="I2944" t="s">
        <v>180</v>
      </c>
      <c r="J2944" t="s">
        <v>748</v>
      </c>
      <c r="K2944">
        <v>26</v>
      </c>
      <c r="L2944">
        <v>0</v>
      </c>
      <c r="M2944">
        <v>0</v>
      </c>
      <c r="N2944">
        <v>0</v>
      </c>
      <c r="O2944">
        <v>26</v>
      </c>
      <c r="P2944">
        <v>26</v>
      </c>
      <c r="Q2944">
        <v>0</v>
      </c>
    </row>
    <row r="2945" spans="1:17">
      <c r="A2945" t="s">
        <v>2032</v>
      </c>
      <c r="B2945" t="s">
        <v>176</v>
      </c>
      <c r="C2945" t="s">
        <v>177</v>
      </c>
      <c r="D2945" t="s">
        <v>178</v>
      </c>
      <c r="E2945" t="s">
        <v>179</v>
      </c>
      <c r="F2945" s="149">
        <v>43029</v>
      </c>
      <c r="G2945" t="s">
        <v>10</v>
      </c>
      <c r="H2945" t="s">
        <v>2033</v>
      </c>
      <c r="I2945" t="s">
        <v>180</v>
      </c>
      <c r="J2945" t="s">
        <v>748</v>
      </c>
      <c r="K2945">
        <v>26</v>
      </c>
      <c r="L2945">
        <v>0</v>
      </c>
      <c r="M2945">
        <v>0</v>
      </c>
      <c r="N2945">
        <v>0</v>
      </c>
      <c r="O2945">
        <v>26</v>
      </c>
      <c r="P2945">
        <v>26</v>
      </c>
      <c r="Q2945">
        <v>0</v>
      </c>
    </row>
    <row r="2946" spans="1:17">
      <c r="A2946" t="s">
        <v>2032</v>
      </c>
      <c r="B2946" t="s">
        <v>749</v>
      </c>
      <c r="C2946" t="s">
        <v>750</v>
      </c>
      <c r="D2946" t="s">
        <v>542</v>
      </c>
      <c r="E2946" t="s">
        <v>179</v>
      </c>
      <c r="F2946" s="149">
        <v>43029</v>
      </c>
      <c r="G2946" t="s">
        <v>10</v>
      </c>
      <c r="H2946" t="s">
        <v>2033</v>
      </c>
      <c r="I2946" t="s">
        <v>180</v>
      </c>
      <c r="J2946" t="s">
        <v>748</v>
      </c>
      <c r="K2946">
        <v>26</v>
      </c>
      <c r="L2946">
        <v>0</v>
      </c>
      <c r="M2946">
        <v>0</v>
      </c>
      <c r="N2946">
        <v>0</v>
      </c>
      <c r="O2946">
        <v>26</v>
      </c>
      <c r="P2946">
        <v>26</v>
      </c>
      <c r="Q2946">
        <v>0</v>
      </c>
    </row>
    <row r="2947" spans="1:17">
      <c r="A2947" t="s">
        <v>2032</v>
      </c>
      <c r="B2947" t="s">
        <v>181</v>
      </c>
      <c r="C2947" t="s">
        <v>182</v>
      </c>
      <c r="D2947" t="s">
        <v>88</v>
      </c>
      <c r="E2947" t="s">
        <v>179</v>
      </c>
      <c r="F2947" s="149">
        <v>43029</v>
      </c>
      <c r="G2947" t="s">
        <v>10</v>
      </c>
      <c r="H2947" t="s">
        <v>2033</v>
      </c>
      <c r="I2947" t="s">
        <v>180</v>
      </c>
      <c r="J2947" t="s">
        <v>748</v>
      </c>
      <c r="K2947">
        <v>26</v>
      </c>
      <c r="L2947">
        <v>0</v>
      </c>
      <c r="M2947">
        <v>0</v>
      </c>
      <c r="N2947">
        <v>0</v>
      </c>
      <c r="O2947">
        <v>26</v>
      </c>
      <c r="P2947">
        <v>26</v>
      </c>
      <c r="Q2947">
        <v>0</v>
      </c>
    </row>
    <row r="2948" spans="1:17">
      <c r="A2948" t="s">
        <v>2032</v>
      </c>
      <c r="B2948" t="s">
        <v>751</v>
      </c>
      <c r="C2948" t="s">
        <v>752</v>
      </c>
      <c r="D2948" t="s">
        <v>753</v>
      </c>
      <c r="E2948" t="s">
        <v>179</v>
      </c>
      <c r="F2948" s="149">
        <v>43029</v>
      </c>
      <c r="G2948" t="s">
        <v>10</v>
      </c>
      <c r="H2948" t="s">
        <v>2033</v>
      </c>
      <c r="I2948" t="s">
        <v>180</v>
      </c>
      <c r="J2948" t="s">
        <v>748</v>
      </c>
      <c r="K2948">
        <v>26</v>
      </c>
      <c r="L2948">
        <v>0</v>
      </c>
      <c r="M2948">
        <v>0</v>
      </c>
      <c r="N2948">
        <v>0</v>
      </c>
      <c r="O2948">
        <v>26</v>
      </c>
      <c r="P2948">
        <v>26</v>
      </c>
      <c r="Q2948">
        <v>0</v>
      </c>
    </row>
    <row r="2949" spans="1:17">
      <c r="A2949" t="s">
        <v>2032</v>
      </c>
      <c r="B2949" t="s">
        <v>185</v>
      </c>
      <c r="C2949" t="s">
        <v>186</v>
      </c>
      <c r="D2949" t="s">
        <v>187</v>
      </c>
      <c r="E2949" t="s">
        <v>179</v>
      </c>
      <c r="F2949" s="149">
        <v>43029</v>
      </c>
      <c r="G2949" t="s">
        <v>10</v>
      </c>
      <c r="H2949" t="s">
        <v>2033</v>
      </c>
      <c r="I2949" t="s">
        <v>180</v>
      </c>
      <c r="J2949" t="s">
        <v>748</v>
      </c>
      <c r="K2949">
        <v>26</v>
      </c>
      <c r="L2949">
        <v>0</v>
      </c>
      <c r="M2949">
        <v>0</v>
      </c>
      <c r="N2949">
        <v>0</v>
      </c>
      <c r="O2949">
        <v>26</v>
      </c>
      <c r="P2949">
        <v>26</v>
      </c>
      <c r="Q2949">
        <v>0</v>
      </c>
    </row>
    <row r="2950" spans="1:17">
      <c r="A2950" t="s">
        <v>2032</v>
      </c>
      <c r="B2950" t="s">
        <v>759</v>
      </c>
      <c r="C2950" t="s">
        <v>470</v>
      </c>
      <c r="D2950" t="s">
        <v>127</v>
      </c>
      <c r="E2950" t="s">
        <v>179</v>
      </c>
      <c r="F2950" s="149">
        <v>43029</v>
      </c>
      <c r="G2950" t="s">
        <v>10</v>
      </c>
      <c r="H2950" t="s">
        <v>2033</v>
      </c>
      <c r="I2950" t="s">
        <v>180</v>
      </c>
      <c r="J2950" t="s">
        <v>748</v>
      </c>
      <c r="K2950">
        <v>26</v>
      </c>
      <c r="L2950">
        <v>0</v>
      </c>
      <c r="M2950">
        <v>0</v>
      </c>
      <c r="N2950">
        <v>0</v>
      </c>
      <c r="O2950">
        <v>26</v>
      </c>
      <c r="P2950">
        <v>26</v>
      </c>
      <c r="Q2950">
        <v>0</v>
      </c>
    </row>
    <row r="2951" spans="1:17">
      <c r="A2951" t="s">
        <v>2032</v>
      </c>
      <c r="B2951" t="s">
        <v>760</v>
      </c>
      <c r="C2951" t="s">
        <v>470</v>
      </c>
      <c r="D2951" t="s">
        <v>761</v>
      </c>
      <c r="E2951" t="s">
        <v>179</v>
      </c>
      <c r="F2951" s="149">
        <v>43029</v>
      </c>
      <c r="G2951" t="s">
        <v>10</v>
      </c>
      <c r="H2951" t="s">
        <v>2033</v>
      </c>
      <c r="I2951" t="s">
        <v>180</v>
      </c>
      <c r="J2951" t="s">
        <v>748</v>
      </c>
      <c r="K2951">
        <v>26</v>
      </c>
      <c r="L2951">
        <v>0</v>
      </c>
      <c r="M2951">
        <v>0</v>
      </c>
      <c r="N2951">
        <v>0</v>
      </c>
      <c r="O2951">
        <v>26</v>
      </c>
      <c r="P2951">
        <v>26</v>
      </c>
      <c r="Q2951">
        <v>0</v>
      </c>
    </row>
    <row r="2952" spans="1:17">
      <c r="A2952" t="s">
        <v>2032</v>
      </c>
      <c r="B2952" t="s">
        <v>762</v>
      </c>
      <c r="C2952" t="s">
        <v>763</v>
      </c>
      <c r="D2952" t="s">
        <v>764</v>
      </c>
      <c r="E2952" t="s">
        <v>179</v>
      </c>
      <c r="F2952" s="149">
        <v>43029</v>
      </c>
      <c r="G2952" t="s">
        <v>10</v>
      </c>
      <c r="H2952" t="s">
        <v>2033</v>
      </c>
      <c r="I2952" t="s">
        <v>180</v>
      </c>
      <c r="J2952" t="s">
        <v>748</v>
      </c>
      <c r="K2952">
        <v>26</v>
      </c>
      <c r="L2952">
        <v>0</v>
      </c>
      <c r="M2952">
        <v>0</v>
      </c>
      <c r="N2952">
        <v>0</v>
      </c>
      <c r="O2952">
        <v>26</v>
      </c>
      <c r="P2952">
        <v>26</v>
      </c>
      <c r="Q2952">
        <v>0</v>
      </c>
    </row>
    <row r="2953" spans="1:17">
      <c r="A2953" t="s">
        <v>2032</v>
      </c>
      <c r="B2953" t="s">
        <v>765</v>
      </c>
      <c r="C2953" t="s">
        <v>766</v>
      </c>
      <c r="D2953" t="s">
        <v>767</v>
      </c>
      <c r="E2953" t="s">
        <v>179</v>
      </c>
      <c r="F2953" s="149">
        <v>43029</v>
      </c>
      <c r="G2953" t="s">
        <v>10</v>
      </c>
      <c r="H2953" t="s">
        <v>2033</v>
      </c>
      <c r="I2953" t="s">
        <v>180</v>
      </c>
      <c r="J2953" t="s">
        <v>748</v>
      </c>
      <c r="K2953">
        <v>26</v>
      </c>
      <c r="L2953">
        <v>0</v>
      </c>
      <c r="M2953">
        <v>0</v>
      </c>
      <c r="N2953">
        <v>0</v>
      </c>
      <c r="O2953">
        <v>26</v>
      </c>
      <c r="P2953">
        <v>26</v>
      </c>
      <c r="Q2953">
        <v>0</v>
      </c>
    </row>
    <row r="2954" spans="1:17">
      <c r="A2954" t="s">
        <v>2032</v>
      </c>
      <c r="B2954" t="s">
        <v>1573</v>
      </c>
      <c r="C2954" t="s">
        <v>1574</v>
      </c>
      <c r="D2954" t="s">
        <v>1575</v>
      </c>
      <c r="E2954" t="s">
        <v>179</v>
      </c>
      <c r="F2954" s="149">
        <v>43029</v>
      </c>
      <c r="G2954" t="s">
        <v>10</v>
      </c>
      <c r="H2954" t="s">
        <v>2033</v>
      </c>
      <c r="I2954" t="s">
        <v>180</v>
      </c>
      <c r="J2954" t="s">
        <v>748</v>
      </c>
      <c r="K2954">
        <v>26</v>
      </c>
      <c r="L2954">
        <v>0</v>
      </c>
      <c r="M2954">
        <v>0</v>
      </c>
      <c r="N2954">
        <v>0</v>
      </c>
      <c r="O2954">
        <v>26</v>
      </c>
      <c r="P2954">
        <v>26</v>
      </c>
      <c r="Q2954">
        <v>0</v>
      </c>
    </row>
    <row r="2955" spans="1:17">
      <c r="A2955" t="s">
        <v>2032</v>
      </c>
      <c r="B2955" t="s">
        <v>2060</v>
      </c>
      <c r="C2955" t="s">
        <v>766</v>
      </c>
      <c r="D2955" t="s">
        <v>74</v>
      </c>
      <c r="E2955" t="s">
        <v>179</v>
      </c>
      <c r="F2955" s="149">
        <v>43029</v>
      </c>
      <c r="G2955" t="s">
        <v>10</v>
      </c>
      <c r="H2955" t="s">
        <v>2033</v>
      </c>
      <c r="I2955" t="s">
        <v>180</v>
      </c>
      <c r="J2955" t="s">
        <v>748</v>
      </c>
      <c r="K2955">
        <v>26</v>
      </c>
      <c r="L2955">
        <v>0</v>
      </c>
      <c r="M2955">
        <v>0</v>
      </c>
      <c r="N2955">
        <v>0</v>
      </c>
      <c r="O2955">
        <v>26</v>
      </c>
      <c r="P2955">
        <v>26</v>
      </c>
      <c r="Q2955">
        <v>0</v>
      </c>
    </row>
    <row r="2956" spans="1:17">
      <c r="A2956" t="s">
        <v>2032</v>
      </c>
      <c r="B2956" t="s">
        <v>51</v>
      </c>
      <c r="C2956" t="s">
        <v>52</v>
      </c>
      <c r="D2956" t="s">
        <v>53</v>
      </c>
      <c r="E2956" t="s">
        <v>54</v>
      </c>
      <c r="F2956" s="149">
        <v>43029</v>
      </c>
      <c r="G2956" t="s">
        <v>10</v>
      </c>
      <c r="H2956" t="s">
        <v>2033</v>
      </c>
      <c r="I2956" t="s">
        <v>55</v>
      </c>
      <c r="J2956" t="s">
        <v>238</v>
      </c>
      <c r="K2956">
        <v>0</v>
      </c>
      <c r="L2956">
        <v>0</v>
      </c>
      <c r="M2956">
        <v>0</v>
      </c>
      <c r="N2956">
        <v>0</v>
      </c>
      <c r="O2956">
        <v>15</v>
      </c>
      <c r="P2956">
        <v>15</v>
      </c>
      <c r="Q2956">
        <v>0</v>
      </c>
    </row>
    <row r="2957" spans="1:17">
      <c r="A2957" t="s">
        <v>2032</v>
      </c>
      <c r="B2957" t="s">
        <v>59</v>
      </c>
      <c r="C2957" t="s">
        <v>60</v>
      </c>
      <c r="D2957" t="s">
        <v>61</v>
      </c>
      <c r="E2957" t="s">
        <v>62</v>
      </c>
      <c r="F2957" s="149">
        <v>43029</v>
      </c>
      <c r="G2957" t="s">
        <v>10</v>
      </c>
      <c r="H2957" t="s">
        <v>2033</v>
      </c>
      <c r="I2957" t="s">
        <v>63</v>
      </c>
      <c r="J2957" t="s">
        <v>778</v>
      </c>
      <c r="K2957">
        <v>34</v>
      </c>
      <c r="L2957">
        <v>0</v>
      </c>
      <c r="M2957">
        <v>0</v>
      </c>
      <c r="N2957">
        <v>0</v>
      </c>
      <c r="O2957">
        <v>34</v>
      </c>
      <c r="P2957">
        <v>34</v>
      </c>
      <c r="Q2957">
        <v>0</v>
      </c>
    </row>
    <row r="2958" spans="1:17">
      <c r="A2958" t="s">
        <v>2032</v>
      </c>
      <c r="B2958" t="s">
        <v>72</v>
      </c>
      <c r="C2958" t="s">
        <v>73</v>
      </c>
      <c r="D2958" t="s">
        <v>74</v>
      </c>
      <c r="E2958" t="s">
        <v>62</v>
      </c>
      <c r="F2958" s="149">
        <v>43029</v>
      </c>
      <c r="G2958" t="s">
        <v>10</v>
      </c>
      <c r="H2958" t="s">
        <v>2033</v>
      </c>
      <c r="I2958" t="s">
        <v>63</v>
      </c>
      <c r="J2958" t="s">
        <v>778</v>
      </c>
      <c r="K2958">
        <v>34</v>
      </c>
      <c r="L2958">
        <v>0</v>
      </c>
      <c r="M2958">
        <v>0</v>
      </c>
      <c r="N2958">
        <v>0</v>
      </c>
      <c r="O2958">
        <v>34</v>
      </c>
      <c r="P2958">
        <v>34</v>
      </c>
      <c r="Q2958">
        <v>0</v>
      </c>
    </row>
    <row r="2959" spans="1:17">
      <c r="A2959" t="s">
        <v>2032</v>
      </c>
      <c r="B2959" t="s">
        <v>779</v>
      </c>
      <c r="C2959" t="s">
        <v>780</v>
      </c>
      <c r="D2959" t="s">
        <v>139</v>
      </c>
      <c r="E2959" t="s">
        <v>62</v>
      </c>
      <c r="F2959" s="149">
        <v>43029</v>
      </c>
      <c r="G2959" t="s">
        <v>10</v>
      </c>
      <c r="H2959" t="s">
        <v>2033</v>
      </c>
      <c r="I2959" t="s">
        <v>63</v>
      </c>
      <c r="J2959" t="s">
        <v>778</v>
      </c>
      <c r="K2959">
        <v>34</v>
      </c>
      <c r="L2959">
        <v>0</v>
      </c>
      <c r="M2959">
        <v>0</v>
      </c>
      <c r="N2959">
        <v>0</v>
      </c>
      <c r="O2959">
        <v>34</v>
      </c>
      <c r="P2959">
        <v>34</v>
      </c>
      <c r="Q2959">
        <v>0</v>
      </c>
    </row>
    <row r="2960" spans="1:17">
      <c r="A2960" t="s">
        <v>2032</v>
      </c>
      <c r="B2960" t="s">
        <v>781</v>
      </c>
      <c r="C2960" t="s">
        <v>782</v>
      </c>
      <c r="D2960" t="s">
        <v>783</v>
      </c>
      <c r="E2960" t="s">
        <v>62</v>
      </c>
      <c r="F2960" s="149">
        <v>43029</v>
      </c>
      <c r="G2960" t="s">
        <v>10</v>
      </c>
      <c r="H2960" t="s">
        <v>2033</v>
      </c>
      <c r="I2960" t="s">
        <v>63</v>
      </c>
      <c r="J2960" t="s">
        <v>778</v>
      </c>
      <c r="K2960">
        <v>34</v>
      </c>
      <c r="L2960">
        <v>0</v>
      </c>
      <c r="M2960">
        <v>0</v>
      </c>
      <c r="N2960">
        <v>0</v>
      </c>
      <c r="O2960">
        <v>34</v>
      </c>
      <c r="P2960">
        <v>34</v>
      </c>
      <c r="Q2960">
        <v>0</v>
      </c>
    </row>
    <row r="2961" spans="1:17">
      <c r="A2961" t="s">
        <v>2032</v>
      </c>
      <c r="B2961" t="s">
        <v>784</v>
      </c>
      <c r="C2961" t="s">
        <v>785</v>
      </c>
      <c r="D2961" t="s">
        <v>268</v>
      </c>
      <c r="E2961" t="s">
        <v>62</v>
      </c>
      <c r="F2961" s="149">
        <v>43029</v>
      </c>
      <c r="G2961" t="s">
        <v>10</v>
      </c>
      <c r="H2961" t="s">
        <v>2033</v>
      </c>
      <c r="I2961" t="s">
        <v>63</v>
      </c>
      <c r="J2961" t="s">
        <v>778</v>
      </c>
      <c r="K2961">
        <v>34</v>
      </c>
      <c r="L2961">
        <v>0</v>
      </c>
      <c r="M2961">
        <v>0</v>
      </c>
      <c r="N2961">
        <v>0</v>
      </c>
      <c r="O2961">
        <v>34</v>
      </c>
      <c r="P2961">
        <v>34</v>
      </c>
      <c r="Q2961">
        <v>0</v>
      </c>
    </row>
    <row r="2962" spans="1:17">
      <c r="A2962" t="s">
        <v>2032</v>
      </c>
      <c r="B2962" t="s">
        <v>786</v>
      </c>
      <c r="C2962" t="s">
        <v>787</v>
      </c>
      <c r="D2962" t="s">
        <v>85</v>
      </c>
      <c r="E2962" t="s">
        <v>62</v>
      </c>
      <c r="F2962" s="149">
        <v>43029</v>
      </c>
      <c r="G2962" t="s">
        <v>10</v>
      </c>
      <c r="H2962" t="s">
        <v>2033</v>
      </c>
      <c r="I2962" t="s">
        <v>63</v>
      </c>
      <c r="J2962" t="s">
        <v>778</v>
      </c>
      <c r="K2962">
        <v>34</v>
      </c>
      <c r="L2962">
        <v>0</v>
      </c>
      <c r="M2962">
        <v>0</v>
      </c>
      <c r="N2962">
        <v>0</v>
      </c>
      <c r="O2962">
        <v>34</v>
      </c>
      <c r="P2962">
        <v>34</v>
      </c>
      <c r="Q2962">
        <v>0</v>
      </c>
    </row>
    <row r="2963" spans="1:17">
      <c r="A2963" t="s">
        <v>2032</v>
      </c>
      <c r="B2963" t="s">
        <v>142</v>
      </c>
      <c r="C2963" t="s">
        <v>143</v>
      </c>
      <c r="D2963" t="s">
        <v>144</v>
      </c>
      <c r="E2963" t="s">
        <v>140</v>
      </c>
      <c r="F2963" s="149">
        <v>43029</v>
      </c>
      <c r="G2963" t="s">
        <v>10</v>
      </c>
      <c r="H2963" t="s">
        <v>2033</v>
      </c>
      <c r="I2963" t="s">
        <v>141</v>
      </c>
      <c r="J2963" t="s">
        <v>802</v>
      </c>
      <c r="K2963">
        <v>22</v>
      </c>
      <c r="L2963">
        <v>0</v>
      </c>
      <c r="M2963">
        <v>0</v>
      </c>
      <c r="N2963">
        <v>0</v>
      </c>
      <c r="O2963">
        <v>22</v>
      </c>
      <c r="P2963">
        <v>22</v>
      </c>
      <c r="Q2963">
        <v>0</v>
      </c>
    </row>
    <row r="2964" spans="1:17">
      <c r="A2964" t="s">
        <v>2032</v>
      </c>
      <c r="B2964" t="s">
        <v>1217</v>
      </c>
      <c r="C2964" t="s">
        <v>1218</v>
      </c>
      <c r="D2964" t="s">
        <v>1219</v>
      </c>
      <c r="E2964" t="s">
        <v>140</v>
      </c>
      <c r="F2964" s="149">
        <v>43029</v>
      </c>
      <c r="G2964" t="s">
        <v>10</v>
      </c>
      <c r="H2964" t="s">
        <v>2033</v>
      </c>
      <c r="I2964" t="s">
        <v>141</v>
      </c>
      <c r="J2964" t="s">
        <v>802</v>
      </c>
      <c r="K2964">
        <v>22</v>
      </c>
      <c r="L2964">
        <v>0</v>
      </c>
      <c r="M2964">
        <v>0</v>
      </c>
      <c r="N2964">
        <v>0</v>
      </c>
      <c r="O2964">
        <v>22</v>
      </c>
      <c r="P2964">
        <v>22</v>
      </c>
      <c r="Q2964">
        <v>0</v>
      </c>
    </row>
    <row r="2965" spans="1:17">
      <c r="A2965" t="s">
        <v>2032</v>
      </c>
      <c r="B2965" t="s">
        <v>1221</v>
      </c>
      <c r="C2965" t="s">
        <v>177</v>
      </c>
      <c r="D2965" t="s">
        <v>733</v>
      </c>
      <c r="E2965" t="s">
        <v>140</v>
      </c>
      <c r="F2965" s="149">
        <v>43029</v>
      </c>
      <c r="G2965" t="s">
        <v>10</v>
      </c>
      <c r="H2965" t="s">
        <v>2033</v>
      </c>
      <c r="I2965" t="s">
        <v>141</v>
      </c>
      <c r="J2965" t="s">
        <v>802</v>
      </c>
      <c r="K2965">
        <v>22</v>
      </c>
      <c r="L2965">
        <v>0</v>
      </c>
      <c r="M2965">
        <v>0</v>
      </c>
      <c r="N2965">
        <v>0</v>
      </c>
      <c r="O2965">
        <v>22</v>
      </c>
      <c r="P2965">
        <v>22</v>
      </c>
      <c r="Q2965">
        <v>0</v>
      </c>
    </row>
    <row r="2966" spans="1:17">
      <c r="A2966" t="s">
        <v>2032</v>
      </c>
      <c r="B2966" t="s">
        <v>189</v>
      </c>
      <c r="C2966" t="s">
        <v>177</v>
      </c>
      <c r="D2966" t="s">
        <v>33</v>
      </c>
      <c r="E2966" t="s">
        <v>140</v>
      </c>
      <c r="F2966" s="149">
        <v>43029</v>
      </c>
      <c r="G2966" t="s">
        <v>10</v>
      </c>
      <c r="H2966" t="s">
        <v>2033</v>
      </c>
      <c r="I2966" t="s">
        <v>141</v>
      </c>
      <c r="J2966" t="s">
        <v>802</v>
      </c>
      <c r="K2966">
        <v>22</v>
      </c>
      <c r="L2966">
        <v>0</v>
      </c>
      <c r="M2966">
        <v>0</v>
      </c>
      <c r="N2966">
        <v>0</v>
      </c>
      <c r="O2966">
        <v>22</v>
      </c>
      <c r="P2966">
        <v>22</v>
      </c>
      <c r="Q2966">
        <v>0</v>
      </c>
    </row>
    <row r="2967" spans="1:17">
      <c r="A2967" t="s">
        <v>2032</v>
      </c>
      <c r="B2967" t="s">
        <v>1222</v>
      </c>
      <c r="C2967" t="s">
        <v>1223</v>
      </c>
      <c r="D2967" t="s">
        <v>479</v>
      </c>
      <c r="E2967" t="s">
        <v>140</v>
      </c>
      <c r="F2967" s="149">
        <v>43029</v>
      </c>
      <c r="G2967" t="s">
        <v>10</v>
      </c>
      <c r="H2967" t="s">
        <v>2033</v>
      </c>
      <c r="I2967" t="s">
        <v>141</v>
      </c>
      <c r="J2967" t="s">
        <v>802</v>
      </c>
      <c r="K2967">
        <v>22</v>
      </c>
      <c r="L2967">
        <v>0</v>
      </c>
      <c r="M2967">
        <v>0</v>
      </c>
      <c r="N2967">
        <v>0</v>
      </c>
      <c r="O2967">
        <v>22</v>
      </c>
      <c r="P2967">
        <v>22</v>
      </c>
      <c r="Q2967">
        <v>0</v>
      </c>
    </row>
    <row r="2968" spans="1:17">
      <c r="A2968" t="s">
        <v>2032</v>
      </c>
      <c r="B2968" t="s">
        <v>147</v>
      </c>
      <c r="C2968" t="s">
        <v>148</v>
      </c>
      <c r="D2968" t="s">
        <v>30</v>
      </c>
      <c r="E2968" t="s">
        <v>140</v>
      </c>
      <c r="F2968" s="149">
        <v>43029</v>
      </c>
      <c r="G2968" t="s">
        <v>10</v>
      </c>
      <c r="H2968" t="s">
        <v>2033</v>
      </c>
      <c r="I2968" t="s">
        <v>141</v>
      </c>
      <c r="J2968" t="s">
        <v>802</v>
      </c>
      <c r="K2968">
        <v>22</v>
      </c>
      <c r="L2968">
        <v>0</v>
      </c>
      <c r="M2968">
        <v>0</v>
      </c>
      <c r="N2968">
        <v>0</v>
      </c>
      <c r="O2968">
        <v>22</v>
      </c>
      <c r="P2968">
        <v>22</v>
      </c>
      <c r="Q2968">
        <v>0</v>
      </c>
    </row>
    <row r="2969" spans="1:17">
      <c r="A2969" t="s">
        <v>2032</v>
      </c>
      <c r="B2969" t="s">
        <v>192</v>
      </c>
      <c r="C2969" t="s">
        <v>193</v>
      </c>
      <c r="D2969" t="s">
        <v>194</v>
      </c>
      <c r="E2969" t="s">
        <v>140</v>
      </c>
      <c r="F2969" s="149">
        <v>43029</v>
      </c>
      <c r="G2969" t="s">
        <v>10</v>
      </c>
      <c r="H2969" t="s">
        <v>2033</v>
      </c>
      <c r="I2969" t="s">
        <v>141</v>
      </c>
      <c r="J2969" t="s">
        <v>802</v>
      </c>
      <c r="K2969">
        <v>22</v>
      </c>
      <c r="L2969">
        <v>0</v>
      </c>
      <c r="M2969">
        <v>0</v>
      </c>
      <c r="N2969">
        <v>0</v>
      </c>
      <c r="O2969">
        <v>22</v>
      </c>
      <c r="P2969">
        <v>22</v>
      </c>
      <c r="Q2969">
        <v>0</v>
      </c>
    </row>
    <row r="2970" spans="1:17">
      <c r="A2970" t="s">
        <v>2032</v>
      </c>
      <c r="B2970" t="s">
        <v>803</v>
      </c>
      <c r="C2970" t="s">
        <v>804</v>
      </c>
      <c r="D2970" t="s">
        <v>739</v>
      </c>
      <c r="E2970" t="s">
        <v>140</v>
      </c>
      <c r="F2970" s="149">
        <v>43029</v>
      </c>
      <c r="G2970" t="s">
        <v>10</v>
      </c>
      <c r="H2970" t="s">
        <v>2033</v>
      </c>
      <c r="I2970" t="s">
        <v>141</v>
      </c>
      <c r="J2970" t="s">
        <v>802</v>
      </c>
      <c r="K2970">
        <v>22</v>
      </c>
      <c r="L2970">
        <v>0</v>
      </c>
      <c r="M2970">
        <v>0</v>
      </c>
      <c r="N2970">
        <v>0</v>
      </c>
      <c r="O2970">
        <v>22</v>
      </c>
      <c r="P2970">
        <v>22</v>
      </c>
      <c r="Q2970">
        <v>0</v>
      </c>
    </row>
    <row r="2971" spans="1:17">
      <c r="A2971" t="s">
        <v>2032</v>
      </c>
      <c r="B2971" t="s">
        <v>807</v>
      </c>
      <c r="C2971" t="s">
        <v>808</v>
      </c>
      <c r="D2971" t="s">
        <v>111</v>
      </c>
      <c r="E2971" t="s">
        <v>140</v>
      </c>
      <c r="F2971" s="149">
        <v>43029</v>
      </c>
      <c r="G2971" t="s">
        <v>10</v>
      </c>
      <c r="H2971" t="s">
        <v>2033</v>
      </c>
      <c r="I2971" t="s">
        <v>141</v>
      </c>
      <c r="J2971" t="s">
        <v>802</v>
      </c>
      <c r="K2971">
        <v>22</v>
      </c>
      <c r="L2971">
        <v>0</v>
      </c>
      <c r="M2971">
        <v>0</v>
      </c>
      <c r="N2971">
        <v>0</v>
      </c>
      <c r="O2971">
        <v>22</v>
      </c>
      <c r="P2971">
        <v>22</v>
      </c>
      <c r="Q2971">
        <v>0</v>
      </c>
    </row>
    <row r="2972" spans="1:17">
      <c r="F2972" s="149"/>
    </row>
    <row r="2973" spans="1:17">
      <c r="F2973" s="149"/>
    </row>
    <row r="2974" spans="1:17">
      <c r="F2974" s="149"/>
    </row>
    <row r="2975" spans="1:17">
      <c r="F2975" s="149"/>
    </row>
    <row r="2976" spans="1:17">
      <c r="F2976" s="149"/>
    </row>
    <row r="2977" spans="6:6">
      <c r="F2977" s="149"/>
    </row>
    <row r="2978" spans="6:6">
      <c r="F2978" s="149"/>
    </row>
    <row r="2979" spans="6:6">
      <c r="F2979" s="149"/>
    </row>
    <row r="2980" spans="6:6">
      <c r="F2980" s="149"/>
    </row>
    <row r="2981" spans="6:6">
      <c r="F2981" s="149"/>
    </row>
    <row r="2982" spans="6:6">
      <c r="F2982" s="149"/>
    </row>
    <row r="2983" spans="6:6">
      <c r="F2983" s="149"/>
    </row>
    <row r="2984" spans="6:6">
      <c r="F2984" s="149"/>
    </row>
    <row r="2985" spans="6:6">
      <c r="F2985" s="149"/>
    </row>
    <row r="2986" spans="6:6">
      <c r="F2986" s="149"/>
    </row>
    <row r="2987" spans="6:6">
      <c r="F2987" s="149"/>
    </row>
  </sheetData>
  <autoFilter ref="A1:R2971"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8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K11" sqref="K11"/>
    </sheetView>
  </sheetViews>
  <sheetFormatPr defaultRowHeight="15.75"/>
  <cols>
    <col min="1" max="1" width="5.28515625" style="5" bestFit="1" customWidth="1"/>
    <col min="2" max="2" width="15.28515625" style="3" bestFit="1" customWidth="1"/>
    <col min="3" max="3" width="20.42578125" style="3" bestFit="1" customWidth="1"/>
    <col min="4" max="4" width="50.28515625" style="3" bestFit="1" customWidth="1"/>
    <col min="5" max="5" width="20.5703125" style="4" hidden="1" customWidth="1"/>
    <col min="6" max="12" width="12.7109375" style="4" bestFit="1" customWidth="1"/>
    <col min="13" max="13" width="6.85546875" style="141" customWidth="1"/>
    <col min="14" max="14" width="13.7109375" style="4" bestFit="1" customWidth="1"/>
    <col min="15" max="15" width="5" style="4" bestFit="1" customWidth="1"/>
    <col min="16" max="16" width="9" style="4" bestFit="1" customWidth="1"/>
    <col min="17" max="16384" width="9.140625" style="3"/>
  </cols>
  <sheetData>
    <row r="1" spans="1:16" ht="150" thickBot="1">
      <c r="F1" s="14" t="s">
        <v>2016</v>
      </c>
      <c r="G1" s="15" t="s">
        <v>2017</v>
      </c>
      <c r="H1" s="16" t="s">
        <v>2020</v>
      </c>
      <c r="I1" s="17" t="s">
        <v>2019</v>
      </c>
      <c r="J1" s="18" t="s">
        <v>2018</v>
      </c>
      <c r="K1" s="19" t="s">
        <v>2021</v>
      </c>
      <c r="L1" s="20" t="s">
        <v>2022</v>
      </c>
      <c r="M1" s="58" t="s">
        <v>2024</v>
      </c>
      <c r="N1" s="24" t="s">
        <v>2023</v>
      </c>
      <c r="O1" s="21" t="s">
        <v>2014</v>
      </c>
      <c r="P1" s="22" t="s">
        <v>2015</v>
      </c>
    </row>
    <row r="2" spans="1:16" ht="19.5" thickBot="1">
      <c r="A2" s="51" t="s">
        <v>2028</v>
      </c>
      <c r="B2" s="52" t="s">
        <v>2012</v>
      </c>
      <c r="C2" s="53" t="s">
        <v>2011</v>
      </c>
      <c r="D2" s="57" t="s">
        <v>2013</v>
      </c>
      <c r="E2" s="6" t="s">
        <v>1</v>
      </c>
      <c r="F2" s="7">
        <v>42848</v>
      </c>
      <c r="G2" s="8">
        <v>42850</v>
      </c>
      <c r="H2" s="9">
        <v>42856</v>
      </c>
      <c r="I2" s="10">
        <v>42888</v>
      </c>
      <c r="J2" s="11">
        <v>42925</v>
      </c>
      <c r="K2" s="12">
        <v>42981</v>
      </c>
      <c r="L2" s="13">
        <v>43002</v>
      </c>
      <c r="M2" s="59" t="s">
        <v>2027</v>
      </c>
      <c r="N2" s="23" t="s">
        <v>2027</v>
      </c>
      <c r="O2" s="25" t="s">
        <v>2025</v>
      </c>
      <c r="P2" s="26" t="s">
        <v>2026</v>
      </c>
    </row>
    <row r="3" spans="1:16">
      <c r="A3" s="45">
        <f>RANK(M3,M:M)</f>
        <v>1</v>
      </c>
      <c r="B3" s="27" t="s">
        <v>657</v>
      </c>
      <c r="C3" s="28" t="s">
        <v>201</v>
      </c>
      <c r="D3" s="54" t="s">
        <v>480</v>
      </c>
      <c r="E3" s="29" t="s">
        <v>656</v>
      </c>
      <c r="F3" s="30">
        <f>SUMIFS('Copia Statica'!$O:$O,'Copia Statica'!$F:$F,F$2,'Copia Statica'!$B:$B,$E3)</f>
        <v>116</v>
      </c>
      <c r="G3" s="30">
        <f>SUMIFS('Copia Statica'!$O:$O,'Copia Statica'!$F:$F,G$2,'Copia Statica'!$B:$B,$E3)</f>
        <v>64</v>
      </c>
      <c r="H3" s="30">
        <f>SUMIFS('Copia Statica'!$O:$O,'Copia Statica'!$F:$F,H$2,'Copia Statica'!$B:$B,$E3)</f>
        <v>136</v>
      </c>
      <c r="I3" s="30">
        <f>SUMIFS('Copia Statica'!$O:$O,'Copia Statica'!$F:$F,I$2,'Copia Statica'!$B:$B,$E3)</f>
        <v>108</v>
      </c>
      <c r="J3" s="30">
        <f>SUMIFS('Copia Statica'!$O:$O,'Copia Statica'!$F:$F,J$2,'Copia Statica'!$B:$B,$E3)</f>
        <v>105</v>
      </c>
      <c r="K3" s="30">
        <f>SUMIFS('Copia Statica'!$O:$O,'Copia Statica'!$F:$F,K$2,'Copia Statica'!$B:$B,$E3)</f>
        <v>117</v>
      </c>
      <c r="L3" s="31">
        <f>SUMIFS('Copia Statica'!$O:$O,'Copia Statica'!$F:$F,L$2,'Copia Statica'!$B:$B,$E3)</f>
        <v>110</v>
      </c>
      <c r="M3" s="142">
        <f t="shared" ref="M3:M66" si="0">SUM(F3:L3)</f>
        <v>756</v>
      </c>
      <c r="N3" s="48">
        <f t="shared" ref="N3:N66" si="1">M3/O3</f>
        <v>108</v>
      </c>
      <c r="O3" s="63">
        <f t="shared" ref="O3:O66" si="2">COUNTIF(F3:L3,"&gt;0")</f>
        <v>7</v>
      </c>
      <c r="P3" s="32">
        <f t="shared" ref="P3:P66" si="3">O3/7</f>
        <v>1</v>
      </c>
    </row>
    <row r="4" spans="1:16">
      <c r="A4" s="46">
        <f t="shared" ref="A4:A67" si="4">RANK(M4,M:M)</f>
        <v>1</v>
      </c>
      <c r="B4" s="33" t="s">
        <v>322</v>
      </c>
      <c r="C4" s="34" t="s">
        <v>323</v>
      </c>
      <c r="D4" s="55" t="s">
        <v>300</v>
      </c>
      <c r="E4" s="35" t="s">
        <v>321</v>
      </c>
      <c r="F4" s="36">
        <f>SUMIFS('Copia Statica'!$O:$O,'Copia Statica'!$F:$F,F$2,'Copia Statica'!$B:$B,$E4)</f>
        <v>116</v>
      </c>
      <c r="G4" s="36">
        <f>SUMIFS('Copia Statica'!$O:$O,'Copia Statica'!$F:$F,G$2,'Copia Statica'!$B:$B,$E4)</f>
        <v>64</v>
      </c>
      <c r="H4" s="36">
        <f>SUMIFS('Copia Statica'!$O:$O,'Copia Statica'!$F:$F,H$2,'Copia Statica'!$B:$B,$E4)</f>
        <v>136</v>
      </c>
      <c r="I4" s="36">
        <f>SUMIFS('Copia Statica'!$O:$O,'Copia Statica'!$F:$F,I$2,'Copia Statica'!$B:$B,$E4)</f>
        <v>108</v>
      </c>
      <c r="J4" s="36">
        <f>SUMIFS('Copia Statica'!$O:$O,'Copia Statica'!$F:$F,J$2,'Copia Statica'!$B:$B,$E4)</f>
        <v>105</v>
      </c>
      <c r="K4" s="36">
        <f>SUMIFS('Copia Statica'!$O:$O,'Copia Statica'!$F:$F,K$2,'Copia Statica'!$B:$B,$E4)</f>
        <v>117</v>
      </c>
      <c r="L4" s="37">
        <f>SUMIFS('Copia Statica'!$O:$O,'Copia Statica'!$F:$F,L$2,'Copia Statica'!$B:$B,$E4)</f>
        <v>110</v>
      </c>
      <c r="M4" s="143">
        <f t="shared" si="0"/>
        <v>756</v>
      </c>
      <c r="N4" s="49">
        <f t="shared" si="1"/>
        <v>108</v>
      </c>
      <c r="O4" s="64">
        <f t="shared" si="2"/>
        <v>7</v>
      </c>
      <c r="P4" s="38">
        <f t="shared" si="3"/>
        <v>1</v>
      </c>
    </row>
    <row r="5" spans="1:16">
      <c r="A5" s="46">
        <f t="shared" si="4"/>
        <v>1</v>
      </c>
      <c r="B5" s="33" t="s">
        <v>121</v>
      </c>
      <c r="C5" s="34" t="s">
        <v>130</v>
      </c>
      <c r="D5" s="55" t="s">
        <v>300</v>
      </c>
      <c r="E5" s="35" t="s">
        <v>335</v>
      </c>
      <c r="F5" s="36">
        <f>SUMIFS('Copia Statica'!$O:$O,'Copia Statica'!$F:$F,F$2,'Copia Statica'!$B:$B,$E5)</f>
        <v>116</v>
      </c>
      <c r="G5" s="36">
        <f>SUMIFS('Copia Statica'!$O:$O,'Copia Statica'!$F:$F,G$2,'Copia Statica'!$B:$B,$E5)</f>
        <v>64</v>
      </c>
      <c r="H5" s="36">
        <f>SUMIFS('Copia Statica'!$O:$O,'Copia Statica'!$F:$F,H$2,'Copia Statica'!$B:$B,$E5)</f>
        <v>136</v>
      </c>
      <c r="I5" s="36">
        <f>SUMIFS('Copia Statica'!$O:$O,'Copia Statica'!$F:$F,I$2,'Copia Statica'!$B:$B,$E5)</f>
        <v>108</v>
      </c>
      <c r="J5" s="36">
        <f>SUMIFS('Copia Statica'!$O:$O,'Copia Statica'!$F:$F,J$2,'Copia Statica'!$B:$B,$E5)</f>
        <v>105</v>
      </c>
      <c r="K5" s="36">
        <f>SUMIFS('Copia Statica'!$O:$O,'Copia Statica'!$F:$F,K$2,'Copia Statica'!$B:$B,$E5)</f>
        <v>117</v>
      </c>
      <c r="L5" s="37">
        <f>SUMIFS('Copia Statica'!$O:$O,'Copia Statica'!$F:$F,L$2,'Copia Statica'!$B:$B,$E5)</f>
        <v>110</v>
      </c>
      <c r="M5" s="143">
        <f t="shared" si="0"/>
        <v>756</v>
      </c>
      <c r="N5" s="49">
        <f t="shared" si="1"/>
        <v>108</v>
      </c>
      <c r="O5" s="64">
        <f t="shared" si="2"/>
        <v>7</v>
      </c>
      <c r="P5" s="38">
        <f t="shared" si="3"/>
        <v>1</v>
      </c>
    </row>
    <row r="6" spans="1:16">
      <c r="A6" s="46">
        <f t="shared" si="4"/>
        <v>1</v>
      </c>
      <c r="B6" s="33" t="s">
        <v>654</v>
      </c>
      <c r="C6" s="34" t="s">
        <v>66</v>
      </c>
      <c r="D6" s="55" t="s">
        <v>480</v>
      </c>
      <c r="E6" s="35" t="s">
        <v>653</v>
      </c>
      <c r="F6" s="36">
        <f>SUMIFS('Copia Statica'!$O:$O,'Copia Statica'!$F:$F,F$2,'Copia Statica'!$B:$B,$E6)</f>
        <v>116</v>
      </c>
      <c r="G6" s="36">
        <f>SUMIFS('Copia Statica'!$O:$O,'Copia Statica'!$F:$F,G$2,'Copia Statica'!$B:$B,$E6)</f>
        <v>64</v>
      </c>
      <c r="H6" s="36">
        <f>SUMIFS('Copia Statica'!$O:$O,'Copia Statica'!$F:$F,H$2,'Copia Statica'!$B:$B,$E6)</f>
        <v>136</v>
      </c>
      <c r="I6" s="36">
        <f>SUMIFS('Copia Statica'!$O:$O,'Copia Statica'!$F:$F,I$2,'Copia Statica'!$B:$B,$E6)</f>
        <v>108</v>
      </c>
      <c r="J6" s="36">
        <f>SUMIFS('Copia Statica'!$O:$O,'Copia Statica'!$F:$F,J$2,'Copia Statica'!$B:$B,$E6)</f>
        <v>105</v>
      </c>
      <c r="K6" s="36">
        <f>SUMIFS('Copia Statica'!$O:$O,'Copia Statica'!$F:$F,K$2,'Copia Statica'!$B:$B,$E6)</f>
        <v>117</v>
      </c>
      <c r="L6" s="37">
        <f>SUMIFS('Copia Statica'!$O:$O,'Copia Statica'!$F:$F,L$2,'Copia Statica'!$B:$B,$E6)</f>
        <v>110</v>
      </c>
      <c r="M6" s="143">
        <f t="shared" si="0"/>
        <v>756</v>
      </c>
      <c r="N6" s="49">
        <f t="shared" si="1"/>
        <v>108</v>
      </c>
      <c r="O6" s="64">
        <f t="shared" si="2"/>
        <v>7</v>
      </c>
      <c r="P6" s="38">
        <f t="shared" si="3"/>
        <v>1</v>
      </c>
    </row>
    <row r="7" spans="1:16">
      <c r="A7" s="46">
        <f t="shared" si="4"/>
        <v>5</v>
      </c>
      <c r="B7" s="33" t="s">
        <v>634</v>
      </c>
      <c r="C7" s="34" t="s">
        <v>66</v>
      </c>
      <c r="D7" s="55" t="s">
        <v>300</v>
      </c>
      <c r="E7" s="35" t="s">
        <v>633</v>
      </c>
      <c r="F7" s="36">
        <f>SUMIFS('Copia Statica'!$O:$O,'Copia Statica'!$F:$F,F$2,'Copia Statica'!$B:$B,$E7)</f>
        <v>116</v>
      </c>
      <c r="G7" s="36">
        <f>SUMIFS('Copia Statica'!$O:$O,'Copia Statica'!$F:$F,G$2,'Copia Statica'!$B:$B,$E7)</f>
        <v>64</v>
      </c>
      <c r="H7" s="36">
        <f>SUMIFS('Copia Statica'!$O:$O,'Copia Statica'!$F:$F,H$2,'Copia Statica'!$B:$B,$E7)</f>
        <v>136</v>
      </c>
      <c r="I7" s="36">
        <f>SUMIFS('Copia Statica'!$O:$O,'Copia Statica'!$F:$F,I$2,'Copia Statica'!$B:$B,$E7)</f>
        <v>108</v>
      </c>
      <c r="J7" s="36">
        <f>SUMIFS('Copia Statica'!$O:$O,'Copia Statica'!$F:$F,J$2,'Copia Statica'!$B:$B,$E7)</f>
        <v>105</v>
      </c>
      <c r="K7" s="36">
        <f>SUMIFS('Copia Statica'!$O:$O,'Copia Statica'!$F:$F,K$2,'Copia Statica'!$B:$B,$E7)</f>
        <v>117</v>
      </c>
      <c r="L7" s="37">
        <f>SUMIFS('Copia Statica'!$O:$O,'Copia Statica'!$F:$F,L$2,'Copia Statica'!$B:$B,$E7)</f>
        <v>0</v>
      </c>
      <c r="M7" s="143">
        <f t="shared" si="0"/>
        <v>646</v>
      </c>
      <c r="N7" s="49">
        <f t="shared" si="1"/>
        <v>107.66666666666667</v>
      </c>
      <c r="O7" s="64">
        <f t="shared" si="2"/>
        <v>6</v>
      </c>
      <c r="P7" s="38">
        <f t="shared" si="3"/>
        <v>0.8571428571428571</v>
      </c>
    </row>
    <row r="8" spans="1:16">
      <c r="A8" s="46">
        <f t="shared" si="4"/>
        <v>6</v>
      </c>
      <c r="B8" s="33" t="s">
        <v>50</v>
      </c>
      <c r="C8" s="34" t="s">
        <v>25</v>
      </c>
      <c r="D8" s="55" t="s">
        <v>39</v>
      </c>
      <c r="E8" s="35" t="s">
        <v>49</v>
      </c>
      <c r="F8" s="36">
        <f>SUMIFS('Copia Statica'!$O:$O,'Copia Statica'!$F:$F,F$2,'Copia Statica'!$B:$B,$E8)</f>
        <v>116</v>
      </c>
      <c r="G8" s="36">
        <f>SUMIFS('Copia Statica'!$O:$O,'Copia Statica'!$F:$F,G$2,'Copia Statica'!$B:$B,$E8)</f>
        <v>64</v>
      </c>
      <c r="H8" s="36">
        <f>SUMIFS('Copia Statica'!$O:$O,'Copia Statica'!$F:$F,H$2,'Copia Statica'!$B:$B,$E8)</f>
        <v>136</v>
      </c>
      <c r="I8" s="36">
        <f>SUMIFS('Copia Statica'!$O:$O,'Copia Statica'!$F:$F,I$2,'Copia Statica'!$B:$B,$E8)</f>
        <v>108</v>
      </c>
      <c r="J8" s="36">
        <f>SUMIFS('Copia Statica'!$O:$O,'Copia Statica'!$F:$F,J$2,'Copia Statica'!$B:$B,$E8)</f>
        <v>105</v>
      </c>
      <c r="K8" s="36">
        <f>SUMIFS('Copia Statica'!$O:$O,'Copia Statica'!$F:$F,K$2,'Copia Statica'!$B:$B,$E8)</f>
        <v>0</v>
      </c>
      <c r="L8" s="37">
        <f>SUMIFS('Copia Statica'!$O:$O,'Copia Statica'!$F:$F,L$2,'Copia Statica'!$B:$B,$E8)</f>
        <v>110</v>
      </c>
      <c r="M8" s="143">
        <f t="shared" si="0"/>
        <v>639</v>
      </c>
      <c r="N8" s="49">
        <f t="shared" si="1"/>
        <v>106.5</v>
      </c>
      <c r="O8" s="64">
        <f t="shared" si="2"/>
        <v>6</v>
      </c>
      <c r="P8" s="38">
        <f t="shared" si="3"/>
        <v>0.8571428571428571</v>
      </c>
    </row>
    <row r="9" spans="1:16">
      <c r="A9" s="46">
        <f t="shared" si="4"/>
        <v>7</v>
      </c>
      <c r="B9" s="33" t="s">
        <v>637</v>
      </c>
      <c r="C9" s="34" t="s">
        <v>542</v>
      </c>
      <c r="D9" s="55" t="s">
        <v>300</v>
      </c>
      <c r="E9" s="35" t="s">
        <v>636</v>
      </c>
      <c r="F9" s="36">
        <f>SUMIFS('Copia Statica'!$O:$O,'Copia Statica'!$F:$F,F$2,'Copia Statica'!$B:$B,$E9)</f>
        <v>116</v>
      </c>
      <c r="G9" s="36">
        <f>SUMIFS('Copia Statica'!$O:$O,'Copia Statica'!$F:$F,G$2,'Copia Statica'!$B:$B,$E9)</f>
        <v>64</v>
      </c>
      <c r="H9" s="36">
        <f>SUMIFS('Copia Statica'!$O:$O,'Copia Statica'!$F:$F,H$2,'Copia Statica'!$B:$B,$E9)</f>
        <v>136</v>
      </c>
      <c r="I9" s="36">
        <f>SUMIFS('Copia Statica'!$O:$O,'Copia Statica'!$F:$F,I$2,'Copia Statica'!$B:$B,$E9)</f>
        <v>108</v>
      </c>
      <c r="J9" s="36">
        <f>SUMIFS('Copia Statica'!$O:$O,'Copia Statica'!$F:$F,J$2,'Copia Statica'!$B:$B,$E9)</f>
        <v>105</v>
      </c>
      <c r="K9" s="36">
        <f>SUMIFS('Copia Statica'!$O:$O,'Copia Statica'!$F:$F,K$2,'Copia Statica'!$B:$B,$E9)</f>
        <v>0</v>
      </c>
      <c r="L9" s="37">
        <f>SUMIFS('Copia Statica'!$O:$O,'Copia Statica'!$F:$F,L$2,'Copia Statica'!$B:$B,$E9)</f>
        <v>65</v>
      </c>
      <c r="M9" s="143">
        <f t="shared" si="0"/>
        <v>594</v>
      </c>
      <c r="N9" s="49">
        <f t="shared" si="1"/>
        <v>99</v>
      </c>
      <c r="O9" s="64">
        <f t="shared" si="2"/>
        <v>6</v>
      </c>
      <c r="P9" s="38">
        <f t="shared" si="3"/>
        <v>0.8571428571428571</v>
      </c>
    </row>
    <row r="10" spans="1:16">
      <c r="A10" s="46">
        <f t="shared" si="4"/>
        <v>8</v>
      </c>
      <c r="B10" s="33" t="s">
        <v>545</v>
      </c>
      <c r="C10" s="34" t="s">
        <v>66</v>
      </c>
      <c r="D10" s="55" t="s">
        <v>300</v>
      </c>
      <c r="E10" s="35" t="s">
        <v>544</v>
      </c>
      <c r="F10" s="36">
        <f>SUMIFS('Copia Statica'!$O:$O,'Copia Statica'!$F:$F,F$2,'Copia Statica'!$B:$B,$E10)</f>
        <v>116</v>
      </c>
      <c r="G10" s="36">
        <f>SUMIFS('Copia Statica'!$O:$O,'Copia Statica'!$F:$F,G$2,'Copia Statica'!$B:$B,$E10)</f>
        <v>64</v>
      </c>
      <c r="H10" s="36">
        <f>SUMIFS('Copia Statica'!$O:$O,'Copia Statica'!$F:$F,H$2,'Copia Statica'!$B:$B,$E10)</f>
        <v>0</v>
      </c>
      <c r="I10" s="36">
        <f>SUMIFS('Copia Statica'!$O:$O,'Copia Statica'!$F:$F,I$2,'Copia Statica'!$B:$B,$E10)</f>
        <v>108</v>
      </c>
      <c r="J10" s="36">
        <f>SUMIFS('Copia Statica'!$O:$O,'Copia Statica'!$F:$F,J$2,'Copia Statica'!$B:$B,$E10)</f>
        <v>105</v>
      </c>
      <c r="K10" s="36">
        <f>SUMIFS('Copia Statica'!$O:$O,'Copia Statica'!$F:$F,K$2,'Copia Statica'!$B:$B,$E10)</f>
        <v>55</v>
      </c>
      <c r="L10" s="37">
        <f>SUMIFS('Copia Statica'!$O:$O,'Copia Statica'!$F:$F,L$2,'Copia Statica'!$B:$B,$E10)</f>
        <v>110</v>
      </c>
      <c r="M10" s="143">
        <f t="shared" si="0"/>
        <v>558</v>
      </c>
      <c r="N10" s="49">
        <f t="shared" si="1"/>
        <v>93</v>
      </c>
      <c r="O10" s="64">
        <f t="shared" si="2"/>
        <v>6</v>
      </c>
      <c r="P10" s="38">
        <f t="shared" si="3"/>
        <v>0.8571428571428571</v>
      </c>
    </row>
    <row r="11" spans="1:16">
      <c r="A11" s="46">
        <f t="shared" si="4"/>
        <v>9</v>
      </c>
      <c r="B11" s="33" t="s">
        <v>1091</v>
      </c>
      <c r="C11" s="34" t="s">
        <v>108</v>
      </c>
      <c r="D11" s="55" t="s">
        <v>243</v>
      </c>
      <c r="E11" s="35" t="s">
        <v>1090</v>
      </c>
      <c r="F11" s="36">
        <f>SUMIFS('Copia Statica'!$O:$O,'Copia Statica'!$F:$F,F$2,'Copia Statica'!$B:$B,$E11)</f>
        <v>116</v>
      </c>
      <c r="G11" s="36">
        <f>SUMIFS('Copia Statica'!$O:$O,'Copia Statica'!$F:$F,G$2,'Copia Statica'!$B:$B,$E11)</f>
        <v>0</v>
      </c>
      <c r="H11" s="36">
        <f>SUMIFS('Copia Statica'!$O:$O,'Copia Statica'!$F:$F,H$2,'Copia Statica'!$B:$B,$E11)</f>
        <v>0</v>
      </c>
      <c r="I11" s="36">
        <f>SUMIFS('Copia Statica'!$O:$O,'Copia Statica'!$F:$F,I$2,'Copia Statica'!$B:$B,$E11)</f>
        <v>108</v>
      </c>
      <c r="J11" s="36">
        <f>SUMIFS('Copia Statica'!$O:$O,'Copia Statica'!$F:$F,J$2,'Copia Statica'!$B:$B,$E11)</f>
        <v>105</v>
      </c>
      <c r="K11" s="36">
        <f>SUMIFS('Copia Statica'!$O:$O,'Copia Statica'!$F:$F,K$2,'Copia Statica'!$B:$B,$E11)</f>
        <v>117</v>
      </c>
      <c r="L11" s="37">
        <f>SUMIFS('Copia Statica'!$O:$O,'Copia Statica'!$F:$F,L$2,'Copia Statica'!$B:$B,$E11)</f>
        <v>110</v>
      </c>
      <c r="M11" s="143">
        <f t="shared" si="0"/>
        <v>556</v>
      </c>
      <c r="N11" s="49">
        <f t="shared" si="1"/>
        <v>111.2</v>
      </c>
      <c r="O11" s="64">
        <f t="shared" si="2"/>
        <v>5</v>
      </c>
      <c r="P11" s="38">
        <f t="shared" si="3"/>
        <v>0.7142857142857143</v>
      </c>
    </row>
    <row r="12" spans="1:16">
      <c r="A12" s="46">
        <f t="shared" si="4"/>
        <v>10</v>
      </c>
      <c r="B12" s="33" t="s">
        <v>1121</v>
      </c>
      <c r="C12" s="34" t="s">
        <v>1122</v>
      </c>
      <c r="D12" s="55" t="s">
        <v>480</v>
      </c>
      <c r="E12" s="35" t="s">
        <v>1120</v>
      </c>
      <c r="F12" s="36">
        <f>SUMIFS('Copia Statica'!$O:$O,'Copia Statica'!$F:$F,F$2,'Copia Statica'!$B:$B,$E12)</f>
        <v>116</v>
      </c>
      <c r="G12" s="36">
        <f>SUMIFS('Copia Statica'!$O:$O,'Copia Statica'!$F:$F,G$2,'Copia Statica'!$B:$B,$E12)</f>
        <v>64</v>
      </c>
      <c r="H12" s="36">
        <f>SUMIFS('Copia Statica'!$O:$O,'Copia Statica'!$F:$F,H$2,'Copia Statica'!$B:$B,$E12)</f>
        <v>136</v>
      </c>
      <c r="I12" s="36">
        <f>SUMIFS('Copia Statica'!$O:$O,'Copia Statica'!$F:$F,I$2,'Copia Statica'!$B:$B,$E12)</f>
        <v>108</v>
      </c>
      <c r="J12" s="36">
        <f>SUMIFS('Copia Statica'!$O:$O,'Copia Statica'!$F:$F,J$2,'Copia Statica'!$B:$B,$E12)</f>
        <v>0</v>
      </c>
      <c r="K12" s="36">
        <f>SUMIFS('Copia Statica'!$O:$O,'Copia Statica'!$F:$F,K$2,'Copia Statica'!$B:$B,$E12)</f>
        <v>117</v>
      </c>
      <c r="L12" s="37">
        <f>SUMIFS('Copia Statica'!$O:$O,'Copia Statica'!$F:$F,L$2,'Copia Statica'!$B:$B,$E12)</f>
        <v>0</v>
      </c>
      <c r="M12" s="143">
        <f t="shared" si="0"/>
        <v>541</v>
      </c>
      <c r="N12" s="49">
        <f t="shared" si="1"/>
        <v>108.2</v>
      </c>
      <c r="O12" s="64">
        <f t="shared" si="2"/>
        <v>5</v>
      </c>
      <c r="P12" s="38">
        <f t="shared" si="3"/>
        <v>0.7142857142857143</v>
      </c>
    </row>
    <row r="13" spans="1:16">
      <c r="A13" s="46">
        <f t="shared" si="4"/>
        <v>10</v>
      </c>
      <c r="B13" s="33" t="s">
        <v>241</v>
      </c>
      <c r="C13" s="34" t="s">
        <v>283</v>
      </c>
      <c r="D13" s="55" t="s">
        <v>480</v>
      </c>
      <c r="E13" s="35" t="s">
        <v>1169</v>
      </c>
      <c r="F13" s="36">
        <f>SUMIFS('Copia Statica'!$O:$O,'Copia Statica'!$F:$F,F$2,'Copia Statica'!$B:$B,$E13)</f>
        <v>116</v>
      </c>
      <c r="G13" s="36">
        <f>SUMIFS('Copia Statica'!$O:$O,'Copia Statica'!$F:$F,G$2,'Copia Statica'!$B:$B,$E13)</f>
        <v>64</v>
      </c>
      <c r="H13" s="36">
        <f>SUMIFS('Copia Statica'!$O:$O,'Copia Statica'!$F:$F,H$2,'Copia Statica'!$B:$B,$E13)</f>
        <v>136</v>
      </c>
      <c r="I13" s="36">
        <f>SUMIFS('Copia Statica'!$O:$O,'Copia Statica'!$F:$F,I$2,'Copia Statica'!$B:$B,$E13)</f>
        <v>108</v>
      </c>
      <c r="J13" s="36">
        <f>SUMIFS('Copia Statica'!$O:$O,'Copia Statica'!$F:$F,J$2,'Copia Statica'!$B:$B,$E13)</f>
        <v>0</v>
      </c>
      <c r="K13" s="36">
        <f>SUMIFS('Copia Statica'!$O:$O,'Copia Statica'!$F:$F,K$2,'Copia Statica'!$B:$B,$E13)</f>
        <v>117</v>
      </c>
      <c r="L13" s="37">
        <f>SUMIFS('Copia Statica'!$O:$O,'Copia Statica'!$F:$F,L$2,'Copia Statica'!$B:$B,$E13)</f>
        <v>0</v>
      </c>
      <c r="M13" s="143">
        <f t="shared" si="0"/>
        <v>541</v>
      </c>
      <c r="N13" s="49">
        <f t="shared" si="1"/>
        <v>108.2</v>
      </c>
      <c r="O13" s="64">
        <f t="shared" si="2"/>
        <v>5</v>
      </c>
      <c r="P13" s="38">
        <f t="shared" si="3"/>
        <v>0.7142857142857143</v>
      </c>
    </row>
    <row r="14" spans="1:16">
      <c r="A14" s="46">
        <f t="shared" si="4"/>
        <v>12</v>
      </c>
      <c r="B14" s="33" t="s">
        <v>345</v>
      </c>
      <c r="C14" s="34" t="s">
        <v>268</v>
      </c>
      <c r="D14" s="55" t="s">
        <v>300</v>
      </c>
      <c r="E14" s="35" t="s">
        <v>344</v>
      </c>
      <c r="F14" s="36">
        <f>SUMIFS('Copia Statica'!$O:$O,'Copia Statica'!$F:$F,F$2,'Copia Statica'!$B:$B,$E14)</f>
        <v>0</v>
      </c>
      <c r="G14" s="36">
        <f>SUMIFS('Copia Statica'!$O:$O,'Copia Statica'!$F:$F,G$2,'Copia Statica'!$B:$B,$E14)</f>
        <v>64</v>
      </c>
      <c r="H14" s="36">
        <f>SUMIFS('Copia Statica'!$O:$O,'Copia Statica'!$F:$F,H$2,'Copia Statica'!$B:$B,$E14)</f>
        <v>136</v>
      </c>
      <c r="I14" s="36">
        <f>SUMIFS('Copia Statica'!$O:$O,'Copia Statica'!$F:$F,I$2,'Copia Statica'!$B:$B,$E14)</f>
        <v>0</v>
      </c>
      <c r="J14" s="36">
        <f>SUMIFS('Copia Statica'!$O:$O,'Copia Statica'!$F:$F,J$2,'Copia Statica'!$B:$B,$E14)</f>
        <v>105</v>
      </c>
      <c r="K14" s="36">
        <f>SUMIFS('Copia Statica'!$O:$O,'Copia Statica'!$F:$F,K$2,'Copia Statica'!$B:$B,$E14)</f>
        <v>117</v>
      </c>
      <c r="L14" s="37">
        <f>SUMIFS('Copia Statica'!$O:$O,'Copia Statica'!$F:$F,L$2,'Copia Statica'!$B:$B,$E14)</f>
        <v>110</v>
      </c>
      <c r="M14" s="143">
        <f t="shared" si="0"/>
        <v>532</v>
      </c>
      <c r="N14" s="49">
        <f t="shared" si="1"/>
        <v>106.4</v>
      </c>
      <c r="O14" s="64">
        <f t="shared" si="2"/>
        <v>5</v>
      </c>
      <c r="P14" s="38">
        <f t="shared" si="3"/>
        <v>0.7142857142857143</v>
      </c>
    </row>
    <row r="15" spans="1:16">
      <c r="A15" s="46">
        <f t="shared" si="4"/>
        <v>13</v>
      </c>
      <c r="B15" s="33" t="s">
        <v>575</v>
      </c>
      <c r="C15" s="34" t="s">
        <v>108</v>
      </c>
      <c r="D15" s="55" t="s">
        <v>569</v>
      </c>
      <c r="E15" s="35" t="s">
        <v>574</v>
      </c>
      <c r="F15" s="36">
        <f>SUMIFS('Copia Statica'!$O:$O,'Copia Statica'!$F:$F,F$2,'Copia Statica'!$B:$B,$E15)</f>
        <v>116</v>
      </c>
      <c r="G15" s="36">
        <f>SUMIFS('Copia Statica'!$O:$O,'Copia Statica'!$F:$F,G$2,'Copia Statica'!$B:$B,$E15)</f>
        <v>64</v>
      </c>
      <c r="H15" s="36">
        <f>SUMIFS('Copia Statica'!$O:$O,'Copia Statica'!$F:$F,H$2,'Copia Statica'!$B:$B,$E15)</f>
        <v>136</v>
      </c>
      <c r="I15" s="36">
        <f>SUMIFS('Copia Statica'!$O:$O,'Copia Statica'!$F:$F,I$2,'Copia Statica'!$B:$B,$E15)</f>
        <v>108</v>
      </c>
      <c r="J15" s="36">
        <f>SUMIFS('Copia Statica'!$O:$O,'Copia Statica'!$F:$F,J$2,'Copia Statica'!$B:$B,$E15)</f>
        <v>105</v>
      </c>
      <c r="K15" s="36">
        <f>SUMIFS('Copia Statica'!$O:$O,'Copia Statica'!$F:$F,K$2,'Copia Statica'!$B:$B,$E15)</f>
        <v>0</v>
      </c>
      <c r="L15" s="37">
        <f>SUMIFS('Copia Statica'!$O:$O,'Copia Statica'!$F:$F,L$2,'Copia Statica'!$B:$B,$E15)</f>
        <v>0</v>
      </c>
      <c r="M15" s="143">
        <f t="shared" si="0"/>
        <v>529</v>
      </c>
      <c r="N15" s="49">
        <f t="shared" si="1"/>
        <v>105.8</v>
      </c>
      <c r="O15" s="64">
        <f t="shared" si="2"/>
        <v>5</v>
      </c>
      <c r="P15" s="38">
        <f t="shared" si="3"/>
        <v>0.7142857142857143</v>
      </c>
    </row>
    <row r="16" spans="1:16">
      <c r="A16" s="46">
        <f t="shared" si="4"/>
        <v>13</v>
      </c>
      <c r="B16" s="33" t="s">
        <v>235</v>
      </c>
      <c r="C16" s="34" t="s">
        <v>130</v>
      </c>
      <c r="D16" s="55" t="s">
        <v>236</v>
      </c>
      <c r="E16" s="35" t="s">
        <v>234</v>
      </c>
      <c r="F16" s="36">
        <f>SUMIFS('Copia Statica'!$O:$O,'Copia Statica'!$F:$F,F$2,'Copia Statica'!$B:$B,$E16)</f>
        <v>116</v>
      </c>
      <c r="G16" s="36">
        <f>SUMIFS('Copia Statica'!$O:$O,'Copia Statica'!$F:$F,G$2,'Copia Statica'!$B:$B,$E16)</f>
        <v>64</v>
      </c>
      <c r="H16" s="36">
        <f>SUMIFS('Copia Statica'!$O:$O,'Copia Statica'!$F:$F,H$2,'Copia Statica'!$B:$B,$E16)</f>
        <v>136</v>
      </c>
      <c r="I16" s="36">
        <f>SUMIFS('Copia Statica'!$O:$O,'Copia Statica'!$F:$F,I$2,'Copia Statica'!$B:$B,$E16)</f>
        <v>108</v>
      </c>
      <c r="J16" s="36">
        <f>SUMIFS('Copia Statica'!$O:$O,'Copia Statica'!$F:$F,J$2,'Copia Statica'!$B:$B,$E16)</f>
        <v>105</v>
      </c>
      <c r="K16" s="36">
        <f>SUMIFS('Copia Statica'!$O:$O,'Copia Statica'!$F:$F,K$2,'Copia Statica'!$B:$B,$E16)</f>
        <v>0</v>
      </c>
      <c r="L16" s="37">
        <f>SUMIFS('Copia Statica'!$O:$O,'Copia Statica'!$F:$F,L$2,'Copia Statica'!$B:$B,$E16)</f>
        <v>0</v>
      </c>
      <c r="M16" s="143">
        <f t="shared" si="0"/>
        <v>529</v>
      </c>
      <c r="N16" s="49">
        <f t="shared" si="1"/>
        <v>105.8</v>
      </c>
      <c r="O16" s="64">
        <f t="shared" si="2"/>
        <v>5</v>
      </c>
      <c r="P16" s="38">
        <f t="shared" si="3"/>
        <v>0.7142857142857143</v>
      </c>
    </row>
    <row r="17" spans="1:16">
      <c r="A17" s="46">
        <f t="shared" si="4"/>
        <v>13</v>
      </c>
      <c r="B17" s="33" t="s">
        <v>338</v>
      </c>
      <c r="C17" s="34" t="s">
        <v>339</v>
      </c>
      <c r="D17" s="55" t="s">
        <v>300</v>
      </c>
      <c r="E17" s="35" t="s">
        <v>337</v>
      </c>
      <c r="F17" s="36">
        <f>SUMIFS('Copia Statica'!$O:$O,'Copia Statica'!$F:$F,F$2,'Copia Statica'!$B:$B,$E17)</f>
        <v>116</v>
      </c>
      <c r="G17" s="36">
        <f>SUMIFS('Copia Statica'!$O:$O,'Copia Statica'!$F:$F,G$2,'Copia Statica'!$B:$B,$E17)</f>
        <v>64</v>
      </c>
      <c r="H17" s="36">
        <f>SUMIFS('Copia Statica'!$O:$O,'Copia Statica'!$F:$F,H$2,'Copia Statica'!$B:$B,$E17)</f>
        <v>136</v>
      </c>
      <c r="I17" s="36">
        <f>SUMIFS('Copia Statica'!$O:$O,'Copia Statica'!$F:$F,I$2,'Copia Statica'!$B:$B,$E17)</f>
        <v>108</v>
      </c>
      <c r="J17" s="36">
        <f>SUMIFS('Copia Statica'!$O:$O,'Copia Statica'!$F:$F,J$2,'Copia Statica'!$B:$B,$E17)</f>
        <v>105</v>
      </c>
      <c r="K17" s="36">
        <f>SUMIFS('Copia Statica'!$O:$O,'Copia Statica'!$F:$F,K$2,'Copia Statica'!$B:$B,$E17)</f>
        <v>0</v>
      </c>
      <c r="L17" s="37">
        <f>SUMIFS('Copia Statica'!$O:$O,'Copia Statica'!$F:$F,L$2,'Copia Statica'!$B:$B,$E17)</f>
        <v>0</v>
      </c>
      <c r="M17" s="143">
        <f t="shared" si="0"/>
        <v>529</v>
      </c>
      <c r="N17" s="49">
        <f t="shared" si="1"/>
        <v>105.8</v>
      </c>
      <c r="O17" s="64">
        <f t="shared" si="2"/>
        <v>5</v>
      </c>
      <c r="P17" s="38">
        <f t="shared" si="3"/>
        <v>0.7142857142857143</v>
      </c>
    </row>
    <row r="18" spans="1:16">
      <c r="A18" s="46">
        <f t="shared" si="4"/>
        <v>13</v>
      </c>
      <c r="B18" s="33" t="s">
        <v>606</v>
      </c>
      <c r="C18" s="34" t="s">
        <v>333</v>
      </c>
      <c r="D18" s="55" t="s">
        <v>569</v>
      </c>
      <c r="E18" s="35" t="s">
        <v>605</v>
      </c>
      <c r="F18" s="36">
        <f>SUMIFS('Copia Statica'!$O:$O,'Copia Statica'!$F:$F,F$2,'Copia Statica'!$B:$B,$E18)</f>
        <v>116</v>
      </c>
      <c r="G18" s="36">
        <f>SUMIFS('Copia Statica'!$O:$O,'Copia Statica'!$F:$F,G$2,'Copia Statica'!$B:$B,$E18)</f>
        <v>64</v>
      </c>
      <c r="H18" s="36">
        <f>SUMIFS('Copia Statica'!$O:$O,'Copia Statica'!$F:$F,H$2,'Copia Statica'!$B:$B,$E18)</f>
        <v>136</v>
      </c>
      <c r="I18" s="36">
        <f>SUMIFS('Copia Statica'!$O:$O,'Copia Statica'!$F:$F,I$2,'Copia Statica'!$B:$B,$E18)</f>
        <v>108</v>
      </c>
      <c r="J18" s="36">
        <f>SUMIFS('Copia Statica'!$O:$O,'Copia Statica'!$F:$F,J$2,'Copia Statica'!$B:$B,$E18)</f>
        <v>105</v>
      </c>
      <c r="K18" s="36">
        <f>SUMIFS('Copia Statica'!$O:$O,'Copia Statica'!$F:$F,K$2,'Copia Statica'!$B:$B,$E18)</f>
        <v>0</v>
      </c>
      <c r="L18" s="37">
        <f>SUMIFS('Copia Statica'!$O:$O,'Copia Statica'!$F:$F,L$2,'Copia Statica'!$B:$B,$E18)</f>
        <v>0</v>
      </c>
      <c r="M18" s="143">
        <f t="shared" si="0"/>
        <v>529</v>
      </c>
      <c r="N18" s="49">
        <f t="shared" si="1"/>
        <v>105.8</v>
      </c>
      <c r="O18" s="64">
        <f t="shared" si="2"/>
        <v>5</v>
      </c>
      <c r="P18" s="38">
        <f t="shared" si="3"/>
        <v>0.7142857142857143</v>
      </c>
    </row>
    <row r="19" spans="1:16">
      <c r="A19" s="46">
        <f t="shared" si="4"/>
        <v>13</v>
      </c>
      <c r="B19" s="33" t="s">
        <v>612</v>
      </c>
      <c r="C19" s="34" t="s">
        <v>128</v>
      </c>
      <c r="D19" s="55" t="s">
        <v>569</v>
      </c>
      <c r="E19" s="35" t="s">
        <v>611</v>
      </c>
      <c r="F19" s="36">
        <f>SUMIFS('Copia Statica'!$O:$O,'Copia Statica'!$F:$F,F$2,'Copia Statica'!$B:$B,$E19)</f>
        <v>116</v>
      </c>
      <c r="G19" s="36">
        <f>SUMIFS('Copia Statica'!$O:$O,'Copia Statica'!$F:$F,G$2,'Copia Statica'!$B:$B,$E19)</f>
        <v>64</v>
      </c>
      <c r="H19" s="36">
        <f>SUMIFS('Copia Statica'!$O:$O,'Copia Statica'!$F:$F,H$2,'Copia Statica'!$B:$B,$E19)</f>
        <v>136</v>
      </c>
      <c r="I19" s="36">
        <f>SUMIFS('Copia Statica'!$O:$O,'Copia Statica'!$F:$F,I$2,'Copia Statica'!$B:$B,$E19)</f>
        <v>108</v>
      </c>
      <c r="J19" s="36">
        <f>SUMIFS('Copia Statica'!$O:$O,'Copia Statica'!$F:$F,J$2,'Copia Statica'!$B:$B,$E19)</f>
        <v>105</v>
      </c>
      <c r="K19" s="36">
        <f>SUMIFS('Copia Statica'!$O:$O,'Copia Statica'!$F:$F,K$2,'Copia Statica'!$B:$B,$E19)</f>
        <v>0</v>
      </c>
      <c r="L19" s="37">
        <f>SUMIFS('Copia Statica'!$O:$O,'Copia Statica'!$F:$F,L$2,'Copia Statica'!$B:$B,$E19)</f>
        <v>0</v>
      </c>
      <c r="M19" s="143">
        <f t="shared" si="0"/>
        <v>529</v>
      </c>
      <c r="N19" s="49">
        <f t="shared" si="1"/>
        <v>105.8</v>
      </c>
      <c r="O19" s="64">
        <f t="shared" si="2"/>
        <v>5</v>
      </c>
      <c r="P19" s="38">
        <f t="shared" si="3"/>
        <v>0.7142857142857143</v>
      </c>
    </row>
    <row r="20" spans="1:16">
      <c r="A20" s="46">
        <f t="shared" si="4"/>
        <v>18</v>
      </c>
      <c r="B20" s="33" t="s">
        <v>316</v>
      </c>
      <c r="C20" s="34" t="s">
        <v>139</v>
      </c>
      <c r="D20" s="55" t="s">
        <v>300</v>
      </c>
      <c r="E20" s="35" t="s">
        <v>319</v>
      </c>
      <c r="F20" s="36">
        <f>SUMIFS('Copia Statica'!$O:$O,'Copia Statica'!$F:$F,F$2,'Copia Statica'!$B:$B,$E20)</f>
        <v>116</v>
      </c>
      <c r="G20" s="36">
        <f>SUMIFS('Copia Statica'!$O:$O,'Copia Statica'!$F:$F,G$2,'Copia Statica'!$B:$B,$E20)</f>
        <v>64</v>
      </c>
      <c r="H20" s="36">
        <f>SUMIFS('Copia Statica'!$O:$O,'Copia Statica'!$F:$F,H$2,'Copia Statica'!$B:$B,$E20)</f>
        <v>136</v>
      </c>
      <c r="I20" s="36">
        <f>SUMIFS('Copia Statica'!$O:$O,'Copia Statica'!$F:$F,I$2,'Copia Statica'!$B:$B,$E20)</f>
        <v>108</v>
      </c>
      <c r="J20" s="36">
        <f>SUMIFS('Copia Statica'!$O:$O,'Copia Statica'!$F:$F,J$2,'Copia Statica'!$B:$B,$E20)</f>
        <v>15</v>
      </c>
      <c r="K20" s="36">
        <f>SUMIFS('Copia Statica'!$O:$O,'Copia Statica'!$F:$F,K$2,'Copia Statica'!$B:$B,$E20)</f>
        <v>15</v>
      </c>
      <c r="L20" s="37">
        <f>SUMIFS('Copia Statica'!$O:$O,'Copia Statica'!$F:$F,L$2,'Copia Statica'!$B:$B,$E20)</f>
        <v>65</v>
      </c>
      <c r="M20" s="143">
        <f t="shared" si="0"/>
        <v>519</v>
      </c>
      <c r="N20" s="49">
        <f t="shared" si="1"/>
        <v>74.142857142857139</v>
      </c>
      <c r="O20" s="64">
        <f t="shared" si="2"/>
        <v>7</v>
      </c>
      <c r="P20" s="38">
        <f t="shared" si="3"/>
        <v>1</v>
      </c>
    </row>
    <row r="21" spans="1:16">
      <c r="A21" s="46">
        <f t="shared" si="4"/>
        <v>19</v>
      </c>
      <c r="B21" s="33" t="s">
        <v>208</v>
      </c>
      <c r="C21" s="34" t="s">
        <v>333</v>
      </c>
      <c r="D21" s="55" t="s">
        <v>480</v>
      </c>
      <c r="E21" s="35" t="s">
        <v>1118</v>
      </c>
      <c r="F21" s="36">
        <f>SUMIFS('Copia Statica'!$O:$O,'Copia Statica'!$F:$F,F$2,'Copia Statica'!$B:$B,$E21)</f>
        <v>116</v>
      </c>
      <c r="G21" s="36">
        <f>SUMIFS('Copia Statica'!$O:$O,'Copia Statica'!$F:$F,G$2,'Copia Statica'!$B:$B,$E21)</f>
        <v>64</v>
      </c>
      <c r="H21" s="36">
        <f>SUMIFS('Copia Statica'!$O:$O,'Copia Statica'!$F:$F,H$2,'Copia Statica'!$B:$B,$E21)</f>
        <v>0</v>
      </c>
      <c r="I21" s="36">
        <f>SUMIFS('Copia Statica'!$O:$O,'Copia Statica'!$F:$F,I$2,'Copia Statica'!$B:$B,$E21)</f>
        <v>108</v>
      </c>
      <c r="J21" s="36">
        <f>SUMIFS('Copia Statica'!$O:$O,'Copia Statica'!$F:$F,J$2,'Copia Statica'!$B:$B,$E21)</f>
        <v>105</v>
      </c>
      <c r="K21" s="36">
        <f>SUMIFS('Copia Statica'!$O:$O,'Copia Statica'!$F:$F,K$2,'Copia Statica'!$B:$B,$E21)</f>
        <v>117</v>
      </c>
      <c r="L21" s="37">
        <f>SUMIFS('Copia Statica'!$O:$O,'Copia Statica'!$F:$F,L$2,'Copia Statica'!$B:$B,$E21)</f>
        <v>0</v>
      </c>
      <c r="M21" s="143">
        <f t="shared" si="0"/>
        <v>510</v>
      </c>
      <c r="N21" s="49">
        <f t="shared" si="1"/>
        <v>102</v>
      </c>
      <c r="O21" s="64">
        <f t="shared" si="2"/>
        <v>5</v>
      </c>
      <c r="P21" s="38">
        <f t="shared" si="3"/>
        <v>0.7142857142857143</v>
      </c>
    </row>
    <row r="22" spans="1:16">
      <c r="A22" s="46">
        <f t="shared" si="4"/>
        <v>19</v>
      </c>
      <c r="B22" s="33" t="s">
        <v>338</v>
      </c>
      <c r="C22" s="34" t="s">
        <v>404</v>
      </c>
      <c r="D22" s="55" t="s">
        <v>480</v>
      </c>
      <c r="E22" s="35" t="s">
        <v>1184</v>
      </c>
      <c r="F22" s="36">
        <f>SUMIFS('Copia Statica'!$O:$O,'Copia Statica'!$F:$F,F$2,'Copia Statica'!$B:$B,$E22)</f>
        <v>116</v>
      </c>
      <c r="G22" s="36">
        <f>SUMIFS('Copia Statica'!$O:$O,'Copia Statica'!$F:$F,G$2,'Copia Statica'!$B:$B,$E22)</f>
        <v>64</v>
      </c>
      <c r="H22" s="36">
        <f>SUMIFS('Copia Statica'!$O:$O,'Copia Statica'!$F:$F,H$2,'Copia Statica'!$B:$B,$E22)</f>
        <v>0</v>
      </c>
      <c r="I22" s="36">
        <f>SUMIFS('Copia Statica'!$O:$O,'Copia Statica'!$F:$F,I$2,'Copia Statica'!$B:$B,$E22)</f>
        <v>108</v>
      </c>
      <c r="J22" s="36">
        <f>SUMIFS('Copia Statica'!$O:$O,'Copia Statica'!$F:$F,J$2,'Copia Statica'!$B:$B,$E22)</f>
        <v>105</v>
      </c>
      <c r="K22" s="36">
        <f>SUMIFS('Copia Statica'!$O:$O,'Copia Statica'!$F:$F,K$2,'Copia Statica'!$B:$B,$E22)</f>
        <v>117</v>
      </c>
      <c r="L22" s="37">
        <f>SUMIFS('Copia Statica'!$O:$O,'Copia Statica'!$F:$F,L$2,'Copia Statica'!$B:$B,$E22)</f>
        <v>0</v>
      </c>
      <c r="M22" s="143">
        <f t="shared" si="0"/>
        <v>510</v>
      </c>
      <c r="N22" s="49">
        <f t="shared" si="1"/>
        <v>102</v>
      </c>
      <c r="O22" s="64">
        <f t="shared" si="2"/>
        <v>5</v>
      </c>
      <c r="P22" s="38">
        <f t="shared" si="3"/>
        <v>0.7142857142857143</v>
      </c>
    </row>
    <row r="23" spans="1:16">
      <c r="A23" s="46">
        <f t="shared" si="4"/>
        <v>21</v>
      </c>
      <c r="B23" s="33" t="s">
        <v>313</v>
      </c>
      <c r="C23" s="34" t="s">
        <v>20</v>
      </c>
      <c r="D23" s="55" t="s">
        <v>300</v>
      </c>
      <c r="E23" s="35" t="s">
        <v>312</v>
      </c>
      <c r="F23" s="36">
        <f>SUMIFS('Copia Statica'!$O:$O,'Copia Statica'!$F:$F,F$2,'Copia Statica'!$B:$B,$E23)</f>
        <v>116</v>
      </c>
      <c r="G23" s="36">
        <f>SUMIFS('Copia Statica'!$O:$O,'Copia Statica'!$F:$F,G$2,'Copia Statica'!$B:$B,$E23)</f>
        <v>15</v>
      </c>
      <c r="H23" s="36">
        <f>SUMIFS('Copia Statica'!$O:$O,'Copia Statica'!$F:$F,H$2,'Copia Statica'!$B:$B,$E23)</f>
        <v>136</v>
      </c>
      <c r="I23" s="36">
        <f>SUMIFS('Copia Statica'!$O:$O,'Copia Statica'!$F:$F,I$2,'Copia Statica'!$B:$B,$E23)</f>
        <v>108</v>
      </c>
      <c r="J23" s="36">
        <f>SUMIFS('Copia Statica'!$O:$O,'Copia Statica'!$F:$F,J$2,'Copia Statica'!$B:$B,$E23)</f>
        <v>65</v>
      </c>
      <c r="K23" s="36">
        <f>SUMIFS('Copia Statica'!$O:$O,'Copia Statica'!$F:$F,K$2,'Copia Statica'!$B:$B,$E23)</f>
        <v>0</v>
      </c>
      <c r="L23" s="37">
        <f>SUMIFS('Copia Statica'!$O:$O,'Copia Statica'!$F:$F,L$2,'Copia Statica'!$B:$B,$E23)</f>
        <v>65</v>
      </c>
      <c r="M23" s="143">
        <f t="shared" si="0"/>
        <v>505</v>
      </c>
      <c r="N23" s="49">
        <f t="shared" si="1"/>
        <v>84.166666666666671</v>
      </c>
      <c r="O23" s="64">
        <f t="shared" si="2"/>
        <v>6</v>
      </c>
      <c r="P23" s="38">
        <f t="shared" si="3"/>
        <v>0.8571428571428571</v>
      </c>
    </row>
    <row r="24" spans="1:16">
      <c r="A24" s="46">
        <f t="shared" si="4"/>
        <v>22</v>
      </c>
      <c r="B24" s="33" t="s">
        <v>672</v>
      </c>
      <c r="C24" s="34" t="s">
        <v>161</v>
      </c>
      <c r="D24" s="55" t="s">
        <v>480</v>
      </c>
      <c r="E24" s="35" t="s">
        <v>1205</v>
      </c>
      <c r="F24" s="36">
        <f>SUMIFS('Copia Statica'!$O:$O,'Copia Statica'!$F:$F,F$2,'Copia Statica'!$B:$B,$E24)</f>
        <v>116</v>
      </c>
      <c r="G24" s="36">
        <f>SUMIFS('Copia Statica'!$O:$O,'Copia Statica'!$F:$F,G$2,'Copia Statica'!$B:$B,$E24)</f>
        <v>64</v>
      </c>
      <c r="H24" s="36">
        <f>SUMIFS('Copia Statica'!$O:$O,'Copia Statica'!$F:$F,H$2,'Copia Statica'!$B:$B,$E24)</f>
        <v>136</v>
      </c>
      <c r="I24" s="36">
        <f>SUMIFS('Copia Statica'!$O:$O,'Copia Statica'!$F:$F,I$2,'Copia Statica'!$B:$B,$E24)</f>
        <v>108</v>
      </c>
      <c r="J24" s="36">
        <f>SUMIFS('Copia Statica'!$O:$O,'Copia Statica'!$F:$F,J$2,'Copia Statica'!$B:$B,$E24)</f>
        <v>65</v>
      </c>
      <c r="K24" s="36">
        <f>SUMIFS('Copia Statica'!$O:$O,'Copia Statica'!$F:$F,K$2,'Copia Statica'!$B:$B,$E24)</f>
        <v>0</v>
      </c>
      <c r="L24" s="37">
        <f>SUMIFS('Copia Statica'!$O:$O,'Copia Statica'!$F:$F,L$2,'Copia Statica'!$B:$B,$E24)</f>
        <v>0</v>
      </c>
      <c r="M24" s="143">
        <f t="shared" si="0"/>
        <v>489</v>
      </c>
      <c r="N24" s="49">
        <f t="shared" si="1"/>
        <v>97.8</v>
      </c>
      <c r="O24" s="64">
        <f t="shared" si="2"/>
        <v>5</v>
      </c>
      <c r="P24" s="38">
        <f t="shared" si="3"/>
        <v>0.7142857142857143</v>
      </c>
    </row>
    <row r="25" spans="1:16">
      <c r="A25" s="46">
        <f t="shared" si="4"/>
        <v>23</v>
      </c>
      <c r="B25" s="33" t="s">
        <v>823</v>
      </c>
      <c r="C25" s="34" t="s">
        <v>225</v>
      </c>
      <c r="D25" s="55" t="s">
        <v>300</v>
      </c>
      <c r="E25" s="35" t="s">
        <v>822</v>
      </c>
      <c r="F25" s="36">
        <f>SUMIFS('Copia Statica'!$O:$O,'Copia Statica'!$F:$F,F$2,'Copia Statica'!$B:$B,$E25)</f>
        <v>56</v>
      </c>
      <c r="G25" s="36">
        <f>SUMIFS('Copia Statica'!$O:$O,'Copia Statica'!$F:$F,G$2,'Copia Statica'!$B:$B,$E25)</f>
        <v>64</v>
      </c>
      <c r="H25" s="36">
        <f>SUMIFS('Copia Statica'!$O:$O,'Copia Statica'!$F:$F,H$2,'Copia Statica'!$B:$B,$E25)</f>
        <v>136</v>
      </c>
      <c r="I25" s="36">
        <f>SUMIFS('Copia Statica'!$O:$O,'Copia Statica'!$F:$F,I$2,'Copia Statica'!$B:$B,$E25)</f>
        <v>108</v>
      </c>
      <c r="J25" s="36">
        <f>SUMIFS('Copia Statica'!$O:$O,'Copia Statica'!$F:$F,J$2,'Copia Statica'!$B:$B,$E25)</f>
        <v>105</v>
      </c>
      <c r="K25" s="36">
        <f>SUMIFS('Copia Statica'!$O:$O,'Copia Statica'!$F:$F,K$2,'Copia Statica'!$B:$B,$E25)</f>
        <v>15</v>
      </c>
      <c r="L25" s="37">
        <f>SUMIFS('Copia Statica'!$O:$O,'Copia Statica'!$F:$F,L$2,'Copia Statica'!$B:$B,$E25)</f>
        <v>0</v>
      </c>
      <c r="M25" s="143">
        <f t="shared" si="0"/>
        <v>484</v>
      </c>
      <c r="N25" s="49">
        <f t="shared" si="1"/>
        <v>80.666666666666671</v>
      </c>
      <c r="O25" s="64">
        <f t="shared" si="2"/>
        <v>6</v>
      </c>
      <c r="P25" s="38">
        <f t="shared" si="3"/>
        <v>0.8571428571428571</v>
      </c>
    </row>
    <row r="26" spans="1:16">
      <c r="A26" s="46">
        <f t="shared" si="4"/>
        <v>24</v>
      </c>
      <c r="B26" s="33" t="s">
        <v>316</v>
      </c>
      <c r="C26" s="34" t="s">
        <v>317</v>
      </c>
      <c r="D26" s="55" t="s">
        <v>300</v>
      </c>
      <c r="E26" s="35" t="s">
        <v>315</v>
      </c>
      <c r="F26" s="36">
        <f>SUMIFS('Copia Statica'!$O:$O,'Copia Statica'!$F:$F,F$2,'Copia Statica'!$B:$B,$E26)</f>
        <v>116</v>
      </c>
      <c r="G26" s="36">
        <f>SUMIFS('Copia Statica'!$O:$O,'Copia Statica'!$F:$F,G$2,'Copia Statica'!$B:$B,$E26)</f>
        <v>64</v>
      </c>
      <c r="H26" s="36">
        <f>SUMIFS('Copia Statica'!$O:$O,'Copia Statica'!$F:$F,H$2,'Copia Statica'!$B:$B,$E26)</f>
        <v>136</v>
      </c>
      <c r="I26" s="36">
        <f>SUMIFS('Copia Statica'!$O:$O,'Copia Statica'!$F:$F,I$2,'Copia Statica'!$B:$B,$E26)</f>
        <v>108</v>
      </c>
      <c r="J26" s="36">
        <f>SUMIFS('Copia Statica'!$O:$O,'Copia Statica'!$F:$F,J$2,'Copia Statica'!$B:$B,$E26)</f>
        <v>15</v>
      </c>
      <c r="K26" s="36">
        <f>SUMIFS('Copia Statica'!$O:$O,'Copia Statica'!$F:$F,K$2,'Copia Statica'!$B:$B,$E26)</f>
        <v>15</v>
      </c>
      <c r="L26" s="37">
        <f>SUMIFS('Copia Statica'!$O:$O,'Copia Statica'!$F:$F,L$2,'Copia Statica'!$B:$B,$E26)</f>
        <v>15</v>
      </c>
      <c r="M26" s="143">
        <f t="shared" si="0"/>
        <v>469</v>
      </c>
      <c r="N26" s="49">
        <f t="shared" si="1"/>
        <v>67</v>
      </c>
      <c r="O26" s="64">
        <f t="shared" si="2"/>
        <v>7</v>
      </c>
      <c r="P26" s="38">
        <f t="shared" si="3"/>
        <v>1</v>
      </c>
    </row>
    <row r="27" spans="1:16">
      <c r="A27" s="46">
        <f t="shared" si="4"/>
        <v>25</v>
      </c>
      <c r="B27" s="33" t="s">
        <v>47</v>
      </c>
      <c r="C27" s="34" t="s">
        <v>48</v>
      </c>
      <c r="D27" s="55" t="s">
        <v>39</v>
      </c>
      <c r="E27" s="35" t="s">
        <v>46</v>
      </c>
      <c r="F27" s="36">
        <f>SUMIFS('Copia Statica'!$O:$O,'Copia Statica'!$F:$F,F$2,'Copia Statica'!$B:$B,$E27)</f>
        <v>116</v>
      </c>
      <c r="G27" s="36">
        <f>SUMIFS('Copia Statica'!$O:$O,'Copia Statica'!$F:$F,G$2,'Copia Statica'!$B:$B,$E27)</f>
        <v>64</v>
      </c>
      <c r="H27" s="36">
        <f>SUMIFS('Copia Statica'!$O:$O,'Copia Statica'!$F:$F,H$2,'Copia Statica'!$B:$B,$E27)</f>
        <v>50</v>
      </c>
      <c r="I27" s="36">
        <f>SUMIFS('Copia Statica'!$O:$O,'Copia Statica'!$F:$F,I$2,'Copia Statica'!$B:$B,$E27)</f>
        <v>108</v>
      </c>
      <c r="J27" s="36">
        <f>SUMIFS('Copia Statica'!$O:$O,'Copia Statica'!$F:$F,J$2,'Copia Statica'!$B:$B,$E27)</f>
        <v>0</v>
      </c>
      <c r="K27" s="36">
        <f>SUMIFS('Copia Statica'!$O:$O,'Copia Statica'!$F:$F,K$2,'Copia Statica'!$B:$B,$E27)</f>
        <v>0</v>
      </c>
      <c r="L27" s="37">
        <f>SUMIFS('Copia Statica'!$O:$O,'Copia Statica'!$F:$F,L$2,'Copia Statica'!$B:$B,$E27)</f>
        <v>110</v>
      </c>
      <c r="M27" s="143">
        <f t="shared" si="0"/>
        <v>448</v>
      </c>
      <c r="N27" s="49">
        <f t="shared" si="1"/>
        <v>89.6</v>
      </c>
      <c r="O27" s="64">
        <f t="shared" si="2"/>
        <v>5</v>
      </c>
      <c r="P27" s="38">
        <f t="shared" si="3"/>
        <v>0.7142857142857143</v>
      </c>
    </row>
    <row r="28" spans="1:16">
      <c r="A28" s="46">
        <f t="shared" si="4"/>
        <v>26</v>
      </c>
      <c r="B28" s="33" t="s">
        <v>206</v>
      </c>
      <c r="C28" s="34" t="s">
        <v>615</v>
      </c>
      <c r="D28" s="55" t="s">
        <v>569</v>
      </c>
      <c r="E28" s="35" t="s">
        <v>614</v>
      </c>
      <c r="F28" s="36">
        <f>SUMIFS('Copia Statica'!$O:$O,'Copia Statica'!$F:$F,F$2,'Copia Statica'!$B:$B,$E28)</f>
        <v>116</v>
      </c>
      <c r="G28" s="36">
        <f>SUMIFS('Copia Statica'!$O:$O,'Copia Statica'!$F:$F,G$2,'Copia Statica'!$B:$B,$E28)</f>
        <v>64</v>
      </c>
      <c r="H28" s="36">
        <f>SUMIFS('Copia Statica'!$O:$O,'Copia Statica'!$F:$F,H$2,'Copia Statica'!$B:$B,$E28)</f>
        <v>50</v>
      </c>
      <c r="I28" s="36">
        <f>SUMIFS('Copia Statica'!$O:$O,'Copia Statica'!$F:$F,I$2,'Copia Statica'!$B:$B,$E28)</f>
        <v>108</v>
      </c>
      <c r="J28" s="36">
        <f>SUMIFS('Copia Statica'!$O:$O,'Copia Statica'!$F:$F,J$2,'Copia Statica'!$B:$B,$E28)</f>
        <v>105</v>
      </c>
      <c r="K28" s="36">
        <f>SUMIFS('Copia Statica'!$O:$O,'Copia Statica'!$F:$F,K$2,'Copia Statica'!$B:$B,$E28)</f>
        <v>0</v>
      </c>
      <c r="L28" s="37">
        <f>SUMIFS('Copia Statica'!$O:$O,'Copia Statica'!$F:$F,L$2,'Copia Statica'!$B:$B,$E28)</f>
        <v>0</v>
      </c>
      <c r="M28" s="143">
        <f t="shared" si="0"/>
        <v>443</v>
      </c>
      <c r="N28" s="49">
        <f t="shared" si="1"/>
        <v>88.6</v>
      </c>
      <c r="O28" s="64">
        <f t="shared" si="2"/>
        <v>5</v>
      </c>
      <c r="P28" s="38">
        <f t="shared" si="3"/>
        <v>0.7142857142857143</v>
      </c>
    </row>
    <row r="29" spans="1:16">
      <c r="A29" s="46">
        <f t="shared" si="4"/>
        <v>27</v>
      </c>
      <c r="B29" s="33" t="s">
        <v>1182</v>
      </c>
      <c r="C29" s="34" t="s">
        <v>389</v>
      </c>
      <c r="D29" s="55" t="s">
        <v>480</v>
      </c>
      <c r="E29" s="35" t="s">
        <v>1181</v>
      </c>
      <c r="F29" s="36">
        <f>SUMIFS('Copia Statica'!$O:$O,'Copia Statica'!$F:$F,F$2,'Copia Statica'!$B:$B,$E29)</f>
        <v>116</v>
      </c>
      <c r="G29" s="36">
        <f>SUMIFS('Copia Statica'!$O:$O,'Copia Statica'!$F:$F,G$2,'Copia Statica'!$B:$B,$E29)</f>
        <v>0</v>
      </c>
      <c r="H29" s="36">
        <f>SUMIFS('Copia Statica'!$O:$O,'Copia Statica'!$F:$F,H$2,'Copia Statica'!$B:$B,$E29)</f>
        <v>136</v>
      </c>
      <c r="I29" s="36">
        <f>SUMIFS('Copia Statica'!$O:$O,'Copia Statica'!$F:$F,I$2,'Copia Statica'!$B:$B,$E29)</f>
        <v>0</v>
      </c>
      <c r="J29" s="36">
        <f>SUMIFS('Copia Statica'!$O:$O,'Copia Statica'!$F:$F,J$2,'Copia Statica'!$B:$B,$E29)</f>
        <v>65</v>
      </c>
      <c r="K29" s="36">
        <f>SUMIFS('Copia Statica'!$O:$O,'Copia Statica'!$F:$F,K$2,'Copia Statica'!$B:$B,$E29)</f>
        <v>117</v>
      </c>
      <c r="L29" s="37">
        <f>SUMIFS('Copia Statica'!$O:$O,'Copia Statica'!$F:$F,L$2,'Copia Statica'!$B:$B,$E29)</f>
        <v>0</v>
      </c>
      <c r="M29" s="143">
        <f t="shared" si="0"/>
        <v>434</v>
      </c>
      <c r="N29" s="49">
        <f t="shared" si="1"/>
        <v>108.5</v>
      </c>
      <c r="O29" s="64">
        <f t="shared" si="2"/>
        <v>4</v>
      </c>
      <c r="P29" s="38">
        <f t="shared" si="3"/>
        <v>0.5714285714285714</v>
      </c>
    </row>
    <row r="30" spans="1:16">
      <c r="A30" s="46">
        <f t="shared" si="4"/>
        <v>28</v>
      </c>
      <c r="B30" s="33" t="s">
        <v>625</v>
      </c>
      <c r="C30" s="34" t="s">
        <v>82</v>
      </c>
      <c r="D30" s="55" t="s">
        <v>480</v>
      </c>
      <c r="E30" s="35" t="s">
        <v>624</v>
      </c>
      <c r="F30" s="36">
        <f>SUMIFS('Copia Statica'!$O:$O,'Copia Statica'!$F:$F,F$2,'Copia Statica'!$B:$B,$E30)</f>
        <v>116</v>
      </c>
      <c r="G30" s="36">
        <f>SUMIFS('Copia Statica'!$O:$O,'Copia Statica'!$F:$F,G$2,'Copia Statica'!$B:$B,$E30)</f>
        <v>64</v>
      </c>
      <c r="H30" s="36">
        <f>SUMIFS('Copia Statica'!$O:$O,'Copia Statica'!$F:$F,H$2,'Copia Statica'!$B:$B,$E30)</f>
        <v>136</v>
      </c>
      <c r="I30" s="36">
        <f>SUMIFS('Copia Statica'!$O:$O,'Copia Statica'!$F:$F,I$2,'Copia Statica'!$B:$B,$E30)</f>
        <v>0</v>
      </c>
      <c r="J30" s="36">
        <f>SUMIFS('Copia Statica'!$O:$O,'Copia Statica'!$F:$F,J$2,'Copia Statica'!$B:$B,$E30)</f>
        <v>0</v>
      </c>
      <c r="K30" s="36">
        <f>SUMIFS('Copia Statica'!$O:$O,'Copia Statica'!$F:$F,K$2,'Copia Statica'!$B:$B,$E30)</f>
        <v>117</v>
      </c>
      <c r="L30" s="37">
        <f>SUMIFS('Copia Statica'!$O:$O,'Copia Statica'!$F:$F,L$2,'Copia Statica'!$B:$B,$E30)</f>
        <v>0</v>
      </c>
      <c r="M30" s="143">
        <f t="shared" si="0"/>
        <v>433</v>
      </c>
      <c r="N30" s="49">
        <f t="shared" si="1"/>
        <v>108.25</v>
      </c>
      <c r="O30" s="64">
        <f t="shared" si="2"/>
        <v>4</v>
      </c>
      <c r="P30" s="38">
        <f t="shared" si="3"/>
        <v>0.5714285714285714</v>
      </c>
    </row>
    <row r="31" spans="1:16">
      <c r="A31" s="46">
        <f t="shared" si="4"/>
        <v>28</v>
      </c>
      <c r="B31" s="33" t="s">
        <v>1167</v>
      </c>
      <c r="C31" s="34" t="s">
        <v>400</v>
      </c>
      <c r="D31" s="55" t="s">
        <v>480</v>
      </c>
      <c r="E31" s="35" t="s">
        <v>1166</v>
      </c>
      <c r="F31" s="36">
        <f>SUMIFS('Copia Statica'!$O:$O,'Copia Statica'!$F:$F,F$2,'Copia Statica'!$B:$B,$E31)</f>
        <v>116</v>
      </c>
      <c r="G31" s="36">
        <f>SUMIFS('Copia Statica'!$O:$O,'Copia Statica'!$F:$F,G$2,'Copia Statica'!$B:$B,$E31)</f>
        <v>64</v>
      </c>
      <c r="H31" s="36">
        <f>SUMIFS('Copia Statica'!$O:$O,'Copia Statica'!$F:$F,H$2,'Copia Statica'!$B:$B,$E31)</f>
        <v>136</v>
      </c>
      <c r="I31" s="36">
        <f>SUMIFS('Copia Statica'!$O:$O,'Copia Statica'!$F:$F,I$2,'Copia Statica'!$B:$B,$E31)</f>
        <v>0</v>
      </c>
      <c r="J31" s="36">
        <f>SUMIFS('Copia Statica'!$O:$O,'Copia Statica'!$F:$F,J$2,'Copia Statica'!$B:$B,$E31)</f>
        <v>0</v>
      </c>
      <c r="K31" s="36">
        <f>SUMIFS('Copia Statica'!$O:$O,'Copia Statica'!$F:$F,K$2,'Copia Statica'!$B:$B,$E31)</f>
        <v>117</v>
      </c>
      <c r="L31" s="37">
        <f>SUMIFS('Copia Statica'!$O:$O,'Copia Statica'!$F:$F,L$2,'Copia Statica'!$B:$B,$E31)</f>
        <v>0</v>
      </c>
      <c r="M31" s="143">
        <f t="shared" si="0"/>
        <v>433</v>
      </c>
      <c r="N31" s="49">
        <f t="shared" si="1"/>
        <v>108.25</v>
      </c>
      <c r="O31" s="64">
        <f t="shared" si="2"/>
        <v>4</v>
      </c>
      <c r="P31" s="38">
        <f t="shared" si="3"/>
        <v>0.5714285714285714</v>
      </c>
    </row>
    <row r="32" spans="1:16">
      <c r="A32" s="46">
        <f t="shared" si="4"/>
        <v>30</v>
      </c>
      <c r="B32" s="33" t="s">
        <v>687</v>
      </c>
      <c r="C32" s="34" t="s">
        <v>45</v>
      </c>
      <c r="D32" s="55" t="s">
        <v>480</v>
      </c>
      <c r="E32" s="35" t="s">
        <v>686</v>
      </c>
      <c r="F32" s="36">
        <f>SUMIFS('Copia Statica'!$O:$O,'Copia Statica'!$F:$F,F$2,'Copia Statica'!$B:$B,$E32)</f>
        <v>0</v>
      </c>
      <c r="G32" s="36">
        <f>SUMIFS('Copia Statica'!$O:$O,'Copia Statica'!$F:$F,G$2,'Copia Statica'!$B:$B,$E32)</f>
        <v>64</v>
      </c>
      <c r="H32" s="36">
        <f>SUMIFS('Copia Statica'!$O:$O,'Copia Statica'!$F:$F,H$2,'Copia Statica'!$B:$B,$E32)</f>
        <v>136</v>
      </c>
      <c r="I32" s="36">
        <f>SUMIFS('Copia Statica'!$O:$O,'Copia Statica'!$F:$F,I$2,'Copia Statica'!$B:$B,$E32)</f>
        <v>108</v>
      </c>
      <c r="J32" s="36">
        <f>SUMIFS('Copia Statica'!$O:$O,'Copia Statica'!$F:$F,J$2,'Copia Statica'!$B:$B,$E32)</f>
        <v>0</v>
      </c>
      <c r="K32" s="36">
        <f>SUMIFS('Copia Statica'!$O:$O,'Copia Statica'!$F:$F,K$2,'Copia Statica'!$B:$B,$E32)</f>
        <v>117</v>
      </c>
      <c r="L32" s="37">
        <f>SUMIFS('Copia Statica'!$O:$O,'Copia Statica'!$F:$F,L$2,'Copia Statica'!$B:$B,$E32)</f>
        <v>0</v>
      </c>
      <c r="M32" s="143">
        <f t="shared" si="0"/>
        <v>425</v>
      </c>
      <c r="N32" s="49">
        <f t="shared" si="1"/>
        <v>106.25</v>
      </c>
      <c r="O32" s="64">
        <f t="shared" si="2"/>
        <v>4</v>
      </c>
      <c r="P32" s="38">
        <f t="shared" si="3"/>
        <v>0.5714285714285714</v>
      </c>
    </row>
    <row r="33" spans="1:16">
      <c r="A33" s="46">
        <f t="shared" si="4"/>
        <v>31</v>
      </c>
      <c r="B33" s="33" t="s">
        <v>95</v>
      </c>
      <c r="C33" s="34" t="s">
        <v>96</v>
      </c>
      <c r="D33" s="55" t="s">
        <v>480</v>
      </c>
      <c r="E33" s="35" t="s">
        <v>486</v>
      </c>
      <c r="F33" s="36">
        <f>SUMIFS('Copia Statica'!$O:$O,'Copia Statica'!$F:$F,F$2,'Copia Statica'!$B:$B,$E33)</f>
        <v>116</v>
      </c>
      <c r="G33" s="36">
        <f>SUMIFS('Copia Statica'!$O:$O,'Copia Statica'!$F:$F,G$2,'Copia Statica'!$B:$B,$E33)</f>
        <v>64</v>
      </c>
      <c r="H33" s="36">
        <f>SUMIFS('Copia Statica'!$O:$O,'Copia Statica'!$F:$F,H$2,'Copia Statica'!$B:$B,$E33)</f>
        <v>136</v>
      </c>
      <c r="I33" s="36">
        <f>SUMIFS('Copia Statica'!$O:$O,'Copia Statica'!$F:$F,I$2,'Copia Statica'!$B:$B,$E33)</f>
        <v>108</v>
      </c>
      <c r="J33" s="36">
        <f>SUMIFS('Copia Statica'!$O:$O,'Copia Statica'!$F:$F,J$2,'Copia Statica'!$B:$B,$E33)</f>
        <v>0</v>
      </c>
      <c r="K33" s="36">
        <f>SUMIFS('Copia Statica'!$O:$O,'Copia Statica'!$F:$F,K$2,'Copia Statica'!$B:$B,$E33)</f>
        <v>0</v>
      </c>
      <c r="L33" s="37">
        <f>SUMIFS('Copia Statica'!$O:$O,'Copia Statica'!$F:$F,L$2,'Copia Statica'!$B:$B,$E33)</f>
        <v>0</v>
      </c>
      <c r="M33" s="143">
        <f t="shared" si="0"/>
        <v>424</v>
      </c>
      <c r="N33" s="49">
        <f t="shared" si="1"/>
        <v>106</v>
      </c>
      <c r="O33" s="64">
        <f t="shared" si="2"/>
        <v>4</v>
      </c>
      <c r="P33" s="38">
        <f t="shared" si="3"/>
        <v>0.5714285714285714</v>
      </c>
    </row>
    <row r="34" spans="1:16">
      <c r="A34" s="46">
        <f t="shared" si="4"/>
        <v>31</v>
      </c>
      <c r="B34" s="33" t="s">
        <v>1106</v>
      </c>
      <c r="C34" s="34" t="s">
        <v>45</v>
      </c>
      <c r="D34" s="55" t="s">
        <v>569</v>
      </c>
      <c r="E34" s="35" t="s">
        <v>1153</v>
      </c>
      <c r="F34" s="36">
        <f>SUMIFS('Copia Statica'!$O:$O,'Copia Statica'!$F:$F,F$2,'Copia Statica'!$B:$B,$E34)</f>
        <v>116</v>
      </c>
      <c r="G34" s="36">
        <f>SUMIFS('Copia Statica'!$O:$O,'Copia Statica'!$F:$F,G$2,'Copia Statica'!$B:$B,$E34)</f>
        <v>64</v>
      </c>
      <c r="H34" s="36">
        <f>SUMIFS('Copia Statica'!$O:$O,'Copia Statica'!$F:$F,H$2,'Copia Statica'!$B:$B,$E34)</f>
        <v>136</v>
      </c>
      <c r="I34" s="36">
        <f>SUMIFS('Copia Statica'!$O:$O,'Copia Statica'!$F:$F,I$2,'Copia Statica'!$B:$B,$E34)</f>
        <v>108</v>
      </c>
      <c r="J34" s="36">
        <f>SUMIFS('Copia Statica'!$O:$O,'Copia Statica'!$F:$F,J$2,'Copia Statica'!$B:$B,$E34)</f>
        <v>0</v>
      </c>
      <c r="K34" s="36">
        <f>SUMIFS('Copia Statica'!$O:$O,'Copia Statica'!$F:$F,K$2,'Copia Statica'!$B:$B,$E34)</f>
        <v>0</v>
      </c>
      <c r="L34" s="37">
        <f>SUMIFS('Copia Statica'!$O:$O,'Copia Statica'!$F:$F,L$2,'Copia Statica'!$B:$B,$E34)</f>
        <v>0</v>
      </c>
      <c r="M34" s="143">
        <f t="shared" si="0"/>
        <v>424</v>
      </c>
      <c r="N34" s="49">
        <f t="shared" si="1"/>
        <v>106</v>
      </c>
      <c r="O34" s="64">
        <f t="shared" si="2"/>
        <v>4</v>
      </c>
      <c r="P34" s="38">
        <f t="shared" si="3"/>
        <v>0.5714285714285714</v>
      </c>
    </row>
    <row r="35" spans="1:16">
      <c r="A35" s="46">
        <f t="shared" si="4"/>
        <v>31</v>
      </c>
      <c r="B35" s="33" t="s">
        <v>362</v>
      </c>
      <c r="C35" s="34" t="s">
        <v>363</v>
      </c>
      <c r="D35" s="55" t="s">
        <v>300</v>
      </c>
      <c r="E35" s="35" t="s">
        <v>361</v>
      </c>
      <c r="F35" s="36">
        <f>SUMIFS('Copia Statica'!$O:$O,'Copia Statica'!$F:$F,F$2,'Copia Statica'!$B:$B,$E35)</f>
        <v>116</v>
      </c>
      <c r="G35" s="36">
        <f>SUMIFS('Copia Statica'!$O:$O,'Copia Statica'!$F:$F,G$2,'Copia Statica'!$B:$B,$E35)</f>
        <v>64</v>
      </c>
      <c r="H35" s="36">
        <f>SUMIFS('Copia Statica'!$O:$O,'Copia Statica'!$F:$F,H$2,'Copia Statica'!$B:$B,$E35)</f>
        <v>136</v>
      </c>
      <c r="I35" s="36">
        <f>SUMIFS('Copia Statica'!$O:$O,'Copia Statica'!$F:$F,I$2,'Copia Statica'!$B:$B,$E35)</f>
        <v>108</v>
      </c>
      <c r="J35" s="36">
        <f>SUMIFS('Copia Statica'!$O:$O,'Copia Statica'!$F:$F,J$2,'Copia Statica'!$B:$B,$E35)</f>
        <v>0</v>
      </c>
      <c r="K35" s="36">
        <f>SUMIFS('Copia Statica'!$O:$O,'Copia Statica'!$F:$F,K$2,'Copia Statica'!$B:$B,$E35)</f>
        <v>0</v>
      </c>
      <c r="L35" s="37">
        <f>SUMIFS('Copia Statica'!$O:$O,'Copia Statica'!$F:$F,L$2,'Copia Statica'!$B:$B,$E35)</f>
        <v>0</v>
      </c>
      <c r="M35" s="143">
        <f t="shared" si="0"/>
        <v>424</v>
      </c>
      <c r="N35" s="49">
        <f t="shared" si="1"/>
        <v>106</v>
      </c>
      <c r="O35" s="64">
        <f t="shared" si="2"/>
        <v>4</v>
      </c>
      <c r="P35" s="38">
        <f t="shared" si="3"/>
        <v>0.5714285714285714</v>
      </c>
    </row>
    <row r="36" spans="1:16">
      <c r="A36" s="46">
        <f t="shared" si="4"/>
        <v>31</v>
      </c>
      <c r="B36" s="33" t="s">
        <v>1141</v>
      </c>
      <c r="C36" s="34" t="s">
        <v>158</v>
      </c>
      <c r="D36" s="55" t="s">
        <v>236</v>
      </c>
      <c r="E36" s="35" t="s">
        <v>1140</v>
      </c>
      <c r="F36" s="36">
        <f>SUMIFS('Copia Statica'!$O:$O,'Copia Statica'!$F:$F,F$2,'Copia Statica'!$B:$B,$E36)</f>
        <v>116</v>
      </c>
      <c r="G36" s="36">
        <f>SUMIFS('Copia Statica'!$O:$O,'Copia Statica'!$F:$F,G$2,'Copia Statica'!$B:$B,$E36)</f>
        <v>64</v>
      </c>
      <c r="H36" s="36">
        <f>SUMIFS('Copia Statica'!$O:$O,'Copia Statica'!$F:$F,H$2,'Copia Statica'!$B:$B,$E36)</f>
        <v>136</v>
      </c>
      <c r="I36" s="36">
        <f>SUMIFS('Copia Statica'!$O:$O,'Copia Statica'!$F:$F,I$2,'Copia Statica'!$B:$B,$E36)</f>
        <v>108</v>
      </c>
      <c r="J36" s="36">
        <f>SUMIFS('Copia Statica'!$O:$O,'Copia Statica'!$F:$F,J$2,'Copia Statica'!$B:$B,$E36)</f>
        <v>0</v>
      </c>
      <c r="K36" s="36">
        <f>SUMIFS('Copia Statica'!$O:$O,'Copia Statica'!$F:$F,K$2,'Copia Statica'!$B:$B,$E36)</f>
        <v>0</v>
      </c>
      <c r="L36" s="37">
        <f>SUMIFS('Copia Statica'!$O:$O,'Copia Statica'!$F:$F,L$2,'Copia Statica'!$B:$B,$E36)</f>
        <v>0</v>
      </c>
      <c r="M36" s="143">
        <f t="shared" si="0"/>
        <v>424</v>
      </c>
      <c r="N36" s="49">
        <f t="shared" si="1"/>
        <v>106</v>
      </c>
      <c r="O36" s="64">
        <f t="shared" si="2"/>
        <v>4</v>
      </c>
      <c r="P36" s="38">
        <f t="shared" si="3"/>
        <v>0.5714285714285714</v>
      </c>
    </row>
    <row r="37" spans="1:16">
      <c r="A37" s="46">
        <f t="shared" si="4"/>
        <v>35</v>
      </c>
      <c r="B37" s="33" t="s">
        <v>691</v>
      </c>
      <c r="C37" s="34" t="s">
        <v>20</v>
      </c>
      <c r="D37" s="55" t="s">
        <v>480</v>
      </c>
      <c r="E37" s="35" t="s">
        <v>690</v>
      </c>
      <c r="F37" s="36">
        <f>SUMIFS('Copia Statica'!$O:$O,'Copia Statica'!$F:$F,F$2,'Copia Statica'!$B:$B,$E37)</f>
        <v>0</v>
      </c>
      <c r="G37" s="36">
        <f>SUMIFS('Copia Statica'!$O:$O,'Copia Statica'!$F:$F,G$2,'Copia Statica'!$B:$B,$E37)</f>
        <v>64</v>
      </c>
      <c r="H37" s="36">
        <f>SUMIFS('Copia Statica'!$O:$O,'Copia Statica'!$F:$F,H$2,'Copia Statica'!$B:$B,$E37)</f>
        <v>136</v>
      </c>
      <c r="I37" s="36">
        <f>SUMIFS('Copia Statica'!$O:$O,'Copia Statica'!$F:$F,I$2,'Copia Statica'!$B:$B,$E37)</f>
        <v>108</v>
      </c>
      <c r="J37" s="36">
        <f>SUMIFS('Copia Statica'!$O:$O,'Copia Statica'!$F:$F,J$2,'Copia Statica'!$B:$B,$E37)</f>
        <v>0</v>
      </c>
      <c r="K37" s="36">
        <f>SUMIFS('Copia Statica'!$O:$O,'Copia Statica'!$F:$F,K$2,'Copia Statica'!$B:$B,$E37)</f>
        <v>0</v>
      </c>
      <c r="L37" s="37">
        <f>SUMIFS('Copia Statica'!$O:$O,'Copia Statica'!$F:$F,L$2,'Copia Statica'!$B:$B,$E37)</f>
        <v>110</v>
      </c>
      <c r="M37" s="143">
        <f t="shared" si="0"/>
        <v>418</v>
      </c>
      <c r="N37" s="49">
        <f t="shared" si="1"/>
        <v>104.5</v>
      </c>
      <c r="O37" s="64">
        <f t="shared" si="2"/>
        <v>4</v>
      </c>
      <c r="P37" s="38">
        <f t="shared" si="3"/>
        <v>0.5714285714285714</v>
      </c>
    </row>
    <row r="38" spans="1:16">
      <c r="A38" s="46">
        <f t="shared" si="4"/>
        <v>36</v>
      </c>
      <c r="B38" s="33" t="s">
        <v>29</v>
      </c>
      <c r="C38" s="34" t="s">
        <v>30</v>
      </c>
      <c r="D38" s="55" t="s">
        <v>26</v>
      </c>
      <c r="E38" s="35" t="s">
        <v>28</v>
      </c>
      <c r="F38" s="36">
        <f>SUMIFS('Copia Statica'!$O:$O,'Copia Statica'!$F:$F,F$2,'Copia Statica'!$B:$B,$E38)</f>
        <v>116</v>
      </c>
      <c r="G38" s="36">
        <f>SUMIFS('Copia Statica'!$O:$O,'Copia Statica'!$F:$F,G$2,'Copia Statica'!$B:$B,$E38)</f>
        <v>15</v>
      </c>
      <c r="H38" s="36">
        <f>SUMIFS('Copia Statica'!$O:$O,'Copia Statica'!$F:$F,H$2,'Copia Statica'!$B:$B,$E38)</f>
        <v>136</v>
      </c>
      <c r="I38" s="36">
        <f>SUMIFS('Copia Statica'!$O:$O,'Copia Statica'!$F:$F,I$2,'Copia Statica'!$B:$B,$E38)</f>
        <v>108</v>
      </c>
      <c r="J38" s="36">
        <f>SUMIFS('Copia Statica'!$O:$O,'Copia Statica'!$F:$F,J$2,'Copia Statica'!$B:$B,$E38)</f>
        <v>15</v>
      </c>
      <c r="K38" s="36">
        <f>SUMIFS('Copia Statica'!$O:$O,'Copia Statica'!$F:$F,K$2,'Copia Statica'!$B:$B,$E38)</f>
        <v>0</v>
      </c>
      <c r="L38" s="37">
        <f>SUMIFS('Copia Statica'!$O:$O,'Copia Statica'!$F:$F,L$2,'Copia Statica'!$B:$B,$E38)</f>
        <v>15</v>
      </c>
      <c r="M38" s="143">
        <f t="shared" si="0"/>
        <v>405</v>
      </c>
      <c r="N38" s="49">
        <f t="shared" si="1"/>
        <v>67.5</v>
      </c>
      <c r="O38" s="64">
        <f t="shared" si="2"/>
        <v>6</v>
      </c>
      <c r="P38" s="38">
        <f t="shared" si="3"/>
        <v>0.8571428571428571</v>
      </c>
    </row>
    <row r="39" spans="1:16">
      <c r="A39" s="46">
        <f t="shared" si="4"/>
        <v>37</v>
      </c>
      <c r="B39" s="33" t="s">
        <v>417</v>
      </c>
      <c r="C39" s="34" t="s">
        <v>699</v>
      </c>
      <c r="D39" s="55" t="s">
        <v>563</v>
      </c>
      <c r="E39" s="35" t="s">
        <v>698</v>
      </c>
      <c r="F39" s="36">
        <f>SUMIFS('Copia Statica'!$O:$O,'Copia Statica'!$F:$F,F$2,'Copia Statica'!$B:$B,$E39)</f>
        <v>15</v>
      </c>
      <c r="G39" s="36">
        <f>SUMIFS('Copia Statica'!$O:$O,'Copia Statica'!$F:$F,G$2,'Copia Statica'!$B:$B,$E39)</f>
        <v>15</v>
      </c>
      <c r="H39" s="36">
        <f>SUMIFS('Copia Statica'!$O:$O,'Copia Statica'!$F:$F,H$2,'Copia Statica'!$B:$B,$E39)</f>
        <v>50</v>
      </c>
      <c r="I39" s="36">
        <f>SUMIFS('Copia Statica'!$O:$O,'Copia Statica'!$F:$F,I$2,'Copia Statica'!$B:$B,$E39)</f>
        <v>108</v>
      </c>
      <c r="J39" s="36">
        <f>SUMIFS('Copia Statica'!$O:$O,'Copia Statica'!$F:$F,J$2,'Copia Statica'!$B:$B,$E39)</f>
        <v>105</v>
      </c>
      <c r="K39" s="36">
        <f>SUMIFS('Copia Statica'!$O:$O,'Copia Statica'!$F:$F,K$2,'Copia Statica'!$B:$B,$E39)</f>
        <v>0</v>
      </c>
      <c r="L39" s="37">
        <f>SUMIFS('Copia Statica'!$O:$O,'Copia Statica'!$F:$F,L$2,'Copia Statica'!$B:$B,$E39)</f>
        <v>110</v>
      </c>
      <c r="M39" s="143">
        <f t="shared" si="0"/>
        <v>403</v>
      </c>
      <c r="N39" s="49">
        <f t="shared" si="1"/>
        <v>67.166666666666671</v>
      </c>
      <c r="O39" s="64">
        <f t="shared" si="2"/>
        <v>6</v>
      </c>
      <c r="P39" s="38">
        <f t="shared" si="3"/>
        <v>0.8571428571428571</v>
      </c>
    </row>
    <row r="40" spans="1:16">
      <c r="A40" s="46">
        <f t="shared" si="4"/>
        <v>38</v>
      </c>
      <c r="B40" s="33" t="s">
        <v>352</v>
      </c>
      <c r="C40" s="34" t="s">
        <v>85</v>
      </c>
      <c r="D40" s="55" t="s">
        <v>300</v>
      </c>
      <c r="E40" s="35" t="s">
        <v>351</v>
      </c>
      <c r="F40" s="36">
        <f>SUMIFS('Copia Statica'!$O:$O,'Copia Statica'!$F:$F,F$2,'Copia Statica'!$B:$B,$E40)</f>
        <v>56</v>
      </c>
      <c r="G40" s="36">
        <f>SUMIFS('Copia Statica'!$O:$O,'Copia Statica'!$F:$F,G$2,'Copia Statica'!$B:$B,$E40)</f>
        <v>50</v>
      </c>
      <c r="H40" s="36">
        <f>SUMIFS('Copia Statica'!$O:$O,'Copia Statica'!$F:$F,H$2,'Copia Statica'!$B:$B,$E40)</f>
        <v>50</v>
      </c>
      <c r="I40" s="36">
        <f>SUMIFS('Copia Statica'!$O:$O,'Copia Statica'!$F:$F,I$2,'Copia Statica'!$B:$B,$E40)</f>
        <v>60</v>
      </c>
      <c r="J40" s="36">
        <f>SUMIFS('Copia Statica'!$O:$O,'Copia Statica'!$F:$F,J$2,'Copia Statica'!$B:$B,$E40)</f>
        <v>65</v>
      </c>
      <c r="K40" s="36">
        <f>SUMIFS('Copia Statica'!$O:$O,'Copia Statica'!$F:$F,K$2,'Copia Statica'!$B:$B,$E40)</f>
        <v>55</v>
      </c>
      <c r="L40" s="37">
        <f>SUMIFS('Copia Statica'!$O:$O,'Copia Statica'!$F:$F,L$2,'Copia Statica'!$B:$B,$E40)</f>
        <v>65</v>
      </c>
      <c r="M40" s="143">
        <f t="shared" si="0"/>
        <v>401</v>
      </c>
      <c r="N40" s="49">
        <f t="shared" si="1"/>
        <v>57.285714285714285</v>
      </c>
      <c r="O40" s="64">
        <f t="shared" si="2"/>
        <v>7</v>
      </c>
      <c r="P40" s="38">
        <f t="shared" si="3"/>
        <v>1</v>
      </c>
    </row>
    <row r="41" spans="1:16">
      <c r="A41" s="46">
        <f t="shared" si="4"/>
        <v>38</v>
      </c>
      <c r="B41" s="33" t="s">
        <v>355</v>
      </c>
      <c r="C41" s="34" t="s">
        <v>356</v>
      </c>
      <c r="D41" s="55" t="s">
        <v>300</v>
      </c>
      <c r="E41" s="35" t="s">
        <v>354</v>
      </c>
      <c r="F41" s="36">
        <f>SUMIFS('Copia Statica'!$O:$O,'Copia Statica'!$F:$F,F$2,'Copia Statica'!$B:$B,$E41)</f>
        <v>56</v>
      </c>
      <c r="G41" s="36">
        <f>SUMIFS('Copia Statica'!$O:$O,'Copia Statica'!$F:$F,G$2,'Copia Statica'!$B:$B,$E41)</f>
        <v>50</v>
      </c>
      <c r="H41" s="36">
        <f>SUMIFS('Copia Statica'!$O:$O,'Copia Statica'!$F:$F,H$2,'Copia Statica'!$B:$B,$E41)</f>
        <v>50</v>
      </c>
      <c r="I41" s="36">
        <f>SUMIFS('Copia Statica'!$O:$O,'Copia Statica'!$F:$F,I$2,'Copia Statica'!$B:$B,$E41)</f>
        <v>60</v>
      </c>
      <c r="J41" s="36">
        <f>SUMIFS('Copia Statica'!$O:$O,'Copia Statica'!$F:$F,J$2,'Copia Statica'!$B:$B,$E41)</f>
        <v>65</v>
      </c>
      <c r="K41" s="36">
        <f>SUMIFS('Copia Statica'!$O:$O,'Copia Statica'!$F:$F,K$2,'Copia Statica'!$B:$B,$E41)</f>
        <v>55</v>
      </c>
      <c r="L41" s="37">
        <f>SUMIFS('Copia Statica'!$O:$O,'Copia Statica'!$F:$F,L$2,'Copia Statica'!$B:$B,$E41)</f>
        <v>65</v>
      </c>
      <c r="M41" s="143">
        <f t="shared" si="0"/>
        <v>401</v>
      </c>
      <c r="N41" s="49">
        <f t="shared" si="1"/>
        <v>57.285714285714285</v>
      </c>
      <c r="O41" s="64">
        <f t="shared" si="2"/>
        <v>7</v>
      </c>
      <c r="P41" s="38">
        <f t="shared" si="3"/>
        <v>1</v>
      </c>
    </row>
    <row r="42" spans="1:16">
      <c r="A42" s="46">
        <f t="shared" si="4"/>
        <v>38</v>
      </c>
      <c r="B42" s="33" t="s">
        <v>369</v>
      </c>
      <c r="C42" s="34" t="s">
        <v>370</v>
      </c>
      <c r="D42" s="55" t="s">
        <v>300</v>
      </c>
      <c r="E42" s="35" t="s">
        <v>368</v>
      </c>
      <c r="F42" s="36">
        <f>SUMIFS('Copia Statica'!$O:$O,'Copia Statica'!$F:$F,F$2,'Copia Statica'!$B:$B,$E42)</f>
        <v>56</v>
      </c>
      <c r="G42" s="36">
        <f>SUMIFS('Copia Statica'!$O:$O,'Copia Statica'!$F:$F,G$2,'Copia Statica'!$B:$B,$E42)</f>
        <v>50</v>
      </c>
      <c r="H42" s="36">
        <f>SUMIFS('Copia Statica'!$O:$O,'Copia Statica'!$F:$F,H$2,'Copia Statica'!$B:$B,$E42)</f>
        <v>50</v>
      </c>
      <c r="I42" s="36">
        <f>SUMIFS('Copia Statica'!$O:$O,'Copia Statica'!$F:$F,I$2,'Copia Statica'!$B:$B,$E42)</f>
        <v>60</v>
      </c>
      <c r="J42" s="36">
        <f>SUMIFS('Copia Statica'!$O:$O,'Copia Statica'!$F:$F,J$2,'Copia Statica'!$B:$B,$E42)</f>
        <v>65</v>
      </c>
      <c r="K42" s="36">
        <f>SUMIFS('Copia Statica'!$O:$O,'Copia Statica'!$F:$F,K$2,'Copia Statica'!$B:$B,$E42)</f>
        <v>55</v>
      </c>
      <c r="L42" s="37">
        <f>SUMIFS('Copia Statica'!$O:$O,'Copia Statica'!$F:$F,L$2,'Copia Statica'!$B:$B,$E42)</f>
        <v>65</v>
      </c>
      <c r="M42" s="143">
        <f t="shared" si="0"/>
        <v>401</v>
      </c>
      <c r="N42" s="49">
        <f t="shared" si="1"/>
        <v>57.285714285714285</v>
      </c>
      <c r="O42" s="64">
        <f t="shared" si="2"/>
        <v>7</v>
      </c>
      <c r="P42" s="38">
        <f t="shared" si="3"/>
        <v>1</v>
      </c>
    </row>
    <row r="43" spans="1:16">
      <c r="A43" s="46">
        <f t="shared" si="4"/>
        <v>41</v>
      </c>
      <c r="B43" s="33" t="s">
        <v>618</v>
      </c>
      <c r="C43" s="34" t="s">
        <v>363</v>
      </c>
      <c r="D43" s="55" t="s">
        <v>569</v>
      </c>
      <c r="E43" s="35" t="s">
        <v>617</v>
      </c>
      <c r="F43" s="36">
        <f>SUMIFS('Copia Statica'!$O:$O,'Copia Statica'!$F:$F,F$2,'Copia Statica'!$B:$B,$E43)</f>
        <v>116</v>
      </c>
      <c r="G43" s="36">
        <f>SUMIFS('Copia Statica'!$O:$O,'Copia Statica'!$F:$F,G$2,'Copia Statica'!$B:$B,$E43)</f>
        <v>64</v>
      </c>
      <c r="H43" s="36">
        <f>SUMIFS('Copia Statica'!$O:$O,'Copia Statica'!$F:$F,H$2,'Copia Statica'!$B:$B,$E43)</f>
        <v>0</v>
      </c>
      <c r="I43" s="36">
        <f>SUMIFS('Copia Statica'!$O:$O,'Copia Statica'!$F:$F,I$2,'Copia Statica'!$B:$B,$E43)</f>
        <v>108</v>
      </c>
      <c r="J43" s="36">
        <f>SUMIFS('Copia Statica'!$O:$O,'Copia Statica'!$F:$F,J$2,'Copia Statica'!$B:$B,$E43)</f>
        <v>105</v>
      </c>
      <c r="K43" s="36">
        <f>SUMIFS('Copia Statica'!$O:$O,'Copia Statica'!$F:$F,K$2,'Copia Statica'!$B:$B,$E43)</f>
        <v>0</v>
      </c>
      <c r="L43" s="37">
        <f>SUMIFS('Copia Statica'!$O:$O,'Copia Statica'!$F:$F,L$2,'Copia Statica'!$B:$B,$E43)</f>
        <v>0</v>
      </c>
      <c r="M43" s="143">
        <f t="shared" si="0"/>
        <v>393</v>
      </c>
      <c r="N43" s="49">
        <f t="shared" si="1"/>
        <v>98.25</v>
      </c>
      <c r="O43" s="64">
        <f t="shared" si="2"/>
        <v>4</v>
      </c>
      <c r="P43" s="38">
        <f t="shared" si="3"/>
        <v>0.5714285714285714</v>
      </c>
    </row>
    <row r="44" spans="1:16">
      <c r="A44" s="46">
        <f t="shared" si="4"/>
        <v>42</v>
      </c>
      <c r="B44" s="33" t="s">
        <v>598</v>
      </c>
      <c r="C44" s="34" t="s">
        <v>128</v>
      </c>
      <c r="D44" s="55" t="s">
        <v>569</v>
      </c>
      <c r="E44" s="35" t="s">
        <v>597</v>
      </c>
      <c r="F44" s="36">
        <f>SUMIFS('Copia Statica'!$O:$O,'Copia Statica'!$F:$F,F$2,'Copia Statica'!$B:$B,$E44)</f>
        <v>116</v>
      </c>
      <c r="G44" s="36">
        <f>SUMIFS('Copia Statica'!$O:$O,'Copia Statica'!$F:$F,G$2,'Copia Statica'!$B:$B,$E44)</f>
        <v>64</v>
      </c>
      <c r="H44" s="36">
        <f>SUMIFS('Copia Statica'!$O:$O,'Copia Statica'!$F:$F,H$2,'Copia Statica'!$B:$B,$E44)</f>
        <v>136</v>
      </c>
      <c r="I44" s="36">
        <f>SUMIFS('Copia Statica'!$O:$O,'Copia Statica'!$F:$F,I$2,'Copia Statica'!$B:$B,$E44)</f>
        <v>0</v>
      </c>
      <c r="J44" s="36">
        <f>SUMIFS('Copia Statica'!$O:$O,'Copia Statica'!$F:$F,J$2,'Copia Statica'!$B:$B,$E44)</f>
        <v>0</v>
      </c>
      <c r="K44" s="36">
        <f>SUMIFS('Copia Statica'!$O:$O,'Copia Statica'!$F:$F,K$2,'Copia Statica'!$B:$B,$E44)</f>
        <v>0</v>
      </c>
      <c r="L44" s="37">
        <f>SUMIFS('Copia Statica'!$O:$O,'Copia Statica'!$F:$F,L$2,'Copia Statica'!$B:$B,$E44)</f>
        <v>65</v>
      </c>
      <c r="M44" s="143">
        <f t="shared" si="0"/>
        <v>381</v>
      </c>
      <c r="N44" s="49">
        <f t="shared" si="1"/>
        <v>95.25</v>
      </c>
      <c r="O44" s="64">
        <f t="shared" si="2"/>
        <v>4</v>
      </c>
      <c r="P44" s="38">
        <f t="shared" si="3"/>
        <v>0.5714285714285714</v>
      </c>
    </row>
    <row r="45" spans="1:16">
      <c r="A45" s="46">
        <f t="shared" si="4"/>
        <v>42</v>
      </c>
      <c r="B45" s="33" t="s">
        <v>292</v>
      </c>
      <c r="C45" s="34" t="s">
        <v>105</v>
      </c>
      <c r="D45" s="55" t="s">
        <v>236</v>
      </c>
      <c r="E45" s="35" t="s">
        <v>291</v>
      </c>
      <c r="F45" s="36">
        <f>SUMIFS('Copia Statica'!$O:$O,'Copia Statica'!$F:$F,F$2,'Copia Statica'!$B:$B,$E45)</f>
        <v>116</v>
      </c>
      <c r="G45" s="36">
        <f>SUMIFS('Copia Statica'!$O:$O,'Copia Statica'!$F:$F,G$2,'Copia Statica'!$B:$B,$E45)</f>
        <v>64</v>
      </c>
      <c r="H45" s="36">
        <f>SUMIFS('Copia Statica'!$O:$O,'Copia Statica'!$F:$F,H$2,'Copia Statica'!$B:$B,$E45)</f>
        <v>136</v>
      </c>
      <c r="I45" s="36">
        <f>SUMIFS('Copia Statica'!$O:$O,'Copia Statica'!$F:$F,I$2,'Copia Statica'!$B:$B,$E45)</f>
        <v>0</v>
      </c>
      <c r="J45" s="36">
        <f>SUMIFS('Copia Statica'!$O:$O,'Copia Statica'!$F:$F,J$2,'Copia Statica'!$B:$B,$E45)</f>
        <v>0</v>
      </c>
      <c r="K45" s="36">
        <f>SUMIFS('Copia Statica'!$O:$O,'Copia Statica'!$F:$F,K$2,'Copia Statica'!$B:$B,$E45)</f>
        <v>0</v>
      </c>
      <c r="L45" s="37">
        <f>SUMIFS('Copia Statica'!$O:$O,'Copia Statica'!$F:$F,L$2,'Copia Statica'!$B:$B,$E45)</f>
        <v>65</v>
      </c>
      <c r="M45" s="143">
        <f t="shared" si="0"/>
        <v>381</v>
      </c>
      <c r="N45" s="49">
        <f t="shared" si="1"/>
        <v>95.25</v>
      </c>
      <c r="O45" s="64">
        <f t="shared" si="2"/>
        <v>4</v>
      </c>
      <c r="P45" s="38">
        <f t="shared" si="3"/>
        <v>0.5714285714285714</v>
      </c>
    </row>
    <row r="46" spans="1:16">
      <c r="A46" s="46">
        <f t="shared" si="4"/>
        <v>44</v>
      </c>
      <c r="B46" s="33" t="s">
        <v>603</v>
      </c>
      <c r="C46" s="34" t="s">
        <v>128</v>
      </c>
      <c r="D46" s="55" t="s">
        <v>569</v>
      </c>
      <c r="E46" s="35" t="s">
        <v>602</v>
      </c>
      <c r="F46" s="36">
        <f>SUMIFS('Copia Statica'!$O:$O,'Copia Statica'!$F:$F,F$2,'Copia Statica'!$B:$B,$E46)</f>
        <v>116</v>
      </c>
      <c r="G46" s="36">
        <f>SUMIFS('Copia Statica'!$O:$O,'Copia Statica'!$F:$F,G$2,'Copia Statica'!$B:$B,$E46)</f>
        <v>50</v>
      </c>
      <c r="H46" s="36">
        <f>SUMIFS('Copia Statica'!$O:$O,'Copia Statica'!$F:$F,H$2,'Copia Statica'!$B:$B,$E46)</f>
        <v>0</v>
      </c>
      <c r="I46" s="36">
        <f>SUMIFS('Copia Statica'!$O:$O,'Copia Statica'!$F:$F,I$2,'Copia Statica'!$B:$B,$E46)</f>
        <v>108</v>
      </c>
      <c r="J46" s="36">
        <f>SUMIFS('Copia Statica'!$O:$O,'Copia Statica'!$F:$F,J$2,'Copia Statica'!$B:$B,$E46)</f>
        <v>105</v>
      </c>
      <c r="K46" s="36">
        <f>SUMIFS('Copia Statica'!$O:$O,'Copia Statica'!$F:$F,K$2,'Copia Statica'!$B:$B,$E46)</f>
        <v>0</v>
      </c>
      <c r="L46" s="37">
        <f>SUMIFS('Copia Statica'!$O:$O,'Copia Statica'!$F:$F,L$2,'Copia Statica'!$B:$B,$E46)</f>
        <v>0</v>
      </c>
      <c r="M46" s="143">
        <f t="shared" si="0"/>
        <v>379</v>
      </c>
      <c r="N46" s="49">
        <f t="shared" si="1"/>
        <v>94.75</v>
      </c>
      <c r="O46" s="64">
        <f t="shared" si="2"/>
        <v>4</v>
      </c>
      <c r="P46" s="38">
        <f t="shared" si="3"/>
        <v>0.5714285714285714</v>
      </c>
    </row>
    <row r="47" spans="1:16">
      <c r="A47" s="46">
        <f t="shared" si="4"/>
        <v>45</v>
      </c>
      <c r="B47" s="33" t="s">
        <v>1405</v>
      </c>
      <c r="C47" s="34" t="s">
        <v>514</v>
      </c>
      <c r="D47" s="55" t="s">
        <v>563</v>
      </c>
      <c r="E47" s="35" t="s">
        <v>1404</v>
      </c>
      <c r="F47" s="36">
        <f>SUMIFS('Copia Statica'!$O:$O,'Copia Statica'!$F:$F,F$2,'Copia Statica'!$B:$B,$E47)</f>
        <v>0</v>
      </c>
      <c r="G47" s="36">
        <f>SUMIFS('Copia Statica'!$O:$O,'Copia Statica'!$F:$F,G$2,'Copia Statica'!$B:$B,$E47)</f>
        <v>15</v>
      </c>
      <c r="H47" s="36">
        <f>SUMIFS('Copia Statica'!$O:$O,'Copia Statica'!$F:$F,H$2,'Copia Statica'!$B:$B,$E47)</f>
        <v>136</v>
      </c>
      <c r="I47" s="36">
        <f>SUMIFS('Copia Statica'!$O:$O,'Copia Statica'!$F:$F,I$2,'Copia Statica'!$B:$B,$E47)</f>
        <v>108</v>
      </c>
      <c r="J47" s="36">
        <f>SUMIFS('Copia Statica'!$O:$O,'Copia Statica'!$F:$F,J$2,'Copia Statica'!$B:$B,$E47)</f>
        <v>105</v>
      </c>
      <c r="K47" s="36">
        <f>SUMIFS('Copia Statica'!$O:$O,'Copia Statica'!$F:$F,K$2,'Copia Statica'!$B:$B,$E47)</f>
        <v>0</v>
      </c>
      <c r="L47" s="37">
        <f>SUMIFS('Copia Statica'!$O:$O,'Copia Statica'!$F:$F,L$2,'Copia Statica'!$B:$B,$E47)</f>
        <v>0</v>
      </c>
      <c r="M47" s="143">
        <f t="shared" si="0"/>
        <v>364</v>
      </c>
      <c r="N47" s="49">
        <f t="shared" si="1"/>
        <v>91</v>
      </c>
      <c r="O47" s="64">
        <f t="shared" si="2"/>
        <v>4</v>
      </c>
      <c r="P47" s="38">
        <f t="shared" si="3"/>
        <v>0.5714285714285714</v>
      </c>
    </row>
    <row r="48" spans="1:16">
      <c r="A48" s="46">
        <f t="shared" si="4"/>
        <v>45</v>
      </c>
      <c r="B48" s="33" t="s">
        <v>1250</v>
      </c>
      <c r="C48" s="34" t="s">
        <v>720</v>
      </c>
      <c r="D48" s="55" t="s">
        <v>563</v>
      </c>
      <c r="E48" s="35" t="s">
        <v>1249</v>
      </c>
      <c r="F48" s="36">
        <f>SUMIFS('Copia Statica'!$O:$O,'Copia Statica'!$F:$F,F$2,'Copia Statica'!$B:$B,$E48)</f>
        <v>0</v>
      </c>
      <c r="G48" s="36">
        <f>SUMIFS('Copia Statica'!$O:$O,'Copia Statica'!$F:$F,G$2,'Copia Statica'!$B:$B,$E48)</f>
        <v>15</v>
      </c>
      <c r="H48" s="36">
        <f>SUMIFS('Copia Statica'!$O:$O,'Copia Statica'!$F:$F,H$2,'Copia Statica'!$B:$B,$E48)</f>
        <v>136</v>
      </c>
      <c r="I48" s="36">
        <f>SUMIFS('Copia Statica'!$O:$O,'Copia Statica'!$F:$F,I$2,'Copia Statica'!$B:$B,$E48)</f>
        <v>108</v>
      </c>
      <c r="J48" s="36">
        <f>SUMIFS('Copia Statica'!$O:$O,'Copia Statica'!$F:$F,J$2,'Copia Statica'!$B:$B,$E48)</f>
        <v>105</v>
      </c>
      <c r="K48" s="36">
        <f>SUMIFS('Copia Statica'!$O:$O,'Copia Statica'!$F:$F,K$2,'Copia Statica'!$B:$B,$E48)</f>
        <v>0</v>
      </c>
      <c r="L48" s="37">
        <f>SUMIFS('Copia Statica'!$O:$O,'Copia Statica'!$F:$F,L$2,'Copia Statica'!$B:$B,$E48)</f>
        <v>0</v>
      </c>
      <c r="M48" s="143">
        <f t="shared" si="0"/>
        <v>364</v>
      </c>
      <c r="N48" s="49">
        <f t="shared" si="1"/>
        <v>91</v>
      </c>
      <c r="O48" s="64">
        <f t="shared" si="2"/>
        <v>4</v>
      </c>
      <c r="P48" s="38">
        <f t="shared" si="3"/>
        <v>0.5714285714285714</v>
      </c>
    </row>
    <row r="49" spans="1:16">
      <c r="A49" s="46">
        <f t="shared" si="4"/>
        <v>47</v>
      </c>
      <c r="B49" s="33" t="s">
        <v>359</v>
      </c>
      <c r="C49" s="34" t="s">
        <v>20</v>
      </c>
      <c r="D49" s="55" t="s">
        <v>300</v>
      </c>
      <c r="E49" s="35" t="s">
        <v>358</v>
      </c>
      <c r="F49" s="36">
        <f>SUMIFS('Copia Statica'!$O:$O,'Copia Statica'!$F:$F,F$2,'Copia Statica'!$B:$B,$E49)</f>
        <v>56</v>
      </c>
      <c r="G49" s="36">
        <f>SUMIFS('Copia Statica'!$O:$O,'Copia Statica'!$F:$F,G$2,'Copia Statica'!$B:$B,$E49)</f>
        <v>50</v>
      </c>
      <c r="H49" s="36">
        <f>SUMIFS('Copia Statica'!$O:$O,'Copia Statica'!$F:$F,H$2,'Copia Statica'!$B:$B,$E49)</f>
        <v>50</v>
      </c>
      <c r="I49" s="36">
        <f>SUMIFS('Copia Statica'!$O:$O,'Copia Statica'!$F:$F,I$2,'Copia Statica'!$B:$B,$E49)</f>
        <v>60</v>
      </c>
      <c r="J49" s="36">
        <f>SUMIFS('Copia Statica'!$O:$O,'Copia Statica'!$F:$F,J$2,'Copia Statica'!$B:$B,$E49)</f>
        <v>65</v>
      </c>
      <c r="K49" s="36">
        <f>SUMIFS('Copia Statica'!$O:$O,'Copia Statica'!$F:$F,K$2,'Copia Statica'!$B:$B,$E49)</f>
        <v>15</v>
      </c>
      <c r="L49" s="37">
        <f>SUMIFS('Copia Statica'!$O:$O,'Copia Statica'!$F:$F,L$2,'Copia Statica'!$B:$B,$E49)</f>
        <v>65</v>
      </c>
      <c r="M49" s="143">
        <f t="shared" si="0"/>
        <v>361</v>
      </c>
      <c r="N49" s="49">
        <f t="shared" si="1"/>
        <v>51.571428571428569</v>
      </c>
      <c r="O49" s="64">
        <f t="shared" si="2"/>
        <v>7</v>
      </c>
      <c r="P49" s="38">
        <f t="shared" si="3"/>
        <v>1</v>
      </c>
    </row>
    <row r="50" spans="1:16">
      <c r="A50" s="46">
        <f t="shared" si="4"/>
        <v>48</v>
      </c>
      <c r="B50" s="33" t="s">
        <v>883</v>
      </c>
      <c r="C50" s="34" t="s">
        <v>130</v>
      </c>
      <c r="D50" s="55" t="s">
        <v>480</v>
      </c>
      <c r="E50" s="35" t="s">
        <v>1195</v>
      </c>
      <c r="F50" s="36">
        <f>SUMIFS('Copia Statica'!$O:$O,'Copia Statica'!$F:$F,F$2,'Copia Statica'!$B:$B,$E50)</f>
        <v>116</v>
      </c>
      <c r="G50" s="36">
        <f>SUMIFS('Copia Statica'!$O:$O,'Copia Statica'!$F:$F,G$2,'Copia Statica'!$B:$B,$E50)</f>
        <v>0</v>
      </c>
      <c r="H50" s="36">
        <f>SUMIFS('Copia Statica'!$O:$O,'Copia Statica'!$F:$F,H$2,'Copia Statica'!$B:$B,$E50)</f>
        <v>136</v>
      </c>
      <c r="I50" s="36">
        <f>SUMIFS('Copia Statica'!$O:$O,'Copia Statica'!$F:$F,I$2,'Copia Statica'!$B:$B,$E50)</f>
        <v>108</v>
      </c>
      <c r="J50" s="36">
        <f>SUMIFS('Copia Statica'!$O:$O,'Copia Statica'!$F:$F,J$2,'Copia Statica'!$B:$B,$E50)</f>
        <v>0</v>
      </c>
      <c r="K50" s="36">
        <f>SUMIFS('Copia Statica'!$O:$O,'Copia Statica'!$F:$F,K$2,'Copia Statica'!$B:$B,$E50)</f>
        <v>0</v>
      </c>
      <c r="L50" s="37">
        <f>SUMIFS('Copia Statica'!$O:$O,'Copia Statica'!$F:$F,L$2,'Copia Statica'!$B:$B,$E50)</f>
        <v>0</v>
      </c>
      <c r="M50" s="143">
        <f t="shared" si="0"/>
        <v>360</v>
      </c>
      <c r="N50" s="49">
        <f t="shared" si="1"/>
        <v>120</v>
      </c>
      <c r="O50" s="64">
        <f t="shared" si="2"/>
        <v>3</v>
      </c>
      <c r="P50" s="38">
        <f t="shared" si="3"/>
        <v>0.42857142857142855</v>
      </c>
    </row>
    <row r="51" spans="1:16">
      <c r="A51" s="46">
        <f t="shared" si="4"/>
        <v>48</v>
      </c>
      <c r="B51" s="33" t="s">
        <v>538</v>
      </c>
      <c r="C51" s="34" t="s">
        <v>333</v>
      </c>
      <c r="D51" s="55" t="s">
        <v>300</v>
      </c>
      <c r="E51" s="35" t="s">
        <v>537</v>
      </c>
      <c r="F51" s="36">
        <f>SUMIFS('Copia Statica'!$O:$O,'Copia Statica'!$F:$F,F$2,'Copia Statica'!$B:$B,$E51)</f>
        <v>116</v>
      </c>
      <c r="G51" s="36">
        <f>SUMIFS('Copia Statica'!$O:$O,'Copia Statica'!$F:$F,G$2,'Copia Statica'!$B:$B,$E51)</f>
        <v>0</v>
      </c>
      <c r="H51" s="36">
        <f>SUMIFS('Copia Statica'!$O:$O,'Copia Statica'!$F:$F,H$2,'Copia Statica'!$B:$B,$E51)</f>
        <v>136</v>
      </c>
      <c r="I51" s="36">
        <f>SUMIFS('Copia Statica'!$O:$O,'Copia Statica'!$F:$F,I$2,'Copia Statica'!$B:$B,$E51)</f>
        <v>108</v>
      </c>
      <c r="J51" s="36">
        <f>SUMIFS('Copia Statica'!$O:$O,'Copia Statica'!$F:$F,J$2,'Copia Statica'!$B:$B,$E51)</f>
        <v>0</v>
      </c>
      <c r="K51" s="36">
        <f>SUMIFS('Copia Statica'!$O:$O,'Copia Statica'!$F:$F,K$2,'Copia Statica'!$B:$B,$E51)</f>
        <v>0</v>
      </c>
      <c r="L51" s="37">
        <f>SUMIFS('Copia Statica'!$O:$O,'Copia Statica'!$F:$F,L$2,'Copia Statica'!$B:$B,$E51)</f>
        <v>0</v>
      </c>
      <c r="M51" s="143">
        <f t="shared" si="0"/>
        <v>360</v>
      </c>
      <c r="N51" s="49">
        <f t="shared" si="1"/>
        <v>120</v>
      </c>
      <c r="O51" s="64">
        <f t="shared" si="2"/>
        <v>3</v>
      </c>
      <c r="P51" s="38">
        <f t="shared" si="3"/>
        <v>0.42857142857142855</v>
      </c>
    </row>
    <row r="52" spans="1:16">
      <c r="A52" s="46">
        <f t="shared" si="4"/>
        <v>50</v>
      </c>
      <c r="B52" s="33" t="s">
        <v>1094</v>
      </c>
      <c r="C52" s="34" t="s">
        <v>1095</v>
      </c>
      <c r="D52" s="55" t="s">
        <v>300</v>
      </c>
      <c r="E52" s="35" t="s">
        <v>1093</v>
      </c>
      <c r="F52" s="36">
        <f>SUMIFS('Copia Statica'!$O:$O,'Copia Statica'!$F:$F,F$2,'Copia Statica'!$B:$B,$E52)</f>
        <v>116</v>
      </c>
      <c r="G52" s="36">
        <f>SUMIFS('Copia Statica'!$O:$O,'Copia Statica'!$F:$F,G$2,'Copia Statica'!$B:$B,$E52)</f>
        <v>0</v>
      </c>
      <c r="H52" s="36">
        <f>SUMIFS('Copia Statica'!$O:$O,'Copia Statica'!$F:$F,H$2,'Copia Statica'!$B:$B,$E52)</f>
        <v>50</v>
      </c>
      <c r="I52" s="36">
        <f>SUMIFS('Copia Statica'!$O:$O,'Copia Statica'!$F:$F,I$2,'Copia Statica'!$B:$B,$E52)</f>
        <v>108</v>
      </c>
      <c r="J52" s="36">
        <f>SUMIFS('Copia Statica'!$O:$O,'Copia Statica'!$F:$F,J$2,'Copia Statica'!$B:$B,$E52)</f>
        <v>0</v>
      </c>
      <c r="K52" s="36">
        <f>SUMIFS('Copia Statica'!$O:$O,'Copia Statica'!$F:$F,K$2,'Copia Statica'!$B:$B,$E52)</f>
        <v>15</v>
      </c>
      <c r="L52" s="37">
        <f>SUMIFS('Copia Statica'!$O:$O,'Copia Statica'!$F:$F,L$2,'Copia Statica'!$B:$B,$E52)</f>
        <v>65</v>
      </c>
      <c r="M52" s="143">
        <f t="shared" si="0"/>
        <v>354</v>
      </c>
      <c r="N52" s="49">
        <f t="shared" si="1"/>
        <v>70.8</v>
      </c>
      <c r="O52" s="64">
        <f t="shared" si="2"/>
        <v>5</v>
      </c>
      <c r="P52" s="38">
        <f t="shared" si="3"/>
        <v>0.7142857142857143</v>
      </c>
    </row>
    <row r="53" spans="1:16">
      <c r="A53" s="46">
        <f t="shared" si="4"/>
        <v>50</v>
      </c>
      <c r="B53" s="33" t="s">
        <v>672</v>
      </c>
      <c r="C53" s="34" t="s">
        <v>697</v>
      </c>
      <c r="D53" s="55" t="s">
        <v>563</v>
      </c>
      <c r="E53" s="35" t="s">
        <v>696</v>
      </c>
      <c r="F53" s="36">
        <f>SUMIFS('Copia Statica'!$O:$O,'Copia Statica'!$F:$F,F$2,'Copia Statica'!$B:$B,$E53)</f>
        <v>116</v>
      </c>
      <c r="G53" s="36">
        <f>SUMIFS('Copia Statica'!$O:$O,'Copia Statica'!$F:$F,G$2,'Copia Statica'!$B:$B,$E53)</f>
        <v>50</v>
      </c>
      <c r="H53" s="36">
        <f>SUMIFS('Copia Statica'!$O:$O,'Copia Statica'!$F:$F,H$2,'Copia Statica'!$B:$B,$E53)</f>
        <v>15</v>
      </c>
      <c r="I53" s="36">
        <f>SUMIFS('Copia Statica'!$O:$O,'Copia Statica'!$F:$F,I$2,'Copia Statica'!$B:$B,$E53)</f>
        <v>108</v>
      </c>
      <c r="J53" s="36">
        <f>SUMIFS('Copia Statica'!$O:$O,'Copia Statica'!$F:$F,J$2,'Copia Statica'!$B:$B,$E53)</f>
        <v>0</v>
      </c>
      <c r="K53" s="36">
        <f>SUMIFS('Copia Statica'!$O:$O,'Copia Statica'!$F:$F,K$2,'Copia Statica'!$B:$B,$E53)</f>
        <v>0</v>
      </c>
      <c r="L53" s="37">
        <f>SUMIFS('Copia Statica'!$O:$O,'Copia Statica'!$F:$F,L$2,'Copia Statica'!$B:$B,$E53)</f>
        <v>65</v>
      </c>
      <c r="M53" s="143">
        <f t="shared" si="0"/>
        <v>354</v>
      </c>
      <c r="N53" s="49">
        <f t="shared" si="1"/>
        <v>70.8</v>
      </c>
      <c r="O53" s="64">
        <f t="shared" si="2"/>
        <v>5</v>
      </c>
      <c r="P53" s="38">
        <f t="shared" si="3"/>
        <v>0.7142857142857143</v>
      </c>
    </row>
    <row r="54" spans="1:16">
      <c r="A54" s="46">
        <f t="shared" si="4"/>
        <v>52</v>
      </c>
      <c r="B54" s="33" t="s">
        <v>1473</v>
      </c>
      <c r="C54" s="34" t="s">
        <v>119</v>
      </c>
      <c r="D54" s="55" t="s">
        <v>563</v>
      </c>
      <c r="E54" s="35" t="s">
        <v>1472</v>
      </c>
      <c r="F54" s="36">
        <f>SUMIFS('Copia Statica'!$O:$O,'Copia Statica'!$F:$F,F$2,'Copia Statica'!$B:$B,$E54)</f>
        <v>0</v>
      </c>
      <c r="G54" s="36">
        <f>SUMIFS('Copia Statica'!$O:$O,'Copia Statica'!$F:$F,G$2,'Copia Statica'!$B:$B,$E54)</f>
        <v>0</v>
      </c>
      <c r="H54" s="36">
        <f>SUMIFS('Copia Statica'!$O:$O,'Copia Statica'!$F:$F,H$2,'Copia Statica'!$B:$B,$E54)</f>
        <v>136</v>
      </c>
      <c r="I54" s="36">
        <f>SUMIFS('Copia Statica'!$O:$O,'Copia Statica'!$F:$F,I$2,'Copia Statica'!$B:$B,$E54)</f>
        <v>108</v>
      </c>
      <c r="J54" s="36">
        <f>SUMIFS('Copia Statica'!$O:$O,'Copia Statica'!$F:$F,J$2,'Copia Statica'!$B:$B,$E54)</f>
        <v>105</v>
      </c>
      <c r="K54" s="36">
        <f>SUMIFS('Copia Statica'!$O:$O,'Copia Statica'!$F:$F,K$2,'Copia Statica'!$B:$B,$E54)</f>
        <v>0</v>
      </c>
      <c r="L54" s="37">
        <f>SUMIFS('Copia Statica'!$O:$O,'Copia Statica'!$F:$F,L$2,'Copia Statica'!$B:$B,$E54)</f>
        <v>0</v>
      </c>
      <c r="M54" s="143">
        <f t="shared" si="0"/>
        <v>349</v>
      </c>
      <c r="N54" s="49">
        <f t="shared" si="1"/>
        <v>116.33333333333333</v>
      </c>
      <c r="O54" s="64">
        <f t="shared" si="2"/>
        <v>3</v>
      </c>
      <c r="P54" s="38">
        <f t="shared" si="3"/>
        <v>0.42857142857142855</v>
      </c>
    </row>
    <row r="55" spans="1:16">
      <c r="A55" s="46">
        <f t="shared" si="4"/>
        <v>53</v>
      </c>
      <c r="B55" s="33" t="s">
        <v>39</v>
      </c>
      <c r="C55" s="34" t="s">
        <v>1159</v>
      </c>
      <c r="D55" s="55" t="s">
        <v>569</v>
      </c>
      <c r="E55" s="35" t="s">
        <v>1158</v>
      </c>
      <c r="F55" s="36">
        <f>SUMIFS('Copia Statica'!$O:$O,'Copia Statica'!$F:$F,F$2,'Copia Statica'!$B:$B,$E55)</f>
        <v>56</v>
      </c>
      <c r="G55" s="36">
        <f>SUMIFS('Copia Statica'!$O:$O,'Copia Statica'!$F:$F,G$2,'Copia Statica'!$B:$B,$E55)</f>
        <v>50</v>
      </c>
      <c r="H55" s="36">
        <f>SUMIFS('Copia Statica'!$O:$O,'Copia Statica'!$F:$F,H$2,'Copia Statica'!$B:$B,$E55)</f>
        <v>50</v>
      </c>
      <c r="I55" s="36">
        <f>SUMIFS('Copia Statica'!$O:$O,'Copia Statica'!$F:$F,I$2,'Copia Statica'!$B:$B,$E55)</f>
        <v>60</v>
      </c>
      <c r="J55" s="36">
        <f>SUMIFS('Copia Statica'!$O:$O,'Copia Statica'!$F:$F,J$2,'Copia Statica'!$B:$B,$E55)</f>
        <v>65</v>
      </c>
      <c r="K55" s="36">
        <f>SUMIFS('Copia Statica'!$O:$O,'Copia Statica'!$F:$F,K$2,'Copia Statica'!$B:$B,$E55)</f>
        <v>0</v>
      </c>
      <c r="L55" s="37">
        <f>SUMIFS('Copia Statica'!$O:$O,'Copia Statica'!$F:$F,L$2,'Copia Statica'!$B:$B,$E55)</f>
        <v>65</v>
      </c>
      <c r="M55" s="143">
        <f t="shared" si="0"/>
        <v>346</v>
      </c>
      <c r="N55" s="49">
        <f t="shared" si="1"/>
        <v>57.666666666666664</v>
      </c>
      <c r="O55" s="64">
        <f t="shared" si="2"/>
        <v>6</v>
      </c>
      <c r="P55" s="38">
        <f t="shared" si="3"/>
        <v>0.8571428571428571</v>
      </c>
    </row>
    <row r="56" spans="1:16">
      <c r="A56" s="46">
        <f t="shared" si="4"/>
        <v>53</v>
      </c>
      <c r="B56" s="33" t="s">
        <v>295</v>
      </c>
      <c r="C56" s="34" t="s">
        <v>296</v>
      </c>
      <c r="D56" s="55" t="s">
        <v>236</v>
      </c>
      <c r="E56" s="35" t="s">
        <v>294</v>
      </c>
      <c r="F56" s="36">
        <f>SUMIFS('Copia Statica'!$O:$O,'Copia Statica'!$F:$F,F$2,'Copia Statica'!$B:$B,$E56)</f>
        <v>56</v>
      </c>
      <c r="G56" s="36">
        <f>SUMIFS('Copia Statica'!$O:$O,'Copia Statica'!$F:$F,G$2,'Copia Statica'!$B:$B,$E56)</f>
        <v>50</v>
      </c>
      <c r="H56" s="36">
        <f>SUMIFS('Copia Statica'!$O:$O,'Copia Statica'!$F:$F,H$2,'Copia Statica'!$B:$B,$E56)</f>
        <v>50</v>
      </c>
      <c r="I56" s="36">
        <f>SUMIFS('Copia Statica'!$O:$O,'Copia Statica'!$F:$F,I$2,'Copia Statica'!$B:$B,$E56)</f>
        <v>60</v>
      </c>
      <c r="J56" s="36">
        <f>SUMIFS('Copia Statica'!$O:$O,'Copia Statica'!$F:$F,J$2,'Copia Statica'!$B:$B,$E56)</f>
        <v>65</v>
      </c>
      <c r="K56" s="36">
        <f>SUMIFS('Copia Statica'!$O:$O,'Copia Statica'!$F:$F,K$2,'Copia Statica'!$B:$B,$E56)</f>
        <v>0</v>
      </c>
      <c r="L56" s="37">
        <f>SUMIFS('Copia Statica'!$O:$O,'Copia Statica'!$F:$F,L$2,'Copia Statica'!$B:$B,$E56)</f>
        <v>65</v>
      </c>
      <c r="M56" s="143">
        <f t="shared" si="0"/>
        <v>346</v>
      </c>
      <c r="N56" s="49">
        <f t="shared" si="1"/>
        <v>57.666666666666664</v>
      </c>
      <c r="O56" s="64">
        <f t="shared" si="2"/>
        <v>6</v>
      </c>
      <c r="P56" s="38">
        <f t="shared" si="3"/>
        <v>0.8571428571428571</v>
      </c>
    </row>
    <row r="57" spans="1:16">
      <c r="A57" s="46">
        <f t="shared" si="4"/>
        <v>55</v>
      </c>
      <c r="B57" s="33" t="s">
        <v>212</v>
      </c>
      <c r="C57" s="34" t="s">
        <v>130</v>
      </c>
      <c r="D57" s="55" t="s">
        <v>480</v>
      </c>
      <c r="E57" s="35" t="s">
        <v>661</v>
      </c>
      <c r="F57" s="36">
        <f>SUMIFS('Copia Statica'!$O:$O,'Copia Statica'!$F:$F,F$2,'Copia Statica'!$B:$B,$E57)</f>
        <v>56</v>
      </c>
      <c r="G57" s="36">
        <f>SUMIFS('Copia Statica'!$O:$O,'Copia Statica'!$F:$F,G$2,'Copia Statica'!$B:$B,$E57)</f>
        <v>50</v>
      </c>
      <c r="H57" s="36">
        <f>SUMIFS('Copia Statica'!$O:$O,'Copia Statica'!$F:$F,H$2,'Copia Statica'!$B:$B,$E57)</f>
        <v>50</v>
      </c>
      <c r="I57" s="36">
        <f>SUMIFS('Copia Statica'!$O:$O,'Copia Statica'!$F:$F,I$2,'Copia Statica'!$B:$B,$E57)</f>
        <v>60</v>
      </c>
      <c r="J57" s="36">
        <f>SUMIFS('Copia Statica'!$O:$O,'Copia Statica'!$F:$F,J$2,'Copia Statica'!$B:$B,$E57)</f>
        <v>0</v>
      </c>
      <c r="K57" s="36">
        <f>SUMIFS('Copia Statica'!$O:$O,'Copia Statica'!$F:$F,K$2,'Copia Statica'!$B:$B,$E57)</f>
        <v>55</v>
      </c>
      <c r="L57" s="37">
        <f>SUMIFS('Copia Statica'!$O:$O,'Copia Statica'!$F:$F,L$2,'Copia Statica'!$B:$B,$E57)</f>
        <v>65</v>
      </c>
      <c r="M57" s="143">
        <f t="shared" si="0"/>
        <v>336</v>
      </c>
      <c r="N57" s="49">
        <f t="shared" si="1"/>
        <v>56</v>
      </c>
      <c r="O57" s="64">
        <f t="shared" si="2"/>
        <v>6</v>
      </c>
      <c r="P57" s="38">
        <f t="shared" si="3"/>
        <v>0.8571428571428571</v>
      </c>
    </row>
    <row r="58" spans="1:16">
      <c r="A58" s="46">
        <f t="shared" si="4"/>
        <v>56</v>
      </c>
      <c r="B58" s="33" t="s">
        <v>352</v>
      </c>
      <c r="C58" s="34" t="s">
        <v>264</v>
      </c>
      <c r="D58" s="55" t="s">
        <v>300</v>
      </c>
      <c r="E58" s="35" t="s">
        <v>856</v>
      </c>
      <c r="F58" s="36">
        <f>SUMIFS('Copia Statica'!$O:$O,'Copia Statica'!$F:$F,F$2,'Copia Statica'!$B:$B,$E58)</f>
        <v>116</v>
      </c>
      <c r="G58" s="36">
        <f>SUMIFS('Copia Statica'!$O:$O,'Copia Statica'!$F:$F,G$2,'Copia Statica'!$B:$B,$E58)</f>
        <v>64</v>
      </c>
      <c r="H58" s="36">
        <f>SUMIFS('Copia Statica'!$O:$O,'Copia Statica'!$F:$F,H$2,'Copia Statica'!$B:$B,$E58)</f>
        <v>136</v>
      </c>
      <c r="I58" s="36">
        <f>SUMIFS('Copia Statica'!$O:$O,'Copia Statica'!$F:$F,I$2,'Copia Statica'!$B:$B,$E58)</f>
        <v>15</v>
      </c>
      <c r="J58" s="36">
        <f>SUMIFS('Copia Statica'!$O:$O,'Copia Statica'!$F:$F,J$2,'Copia Statica'!$B:$B,$E58)</f>
        <v>0</v>
      </c>
      <c r="K58" s="36">
        <f>SUMIFS('Copia Statica'!$O:$O,'Copia Statica'!$F:$F,K$2,'Copia Statica'!$B:$B,$E58)</f>
        <v>0</v>
      </c>
      <c r="L58" s="37">
        <f>SUMIFS('Copia Statica'!$O:$O,'Copia Statica'!$F:$F,L$2,'Copia Statica'!$B:$B,$E58)</f>
        <v>0</v>
      </c>
      <c r="M58" s="143">
        <f t="shared" si="0"/>
        <v>331</v>
      </c>
      <c r="N58" s="49">
        <f t="shared" si="1"/>
        <v>82.75</v>
      </c>
      <c r="O58" s="64">
        <f t="shared" si="2"/>
        <v>4</v>
      </c>
      <c r="P58" s="38">
        <f t="shared" si="3"/>
        <v>0.5714285714285714</v>
      </c>
    </row>
    <row r="59" spans="1:16">
      <c r="A59" s="46">
        <f t="shared" si="4"/>
        <v>57</v>
      </c>
      <c r="B59" s="33" t="s">
        <v>1395</v>
      </c>
      <c r="C59" s="34" t="s">
        <v>158</v>
      </c>
      <c r="D59" s="55" t="s">
        <v>480</v>
      </c>
      <c r="E59" s="35" t="s">
        <v>1394</v>
      </c>
      <c r="F59" s="36">
        <f>SUMIFS('Copia Statica'!$O:$O,'Copia Statica'!$F:$F,F$2,'Copia Statica'!$B:$B,$E59)</f>
        <v>0</v>
      </c>
      <c r="G59" s="36">
        <f>SUMIFS('Copia Statica'!$O:$O,'Copia Statica'!$F:$F,G$2,'Copia Statica'!$B:$B,$E59)</f>
        <v>64</v>
      </c>
      <c r="H59" s="36">
        <f>SUMIFS('Copia Statica'!$O:$O,'Copia Statica'!$F:$F,H$2,'Copia Statica'!$B:$B,$E59)</f>
        <v>136</v>
      </c>
      <c r="I59" s="36">
        <f>SUMIFS('Copia Statica'!$O:$O,'Copia Statica'!$F:$F,I$2,'Copia Statica'!$B:$B,$E59)</f>
        <v>0</v>
      </c>
      <c r="J59" s="36">
        <f>SUMIFS('Copia Statica'!$O:$O,'Copia Statica'!$F:$F,J$2,'Copia Statica'!$B:$B,$E59)</f>
        <v>0</v>
      </c>
      <c r="K59" s="36">
        <f>SUMIFS('Copia Statica'!$O:$O,'Copia Statica'!$F:$F,K$2,'Copia Statica'!$B:$B,$E59)</f>
        <v>117</v>
      </c>
      <c r="L59" s="37">
        <f>SUMIFS('Copia Statica'!$O:$O,'Copia Statica'!$F:$F,L$2,'Copia Statica'!$B:$B,$E59)</f>
        <v>0</v>
      </c>
      <c r="M59" s="143">
        <f t="shared" si="0"/>
        <v>317</v>
      </c>
      <c r="N59" s="49">
        <f t="shared" si="1"/>
        <v>105.66666666666667</v>
      </c>
      <c r="O59" s="64">
        <f t="shared" si="2"/>
        <v>3</v>
      </c>
      <c r="P59" s="38">
        <f t="shared" si="3"/>
        <v>0.42857142857142855</v>
      </c>
    </row>
    <row r="60" spans="1:16">
      <c r="A60" s="46">
        <f t="shared" si="4"/>
        <v>57</v>
      </c>
      <c r="B60" s="33" t="s">
        <v>1338</v>
      </c>
      <c r="C60" s="34" t="s">
        <v>289</v>
      </c>
      <c r="D60" s="55" t="s">
        <v>480</v>
      </c>
      <c r="E60" s="35" t="s">
        <v>1337</v>
      </c>
      <c r="F60" s="36">
        <f>SUMIFS('Copia Statica'!$O:$O,'Copia Statica'!$F:$F,F$2,'Copia Statica'!$B:$B,$E60)</f>
        <v>0</v>
      </c>
      <c r="G60" s="36">
        <f>SUMIFS('Copia Statica'!$O:$O,'Copia Statica'!$F:$F,G$2,'Copia Statica'!$B:$B,$E60)</f>
        <v>64</v>
      </c>
      <c r="H60" s="36">
        <f>SUMIFS('Copia Statica'!$O:$O,'Copia Statica'!$F:$F,H$2,'Copia Statica'!$B:$B,$E60)</f>
        <v>136</v>
      </c>
      <c r="I60" s="36">
        <f>SUMIFS('Copia Statica'!$O:$O,'Copia Statica'!$F:$F,I$2,'Copia Statica'!$B:$B,$E60)</f>
        <v>0</v>
      </c>
      <c r="J60" s="36">
        <f>SUMIFS('Copia Statica'!$O:$O,'Copia Statica'!$F:$F,J$2,'Copia Statica'!$B:$B,$E60)</f>
        <v>0</v>
      </c>
      <c r="K60" s="36">
        <f>SUMIFS('Copia Statica'!$O:$O,'Copia Statica'!$F:$F,K$2,'Copia Statica'!$B:$B,$E60)</f>
        <v>117</v>
      </c>
      <c r="L60" s="37">
        <f>SUMIFS('Copia Statica'!$O:$O,'Copia Statica'!$F:$F,L$2,'Copia Statica'!$B:$B,$E60)</f>
        <v>0</v>
      </c>
      <c r="M60" s="143">
        <f t="shared" si="0"/>
        <v>317</v>
      </c>
      <c r="N60" s="49">
        <f t="shared" si="1"/>
        <v>105.66666666666667</v>
      </c>
      <c r="O60" s="64">
        <f t="shared" si="2"/>
        <v>3</v>
      </c>
      <c r="P60" s="38">
        <f t="shared" si="3"/>
        <v>0.42857142857142855</v>
      </c>
    </row>
    <row r="61" spans="1:16">
      <c r="A61" s="46">
        <f t="shared" si="4"/>
        <v>59</v>
      </c>
      <c r="B61" s="33" t="s">
        <v>1152</v>
      </c>
      <c r="C61" s="34" t="s">
        <v>268</v>
      </c>
      <c r="D61" s="55" t="s">
        <v>569</v>
      </c>
      <c r="E61" s="35" t="s">
        <v>1151</v>
      </c>
      <c r="F61" s="36">
        <f>SUMIFS('Copia Statica'!$O:$O,'Copia Statica'!$F:$F,F$2,'Copia Statica'!$B:$B,$E61)</f>
        <v>116</v>
      </c>
      <c r="G61" s="36">
        <f>SUMIFS('Copia Statica'!$O:$O,'Copia Statica'!$F:$F,G$2,'Copia Statica'!$B:$B,$E61)</f>
        <v>64</v>
      </c>
      <c r="H61" s="36">
        <f>SUMIFS('Copia Statica'!$O:$O,'Copia Statica'!$F:$F,H$2,'Copia Statica'!$B:$B,$E61)</f>
        <v>136</v>
      </c>
      <c r="I61" s="36">
        <f>SUMIFS('Copia Statica'!$O:$O,'Copia Statica'!$F:$F,I$2,'Copia Statica'!$B:$B,$E61)</f>
        <v>0</v>
      </c>
      <c r="J61" s="36">
        <f>SUMIFS('Copia Statica'!$O:$O,'Copia Statica'!$F:$F,J$2,'Copia Statica'!$B:$B,$E61)</f>
        <v>0</v>
      </c>
      <c r="K61" s="36">
        <f>SUMIFS('Copia Statica'!$O:$O,'Copia Statica'!$F:$F,K$2,'Copia Statica'!$B:$B,$E61)</f>
        <v>0</v>
      </c>
      <c r="L61" s="37">
        <f>SUMIFS('Copia Statica'!$O:$O,'Copia Statica'!$F:$F,L$2,'Copia Statica'!$B:$B,$E61)</f>
        <v>0</v>
      </c>
      <c r="M61" s="143">
        <f t="shared" si="0"/>
        <v>316</v>
      </c>
      <c r="N61" s="49">
        <f t="shared" si="1"/>
        <v>105.33333333333333</v>
      </c>
      <c r="O61" s="64">
        <f t="shared" si="2"/>
        <v>3</v>
      </c>
      <c r="P61" s="38">
        <f t="shared" si="3"/>
        <v>0.42857142857142855</v>
      </c>
    </row>
    <row r="62" spans="1:16">
      <c r="A62" s="46">
        <f t="shared" si="4"/>
        <v>59</v>
      </c>
      <c r="B62" s="33" t="s">
        <v>304</v>
      </c>
      <c r="C62" s="34" t="s">
        <v>66</v>
      </c>
      <c r="D62" s="55" t="s">
        <v>300</v>
      </c>
      <c r="E62" s="35" t="s">
        <v>303</v>
      </c>
      <c r="F62" s="36">
        <f>SUMIFS('Copia Statica'!$O:$O,'Copia Statica'!$F:$F,F$2,'Copia Statica'!$B:$B,$E62)</f>
        <v>116</v>
      </c>
      <c r="G62" s="36">
        <f>SUMIFS('Copia Statica'!$O:$O,'Copia Statica'!$F:$F,G$2,'Copia Statica'!$B:$B,$E62)</f>
        <v>64</v>
      </c>
      <c r="H62" s="36">
        <f>SUMIFS('Copia Statica'!$O:$O,'Copia Statica'!$F:$F,H$2,'Copia Statica'!$B:$B,$E62)</f>
        <v>136</v>
      </c>
      <c r="I62" s="36">
        <f>SUMIFS('Copia Statica'!$O:$O,'Copia Statica'!$F:$F,I$2,'Copia Statica'!$B:$B,$E62)</f>
        <v>0</v>
      </c>
      <c r="J62" s="36">
        <f>SUMIFS('Copia Statica'!$O:$O,'Copia Statica'!$F:$F,J$2,'Copia Statica'!$B:$B,$E62)</f>
        <v>0</v>
      </c>
      <c r="K62" s="36">
        <f>SUMIFS('Copia Statica'!$O:$O,'Copia Statica'!$F:$F,K$2,'Copia Statica'!$B:$B,$E62)</f>
        <v>0</v>
      </c>
      <c r="L62" s="37">
        <f>SUMIFS('Copia Statica'!$O:$O,'Copia Statica'!$F:$F,L$2,'Copia Statica'!$B:$B,$E62)</f>
        <v>0</v>
      </c>
      <c r="M62" s="143">
        <f t="shared" si="0"/>
        <v>316</v>
      </c>
      <c r="N62" s="49">
        <f t="shared" si="1"/>
        <v>105.33333333333333</v>
      </c>
      <c r="O62" s="64">
        <f t="shared" si="2"/>
        <v>3</v>
      </c>
      <c r="P62" s="38">
        <f t="shared" si="3"/>
        <v>0.42857142857142855</v>
      </c>
    </row>
    <row r="63" spans="1:16">
      <c r="A63" s="46">
        <f t="shared" si="4"/>
        <v>59</v>
      </c>
      <c r="B63" s="33" t="s">
        <v>585</v>
      </c>
      <c r="C63" s="34" t="s">
        <v>268</v>
      </c>
      <c r="D63" s="55" t="s">
        <v>569</v>
      </c>
      <c r="E63" s="35" t="s">
        <v>584</v>
      </c>
      <c r="F63" s="36">
        <f>SUMIFS('Copia Statica'!$O:$O,'Copia Statica'!$F:$F,F$2,'Copia Statica'!$B:$B,$E63)</f>
        <v>116</v>
      </c>
      <c r="G63" s="36">
        <f>SUMIFS('Copia Statica'!$O:$O,'Copia Statica'!$F:$F,G$2,'Copia Statica'!$B:$B,$E63)</f>
        <v>64</v>
      </c>
      <c r="H63" s="36">
        <f>SUMIFS('Copia Statica'!$O:$O,'Copia Statica'!$F:$F,H$2,'Copia Statica'!$B:$B,$E63)</f>
        <v>136</v>
      </c>
      <c r="I63" s="36">
        <f>SUMIFS('Copia Statica'!$O:$O,'Copia Statica'!$F:$F,I$2,'Copia Statica'!$B:$B,$E63)</f>
        <v>0</v>
      </c>
      <c r="J63" s="36">
        <f>SUMIFS('Copia Statica'!$O:$O,'Copia Statica'!$F:$F,J$2,'Copia Statica'!$B:$B,$E63)</f>
        <v>0</v>
      </c>
      <c r="K63" s="36">
        <f>SUMIFS('Copia Statica'!$O:$O,'Copia Statica'!$F:$F,K$2,'Copia Statica'!$B:$B,$E63)</f>
        <v>0</v>
      </c>
      <c r="L63" s="37">
        <f>SUMIFS('Copia Statica'!$O:$O,'Copia Statica'!$F:$F,L$2,'Copia Statica'!$B:$B,$E63)</f>
        <v>0</v>
      </c>
      <c r="M63" s="143">
        <f t="shared" si="0"/>
        <v>316</v>
      </c>
      <c r="N63" s="49">
        <f t="shared" si="1"/>
        <v>105.33333333333333</v>
      </c>
      <c r="O63" s="64">
        <f t="shared" si="2"/>
        <v>3</v>
      </c>
      <c r="P63" s="38">
        <f t="shared" si="3"/>
        <v>0.42857142857142855</v>
      </c>
    </row>
    <row r="64" spans="1:16">
      <c r="A64" s="46">
        <f t="shared" si="4"/>
        <v>59</v>
      </c>
      <c r="B64" s="33" t="s">
        <v>348</v>
      </c>
      <c r="C64" s="34" t="s">
        <v>349</v>
      </c>
      <c r="D64" s="55" t="s">
        <v>300</v>
      </c>
      <c r="E64" s="35" t="s">
        <v>347</v>
      </c>
      <c r="F64" s="36">
        <f>SUMIFS('Copia Statica'!$O:$O,'Copia Statica'!$F:$F,F$2,'Copia Statica'!$B:$B,$E64)</f>
        <v>116</v>
      </c>
      <c r="G64" s="36">
        <f>SUMIFS('Copia Statica'!$O:$O,'Copia Statica'!$F:$F,G$2,'Copia Statica'!$B:$B,$E64)</f>
        <v>64</v>
      </c>
      <c r="H64" s="36">
        <f>SUMIFS('Copia Statica'!$O:$O,'Copia Statica'!$F:$F,H$2,'Copia Statica'!$B:$B,$E64)</f>
        <v>136</v>
      </c>
      <c r="I64" s="36">
        <f>SUMIFS('Copia Statica'!$O:$O,'Copia Statica'!$F:$F,I$2,'Copia Statica'!$B:$B,$E64)</f>
        <v>0</v>
      </c>
      <c r="J64" s="36">
        <f>SUMIFS('Copia Statica'!$O:$O,'Copia Statica'!$F:$F,J$2,'Copia Statica'!$B:$B,$E64)</f>
        <v>0</v>
      </c>
      <c r="K64" s="36">
        <f>SUMIFS('Copia Statica'!$O:$O,'Copia Statica'!$F:$F,K$2,'Copia Statica'!$B:$B,$E64)</f>
        <v>0</v>
      </c>
      <c r="L64" s="37">
        <f>SUMIFS('Copia Statica'!$O:$O,'Copia Statica'!$F:$F,L$2,'Copia Statica'!$B:$B,$E64)</f>
        <v>0</v>
      </c>
      <c r="M64" s="143">
        <f t="shared" si="0"/>
        <v>316</v>
      </c>
      <c r="N64" s="49">
        <f t="shared" si="1"/>
        <v>105.33333333333333</v>
      </c>
      <c r="O64" s="64">
        <f t="shared" si="2"/>
        <v>3</v>
      </c>
      <c r="P64" s="38">
        <f t="shared" si="3"/>
        <v>0.42857142857142855</v>
      </c>
    </row>
    <row r="65" spans="1:16">
      <c r="A65" s="46">
        <f t="shared" si="4"/>
        <v>59</v>
      </c>
      <c r="B65" s="33" t="s">
        <v>609</v>
      </c>
      <c r="C65" s="34" t="s">
        <v>105</v>
      </c>
      <c r="D65" s="55" t="s">
        <v>569</v>
      </c>
      <c r="E65" s="35" t="s">
        <v>608</v>
      </c>
      <c r="F65" s="36">
        <f>SUMIFS('Copia Statica'!$O:$O,'Copia Statica'!$F:$F,F$2,'Copia Statica'!$B:$B,$E65)</f>
        <v>116</v>
      </c>
      <c r="G65" s="36">
        <f>SUMIFS('Copia Statica'!$O:$O,'Copia Statica'!$F:$F,G$2,'Copia Statica'!$B:$B,$E65)</f>
        <v>64</v>
      </c>
      <c r="H65" s="36">
        <f>SUMIFS('Copia Statica'!$O:$O,'Copia Statica'!$F:$F,H$2,'Copia Statica'!$B:$B,$E65)</f>
        <v>136</v>
      </c>
      <c r="I65" s="36">
        <f>SUMIFS('Copia Statica'!$O:$O,'Copia Statica'!$F:$F,I$2,'Copia Statica'!$B:$B,$E65)</f>
        <v>0</v>
      </c>
      <c r="J65" s="36">
        <f>SUMIFS('Copia Statica'!$O:$O,'Copia Statica'!$F:$F,J$2,'Copia Statica'!$B:$B,$E65)</f>
        <v>0</v>
      </c>
      <c r="K65" s="36">
        <f>SUMIFS('Copia Statica'!$O:$O,'Copia Statica'!$F:$F,K$2,'Copia Statica'!$B:$B,$E65)</f>
        <v>0</v>
      </c>
      <c r="L65" s="37">
        <f>SUMIFS('Copia Statica'!$O:$O,'Copia Statica'!$F:$F,L$2,'Copia Statica'!$B:$B,$E65)</f>
        <v>0</v>
      </c>
      <c r="M65" s="143">
        <f t="shared" si="0"/>
        <v>316</v>
      </c>
      <c r="N65" s="49">
        <f t="shared" si="1"/>
        <v>105.33333333333333</v>
      </c>
      <c r="O65" s="64">
        <f t="shared" si="2"/>
        <v>3</v>
      </c>
      <c r="P65" s="38">
        <f t="shared" si="3"/>
        <v>0.42857142857142855</v>
      </c>
    </row>
    <row r="66" spans="1:16">
      <c r="A66" s="46">
        <f t="shared" si="4"/>
        <v>64</v>
      </c>
      <c r="B66" s="33" t="s">
        <v>1493</v>
      </c>
      <c r="C66" s="34" t="s">
        <v>1494</v>
      </c>
      <c r="D66" s="55" t="s">
        <v>300</v>
      </c>
      <c r="E66" s="35" t="s">
        <v>1492</v>
      </c>
      <c r="F66" s="36">
        <f>SUMIFS('Copia Statica'!$O:$O,'Copia Statica'!$F:$F,F$2,'Copia Statica'!$B:$B,$E66)</f>
        <v>0</v>
      </c>
      <c r="G66" s="36">
        <f>SUMIFS('Copia Statica'!$O:$O,'Copia Statica'!$F:$F,G$2,'Copia Statica'!$B:$B,$E66)</f>
        <v>0</v>
      </c>
      <c r="H66" s="36">
        <f>SUMIFS('Copia Statica'!$O:$O,'Copia Statica'!$F:$F,H$2,'Copia Statica'!$B:$B,$E66)</f>
        <v>136</v>
      </c>
      <c r="I66" s="36">
        <f>SUMIFS('Copia Statica'!$O:$O,'Copia Statica'!$F:$F,I$2,'Copia Statica'!$B:$B,$E66)</f>
        <v>108</v>
      </c>
      <c r="J66" s="36">
        <f>SUMIFS('Copia Statica'!$O:$O,'Copia Statica'!$F:$F,J$2,'Copia Statica'!$B:$B,$E66)</f>
        <v>0</v>
      </c>
      <c r="K66" s="36">
        <f>SUMIFS('Copia Statica'!$O:$O,'Copia Statica'!$F:$F,K$2,'Copia Statica'!$B:$B,$E66)</f>
        <v>0</v>
      </c>
      <c r="L66" s="37">
        <f>SUMIFS('Copia Statica'!$O:$O,'Copia Statica'!$F:$F,L$2,'Copia Statica'!$B:$B,$E66)</f>
        <v>65</v>
      </c>
      <c r="M66" s="143">
        <f t="shared" si="0"/>
        <v>309</v>
      </c>
      <c r="N66" s="49">
        <f t="shared" si="1"/>
        <v>103</v>
      </c>
      <c r="O66" s="64">
        <f t="shared" si="2"/>
        <v>3</v>
      </c>
      <c r="P66" s="38">
        <f t="shared" si="3"/>
        <v>0.42857142857142855</v>
      </c>
    </row>
    <row r="67" spans="1:16">
      <c r="A67" s="46">
        <f t="shared" si="4"/>
        <v>65</v>
      </c>
      <c r="B67" s="33" t="s">
        <v>342</v>
      </c>
      <c r="C67" s="34" t="s">
        <v>175</v>
      </c>
      <c r="D67" s="55" t="s">
        <v>300</v>
      </c>
      <c r="E67" s="35" t="s">
        <v>341</v>
      </c>
      <c r="F67" s="36">
        <f>SUMIFS('Copia Statica'!$O:$O,'Copia Statica'!$F:$F,F$2,'Copia Statica'!$B:$B,$E67)</f>
        <v>0</v>
      </c>
      <c r="G67" s="36">
        <f>SUMIFS('Copia Statica'!$O:$O,'Copia Statica'!$F:$F,G$2,'Copia Statica'!$B:$B,$E67)</f>
        <v>64</v>
      </c>
      <c r="H67" s="36">
        <f>SUMIFS('Copia Statica'!$O:$O,'Copia Statica'!$F:$F,H$2,'Copia Statica'!$B:$B,$E67)</f>
        <v>136</v>
      </c>
      <c r="I67" s="36">
        <f>SUMIFS('Copia Statica'!$O:$O,'Copia Statica'!$F:$F,I$2,'Copia Statica'!$B:$B,$E67)</f>
        <v>108</v>
      </c>
      <c r="J67" s="36">
        <f>SUMIFS('Copia Statica'!$O:$O,'Copia Statica'!$F:$F,J$2,'Copia Statica'!$B:$B,$E67)</f>
        <v>0</v>
      </c>
      <c r="K67" s="36">
        <f>SUMIFS('Copia Statica'!$O:$O,'Copia Statica'!$F:$F,K$2,'Copia Statica'!$B:$B,$E67)</f>
        <v>0</v>
      </c>
      <c r="L67" s="37">
        <f>SUMIFS('Copia Statica'!$O:$O,'Copia Statica'!$F:$F,L$2,'Copia Statica'!$B:$B,$E67)</f>
        <v>0</v>
      </c>
      <c r="M67" s="143">
        <f t="shared" ref="M67:M130" si="5">SUM(F67:L67)</f>
        <v>308</v>
      </c>
      <c r="N67" s="49">
        <f t="shared" ref="N67:N130" si="6">M67/O67</f>
        <v>102.66666666666667</v>
      </c>
      <c r="O67" s="64">
        <f t="shared" ref="O67:O130" si="7">COUNTIF(F67:L67,"&gt;0")</f>
        <v>3</v>
      </c>
      <c r="P67" s="38">
        <f t="shared" ref="P67:P130" si="8">O67/7</f>
        <v>0.42857142857142855</v>
      </c>
    </row>
    <row r="68" spans="1:16">
      <c r="A68" s="46">
        <f t="shared" ref="A68:A131" si="9">RANK(M68,M:M)</f>
        <v>66</v>
      </c>
      <c r="B68" s="33" t="s">
        <v>1274</v>
      </c>
      <c r="C68" s="34" t="s">
        <v>92</v>
      </c>
      <c r="D68" s="55" t="s">
        <v>236</v>
      </c>
      <c r="E68" s="35" t="s">
        <v>1273</v>
      </c>
      <c r="F68" s="36">
        <f>SUMIFS('Copia Statica'!$O:$O,'Copia Statica'!$F:$F,F$2,'Copia Statica'!$B:$B,$E68)</f>
        <v>0</v>
      </c>
      <c r="G68" s="36">
        <f>SUMIFS('Copia Statica'!$O:$O,'Copia Statica'!$F:$F,G$2,'Copia Statica'!$B:$B,$E68)</f>
        <v>64</v>
      </c>
      <c r="H68" s="36">
        <f>SUMIFS('Copia Statica'!$O:$O,'Copia Statica'!$F:$F,H$2,'Copia Statica'!$B:$B,$E68)</f>
        <v>136</v>
      </c>
      <c r="I68" s="36">
        <f>SUMIFS('Copia Statica'!$O:$O,'Copia Statica'!$F:$F,I$2,'Copia Statica'!$B:$B,$E68)</f>
        <v>0</v>
      </c>
      <c r="J68" s="36">
        <f>SUMIFS('Copia Statica'!$O:$O,'Copia Statica'!$F:$F,J$2,'Copia Statica'!$B:$B,$E68)</f>
        <v>105</v>
      </c>
      <c r="K68" s="36">
        <f>SUMIFS('Copia Statica'!$O:$O,'Copia Statica'!$F:$F,K$2,'Copia Statica'!$B:$B,$E68)</f>
        <v>0</v>
      </c>
      <c r="L68" s="37">
        <f>SUMIFS('Copia Statica'!$O:$O,'Copia Statica'!$F:$F,L$2,'Copia Statica'!$B:$B,$E68)</f>
        <v>0</v>
      </c>
      <c r="M68" s="143">
        <f t="shared" si="5"/>
        <v>305</v>
      </c>
      <c r="N68" s="49">
        <f t="shared" si="6"/>
        <v>101.66666666666667</v>
      </c>
      <c r="O68" s="64">
        <f t="shared" si="7"/>
        <v>3</v>
      </c>
      <c r="P68" s="38">
        <f t="shared" si="8"/>
        <v>0.42857142857142855</v>
      </c>
    </row>
    <row r="69" spans="1:16">
      <c r="A69" s="46">
        <f t="shared" si="9"/>
        <v>67</v>
      </c>
      <c r="B69" s="33" t="s">
        <v>1128</v>
      </c>
      <c r="C69" s="34" t="s">
        <v>128</v>
      </c>
      <c r="D69" s="55" t="s">
        <v>480</v>
      </c>
      <c r="E69" s="35" t="s">
        <v>1127</v>
      </c>
      <c r="F69" s="36">
        <f>SUMIFS('Copia Statica'!$O:$O,'Copia Statica'!$F:$F,F$2,'Copia Statica'!$B:$B,$E69)</f>
        <v>116</v>
      </c>
      <c r="G69" s="36">
        <f>SUMIFS('Copia Statica'!$O:$O,'Copia Statica'!$F:$F,G$2,'Copia Statica'!$B:$B,$E69)</f>
        <v>64</v>
      </c>
      <c r="H69" s="36">
        <f>SUMIFS('Copia Statica'!$O:$O,'Copia Statica'!$F:$F,H$2,'Copia Statica'!$B:$B,$E69)</f>
        <v>0</v>
      </c>
      <c r="I69" s="36">
        <f>SUMIFS('Copia Statica'!$O:$O,'Copia Statica'!$F:$F,I$2,'Copia Statica'!$B:$B,$E69)</f>
        <v>108</v>
      </c>
      <c r="J69" s="36">
        <f>SUMIFS('Copia Statica'!$O:$O,'Copia Statica'!$F:$F,J$2,'Copia Statica'!$B:$B,$E69)</f>
        <v>0</v>
      </c>
      <c r="K69" s="36">
        <f>SUMIFS('Copia Statica'!$O:$O,'Copia Statica'!$F:$F,K$2,'Copia Statica'!$B:$B,$E69)</f>
        <v>15</v>
      </c>
      <c r="L69" s="37">
        <f>SUMIFS('Copia Statica'!$O:$O,'Copia Statica'!$F:$F,L$2,'Copia Statica'!$B:$B,$E69)</f>
        <v>0</v>
      </c>
      <c r="M69" s="143">
        <f t="shared" si="5"/>
        <v>303</v>
      </c>
      <c r="N69" s="49">
        <f t="shared" si="6"/>
        <v>75.75</v>
      </c>
      <c r="O69" s="64">
        <f t="shared" si="7"/>
        <v>4</v>
      </c>
      <c r="P69" s="38">
        <f t="shared" si="8"/>
        <v>0.5714285714285714</v>
      </c>
    </row>
    <row r="70" spans="1:16">
      <c r="A70" s="46">
        <f t="shared" si="9"/>
        <v>68</v>
      </c>
      <c r="B70" s="33" t="s">
        <v>1125</v>
      </c>
      <c r="C70" s="34" t="s">
        <v>130</v>
      </c>
      <c r="D70" s="55" t="s">
        <v>480</v>
      </c>
      <c r="E70" s="35" t="s">
        <v>1124</v>
      </c>
      <c r="F70" s="36">
        <f>SUMIFS('Copia Statica'!$O:$O,'Copia Statica'!$F:$F,F$2,'Copia Statica'!$B:$B,$E70)</f>
        <v>116</v>
      </c>
      <c r="G70" s="36">
        <f>SUMIFS('Copia Statica'!$O:$O,'Copia Statica'!$F:$F,G$2,'Copia Statica'!$B:$B,$E70)</f>
        <v>64</v>
      </c>
      <c r="H70" s="36">
        <f>SUMIFS('Copia Statica'!$O:$O,'Copia Statica'!$F:$F,H$2,'Copia Statica'!$B:$B,$E70)</f>
        <v>0</v>
      </c>
      <c r="I70" s="36">
        <f>SUMIFS('Copia Statica'!$O:$O,'Copia Statica'!$F:$F,I$2,'Copia Statica'!$B:$B,$E70)</f>
        <v>0</v>
      </c>
      <c r="J70" s="36">
        <f>SUMIFS('Copia Statica'!$O:$O,'Copia Statica'!$F:$F,J$2,'Copia Statica'!$B:$B,$E70)</f>
        <v>0</v>
      </c>
      <c r="K70" s="36">
        <f>SUMIFS('Copia Statica'!$O:$O,'Copia Statica'!$F:$F,K$2,'Copia Statica'!$B:$B,$E70)</f>
        <v>117</v>
      </c>
      <c r="L70" s="37">
        <f>SUMIFS('Copia Statica'!$O:$O,'Copia Statica'!$F:$F,L$2,'Copia Statica'!$B:$B,$E70)</f>
        <v>0</v>
      </c>
      <c r="M70" s="143">
        <f t="shared" si="5"/>
        <v>297</v>
      </c>
      <c r="N70" s="49">
        <f t="shared" si="6"/>
        <v>99</v>
      </c>
      <c r="O70" s="64">
        <f t="shared" si="7"/>
        <v>3</v>
      </c>
      <c r="P70" s="38">
        <f t="shared" si="8"/>
        <v>0.42857142857142855</v>
      </c>
    </row>
    <row r="71" spans="1:16">
      <c r="A71" s="46">
        <f t="shared" si="9"/>
        <v>68</v>
      </c>
      <c r="B71" s="33" t="s">
        <v>685</v>
      </c>
      <c r="C71" s="34" t="s">
        <v>396</v>
      </c>
      <c r="D71" s="55" t="s">
        <v>480</v>
      </c>
      <c r="E71" s="35" t="s">
        <v>684</v>
      </c>
      <c r="F71" s="36">
        <f>SUMIFS('Copia Statica'!$O:$O,'Copia Statica'!$F:$F,F$2,'Copia Statica'!$B:$B,$E71)</f>
        <v>116</v>
      </c>
      <c r="G71" s="36">
        <f>SUMIFS('Copia Statica'!$O:$O,'Copia Statica'!$F:$F,G$2,'Copia Statica'!$B:$B,$E71)</f>
        <v>64</v>
      </c>
      <c r="H71" s="36">
        <f>SUMIFS('Copia Statica'!$O:$O,'Copia Statica'!$F:$F,H$2,'Copia Statica'!$B:$B,$E71)</f>
        <v>0</v>
      </c>
      <c r="I71" s="36">
        <f>SUMIFS('Copia Statica'!$O:$O,'Copia Statica'!$F:$F,I$2,'Copia Statica'!$B:$B,$E71)</f>
        <v>0</v>
      </c>
      <c r="J71" s="36">
        <f>SUMIFS('Copia Statica'!$O:$O,'Copia Statica'!$F:$F,J$2,'Copia Statica'!$B:$B,$E71)</f>
        <v>0</v>
      </c>
      <c r="K71" s="36">
        <f>SUMIFS('Copia Statica'!$O:$O,'Copia Statica'!$F:$F,K$2,'Copia Statica'!$B:$B,$E71)</f>
        <v>117</v>
      </c>
      <c r="L71" s="37">
        <f>SUMIFS('Copia Statica'!$O:$O,'Copia Statica'!$F:$F,L$2,'Copia Statica'!$B:$B,$E71)</f>
        <v>0</v>
      </c>
      <c r="M71" s="143">
        <f t="shared" si="5"/>
        <v>297</v>
      </c>
      <c r="N71" s="49">
        <f t="shared" si="6"/>
        <v>99</v>
      </c>
      <c r="O71" s="64">
        <f t="shared" si="7"/>
        <v>3</v>
      </c>
      <c r="P71" s="38">
        <f t="shared" si="8"/>
        <v>0.42857142857142855</v>
      </c>
    </row>
    <row r="72" spans="1:16">
      <c r="A72" s="46">
        <f t="shared" si="9"/>
        <v>70</v>
      </c>
      <c r="B72" s="33" t="s">
        <v>42</v>
      </c>
      <c r="C72" s="34" t="s">
        <v>33</v>
      </c>
      <c r="D72" s="55" t="s">
        <v>39</v>
      </c>
      <c r="E72" s="35" t="s">
        <v>41</v>
      </c>
      <c r="F72" s="36">
        <f>SUMIFS('Copia Statica'!$O:$O,'Copia Statica'!$F:$F,F$2,'Copia Statica'!$B:$B,$E72)</f>
        <v>56</v>
      </c>
      <c r="G72" s="36">
        <f>SUMIFS('Copia Statica'!$O:$O,'Copia Statica'!$F:$F,G$2,'Copia Statica'!$B:$B,$E72)</f>
        <v>50</v>
      </c>
      <c r="H72" s="36">
        <f>SUMIFS('Copia Statica'!$O:$O,'Copia Statica'!$F:$F,H$2,'Copia Statica'!$B:$B,$E72)</f>
        <v>50</v>
      </c>
      <c r="I72" s="36">
        <f>SUMIFS('Copia Statica'!$O:$O,'Copia Statica'!$F:$F,I$2,'Copia Statica'!$B:$B,$E72)</f>
        <v>60</v>
      </c>
      <c r="J72" s="36">
        <f>SUMIFS('Copia Statica'!$O:$O,'Copia Statica'!$F:$F,J$2,'Copia Statica'!$B:$B,$E72)</f>
        <v>65</v>
      </c>
      <c r="K72" s="36">
        <f>SUMIFS('Copia Statica'!$O:$O,'Copia Statica'!$F:$F,K$2,'Copia Statica'!$B:$B,$E72)</f>
        <v>0</v>
      </c>
      <c r="L72" s="37">
        <f>SUMIFS('Copia Statica'!$O:$O,'Copia Statica'!$F:$F,L$2,'Copia Statica'!$B:$B,$E72)</f>
        <v>15</v>
      </c>
      <c r="M72" s="143">
        <f t="shared" si="5"/>
        <v>296</v>
      </c>
      <c r="N72" s="49">
        <f t="shared" si="6"/>
        <v>49.333333333333336</v>
      </c>
      <c r="O72" s="64">
        <f t="shared" si="7"/>
        <v>6</v>
      </c>
      <c r="P72" s="38">
        <f t="shared" si="8"/>
        <v>0.8571428571428571</v>
      </c>
    </row>
    <row r="73" spans="1:16">
      <c r="A73" s="46">
        <f t="shared" si="9"/>
        <v>71</v>
      </c>
      <c r="B73" s="33" t="s">
        <v>19</v>
      </c>
      <c r="C73" s="34" t="s">
        <v>20</v>
      </c>
      <c r="D73" s="55" t="s">
        <v>21</v>
      </c>
      <c r="E73" s="35" t="s">
        <v>18</v>
      </c>
      <c r="F73" s="36">
        <f>SUMIFS('Copia Statica'!$O:$O,'Copia Statica'!$F:$F,F$2,'Copia Statica'!$B:$B,$E73)</f>
        <v>0</v>
      </c>
      <c r="G73" s="36">
        <f>SUMIFS('Copia Statica'!$O:$O,'Copia Statica'!$F:$F,G$2,'Copia Statica'!$B:$B,$E73)</f>
        <v>64</v>
      </c>
      <c r="H73" s="36">
        <f>SUMIFS('Copia Statica'!$O:$O,'Copia Statica'!$F:$F,H$2,'Copia Statica'!$B:$B,$E73)</f>
        <v>0</v>
      </c>
      <c r="I73" s="36">
        <f>SUMIFS('Copia Statica'!$O:$O,'Copia Statica'!$F:$F,I$2,'Copia Statica'!$B:$B,$E73)</f>
        <v>108</v>
      </c>
      <c r="J73" s="36">
        <f>SUMIFS('Copia Statica'!$O:$O,'Copia Statica'!$F:$F,J$2,'Copia Statica'!$B:$B,$E73)</f>
        <v>105</v>
      </c>
      <c r="K73" s="36">
        <f>SUMIFS('Copia Statica'!$O:$O,'Copia Statica'!$F:$F,K$2,'Copia Statica'!$B:$B,$E73)</f>
        <v>0</v>
      </c>
      <c r="L73" s="37">
        <f>SUMIFS('Copia Statica'!$O:$O,'Copia Statica'!$F:$F,L$2,'Copia Statica'!$B:$B,$E73)</f>
        <v>15</v>
      </c>
      <c r="M73" s="143">
        <f t="shared" si="5"/>
        <v>292</v>
      </c>
      <c r="N73" s="49">
        <f t="shared" si="6"/>
        <v>73</v>
      </c>
      <c r="O73" s="64">
        <f t="shared" si="7"/>
        <v>4</v>
      </c>
      <c r="P73" s="38">
        <f t="shared" si="8"/>
        <v>0.5714285714285714</v>
      </c>
    </row>
    <row r="74" spans="1:16">
      <c r="A74" s="46">
        <f t="shared" si="9"/>
        <v>72</v>
      </c>
      <c r="B74" s="33" t="s">
        <v>1241</v>
      </c>
      <c r="C74" s="34" t="s">
        <v>1242</v>
      </c>
      <c r="D74" s="55" t="s">
        <v>480</v>
      </c>
      <c r="E74" s="35" t="s">
        <v>1240</v>
      </c>
      <c r="F74" s="36">
        <f>SUMIFS('Copia Statica'!$O:$O,'Copia Statica'!$F:$F,F$2,'Copia Statica'!$B:$B,$E74)</f>
        <v>0</v>
      </c>
      <c r="G74" s="36">
        <f>SUMIFS('Copia Statica'!$O:$O,'Copia Statica'!$F:$F,G$2,'Copia Statica'!$B:$B,$E74)</f>
        <v>64</v>
      </c>
      <c r="H74" s="36">
        <f>SUMIFS('Copia Statica'!$O:$O,'Copia Statica'!$F:$F,H$2,'Copia Statica'!$B:$B,$E74)</f>
        <v>0</v>
      </c>
      <c r="I74" s="36">
        <f>SUMIFS('Copia Statica'!$O:$O,'Copia Statica'!$F:$F,I$2,'Copia Statica'!$B:$B,$E74)</f>
        <v>108</v>
      </c>
      <c r="J74" s="36">
        <f>SUMIFS('Copia Statica'!$O:$O,'Copia Statica'!$F:$F,J$2,'Copia Statica'!$B:$B,$E74)</f>
        <v>0</v>
      </c>
      <c r="K74" s="36">
        <f>SUMIFS('Copia Statica'!$O:$O,'Copia Statica'!$F:$F,K$2,'Copia Statica'!$B:$B,$E74)</f>
        <v>117</v>
      </c>
      <c r="L74" s="37">
        <f>SUMIFS('Copia Statica'!$O:$O,'Copia Statica'!$F:$F,L$2,'Copia Statica'!$B:$B,$E74)</f>
        <v>0</v>
      </c>
      <c r="M74" s="143">
        <f t="shared" si="5"/>
        <v>289</v>
      </c>
      <c r="N74" s="49">
        <f t="shared" si="6"/>
        <v>96.333333333333329</v>
      </c>
      <c r="O74" s="64">
        <f t="shared" si="7"/>
        <v>3</v>
      </c>
      <c r="P74" s="38">
        <f t="shared" si="8"/>
        <v>0.42857142857142855</v>
      </c>
    </row>
    <row r="75" spans="1:16">
      <c r="A75" s="46">
        <f t="shared" si="9"/>
        <v>72</v>
      </c>
      <c r="B75" s="33" t="s">
        <v>561</v>
      </c>
      <c r="C75" s="34" t="s">
        <v>33</v>
      </c>
      <c r="D75" s="55" t="s">
        <v>563</v>
      </c>
      <c r="E75" s="35" t="s">
        <v>644</v>
      </c>
      <c r="F75" s="36">
        <f>SUMIFS('Copia Statica'!$O:$O,'Copia Statica'!$F:$F,F$2,'Copia Statica'!$B:$B,$E75)</f>
        <v>116</v>
      </c>
      <c r="G75" s="36">
        <f>SUMIFS('Copia Statica'!$O:$O,'Copia Statica'!$F:$F,G$2,'Copia Statica'!$B:$B,$E75)</f>
        <v>0</v>
      </c>
      <c r="H75" s="36">
        <f>SUMIFS('Copia Statica'!$O:$O,'Copia Statica'!$F:$F,H$2,'Copia Statica'!$B:$B,$E75)</f>
        <v>0</v>
      </c>
      <c r="I75" s="36">
        <f>SUMIFS('Copia Statica'!$O:$O,'Copia Statica'!$F:$F,I$2,'Copia Statica'!$B:$B,$E75)</f>
        <v>108</v>
      </c>
      <c r="J75" s="36">
        <f>SUMIFS('Copia Statica'!$O:$O,'Copia Statica'!$F:$F,J$2,'Copia Statica'!$B:$B,$E75)</f>
        <v>65</v>
      </c>
      <c r="K75" s="36">
        <f>SUMIFS('Copia Statica'!$O:$O,'Copia Statica'!$F:$F,K$2,'Copia Statica'!$B:$B,$E75)</f>
        <v>0</v>
      </c>
      <c r="L75" s="37">
        <f>SUMIFS('Copia Statica'!$O:$O,'Copia Statica'!$F:$F,L$2,'Copia Statica'!$B:$B,$E75)</f>
        <v>0</v>
      </c>
      <c r="M75" s="143">
        <f t="shared" si="5"/>
        <v>289</v>
      </c>
      <c r="N75" s="49">
        <f t="shared" si="6"/>
        <v>96.333333333333329</v>
      </c>
      <c r="O75" s="64">
        <f t="shared" si="7"/>
        <v>3</v>
      </c>
      <c r="P75" s="38">
        <f t="shared" si="8"/>
        <v>0.42857142857142855</v>
      </c>
    </row>
    <row r="76" spans="1:16">
      <c r="A76" s="46">
        <f t="shared" si="9"/>
        <v>72</v>
      </c>
      <c r="B76" s="33" t="s">
        <v>489</v>
      </c>
      <c r="C76" s="34" t="s">
        <v>33</v>
      </c>
      <c r="D76" s="55" t="s">
        <v>480</v>
      </c>
      <c r="E76" s="35" t="s">
        <v>488</v>
      </c>
      <c r="F76" s="36">
        <f>SUMIFS('Copia Statica'!$O:$O,'Copia Statica'!$F:$F,F$2,'Copia Statica'!$B:$B,$E76)</f>
        <v>0</v>
      </c>
      <c r="G76" s="36">
        <f>SUMIFS('Copia Statica'!$O:$O,'Copia Statica'!$F:$F,G$2,'Copia Statica'!$B:$B,$E76)</f>
        <v>64</v>
      </c>
      <c r="H76" s="36">
        <f>SUMIFS('Copia Statica'!$O:$O,'Copia Statica'!$F:$F,H$2,'Copia Statica'!$B:$B,$E76)</f>
        <v>0</v>
      </c>
      <c r="I76" s="36">
        <f>SUMIFS('Copia Statica'!$O:$O,'Copia Statica'!$F:$F,I$2,'Copia Statica'!$B:$B,$E76)</f>
        <v>108</v>
      </c>
      <c r="J76" s="36">
        <f>SUMIFS('Copia Statica'!$O:$O,'Copia Statica'!$F:$F,J$2,'Copia Statica'!$B:$B,$E76)</f>
        <v>0</v>
      </c>
      <c r="K76" s="36">
        <f>SUMIFS('Copia Statica'!$O:$O,'Copia Statica'!$F:$F,K$2,'Copia Statica'!$B:$B,$E76)</f>
        <v>117</v>
      </c>
      <c r="L76" s="37">
        <f>SUMIFS('Copia Statica'!$O:$O,'Copia Statica'!$F:$F,L$2,'Copia Statica'!$B:$B,$E76)</f>
        <v>0</v>
      </c>
      <c r="M76" s="143">
        <f t="shared" si="5"/>
        <v>289</v>
      </c>
      <c r="N76" s="49">
        <f t="shared" si="6"/>
        <v>96.333333333333329</v>
      </c>
      <c r="O76" s="64">
        <f t="shared" si="7"/>
        <v>3</v>
      </c>
      <c r="P76" s="38">
        <f t="shared" si="8"/>
        <v>0.42857142857142855</v>
      </c>
    </row>
    <row r="77" spans="1:16">
      <c r="A77" s="46">
        <f t="shared" si="9"/>
        <v>75</v>
      </c>
      <c r="B77" s="33" t="s">
        <v>695</v>
      </c>
      <c r="C77" s="34" t="s">
        <v>170</v>
      </c>
      <c r="D77" s="55" t="s">
        <v>563</v>
      </c>
      <c r="E77" s="35" t="s">
        <v>694</v>
      </c>
      <c r="F77" s="36">
        <f>SUMIFS('Copia Statica'!$O:$O,'Copia Statica'!$F:$F,F$2,'Copia Statica'!$B:$B,$E77)</f>
        <v>116</v>
      </c>
      <c r="G77" s="36">
        <f>SUMIFS('Copia Statica'!$O:$O,'Copia Statica'!$F:$F,G$2,'Copia Statica'!$B:$B,$E77)</f>
        <v>64</v>
      </c>
      <c r="H77" s="36">
        <f>SUMIFS('Copia Statica'!$O:$O,'Copia Statica'!$F:$F,H$2,'Copia Statica'!$B:$B,$E77)</f>
        <v>0</v>
      </c>
      <c r="I77" s="36">
        <f>SUMIFS('Copia Statica'!$O:$O,'Copia Statica'!$F:$F,I$2,'Copia Statica'!$B:$B,$E77)</f>
        <v>108</v>
      </c>
      <c r="J77" s="36">
        <f>SUMIFS('Copia Statica'!$O:$O,'Copia Statica'!$F:$F,J$2,'Copia Statica'!$B:$B,$E77)</f>
        <v>0</v>
      </c>
      <c r="K77" s="36">
        <f>SUMIFS('Copia Statica'!$O:$O,'Copia Statica'!$F:$F,K$2,'Copia Statica'!$B:$B,$E77)</f>
        <v>0</v>
      </c>
      <c r="L77" s="37">
        <f>SUMIFS('Copia Statica'!$O:$O,'Copia Statica'!$F:$F,L$2,'Copia Statica'!$B:$B,$E77)</f>
        <v>0</v>
      </c>
      <c r="M77" s="143">
        <f t="shared" si="5"/>
        <v>288</v>
      </c>
      <c r="N77" s="49">
        <f t="shared" si="6"/>
        <v>96</v>
      </c>
      <c r="O77" s="64">
        <f t="shared" si="7"/>
        <v>3</v>
      </c>
      <c r="P77" s="38">
        <f t="shared" si="8"/>
        <v>0.42857142857142855</v>
      </c>
    </row>
    <row r="78" spans="1:16">
      <c r="A78" s="46">
        <f t="shared" si="9"/>
        <v>76</v>
      </c>
      <c r="B78" s="33" t="s">
        <v>1020</v>
      </c>
      <c r="C78" s="34" t="s">
        <v>170</v>
      </c>
      <c r="D78" s="55" t="s">
        <v>563</v>
      </c>
      <c r="E78" s="35" t="s">
        <v>1019</v>
      </c>
      <c r="F78" s="36">
        <f>SUMIFS('Copia Statica'!$O:$O,'Copia Statica'!$F:$F,F$2,'Copia Statica'!$B:$B,$E78)</f>
        <v>0</v>
      </c>
      <c r="G78" s="36">
        <f>SUMIFS('Copia Statica'!$O:$O,'Copia Statica'!$F:$F,G$2,'Copia Statica'!$B:$B,$E78)</f>
        <v>64</v>
      </c>
      <c r="H78" s="36">
        <f>SUMIFS('Copia Statica'!$O:$O,'Copia Statica'!$F:$F,H$2,'Copia Statica'!$B:$B,$E78)</f>
        <v>50</v>
      </c>
      <c r="I78" s="36">
        <f>SUMIFS('Copia Statica'!$O:$O,'Copia Statica'!$F:$F,I$2,'Copia Statica'!$B:$B,$E78)</f>
        <v>108</v>
      </c>
      <c r="J78" s="36">
        <f>SUMIFS('Copia Statica'!$O:$O,'Copia Statica'!$F:$F,J$2,'Copia Statica'!$B:$B,$E78)</f>
        <v>65</v>
      </c>
      <c r="K78" s="36">
        <f>SUMIFS('Copia Statica'!$O:$O,'Copia Statica'!$F:$F,K$2,'Copia Statica'!$B:$B,$E78)</f>
        <v>0</v>
      </c>
      <c r="L78" s="37">
        <f>SUMIFS('Copia Statica'!$O:$O,'Copia Statica'!$F:$F,L$2,'Copia Statica'!$B:$B,$E78)</f>
        <v>0</v>
      </c>
      <c r="M78" s="143">
        <f t="shared" si="5"/>
        <v>287</v>
      </c>
      <c r="N78" s="49">
        <f t="shared" si="6"/>
        <v>71.75</v>
      </c>
      <c r="O78" s="64">
        <f t="shared" si="7"/>
        <v>4</v>
      </c>
      <c r="P78" s="38">
        <f t="shared" si="8"/>
        <v>0.5714285714285714</v>
      </c>
    </row>
    <row r="79" spans="1:16">
      <c r="A79" s="46">
        <f t="shared" si="9"/>
        <v>77</v>
      </c>
      <c r="B79" s="33" t="s">
        <v>489</v>
      </c>
      <c r="C79" s="34" t="s">
        <v>492</v>
      </c>
      <c r="D79" s="55" t="s">
        <v>480</v>
      </c>
      <c r="E79" s="35" t="s">
        <v>491</v>
      </c>
      <c r="F79" s="36">
        <f>SUMIFS('Copia Statica'!$O:$O,'Copia Statica'!$F:$F,F$2,'Copia Statica'!$B:$B,$E79)</f>
        <v>116</v>
      </c>
      <c r="G79" s="36">
        <f>SUMIFS('Copia Statica'!$O:$O,'Copia Statica'!$F:$F,G$2,'Copia Statica'!$B:$B,$E79)</f>
        <v>64</v>
      </c>
      <c r="H79" s="36">
        <f>SUMIFS('Copia Statica'!$O:$O,'Copia Statica'!$F:$F,H$2,'Copia Statica'!$B:$B,$E79)</f>
        <v>0</v>
      </c>
      <c r="I79" s="36">
        <f>SUMIFS('Copia Statica'!$O:$O,'Copia Statica'!$F:$F,I$2,'Copia Statica'!$B:$B,$E79)</f>
        <v>0</v>
      </c>
      <c r="J79" s="36">
        <f>SUMIFS('Copia Statica'!$O:$O,'Copia Statica'!$F:$F,J$2,'Copia Statica'!$B:$B,$E79)</f>
        <v>105</v>
      </c>
      <c r="K79" s="36">
        <f>SUMIFS('Copia Statica'!$O:$O,'Copia Statica'!$F:$F,K$2,'Copia Statica'!$B:$B,$E79)</f>
        <v>0</v>
      </c>
      <c r="L79" s="37">
        <f>SUMIFS('Copia Statica'!$O:$O,'Copia Statica'!$F:$F,L$2,'Copia Statica'!$B:$B,$E79)</f>
        <v>0</v>
      </c>
      <c r="M79" s="143">
        <f t="shared" si="5"/>
        <v>285</v>
      </c>
      <c r="N79" s="49">
        <f t="shared" si="6"/>
        <v>95</v>
      </c>
      <c r="O79" s="64">
        <f t="shared" si="7"/>
        <v>3</v>
      </c>
      <c r="P79" s="38">
        <f t="shared" si="8"/>
        <v>0.42857142857142855</v>
      </c>
    </row>
    <row r="80" spans="1:16">
      <c r="A80" s="46">
        <f t="shared" si="9"/>
        <v>77</v>
      </c>
      <c r="B80" s="33" t="s">
        <v>1131</v>
      </c>
      <c r="C80" s="34" t="s">
        <v>130</v>
      </c>
      <c r="D80" s="55" t="s">
        <v>480</v>
      </c>
      <c r="E80" s="35" t="s">
        <v>1130</v>
      </c>
      <c r="F80" s="36">
        <f>SUMIFS('Copia Statica'!$O:$O,'Copia Statica'!$F:$F,F$2,'Copia Statica'!$B:$B,$E80)</f>
        <v>116</v>
      </c>
      <c r="G80" s="36">
        <f>SUMIFS('Copia Statica'!$O:$O,'Copia Statica'!$F:$F,G$2,'Copia Statica'!$B:$B,$E80)</f>
        <v>64</v>
      </c>
      <c r="H80" s="36">
        <f>SUMIFS('Copia Statica'!$O:$O,'Copia Statica'!$F:$F,H$2,'Copia Statica'!$B:$B,$E80)</f>
        <v>0</v>
      </c>
      <c r="I80" s="36">
        <f>SUMIFS('Copia Statica'!$O:$O,'Copia Statica'!$F:$F,I$2,'Copia Statica'!$B:$B,$E80)</f>
        <v>0</v>
      </c>
      <c r="J80" s="36">
        <f>SUMIFS('Copia Statica'!$O:$O,'Copia Statica'!$F:$F,J$2,'Copia Statica'!$B:$B,$E80)</f>
        <v>105</v>
      </c>
      <c r="K80" s="36">
        <f>SUMIFS('Copia Statica'!$O:$O,'Copia Statica'!$F:$F,K$2,'Copia Statica'!$B:$B,$E80)</f>
        <v>0</v>
      </c>
      <c r="L80" s="37">
        <f>SUMIFS('Copia Statica'!$O:$O,'Copia Statica'!$F:$F,L$2,'Copia Statica'!$B:$B,$E80)</f>
        <v>0</v>
      </c>
      <c r="M80" s="143">
        <f t="shared" si="5"/>
        <v>285</v>
      </c>
      <c r="N80" s="49">
        <f t="shared" si="6"/>
        <v>95</v>
      </c>
      <c r="O80" s="64">
        <f t="shared" si="7"/>
        <v>3</v>
      </c>
      <c r="P80" s="38">
        <f t="shared" si="8"/>
        <v>0.42857142857142855</v>
      </c>
    </row>
    <row r="81" spans="1:16">
      <c r="A81" s="46">
        <f t="shared" si="9"/>
        <v>79</v>
      </c>
      <c r="B81" s="33" t="s">
        <v>444</v>
      </c>
      <c r="C81" s="34" t="s">
        <v>445</v>
      </c>
      <c r="D81" s="55" t="s">
        <v>249</v>
      </c>
      <c r="E81" s="35" t="s">
        <v>443</v>
      </c>
      <c r="F81" s="36">
        <f>SUMIFS('Copia Statica'!$O:$O,'Copia Statica'!$F:$F,F$2,'Copia Statica'!$B:$B,$E81)</f>
        <v>0</v>
      </c>
      <c r="G81" s="36">
        <f>SUMIFS('Copia Statica'!$O:$O,'Copia Statica'!$F:$F,G$2,'Copia Statica'!$B:$B,$E81)</f>
        <v>15</v>
      </c>
      <c r="H81" s="36">
        <f>SUMIFS('Copia Statica'!$O:$O,'Copia Statica'!$F:$F,H$2,'Copia Statica'!$B:$B,$E81)</f>
        <v>50</v>
      </c>
      <c r="I81" s="36">
        <f>SUMIFS('Copia Statica'!$O:$O,'Copia Statica'!$F:$F,I$2,'Copia Statica'!$B:$B,$E81)</f>
        <v>108</v>
      </c>
      <c r="J81" s="36">
        <f>SUMIFS('Copia Statica'!$O:$O,'Copia Statica'!$F:$F,J$2,'Copia Statica'!$B:$B,$E81)</f>
        <v>0</v>
      </c>
      <c r="K81" s="36">
        <f>SUMIFS('Copia Statica'!$O:$O,'Copia Statica'!$F:$F,K$2,'Copia Statica'!$B:$B,$E81)</f>
        <v>0</v>
      </c>
      <c r="L81" s="37">
        <f>SUMIFS('Copia Statica'!$O:$O,'Copia Statica'!$F:$F,L$2,'Copia Statica'!$B:$B,$E81)</f>
        <v>110</v>
      </c>
      <c r="M81" s="143">
        <f t="shared" si="5"/>
        <v>283</v>
      </c>
      <c r="N81" s="49">
        <f t="shared" si="6"/>
        <v>70.75</v>
      </c>
      <c r="O81" s="64">
        <f t="shared" si="7"/>
        <v>4</v>
      </c>
      <c r="P81" s="38">
        <f t="shared" si="8"/>
        <v>0.5714285714285714</v>
      </c>
    </row>
    <row r="82" spans="1:16">
      <c r="A82" s="46">
        <f t="shared" si="9"/>
        <v>80</v>
      </c>
      <c r="B82" s="33" t="s">
        <v>948</v>
      </c>
      <c r="C82" s="34" t="s">
        <v>161</v>
      </c>
      <c r="D82" s="55" t="s">
        <v>480</v>
      </c>
      <c r="E82" s="35" t="s">
        <v>947</v>
      </c>
      <c r="F82" s="36">
        <f>SUMIFS('Copia Statica'!$O:$O,'Copia Statica'!$F:$F,F$2,'Copia Statica'!$B:$B,$E82)</f>
        <v>0</v>
      </c>
      <c r="G82" s="36">
        <f>SUMIFS('Copia Statica'!$O:$O,'Copia Statica'!$F:$F,G$2,'Copia Statica'!$B:$B,$E82)</f>
        <v>64</v>
      </c>
      <c r="H82" s="36">
        <f>SUMIFS('Copia Statica'!$O:$O,'Copia Statica'!$F:$F,H$2,'Copia Statica'!$B:$B,$E82)</f>
        <v>0</v>
      </c>
      <c r="I82" s="36">
        <f>SUMIFS('Copia Statica'!$O:$O,'Copia Statica'!$F:$F,I$2,'Copia Statica'!$B:$B,$E82)</f>
        <v>108</v>
      </c>
      <c r="J82" s="36">
        <f>SUMIFS('Copia Statica'!$O:$O,'Copia Statica'!$F:$F,J$2,'Copia Statica'!$B:$B,$E82)</f>
        <v>0</v>
      </c>
      <c r="K82" s="36">
        <f>SUMIFS('Copia Statica'!$O:$O,'Copia Statica'!$F:$F,K$2,'Copia Statica'!$B:$B,$E82)</f>
        <v>0</v>
      </c>
      <c r="L82" s="37">
        <f>SUMIFS('Copia Statica'!$O:$O,'Copia Statica'!$F:$F,L$2,'Copia Statica'!$B:$B,$E82)</f>
        <v>110</v>
      </c>
      <c r="M82" s="143">
        <f t="shared" si="5"/>
        <v>282</v>
      </c>
      <c r="N82" s="49">
        <f t="shared" si="6"/>
        <v>94</v>
      </c>
      <c r="O82" s="64">
        <f t="shared" si="7"/>
        <v>3</v>
      </c>
      <c r="P82" s="38">
        <f t="shared" si="8"/>
        <v>0.42857142857142855</v>
      </c>
    </row>
    <row r="83" spans="1:16">
      <c r="A83" s="46">
        <f t="shared" si="9"/>
        <v>80</v>
      </c>
      <c r="B83" s="33" t="s">
        <v>1398</v>
      </c>
      <c r="C83" s="34" t="s">
        <v>1399</v>
      </c>
      <c r="D83" s="55" t="s">
        <v>563</v>
      </c>
      <c r="E83" s="35" t="s">
        <v>1397</v>
      </c>
      <c r="F83" s="36">
        <f>SUMIFS('Copia Statica'!$O:$O,'Copia Statica'!$F:$F,F$2,'Copia Statica'!$B:$B,$E83)</f>
        <v>0</v>
      </c>
      <c r="G83" s="36">
        <f>SUMIFS('Copia Statica'!$O:$O,'Copia Statica'!$F:$F,G$2,'Copia Statica'!$B:$B,$E83)</f>
        <v>64</v>
      </c>
      <c r="H83" s="36">
        <f>SUMIFS('Copia Statica'!$O:$O,'Copia Statica'!$F:$F,H$2,'Copia Statica'!$B:$B,$E83)</f>
        <v>0</v>
      </c>
      <c r="I83" s="36">
        <f>SUMIFS('Copia Statica'!$O:$O,'Copia Statica'!$F:$F,I$2,'Copia Statica'!$B:$B,$E83)</f>
        <v>108</v>
      </c>
      <c r="J83" s="36">
        <f>SUMIFS('Copia Statica'!$O:$O,'Copia Statica'!$F:$F,J$2,'Copia Statica'!$B:$B,$E83)</f>
        <v>0</v>
      </c>
      <c r="K83" s="36">
        <f>SUMIFS('Copia Statica'!$O:$O,'Copia Statica'!$F:$F,K$2,'Copia Statica'!$B:$B,$E83)</f>
        <v>0</v>
      </c>
      <c r="L83" s="37">
        <f>SUMIFS('Copia Statica'!$O:$O,'Copia Statica'!$F:$F,L$2,'Copia Statica'!$B:$B,$E83)</f>
        <v>110</v>
      </c>
      <c r="M83" s="143">
        <f t="shared" si="5"/>
        <v>282</v>
      </c>
      <c r="N83" s="49">
        <f t="shared" si="6"/>
        <v>94</v>
      </c>
      <c r="O83" s="64">
        <f t="shared" si="7"/>
        <v>3</v>
      </c>
      <c r="P83" s="38">
        <f t="shared" si="8"/>
        <v>0.42857142857142855</v>
      </c>
    </row>
    <row r="84" spans="1:16">
      <c r="A84" s="46">
        <f t="shared" si="9"/>
        <v>82</v>
      </c>
      <c r="B84" s="33" t="s">
        <v>37</v>
      </c>
      <c r="C84" s="34" t="s">
        <v>38</v>
      </c>
      <c r="D84" s="55" t="s">
        <v>39</v>
      </c>
      <c r="E84" s="35" t="s">
        <v>36</v>
      </c>
      <c r="F84" s="36">
        <f>SUMIFS('Copia Statica'!$O:$O,'Copia Statica'!$F:$F,F$2,'Copia Statica'!$B:$B,$E84)</f>
        <v>15</v>
      </c>
      <c r="G84" s="36">
        <f>SUMIFS('Copia Statica'!$O:$O,'Copia Statica'!$F:$F,G$2,'Copia Statica'!$B:$B,$E84)</f>
        <v>64</v>
      </c>
      <c r="H84" s="36">
        <f>SUMIFS('Copia Statica'!$O:$O,'Copia Statica'!$F:$F,H$2,'Copia Statica'!$B:$B,$E84)</f>
        <v>15</v>
      </c>
      <c r="I84" s="36">
        <f>SUMIFS('Copia Statica'!$O:$O,'Copia Statica'!$F:$F,I$2,'Copia Statica'!$B:$B,$E84)</f>
        <v>15</v>
      </c>
      <c r="J84" s="36">
        <f>SUMIFS('Copia Statica'!$O:$O,'Copia Statica'!$F:$F,J$2,'Copia Statica'!$B:$B,$E84)</f>
        <v>105</v>
      </c>
      <c r="K84" s="36">
        <f>SUMIFS('Copia Statica'!$O:$O,'Copia Statica'!$F:$F,K$2,'Copia Statica'!$B:$B,$E84)</f>
        <v>0</v>
      </c>
      <c r="L84" s="37">
        <f>SUMIFS('Copia Statica'!$O:$O,'Copia Statica'!$F:$F,L$2,'Copia Statica'!$B:$B,$E84)</f>
        <v>65</v>
      </c>
      <c r="M84" s="143">
        <f t="shared" si="5"/>
        <v>279</v>
      </c>
      <c r="N84" s="49">
        <f t="shared" si="6"/>
        <v>46.5</v>
      </c>
      <c r="O84" s="64">
        <f t="shared" si="7"/>
        <v>6</v>
      </c>
      <c r="P84" s="38">
        <f t="shared" si="8"/>
        <v>0.8571428571428571</v>
      </c>
    </row>
    <row r="85" spans="1:16">
      <c r="A85" s="46">
        <f t="shared" si="9"/>
        <v>82</v>
      </c>
      <c r="B85" s="33" t="s">
        <v>44</v>
      </c>
      <c r="C85" s="34" t="s">
        <v>45</v>
      </c>
      <c r="D85" s="55" t="s">
        <v>39</v>
      </c>
      <c r="E85" s="35" t="s">
        <v>43</v>
      </c>
      <c r="F85" s="36">
        <f>SUMIFS('Copia Statica'!$O:$O,'Copia Statica'!$F:$F,F$2,'Copia Statica'!$B:$B,$E85)</f>
        <v>15</v>
      </c>
      <c r="G85" s="36">
        <f>SUMIFS('Copia Statica'!$O:$O,'Copia Statica'!$F:$F,G$2,'Copia Statica'!$B:$B,$E85)</f>
        <v>64</v>
      </c>
      <c r="H85" s="36">
        <f>SUMIFS('Copia Statica'!$O:$O,'Copia Statica'!$F:$F,H$2,'Copia Statica'!$B:$B,$E85)</f>
        <v>15</v>
      </c>
      <c r="I85" s="36">
        <f>SUMIFS('Copia Statica'!$O:$O,'Copia Statica'!$F:$F,I$2,'Copia Statica'!$B:$B,$E85)</f>
        <v>15</v>
      </c>
      <c r="J85" s="36">
        <f>SUMIFS('Copia Statica'!$O:$O,'Copia Statica'!$F:$F,J$2,'Copia Statica'!$B:$B,$E85)</f>
        <v>105</v>
      </c>
      <c r="K85" s="36">
        <f>SUMIFS('Copia Statica'!$O:$O,'Copia Statica'!$F:$F,K$2,'Copia Statica'!$B:$B,$E85)</f>
        <v>0</v>
      </c>
      <c r="L85" s="37">
        <f>SUMIFS('Copia Statica'!$O:$O,'Copia Statica'!$F:$F,L$2,'Copia Statica'!$B:$B,$E85)</f>
        <v>65</v>
      </c>
      <c r="M85" s="143">
        <f t="shared" si="5"/>
        <v>279</v>
      </c>
      <c r="N85" s="49">
        <f t="shared" si="6"/>
        <v>46.5</v>
      </c>
      <c r="O85" s="64">
        <f t="shared" si="7"/>
        <v>6</v>
      </c>
      <c r="P85" s="38">
        <f t="shared" si="8"/>
        <v>0.8571428571428571</v>
      </c>
    </row>
    <row r="86" spans="1:16">
      <c r="A86" s="46">
        <f t="shared" si="9"/>
        <v>84</v>
      </c>
      <c r="B86" s="33" t="s">
        <v>326</v>
      </c>
      <c r="C86" s="34" t="s">
        <v>217</v>
      </c>
      <c r="D86" s="55" t="s">
        <v>300</v>
      </c>
      <c r="E86" s="35" t="s">
        <v>325</v>
      </c>
      <c r="F86" s="36">
        <f>SUMIFS('Copia Statica'!$O:$O,'Copia Statica'!$F:$F,F$2,'Copia Statica'!$B:$B,$E86)</f>
        <v>56</v>
      </c>
      <c r="G86" s="36">
        <f>SUMIFS('Copia Statica'!$O:$O,'Copia Statica'!$F:$F,G$2,'Copia Statica'!$B:$B,$E86)</f>
        <v>50</v>
      </c>
      <c r="H86" s="36">
        <f>SUMIFS('Copia Statica'!$O:$O,'Copia Statica'!$F:$F,H$2,'Copia Statica'!$B:$B,$E86)</f>
        <v>50</v>
      </c>
      <c r="I86" s="36">
        <f>SUMIFS('Copia Statica'!$O:$O,'Copia Statica'!$F:$F,I$2,'Copia Statica'!$B:$B,$E86)</f>
        <v>0</v>
      </c>
      <c r="J86" s="36">
        <f>SUMIFS('Copia Statica'!$O:$O,'Copia Statica'!$F:$F,J$2,'Copia Statica'!$B:$B,$E86)</f>
        <v>0</v>
      </c>
      <c r="K86" s="36">
        <f>SUMIFS('Copia Statica'!$O:$O,'Copia Statica'!$F:$F,K$2,'Copia Statica'!$B:$B,$E86)</f>
        <v>55</v>
      </c>
      <c r="L86" s="37">
        <f>SUMIFS('Copia Statica'!$O:$O,'Copia Statica'!$F:$F,L$2,'Copia Statica'!$B:$B,$E86)</f>
        <v>65</v>
      </c>
      <c r="M86" s="143">
        <f t="shared" si="5"/>
        <v>276</v>
      </c>
      <c r="N86" s="49">
        <f t="shared" si="6"/>
        <v>55.2</v>
      </c>
      <c r="O86" s="64">
        <f t="shared" si="7"/>
        <v>5</v>
      </c>
      <c r="P86" s="38">
        <f t="shared" si="8"/>
        <v>0.7142857142857143</v>
      </c>
    </row>
    <row r="87" spans="1:16">
      <c r="A87" s="46">
        <f t="shared" si="9"/>
        <v>84</v>
      </c>
      <c r="B87" s="33" t="s">
        <v>216</v>
      </c>
      <c r="C87" s="34" t="s">
        <v>217</v>
      </c>
      <c r="D87" s="55" t="s">
        <v>218</v>
      </c>
      <c r="E87" s="35" t="s">
        <v>215</v>
      </c>
      <c r="F87" s="36">
        <f>SUMIFS('Copia Statica'!$O:$O,'Copia Statica'!$F:$F,F$2,'Copia Statica'!$B:$B,$E87)</f>
        <v>56</v>
      </c>
      <c r="G87" s="36">
        <f>SUMIFS('Copia Statica'!$O:$O,'Copia Statica'!$F:$F,G$2,'Copia Statica'!$B:$B,$E87)</f>
        <v>50</v>
      </c>
      <c r="H87" s="36">
        <f>SUMIFS('Copia Statica'!$O:$O,'Copia Statica'!$F:$F,H$2,'Copia Statica'!$B:$B,$E87)</f>
        <v>50</v>
      </c>
      <c r="I87" s="36">
        <f>SUMIFS('Copia Statica'!$O:$O,'Copia Statica'!$F:$F,I$2,'Copia Statica'!$B:$B,$E87)</f>
        <v>0</v>
      </c>
      <c r="J87" s="36">
        <f>SUMIFS('Copia Statica'!$O:$O,'Copia Statica'!$F:$F,J$2,'Copia Statica'!$B:$B,$E87)</f>
        <v>65</v>
      </c>
      <c r="K87" s="36">
        <f>SUMIFS('Copia Statica'!$O:$O,'Copia Statica'!$F:$F,K$2,'Copia Statica'!$B:$B,$E87)</f>
        <v>55</v>
      </c>
      <c r="L87" s="37">
        <f>SUMIFS('Copia Statica'!$O:$O,'Copia Statica'!$F:$F,L$2,'Copia Statica'!$B:$B,$E87)</f>
        <v>0</v>
      </c>
      <c r="M87" s="143">
        <f t="shared" si="5"/>
        <v>276</v>
      </c>
      <c r="N87" s="49">
        <f t="shared" si="6"/>
        <v>55.2</v>
      </c>
      <c r="O87" s="64">
        <f t="shared" si="7"/>
        <v>5</v>
      </c>
      <c r="P87" s="38">
        <f t="shared" si="8"/>
        <v>0.7142857142857143</v>
      </c>
    </row>
    <row r="88" spans="1:16">
      <c r="A88" s="46">
        <f t="shared" si="9"/>
        <v>86</v>
      </c>
      <c r="B88" s="33" t="s">
        <v>1187</v>
      </c>
      <c r="C88" s="34" t="s">
        <v>85</v>
      </c>
      <c r="D88" s="55" t="s">
        <v>480</v>
      </c>
      <c r="E88" s="35" t="s">
        <v>1186</v>
      </c>
      <c r="F88" s="36">
        <f>SUMIFS('Copia Statica'!$O:$O,'Copia Statica'!$F:$F,F$2,'Copia Statica'!$B:$B,$E88)</f>
        <v>116</v>
      </c>
      <c r="G88" s="36">
        <f>SUMIFS('Copia Statica'!$O:$O,'Copia Statica'!$F:$F,G$2,'Copia Statica'!$B:$B,$E88)</f>
        <v>50</v>
      </c>
      <c r="H88" s="36">
        <f>SUMIFS('Copia Statica'!$O:$O,'Copia Statica'!$F:$F,H$2,'Copia Statica'!$B:$B,$E88)</f>
        <v>0</v>
      </c>
      <c r="I88" s="36">
        <f>SUMIFS('Copia Statica'!$O:$O,'Copia Statica'!$F:$F,I$2,'Copia Statica'!$B:$B,$E88)</f>
        <v>108</v>
      </c>
      <c r="J88" s="36">
        <f>SUMIFS('Copia Statica'!$O:$O,'Copia Statica'!$F:$F,J$2,'Copia Statica'!$B:$B,$E88)</f>
        <v>0</v>
      </c>
      <c r="K88" s="36">
        <f>SUMIFS('Copia Statica'!$O:$O,'Copia Statica'!$F:$F,K$2,'Copia Statica'!$B:$B,$E88)</f>
        <v>0</v>
      </c>
      <c r="L88" s="37">
        <f>SUMIFS('Copia Statica'!$O:$O,'Copia Statica'!$F:$F,L$2,'Copia Statica'!$B:$B,$E88)</f>
        <v>0</v>
      </c>
      <c r="M88" s="143">
        <f t="shared" si="5"/>
        <v>274</v>
      </c>
      <c r="N88" s="49">
        <f t="shared" si="6"/>
        <v>91.333333333333329</v>
      </c>
      <c r="O88" s="64">
        <f t="shared" si="7"/>
        <v>3</v>
      </c>
      <c r="P88" s="38">
        <f t="shared" si="8"/>
        <v>0.42857142857142855</v>
      </c>
    </row>
    <row r="89" spans="1:16">
      <c r="A89" s="46">
        <f t="shared" si="9"/>
        <v>87</v>
      </c>
      <c r="B89" s="33" t="s">
        <v>1758</v>
      </c>
      <c r="C89" s="34" t="s">
        <v>33</v>
      </c>
      <c r="D89" s="55" t="s">
        <v>430</v>
      </c>
      <c r="E89" s="35" t="s">
        <v>1757</v>
      </c>
      <c r="F89" s="36">
        <f>SUMIFS('Copia Statica'!$O:$O,'Copia Statica'!$F:$F,F$2,'Copia Statica'!$B:$B,$E89)</f>
        <v>0</v>
      </c>
      <c r="G89" s="36">
        <f>SUMIFS('Copia Statica'!$O:$O,'Copia Statica'!$F:$F,G$2,'Copia Statica'!$B:$B,$E89)</f>
        <v>0</v>
      </c>
      <c r="H89" s="36">
        <f>SUMIFS('Copia Statica'!$O:$O,'Copia Statica'!$F:$F,H$2,'Copia Statica'!$B:$B,$E89)</f>
        <v>0</v>
      </c>
      <c r="I89" s="36">
        <f>SUMIFS('Copia Statica'!$O:$O,'Copia Statica'!$F:$F,I$2,'Copia Statica'!$B:$B,$E89)</f>
        <v>0</v>
      </c>
      <c r="J89" s="36">
        <f>SUMIFS('Copia Statica'!$O:$O,'Copia Statica'!$F:$F,J$2,'Copia Statica'!$B:$B,$E89)</f>
        <v>105</v>
      </c>
      <c r="K89" s="36">
        <f>SUMIFS('Copia Statica'!$O:$O,'Copia Statica'!$F:$F,K$2,'Copia Statica'!$B:$B,$E89)</f>
        <v>55</v>
      </c>
      <c r="L89" s="37">
        <f>SUMIFS('Copia Statica'!$O:$O,'Copia Statica'!$F:$F,L$2,'Copia Statica'!$B:$B,$E89)</f>
        <v>110</v>
      </c>
      <c r="M89" s="143">
        <f t="shared" si="5"/>
        <v>270</v>
      </c>
      <c r="N89" s="49">
        <f t="shared" si="6"/>
        <v>90</v>
      </c>
      <c r="O89" s="64">
        <f t="shared" si="7"/>
        <v>3</v>
      </c>
      <c r="P89" s="38">
        <f t="shared" si="8"/>
        <v>0.42857142857142855</v>
      </c>
    </row>
    <row r="90" spans="1:16">
      <c r="A90" s="46">
        <f t="shared" si="9"/>
        <v>88</v>
      </c>
      <c r="B90" s="33" t="s">
        <v>448</v>
      </c>
      <c r="C90" s="34" t="s">
        <v>20</v>
      </c>
      <c r="D90" s="55" t="s">
        <v>249</v>
      </c>
      <c r="E90" s="35" t="s">
        <v>447</v>
      </c>
      <c r="F90" s="36">
        <f>SUMIFS('Copia Statica'!$O:$O,'Copia Statica'!$F:$F,F$2,'Copia Statica'!$B:$B,$E90)</f>
        <v>0</v>
      </c>
      <c r="G90" s="36">
        <f>SUMIFS('Copia Statica'!$O:$O,'Copia Statica'!$F:$F,G$2,'Copia Statica'!$B:$B,$E90)</f>
        <v>15</v>
      </c>
      <c r="H90" s="36">
        <f>SUMIFS('Copia Statica'!$O:$O,'Copia Statica'!$F:$F,H$2,'Copia Statica'!$B:$B,$E90)</f>
        <v>50</v>
      </c>
      <c r="I90" s="36">
        <f>SUMIFS('Copia Statica'!$O:$O,'Copia Statica'!$F:$F,I$2,'Copia Statica'!$B:$B,$E90)</f>
        <v>15</v>
      </c>
      <c r="J90" s="36">
        <f>SUMIFS('Copia Statica'!$O:$O,'Copia Statica'!$F:$F,J$2,'Copia Statica'!$B:$B,$E90)</f>
        <v>65</v>
      </c>
      <c r="K90" s="36">
        <f>SUMIFS('Copia Statica'!$O:$O,'Copia Statica'!$F:$F,K$2,'Copia Statica'!$B:$B,$E90)</f>
        <v>0</v>
      </c>
      <c r="L90" s="37">
        <f>SUMIFS('Copia Statica'!$O:$O,'Copia Statica'!$F:$F,L$2,'Copia Statica'!$B:$B,$E90)</f>
        <v>110</v>
      </c>
      <c r="M90" s="143">
        <f t="shared" si="5"/>
        <v>255</v>
      </c>
      <c r="N90" s="49">
        <f t="shared" si="6"/>
        <v>51</v>
      </c>
      <c r="O90" s="64">
        <f t="shared" si="7"/>
        <v>5</v>
      </c>
      <c r="P90" s="38">
        <f t="shared" si="8"/>
        <v>0.7142857142857143</v>
      </c>
    </row>
    <row r="91" spans="1:16">
      <c r="A91" s="46">
        <f t="shared" si="9"/>
        <v>88</v>
      </c>
      <c r="B91" s="33" t="s">
        <v>278</v>
      </c>
      <c r="C91" s="34" t="s">
        <v>279</v>
      </c>
      <c r="D91" s="55" t="s">
        <v>249</v>
      </c>
      <c r="E91" s="35" t="s">
        <v>277</v>
      </c>
      <c r="F91" s="36">
        <f>SUMIFS('Copia Statica'!$O:$O,'Copia Statica'!$F:$F,F$2,'Copia Statica'!$B:$B,$E91)</f>
        <v>0</v>
      </c>
      <c r="G91" s="36">
        <f>SUMIFS('Copia Statica'!$O:$O,'Copia Statica'!$F:$F,G$2,'Copia Statica'!$B:$B,$E91)</f>
        <v>15</v>
      </c>
      <c r="H91" s="36">
        <f>SUMIFS('Copia Statica'!$O:$O,'Copia Statica'!$F:$F,H$2,'Copia Statica'!$B:$B,$E91)</f>
        <v>50</v>
      </c>
      <c r="I91" s="36">
        <f>SUMIFS('Copia Statica'!$O:$O,'Copia Statica'!$F:$F,I$2,'Copia Statica'!$B:$B,$E91)</f>
        <v>15</v>
      </c>
      <c r="J91" s="36">
        <f>SUMIFS('Copia Statica'!$O:$O,'Copia Statica'!$F:$F,J$2,'Copia Statica'!$B:$B,$E91)</f>
        <v>65</v>
      </c>
      <c r="K91" s="36">
        <f>SUMIFS('Copia Statica'!$O:$O,'Copia Statica'!$F:$F,K$2,'Copia Statica'!$B:$B,$E91)</f>
        <v>0</v>
      </c>
      <c r="L91" s="37">
        <f>SUMIFS('Copia Statica'!$O:$O,'Copia Statica'!$F:$F,L$2,'Copia Statica'!$B:$B,$E91)</f>
        <v>110</v>
      </c>
      <c r="M91" s="143">
        <f t="shared" si="5"/>
        <v>255</v>
      </c>
      <c r="N91" s="49">
        <f t="shared" si="6"/>
        <v>51</v>
      </c>
      <c r="O91" s="64">
        <f t="shared" si="7"/>
        <v>5</v>
      </c>
      <c r="P91" s="38">
        <f t="shared" si="8"/>
        <v>0.7142857142857143</v>
      </c>
    </row>
    <row r="92" spans="1:16">
      <c r="A92" s="46">
        <f t="shared" si="9"/>
        <v>90</v>
      </c>
      <c r="B92" s="33" t="s">
        <v>1476</v>
      </c>
      <c r="C92" s="34" t="s">
        <v>119</v>
      </c>
      <c r="D92" s="55" t="s">
        <v>480</v>
      </c>
      <c r="E92" s="35" t="s">
        <v>1475</v>
      </c>
      <c r="F92" s="36">
        <f>SUMIFS('Copia Statica'!$O:$O,'Copia Statica'!$F:$F,F$2,'Copia Statica'!$B:$B,$E92)</f>
        <v>0</v>
      </c>
      <c r="G92" s="36">
        <f>SUMIFS('Copia Statica'!$O:$O,'Copia Statica'!$F:$F,G$2,'Copia Statica'!$B:$B,$E92)</f>
        <v>0</v>
      </c>
      <c r="H92" s="36">
        <f>SUMIFS('Copia Statica'!$O:$O,'Copia Statica'!$F:$F,H$2,'Copia Statica'!$B:$B,$E92)</f>
        <v>136</v>
      </c>
      <c r="I92" s="36">
        <f>SUMIFS('Copia Statica'!$O:$O,'Copia Statica'!$F:$F,I$2,'Copia Statica'!$B:$B,$E92)</f>
        <v>0</v>
      </c>
      <c r="J92" s="36">
        <f>SUMIFS('Copia Statica'!$O:$O,'Copia Statica'!$F:$F,J$2,'Copia Statica'!$B:$B,$E92)</f>
        <v>0</v>
      </c>
      <c r="K92" s="36">
        <f>SUMIFS('Copia Statica'!$O:$O,'Copia Statica'!$F:$F,K$2,'Copia Statica'!$B:$B,$E92)</f>
        <v>117</v>
      </c>
      <c r="L92" s="37">
        <f>SUMIFS('Copia Statica'!$O:$O,'Copia Statica'!$F:$F,L$2,'Copia Statica'!$B:$B,$E92)</f>
        <v>0</v>
      </c>
      <c r="M92" s="143">
        <f t="shared" si="5"/>
        <v>253</v>
      </c>
      <c r="N92" s="49">
        <f t="shared" si="6"/>
        <v>126.5</v>
      </c>
      <c r="O92" s="64">
        <f t="shared" si="7"/>
        <v>2</v>
      </c>
      <c r="P92" s="38">
        <f t="shared" si="8"/>
        <v>0.2857142857142857</v>
      </c>
    </row>
    <row r="93" spans="1:16">
      <c r="A93" s="46">
        <f t="shared" si="9"/>
        <v>91</v>
      </c>
      <c r="B93" s="33" t="s">
        <v>654</v>
      </c>
      <c r="C93" s="34" t="s">
        <v>1176</v>
      </c>
      <c r="D93" s="55" t="s">
        <v>480</v>
      </c>
      <c r="E93" s="35" t="s">
        <v>1175</v>
      </c>
      <c r="F93" s="36">
        <f>SUMIFS('Copia Statica'!$O:$O,'Copia Statica'!$F:$F,F$2,'Copia Statica'!$B:$B,$E93)</f>
        <v>116</v>
      </c>
      <c r="G93" s="36">
        <f>SUMIFS('Copia Statica'!$O:$O,'Copia Statica'!$F:$F,G$2,'Copia Statica'!$B:$B,$E93)</f>
        <v>0</v>
      </c>
      <c r="H93" s="36">
        <f>SUMIFS('Copia Statica'!$O:$O,'Copia Statica'!$F:$F,H$2,'Copia Statica'!$B:$B,$E93)</f>
        <v>136</v>
      </c>
      <c r="I93" s="36">
        <f>SUMIFS('Copia Statica'!$O:$O,'Copia Statica'!$F:$F,I$2,'Copia Statica'!$B:$B,$E93)</f>
        <v>0</v>
      </c>
      <c r="J93" s="36">
        <f>SUMIFS('Copia Statica'!$O:$O,'Copia Statica'!$F:$F,J$2,'Copia Statica'!$B:$B,$E93)</f>
        <v>0</v>
      </c>
      <c r="K93" s="36">
        <f>SUMIFS('Copia Statica'!$O:$O,'Copia Statica'!$F:$F,K$2,'Copia Statica'!$B:$B,$E93)</f>
        <v>0</v>
      </c>
      <c r="L93" s="37">
        <f>SUMIFS('Copia Statica'!$O:$O,'Copia Statica'!$F:$F,L$2,'Copia Statica'!$B:$B,$E93)</f>
        <v>0</v>
      </c>
      <c r="M93" s="143">
        <f t="shared" si="5"/>
        <v>252</v>
      </c>
      <c r="N93" s="49">
        <f t="shared" si="6"/>
        <v>126</v>
      </c>
      <c r="O93" s="64">
        <f t="shared" si="7"/>
        <v>2</v>
      </c>
      <c r="P93" s="38">
        <f t="shared" si="8"/>
        <v>0.2857142857142857</v>
      </c>
    </row>
    <row r="94" spans="1:16">
      <c r="A94" s="46">
        <f t="shared" si="9"/>
        <v>92</v>
      </c>
      <c r="B94" s="33" t="s">
        <v>143</v>
      </c>
      <c r="C94" s="34" t="s">
        <v>144</v>
      </c>
      <c r="D94" s="55" t="s">
        <v>140</v>
      </c>
      <c r="E94" s="35" t="s">
        <v>142</v>
      </c>
      <c r="F94" s="36">
        <f>SUMIFS('Copia Statica'!$O:$O,'Copia Statica'!$F:$F,F$2,'Copia Statica'!$B:$B,$E94)</f>
        <v>56</v>
      </c>
      <c r="G94" s="36">
        <f>SUMIFS('Copia Statica'!$O:$O,'Copia Statica'!$F:$F,G$2,'Copia Statica'!$B:$B,$E94)</f>
        <v>50</v>
      </c>
      <c r="H94" s="36">
        <f>SUMIFS('Copia Statica'!$O:$O,'Copia Statica'!$F:$F,H$2,'Copia Statica'!$B:$B,$E94)</f>
        <v>15</v>
      </c>
      <c r="I94" s="36">
        <f>SUMIFS('Copia Statica'!$O:$O,'Copia Statica'!$F:$F,I$2,'Copia Statica'!$B:$B,$E94)</f>
        <v>60</v>
      </c>
      <c r="J94" s="36">
        <f>SUMIFS('Copia Statica'!$O:$O,'Copia Statica'!$F:$F,J$2,'Copia Statica'!$B:$B,$E94)</f>
        <v>65</v>
      </c>
      <c r="K94" s="36">
        <f>SUMIFS('Copia Statica'!$O:$O,'Copia Statica'!$F:$F,K$2,'Copia Statica'!$B:$B,$E94)</f>
        <v>0</v>
      </c>
      <c r="L94" s="37">
        <f>SUMIFS('Copia Statica'!$O:$O,'Copia Statica'!$F:$F,L$2,'Copia Statica'!$B:$B,$E94)</f>
        <v>0</v>
      </c>
      <c r="M94" s="143">
        <f t="shared" si="5"/>
        <v>246</v>
      </c>
      <c r="N94" s="49">
        <f t="shared" si="6"/>
        <v>49.2</v>
      </c>
      <c r="O94" s="64">
        <f t="shared" si="7"/>
        <v>5</v>
      </c>
      <c r="P94" s="38">
        <f t="shared" si="8"/>
        <v>0.7142857142857143</v>
      </c>
    </row>
    <row r="95" spans="1:16">
      <c r="A95" s="46">
        <f t="shared" si="9"/>
        <v>93</v>
      </c>
      <c r="B95" s="33" t="s">
        <v>1017</v>
      </c>
      <c r="C95" s="34" t="s">
        <v>1018</v>
      </c>
      <c r="D95" s="55" t="s">
        <v>563</v>
      </c>
      <c r="E95" s="35" t="s">
        <v>1016</v>
      </c>
      <c r="F95" s="36">
        <f>SUMIFS('Copia Statica'!$O:$O,'Copia Statica'!$F:$F,F$2,'Copia Statica'!$B:$B,$E95)</f>
        <v>0</v>
      </c>
      <c r="G95" s="36">
        <f>SUMIFS('Copia Statica'!$O:$O,'Copia Statica'!$F:$F,G$2,'Copia Statica'!$B:$B,$E95)</f>
        <v>0</v>
      </c>
      <c r="H95" s="36">
        <f>SUMIFS('Copia Statica'!$O:$O,'Copia Statica'!$F:$F,H$2,'Copia Statica'!$B:$B,$E95)</f>
        <v>136</v>
      </c>
      <c r="I95" s="36">
        <f>SUMIFS('Copia Statica'!$O:$O,'Copia Statica'!$F:$F,I$2,'Copia Statica'!$B:$B,$E95)</f>
        <v>108</v>
      </c>
      <c r="J95" s="36">
        <f>SUMIFS('Copia Statica'!$O:$O,'Copia Statica'!$F:$F,J$2,'Copia Statica'!$B:$B,$E95)</f>
        <v>0</v>
      </c>
      <c r="K95" s="36">
        <f>SUMIFS('Copia Statica'!$O:$O,'Copia Statica'!$F:$F,K$2,'Copia Statica'!$B:$B,$E95)</f>
        <v>0</v>
      </c>
      <c r="L95" s="37">
        <f>SUMIFS('Copia Statica'!$O:$O,'Copia Statica'!$F:$F,L$2,'Copia Statica'!$B:$B,$E95)</f>
        <v>0</v>
      </c>
      <c r="M95" s="143">
        <f t="shared" si="5"/>
        <v>244</v>
      </c>
      <c r="N95" s="49">
        <f t="shared" si="6"/>
        <v>122</v>
      </c>
      <c r="O95" s="64">
        <f t="shared" si="7"/>
        <v>2</v>
      </c>
      <c r="P95" s="38">
        <f t="shared" si="8"/>
        <v>0.2857142857142857</v>
      </c>
    </row>
    <row r="96" spans="1:16">
      <c r="A96" s="46">
        <f t="shared" si="9"/>
        <v>94</v>
      </c>
      <c r="B96" s="33" t="s">
        <v>299</v>
      </c>
      <c r="C96" s="34" t="s">
        <v>175</v>
      </c>
      <c r="D96" s="55" t="s">
        <v>300</v>
      </c>
      <c r="E96" s="35" t="s">
        <v>298</v>
      </c>
      <c r="F96" s="36">
        <f>SUMIFS('Copia Statica'!$O:$O,'Copia Statica'!$F:$F,F$2,'Copia Statica'!$B:$B,$E96)</f>
        <v>0</v>
      </c>
      <c r="G96" s="36">
        <f>SUMIFS('Copia Statica'!$O:$O,'Copia Statica'!$F:$F,G$2,'Copia Statica'!$B:$B,$E96)</f>
        <v>0</v>
      </c>
      <c r="H96" s="36">
        <f>SUMIFS('Copia Statica'!$O:$O,'Copia Statica'!$F:$F,H$2,'Copia Statica'!$B:$B,$E96)</f>
        <v>136</v>
      </c>
      <c r="I96" s="36">
        <f>SUMIFS('Copia Statica'!$O:$O,'Copia Statica'!$F:$F,I$2,'Copia Statica'!$B:$B,$E96)</f>
        <v>0</v>
      </c>
      <c r="J96" s="36">
        <f>SUMIFS('Copia Statica'!$O:$O,'Copia Statica'!$F:$F,J$2,'Copia Statica'!$B:$B,$E96)</f>
        <v>105</v>
      </c>
      <c r="K96" s="36">
        <f>SUMIFS('Copia Statica'!$O:$O,'Copia Statica'!$F:$F,K$2,'Copia Statica'!$B:$B,$E96)</f>
        <v>0</v>
      </c>
      <c r="L96" s="37">
        <f>SUMIFS('Copia Statica'!$O:$O,'Copia Statica'!$F:$F,L$2,'Copia Statica'!$B:$B,$E96)</f>
        <v>0</v>
      </c>
      <c r="M96" s="143">
        <f t="shared" si="5"/>
        <v>241</v>
      </c>
      <c r="N96" s="49">
        <f t="shared" si="6"/>
        <v>120.5</v>
      </c>
      <c r="O96" s="64">
        <f t="shared" si="7"/>
        <v>2</v>
      </c>
      <c r="P96" s="38">
        <f t="shared" si="8"/>
        <v>0.2857142857142857</v>
      </c>
    </row>
    <row r="97" spans="1:16">
      <c r="A97" s="46">
        <f t="shared" si="9"/>
        <v>95</v>
      </c>
      <c r="B97" s="33" t="s">
        <v>531</v>
      </c>
      <c r="C97" s="34" t="s">
        <v>88</v>
      </c>
      <c r="D97" s="55" t="s">
        <v>39</v>
      </c>
      <c r="E97" s="35" t="s">
        <v>1042</v>
      </c>
      <c r="F97" s="36">
        <f>SUMIFS('Copia Statica'!$O:$O,'Copia Statica'!$F:$F,F$2,'Copia Statica'!$B:$B,$E97)</f>
        <v>15</v>
      </c>
      <c r="G97" s="36">
        <f>SUMIFS('Copia Statica'!$O:$O,'Copia Statica'!$F:$F,G$2,'Copia Statica'!$B:$B,$E97)</f>
        <v>50</v>
      </c>
      <c r="H97" s="36">
        <f>SUMIFS('Copia Statica'!$O:$O,'Copia Statica'!$F:$F,H$2,'Copia Statica'!$B:$B,$E97)</f>
        <v>50</v>
      </c>
      <c r="I97" s="36">
        <f>SUMIFS('Copia Statica'!$O:$O,'Copia Statica'!$F:$F,I$2,'Copia Statica'!$B:$B,$E97)</f>
        <v>60</v>
      </c>
      <c r="J97" s="36">
        <f>SUMIFS('Copia Statica'!$O:$O,'Copia Statica'!$F:$F,J$2,'Copia Statica'!$B:$B,$E97)</f>
        <v>0</v>
      </c>
      <c r="K97" s="36">
        <f>SUMIFS('Copia Statica'!$O:$O,'Copia Statica'!$F:$F,K$2,'Copia Statica'!$B:$B,$E97)</f>
        <v>0</v>
      </c>
      <c r="L97" s="37">
        <f>SUMIFS('Copia Statica'!$O:$O,'Copia Statica'!$F:$F,L$2,'Copia Statica'!$B:$B,$E97)</f>
        <v>65</v>
      </c>
      <c r="M97" s="143">
        <f t="shared" si="5"/>
        <v>240</v>
      </c>
      <c r="N97" s="49">
        <f t="shared" si="6"/>
        <v>48</v>
      </c>
      <c r="O97" s="64">
        <f t="shared" si="7"/>
        <v>5</v>
      </c>
      <c r="P97" s="38">
        <f t="shared" si="8"/>
        <v>0.7142857142857143</v>
      </c>
    </row>
    <row r="98" spans="1:16">
      <c r="A98" s="46">
        <f t="shared" si="9"/>
        <v>95</v>
      </c>
      <c r="B98" s="33" t="s">
        <v>928</v>
      </c>
      <c r="C98" s="34" t="s">
        <v>264</v>
      </c>
      <c r="D98" s="55" t="s">
        <v>249</v>
      </c>
      <c r="E98" s="35" t="s">
        <v>927</v>
      </c>
      <c r="F98" s="36">
        <f>SUMIFS('Copia Statica'!$O:$O,'Copia Statica'!$F:$F,F$2,'Copia Statica'!$B:$B,$E98)</f>
        <v>0</v>
      </c>
      <c r="G98" s="36">
        <f>SUMIFS('Copia Statica'!$O:$O,'Copia Statica'!$F:$F,G$2,'Copia Statica'!$B:$B,$E98)</f>
        <v>15</v>
      </c>
      <c r="H98" s="36">
        <f>SUMIFS('Copia Statica'!$O:$O,'Copia Statica'!$F:$F,H$2,'Copia Statica'!$B:$B,$E98)</f>
        <v>50</v>
      </c>
      <c r="I98" s="36">
        <f>SUMIFS('Copia Statica'!$O:$O,'Copia Statica'!$F:$F,I$2,'Copia Statica'!$B:$B,$E98)</f>
        <v>0</v>
      </c>
      <c r="J98" s="36">
        <f>SUMIFS('Copia Statica'!$O:$O,'Copia Statica'!$F:$F,J$2,'Copia Statica'!$B:$B,$E98)</f>
        <v>65</v>
      </c>
      <c r="K98" s="36">
        <f>SUMIFS('Copia Statica'!$O:$O,'Copia Statica'!$F:$F,K$2,'Copia Statica'!$B:$B,$E98)</f>
        <v>0</v>
      </c>
      <c r="L98" s="37">
        <f>SUMIFS('Copia Statica'!$O:$O,'Copia Statica'!$F:$F,L$2,'Copia Statica'!$B:$B,$E98)</f>
        <v>110</v>
      </c>
      <c r="M98" s="143">
        <f t="shared" si="5"/>
        <v>240</v>
      </c>
      <c r="N98" s="49">
        <f t="shared" si="6"/>
        <v>60</v>
      </c>
      <c r="O98" s="64">
        <f t="shared" si="7"/>
        <v>4</v>
      </c>
      <c r="P98" s="38">
        <f t="shared" si="8"/>
        <v>0.5714285714285714</v>
      </c>
    </row>
    <row r="99" spans="1:16">
      <c r="A99" s="46">
        <f t="shared" si="9"/>
        <v>95</v>
      </c>
      <c r="B99" s="33" t="s">
        <v>332</v>
      </c>
      <c r="C99" s="34" t="s">
        <v>835</v>
      </c>
      <c r="D99" s="55" t="s">
        <v>249</v>
      </c>
      <c r="E99" s="35" t="s">
        <v>834</v>
      </c>
      <c r="F99" s="36">
        <f>SUMIFS('Copia Statica'!$O:$O,'Copia Statica'!$F:$F,F$2,'Copia Statica'!$B:$B,$E99)</f>
        <v>0</v>
      </c>
      <c r="G99" s="36">
        <f>SUMIFS('Copia Statica'!$O:$O,'Copia Statica'!$F:$F,G$2,'Copia Statica'!$B:$B,$E99)</f>
        <v>15</v>
      </c>
      <c r="H99" s="36">
        <f>SUMIFS('Copia Statica'!$O:$O,'Copia Statica'!$F:$F,H$2,'Copia Statica'!$B:$B,$E99)</f>
        <v>50</v>
      </c>
      <c r="I99" s="36">
        <f>SUMIFS('Copia Statica'!$O:$O,'Copia Statica'!$F:$F,I$2,'Copia Statica'!$B:$B,$E99)</f>
        <v>0</v>
      </c>
      <c r="J99" s="36">
        <f>SUMIFS('Copia Statica'!$O:$O,'Copia Statica'!$F:$F,J$2,'Copia Statica'!$B:$B,$E99)</f>
        <v>65</v>
      </c>
      <c r="K99" s="36">
        <f>SUMIFS('Copia Statica'!$O:$O,'Copia Statica'!$F:$F,K$2,'Copia Statica'!$B:$B,$E99)</f>
        <v>0</v>
      </c>
      <c r="L99" s="37">
        <f>SUMIFS('Copia Statica'!$O:$O,'Copia Statica'!$F:$F,L$2,'Copia Statica'!$B:$B,$E99)</f>
        <v>110</v>
      </c>
      <c r="M99" s="143">
        <f t="shared" si="5"/>
        <v>240</v>
      </c>
      <c r="N99" s="49">
        <f t="shared" si="6"/>
        <v>60</v>
      </c>
      <c r="O99" s="64">
        <f t="shared" si="7"/>
        <v>4</v>
      </c>
      <c r="P99" s="38">
        <f t="shared" si="8"/>
        <v>0.5714285714285714</v>
      </c>
    </row>
    <row r="100" spans="1:16">
      <c r="A100" s="46">
        <f t="shared" si="9"/>
        <v>98</v>
      </c>
      <c r="B100" s="33" t="s">
        <v>592</v>
      </c>
      <c r="C100" s="34" t="s">
        <v>289</v>
      </c>
      <c r="D100" s="55" t="s">
        <v>569</v>
      </c>
      <c r="E100" s="35" t="s">
        <v>591</v>
      </c>
      <c r="F100" s="36">
        <f>SUMIFS('Copia Statica'!$O:$O,'Copia Statica'!$F:$F,F$2,'Copia Statica'!$B:$B,$E100)</f>
        <v>56</v>
      </c>
      <c r="G100" s="36">
        <f>SUMIFS('Copia Statica'!$O:$O,'Copia Statica'!$F:$F,G$2,'Copia Statica'!$B:$B,$E100)</f>
        <v>50</v>
      </c>
      <c r="H100" s="36">
        <f>SUMIFS('Copia Statica'!$O:$O,'Copia Statica'!$F:$F,H$2,'Copia Statica'!$B:$B,$E100)</f>
        <v>0</v>
      </c>
      <c r="I100" s="36">
        <f>SUMIFS('Copia Statica'!$O:$O,'Copia Statica'!$F:$F,I$2,'Copia Statica'!$B:$B,$E100)</f>
        <v>60</v>
      </c>
      <c r="J100" s="36">
        <f>SUMIFS('Copia Statica'!$O:$O,'Copia Statica'!$F:$F,J$2,'Copia Statica'!$B:$B,$E100)</f>
        <v>15</v>
      </c>
      <c r="K100" s="36">
        <f>SUMIFS('Copia Statica'!$O:$O,'Copia Statica'!$F:$F,K$2,'Copia Statica'!$B:$B,$E100)</f>
        <v>55</v>
      </c>
      <c r="L100" s="37">
        <f>SUMIFS('Copia Statica'!$O:$O,'Copia Statica'!$F:$F,L$2,'Copia Statica'!$B:$B,$E100)</f>
        <v>0</v>
      </c>
      <c r="M100" s="143">
        <f t="shared" si="5"/>
        <v>236</v>
      </c>
      <c r="N100" s="49">
        <f t="shared" si="6"/>
        <v>47.2</v>
      </c>
      <c r="O100" s="64">
        <f t="shared" si="7"/>
        <v>5</v>
      </c>
      <c r="P100" s="38">
        <f t="shared" si="8"/>
        <v>0.7142857142857143</v>
      </c>
    </row>
    <row r="101" spans="1:16">
      <c r="A101" s="46">
        <f t="shared" si="9"/>
        <v>98</v>
      </c>
      <c r="B101" s="33" t="s">
        <v>73</v>
      </c>
      <c r="C101" s="34" t="s">
        <v>167</v>
      </c>
      <c r="D101" s="55" t="s">
        <v>569</v>
      </c>
      <c r="E101" s="35" t="s">
        <v>600</v>
      </c>
      <c r="F101" s="36">
        <f>SUMIFS('Copia Statica'!$O:$O,'Copia Statica'!$F:$F,F$2,'Copia Statica'!$B:$B,$E101)</f>
        <v>56</v>
      </c>
      <c r="G101" s="36">
        <f>SUMIFS('Copia Statica'!$O:$O,'Copia Statica'!$F:$F,G$2,'Copia Statica'!$B:$B,$E101)</f>
        <v>50</v>
      </c>
      <c r="H101" s="36">
        <f>SUMIFS('Copia Statica'!$O:$O,'Copia Statica'!$F:$F,H$2,'Copia Statica'!$B:$B,$E101)</f>
        <v>0</v>
      </c>
      <c r="I101" s="36">
        <f>SUMIFS('Copia Statica'!$O:$O,'Copia Statica'!$F:$F,I$2,'Copia Statica'!$B:$B,$E101)</f>
        <v>0</v>
      </c>
      <c r="J101" s="36">
        <f>SUMIFS('Copia Statica'!$O:$O,'Copia Statica'!$F:$F,J$2,'Copia Statica'!$B:$B,$E101)</f>
        <v>65</v>
      </c>
      <c r="K101" s="36">
        <f>SUMIFS('Copia Statica'!$O:$O,'Copia Statica'!$F:$F,K$2,'Copia Statica'!$B:$B,$E101)</f>
        <v>0</v>
      </c>
      <c r="L101" s="37">
        <f>SUMIFS('Copia Statica'!$O:$O,'Copia Statica'!$F:$F,L$2,'Copia Statica'!$B:$B,$E101)</f>
        <v>65</v>
      </c>
      <c r="M101" s="143">
        <f t="shared" si="5"/>
        <v>236</v>
      </c>
      <c r="N101" s="49">
        <f t="shared" si="6"/>
        <v>59</v>
      </c>
      <c r="O101" s="64">
        <f t="shared" si="7"/>
        <v>4</v>
      </c>
      <c r="P101" s="38">
        <f t="shared" si="8"/>
        <v>0.5714285714285714</v>
      </c>
    </row>
    <row r="102" spans="1:16">
      <c r="A102" s="46">
        <f t="shared" si="9"/>
        <v>100</v>
      </c>
      <c r="B102" s="33" t="s">
        <v>1198</v>
      </c>
      <c r="C102" s="34" t="s">
        <v>1176</v>
      </c>
      <c r="D102" s="55" t="s">
        <v>563</v>
      </c>
      <c r="E102" s="35" t="s">
        <v>1197</v>
      </c>
      <c r="F102" s="36">
        <f>SUMIFS('Copia Statica'!$O:$O,'Copia Statica'!$F:$F,F$2,'Copia Statica'!$B:$B,$E102)</f>
        <v>56</v>
      </c>
      <c r="G102" s="36">
        <f>SUMIFS('Copia Statica'!$O:$O,'Copia Statica'!$F:$F,G$2,'Copia Statica'!$B:$B,$E102)</f>
        <v>64</v>
      </c>
      <c r="H102" s="36">
        <f>SUMIFS('Copia Statica'!$O:$O,'Copia Statica'!$F:$F,H$2,'Copia Statica'!$B:$B,$E102)</f>
        <v>50</v>
      </c>
      <c r="I102" s="36">
        <f>SUMIFS('Copia Statica'!$O:$O,'Copia Statica'!$F:$F,I$2,'Copia Statica'!$B:$B,$E102)</f>
        <v>0</v>
      </c>
      <c r="J102" s="36">
        <f>SUMIFS('Copia Statica'!$O:$O,'Copia Statica'!$F:$F,J$2,'Copia Statica'!$B:$B,$E102)</f>
        <v>65</v>
      </c>
      <c r="K102" s="36">
        <f>SUMIFS('Copia Statica'!$O:$O,'Copia Statica'!$F:$F,K$2,'Copia Statica'!$B:$B,$E102)</f>
        <v>0</v>
      </c>
      <c r="L102" s="37">
        <f>SUMIFS('Copia Statica'!$O:$O,'Copia Statica'!$F:$F,L$2,'Copia Statica'!$B:$B,$E102)</f>
        <v>0</v>
      </c>
      <c r="M102" s="143">
        <f t="shared" si="5"/>
        <v>235</v>
      </c>
      <c r="N102" s="49">
        <f t="shared" si="6"/>
        <v>58.75</v>
      </c>
      <c r="O102" s="64">
        <f t="shared" si="7"/>
        <v>4</v>
      </c>
      <c r="P102" s="38">
        <f t="shared" si="8"/>
        <v>0.5714285714285714</v>
      </c>
    </row>
    <row r="103" spans="1:16">
      <c r="A103" s="46">
        <f t="shared" si="9"/>
        <v>101</v>
      </c>
      <c r="B103" s="33" t="s">
        <v>1668</v>
      </c>
      <c r="C103" s="34" t="s">
        <v>20</v>
      </c>
      <c r="D103" s="55" t="s">
        <v>300</v>
      </c>
      <c r="E103" s="35" t="s">
        <v>1667</v>
      </c>
      <c r="F103" s="36">
        <f>SUMIFS('Copia Statica'!$O:$O,'Copia Statica'!$F:$F,F$2,'Copia Statica'!$B:$B,$E103)</f>
        <v>0</v>
      </c>
      <c r="G103" s="36">
        <f>SUMIFS('Copia Statica'!$O:$O,'Copia Statica'!$F:$F,G$2,'Copia Statica'!$B:$B,$E103)</f>
        <v>0</v>
      </c>
      <c r="H103" s="36">
        <f>SUMIFS('Copia Statica'!$O:$O,'Copia Statica'!$F:$F,H$2,'Copia Statica'!$B:$B,$E103)</f>
        <v>0</v>
      </c>
      <c r="I103" s="36">
        <f>SUMIFS('Copia Statica'!$O:$O,'Copia Statica'!$F:$F,I$2,'Copia Statica'!$B:$B,$E103)</f>
        <v>108</v>
      </c>
      <c r="J103" s="36">
        <f>SUMIFS('Copia Statica'!$O:$O,'Copia Statica'!$F:$F,J$2,'Copia Statica'!$B:$B,$E103)</f>
        <v>15</v>
      </c>
      <c r="K103" s="36">
        <f>SUMIFS('Copia Statica'!$O:$O,'Copia Statica'!$F:$F,K$2,'Copia Statica'!$B:$B,$E103)</f>
        <v>0</v>
      </c>
      <c r="L103" s="37">
        <f>SUMIFS('Copia Statica'!$O:$O,'Copia Statica'!$F:$F,L$2,'Copia Statica'!$B:$B,$E103)</f>
        <v>110</v>
      </c>
      <c r="M103" s="143">
        <f t="shared" si="5"/>
        <v>233</v>
      </c>
      <c r="N103" s="49">
        <f t="shared" si="6"/>
        <v>77.666666666666671</v>
      </c>
      <c r="O103" s="64">
        <f t="shared" si="7"/>
        <v>3</v>
      </c>
      <c r="P103" s="38">
        <f t="shared" si="8"/>
        <v>0.42857142857142855</v>
      </c>
    </row>
    <row r="104" spans="1:16">
      <c r="A104" s="46">
        <f t="shared" si="9"/>
        <v>102</v>
      </c>
      <c r="B104" s="33" t="s">
        <v>1360</v>
      </c>
      <c r="C104" s="34" t="s">
        <v>1361</v>
      </c>
      <c r="D104" s="55" t="s">
        <v>480</v>
      </c>
      <c r="E104" s="35" t="s">
        <v>1359</v>
      </c>
      <c r="F104" s="36">
        <f>SUMIFS('Copia Statica'!$O:$O,'Copia Statica'!$F:$F,F$2,'Copia Statica'!$B:$B,$E104)</f>
        <v>0</v>
      </c>
      <c r="G104" s="36">
        <f>SUMIFS('Copia Statica'!$O:$O,'Copia Statica'!$F:$F,G$2,'Copia Statica'!$B:$B,$E104)</f>
        <v>50</v>
      </c>
      <c r="H104" s="36">
        <f>SUMIFS('Copia Statica'!$O:$O,'Copia Statica'!$F:$F,H$2,'Copia Statica'!$B:$B,$E104)</f>
        <v>0</v>
      </c>
      <c r="I104" s="36">
        <f>SUMIFS('Copia Statica'!$O:$O,'Copia Statica'!$F:$F,I$2,'Copia Statica'!$B:$B,$E104)</f>
        <v>0</v>
      </c>
      <c r="J104" s="36">
        <f>SUMIFS('Copia Statica'!$O:$O,'Copia Statica'!$F:$F,J$2,'Copia Statica'!$B:$B,$E104)</f>
        <v>65</v>
      </c>
      <c r="K104" s="36">
        <f>SUMIFS('Copia Statica'!$O:$O,'Copia Statica'!$F:$F,K$2,'Copia Statica'!$B:$B,$E104)</f>
        <v>117</v>
      </c>
      <c r="L104" s="37">
        <f>SUMIFS('Copia Statica'!$O:$O,'Copia Statica'!$F:$F,L$2,'Copia Statica'!$B:$B,$E104)</f>
        <v>0</v>
      </c>
      <c r="M104" s="143">
        <f t="shared" si="5"/>
        <v>232</v>
      </c>
      <c r="N104" s="49">
        <f t="shared" si="6"/>
        <v>77.333333333333329</v>
      </c>
      <c r="O104" s="64">
        <f t="shared" si="7"/>
        <v>3</v>
      </c>
      <c r="P104" s="38">
        <f t="shared" si="8"/>
        <v>0.42857142857142855</v>
      </c>
    </row>
    <row r="105" spans="1:16">
      <c r="A105" s="46">
        <f t="shared" si="9"/>
        <v>103</v>
      </c>
      <c r="B105" s="33" t="s">
        <v>32</v>
      </c>
      <c r="C105" s="34" t="s">
        <v>33</v>
      </c>
      <c r="D105" s="55" t="s">
        <v>34</v>
      </c>
      <c r="E105" s="35" t="s">
        <v>31</v>
      </c>
      <c r="F105" s="36">
        <f>SUMIFS('Copia Statica'!$O:$O,'Copia Statica'!$F:$F,F$2,'Copia Statica'!$B:$B,$E105)</f>
        <v>56</v>
      </c>
      <c r="G105" s="36">
        <f>SUMIFS('Copia Statica'!$O:$O,'Copia Statica'!$F:$F,G$2,'Copia Statica'!$B:$B,$E105)</f>
        <v>0</v>
      </c>
      <c r="H105" s="36">
        <f>SUMIFS('Copia Statica'!$O:$O,'Copia Statica'!$F:$F,H$2,'Copia Statica'!$B:$B,$E105)</f>
        <v>50</v>
      </c>
      <c r="I105" s="36">
        <f>SUMIFS('Copia Statica'!$O:$O,'Copia Statica'!$F:$F,I$2,'Copia Statica'!$B:$B,$E105)</f>
        <v>60</v>
      </c>
      <c r="J105" s="36">
        <f>SUMIFS('Copia Statica'!$O:$O,'Copia Statica'!$F:$F,J$2,'Copia Statica'!$B:$B,$E105)</f>
        <v>0</v>
      </c>
      <c r="K105" s="36">
        <f>SUMIFS('Copia Statica'!$O:$O,'Copia Statica'!$F:$F,K$2,'Copia Statica'!$B:$B,$E105)</f>
        <v>0</v>
      </c>
      <c r="L105" s="37">
        <f>SUMIFS('Copia Statica'!$O:$O,'Copia Statica'!$F:$F,L$2,'Copia Statica'!$B:$B,$E105)</f>
        <v>65</v>
      </c>
      <c r="M105" s="143">
        <f t="shared" si="5"/>
        <v>231</v>
      </c>
      <c r="N105" s="49">
        <f t="shared" si="6"/>
        <v>57.75</v>
      </c>
      <c r="O105" s="64">
        <f t="shared" si="7"/>
        <v>4</v>
      </c>
      <c r="P105" s="38">
        <f t="shared" si="8"/>
        <v>0.5714285714285714</v>
      </c>
    </row>
    <row r="106" spans="1:16">
      <c r="A106" s="46">
        <f t="shared" si="9"/>
        <v>104</v>
      </c>
      <c r="B106" s="33" t="s">
        <v>1546</v>
      </c>
      <c r="C106" s="34" t="s">
        <v>85</v>
      </c>
      <c r="D106" s="55" t="s">
        <v>480</v>
      </c>
      <c r="E106" s="35" t="s">
        <v>1545</v>
      </c>
      <c r="F106" s="36">
        <f>SUMIFS('Copia Statica'!$O:$O,'Copia Statica'!$F:$F,F$2,'Copia Statica'!$B:$B,$E106)</f>
        <v>0</v>
      </c>
      <c r="G106" s="36">
        <f>SUMIFS('Copia Statica'!$O:$O,'Copia Statica'!$F:$F,G$2,'Copia Statica'!$B:$B,$E106)</f>
        <v>0</v>
      </c>
      <c r="H106" s="36">
        <f>SUMIFS('Copia Statica'!$O:$O,'Copia Statica'!$F:$F,H$2,'Copia Statica'!$B:$B,$E106)</f>
        <v>0</v>
      </c>
      <c r="I106" s="36">
        <f>SUMIFS('Copia Statica'!$O:$O,'Copia Statica'!$F:$F,I$2,'Copia Statica'!$B:$B,$E106)</f>
        <v>108</v>
      </c>
      <c r="J106" s="36">
        <f>SUMIFS('Copia Statica'!$O:$O,'Copia Statica'!$F:$F,J$2,'Copia Statica'!$B:$B,$E106)</f>
        <v>0</v>
      </c>
      <c r="K106" s="36">
        <f>SUMIFS('Copia Statica'!$O:$O,'Copia Statica'!$F:$F,K$2,'Copia Statica'!$B:$B,$E106)</f>
        <v>117</v>
      </c>
      <c r="L106" s="37">
        <f>SUMIFS('Copia Statica'!$O:$O,'Copia Statica'!$F:$F,L$2,'Copia Statica'!$B:$B,$E106)</f>
        <v>0</v>
      </c>
      <c r="M106" s="143">
        <f t="shared" si="5"/>
        <v>225</v>
      </c>
      <c r="N106" s="49">
        <f t="shared" si="6"/>
        <v>112.5</v>
      </c>
      <c r="O106" s="64">
        <f t="shared" si="7"/>
        <v>2</v>
      </c>
      <c r="P106" s="38">
        <f t="shared" si="8"/>
        <v>0.2857142857142857</v>
      </c>
    </row>
    <row r="107" spans="1:16">
      <c r="A107" s="46">
        <f t="shared" si="9"/>
        <v>105</v>
      </c>
      <c r="B107" s="33" t="s">
        <v>1193</v>
      </c>
      <c r="C107" s="34" t="s">
        <v>917</v>
      </c>
      <c r="D107" s="55" t="s">
        <v>563</v>
      </c>
      <c r="E107" s="35" t="s">
        <v>1192</v>
      </c>
      <c r="F107" s="36">
        <f>SUMIFS('Copia Statica'!$O:$O,'Copia Statica'!$F:$F,F$2,'Copia Statica'!$B:$B,$E107)</f>
        <v>116</v>
      </c>
      <c r="G107" s="36">
        <f>SUMIFS('Copia Statica'!$O:$O,'Copia Statica'!$F:$F,G$2,'Copia Statica'!$B:$B,$E107)</f>
        <v>0</v>
      </c>
      <c r="H107" s="36">
        <f>SUMIFS('Copia Statica'!$O:$O,'Copia Statica'!$F:$F,H$2,'Copia Statica'!$B:$B,$E107)</f>
        <v>0</v>
      </c>
      <c r="I107" s="36">
        <f>SUMIFS('Copia Statica'!$O:$O,'Copia Statica'!$F:$F,I$2,'Copia Statica'!$B:$B,$E107)</f>
        <v>108</v>
      </c>
      <c r="J107" s="36">
        <f>SUMIFS('Copia Statica'!$O:$O,'Copia Statica'!$F:$F,J$2,'Copia Statica'!$B:$B,$E107)</f>
        <v>0</v>
      </c>
      <c r="K107" s="36">
        <f>SUMIFS('Copia Statica'!$O:$O,'Copia Statica'!$F:$F,K$2,'Copia Statica'!$B:$B,$E107)</f>
        <v>0</v>
      </c>
      <c r="L107" s="37">
        <f>SUMIFS('Copia Statica'!$O:$O,'Copia Statica'!$F:$F,L$2,'Copia Statica'!$B:$B,$E107)</f>
        <v>0</v>
      </c>
      <c r="M107" s="143">
        <f t="shared" si="5"/>
        <v>224</v>
      </c>
      <c r="N107" s="49">
        <f t="shared" si="6"/>
        <v>112</v>
      </c>
      <c r="O107" s="64">
        <f t="shared" si="7"/>
        <v>2</v>
      </c>
      <c r="P107" s="38">
        <f t="shared" si="8"/>
        <v>0.2857142857142857</v>
      </c>
    </row>
    <row r="108" spans="1:16">
      <c r="A108" s="46">
        <f t="shared" si="9"/>
        <v>106</v>
      </c>
      <c r="B108" s="33" t="s">
        <v>1783</v>
      </c>
      <c r="C108" s="34" t="s">
        <v>127</v>
      </c>
      <c r="D108" s="55" t="s">
        <v>480</v>
      </c>
      <c r="E108" s="35" t="s">
        <v>1782</v>
      </c>
      <c r="F108" s="36">
        <f>SUMIFS('Copia Statica'!$O:$O,'Copia Statica'!$F:$F,F$2,'Copia Statica'!$B:$B,$E108)</f>
        <v>0</v>
      </c>
      <c r="G108" s="36">
        <f>SUMIFS('Copia Statica'!$O:$O,'Copia Statica'!$F:$F,G$2,'Copia Statica'!$B:$B,$E108)</f>
        <v>0</v>
      </c>
      <c r="H108" s="36">
        <f>SUMIFS('Copia Statica'!$O:$O,'Copia Statica'!$F:$F,H$2,'Copia Statica'!$B:$B,$E108)</f>
        <v>0</v>
      </c>
      <c r="I108" s="36">
        <f>SUMIFS('Copia Statica'!$O:$O,'Copia Statica'!$F:$F,I$2,'Copia Statica'!$B:$B,$E108)</f>
        <v>0</v>
      </c>
      <c r="J108" s="36">
        <f>SUMIFS('Copia Statica'!$O:$O,'Copia Statica'!$F:$F,J$2,'Copia Statica'!$B:$B,$E108)</f>
        <v>105</v>
      </c>
      <c r="K108" s="36">
        <f>SUMIFS('Copia Statica'!$O:$O,'Copia Statica'!$F:$F,K$2,'Copia Statica'!$B:$B,$E108)</f>
        <v>117</v>
      </c>
      <c r="L108" s="37">
        <f>SUMIFS('Copia Statica'!$O:$O,'Copia Statica'!$F:$F,L$2,'Copia Statica'!$B:$B,$E108)</f>
        <v>0</v>
      </c>
      <c r="M108" s="143">
        <f t="shared" si="5"/>
        <v>222</v>
      </c>
      <c r="N108" s="49">
        <f t="shared" si="6"/>
        <v>111</v>
      </c>
      <c r="O108" s="64">
        <f t="shared" si="7"/>
        <v>2</v>
      </c>
      <c r="P108" s="38">
        <f t="shared" si="8"/>
        <v>0.2857142857142857</v>
      </c>
    </row>
    <row r="109" spans="1:16">
      <c r="A109" s="46">
        <f t="shared" si="9"/>
        <v>107</v>
      </c>
      <c r="B109" s="33" t="s">
        <v>466</v>
      </c>
      <c r="C109" s="34" t="s">
        <v>467</v>
      </c>
      <c r="D109" s="55" t="s">
        <v>255</v>
      </c>
      <c r="E109" s="35" t="s">
        <v>465</v>
      </c>
      <c r="F109" s="36">
        <f>SUMIFS('Copia Statica'!$O:$O,'Copia Statica'!$F:$F,F$2,'Copia Statica'!$B:$B,$E109)</f>
        <v>15</v>
      </c>
      <c r="G109" s="36">
        <f>SUMIFS('Copia Statica'!$O:$O,'Copia Statica'!$F:$F,G$2,'Copia Statica'!$B:$B,$E109)</f>
        <v>15</v>
      </c>
      <c r="H109" s="36">
        <f>SUMIFS('Copia Statica'!$O:$O,'Copia Statica'!$F:$F,H$2,'Copia Statica'!$B:$B,$E109)</f>
        <v>0</v>
      </c>
      <c r="I109" s="36">
        <f>SUMIFS('Copia Statica'!$O:$O,'Copia Statica'!$F:$F,I$2,'Copia Statica'!$B:$B,$E109)</f>
        <v>108</v>
      </c>
      <c r="J109" s="36">
        <f>SUMIFS('Copia Statica'!$O:$O,'Copia Statica'!$F:$F,J$2,'Copia Statica'!$B:$B,$E109)</f>
        <v>65</v>
      </c>
      <c r="K109" s="36">
        <f>SUMIFS('Copia Statica'!$O:$O,'Copia Statica'!$F:$F,K$2,'Copia Statica'!$B:$B,$E109)</f>
        <v>0</v>
      </c>
      <c r="L109" s="37">
        <f>SUMIFS('Copia Statica'!$O:$O,'Copia Statica'!$F:$F,L$2,'Copia Statica'!$B:$B,$E109)</f>
        <v>15</v>
      </c>
      <c r="M109" s="143">
        <f t="shared" si="5"/>
        <v>218</v>
      </c>
      <c r="N109" s="49">
        <f t="shared" si="6"/>
        <v>43.6</v>
      </c>
      <c r="O109" s="64">
        <f t="shared" si="7"/>
        <v>5</v>
      </c>
      <c r="P109" s="38">
        <f t="shared" si="8"/>
        <v>0.7142857142857143</v>
      </c>
    </row>
    <row r="110" spans="1:16">
      <c r="A110" s="46">
        <f t="shared" si="9"/>
        <v>107</v>
      </c>
      <c r="B110" s="33" t="s">
        <v>672</v>
      </c>
      <c r="C110" s="34" t="s">
        <v>479</v>
      </c>
      <c r="D110" s="55" t="s">
        <v>569</v>
      </c>
      <c r="E110" s="35" t="s">
        <v>671</v>
      </c>
      <c r="F110" s="36">
        <f>SUMIFS('Copia Statica'!$O:$O,'Copia Statica'!$F:$F,F$2,'Copia Statica'!$B:$B,$E110)</f>
        <v>0</v>
      </c>
      <c r="G110" s="36">
        <f>SUMIFS('Copia Statica'!$O:$O,'Copia Statica'!$F:$F,G$2,'Copia Statica'!$B:$B,$E110)</f>
        <v>0</v>
      </c>
      <c r="H110" s="36">
        <f>SUMIFS('Copia Statica'!$O:$O,'Copia Statica'!$F:$F,H$2,'Copia Statica'!$B:$B,$E110)</f>
        <v>0</v>
      </c>
      <c r="I110" s="36">
        <f>SUMIFS('Copia Statica'!$O:$O,'Copia Statica'!$F:$F,I$2,'Copia Statica'!$B:$B,$E110)</f>
        <v>108</v>
      </c>
      <c r="J110" s="36">
        <f>SUMIFS('Copia Statica'!$O:$O,'Copia Statica'!$F:$F,J$2,'Copia Statica'!$B:$B,$E110)</f>
        <v>0</v>
      </c>
      <c r="K110" s="36">
        <f>SUMIFS('Copia Statica'!$O:$O,'Copia Statica'!$F:$F,K$2,'Copia Statica'!$B:$B,$E110)</f>
        <v>0</v>
      </c>
      <c r="L110" s="37">
        <f>SUMIFS('Copia Statica'!$O:$O,'Copia Statica'!$F:$F,L$2,'Copia Statica'!$B:$B,$E110)</f>
        <v>110</v>
      </c>
      <c r="M110" s="143">
        <f t="shared" si="5"/>
        <v>218</v>
      </c>
      <c r="N110" s="49">
        <f t="shared" si="6"/>
        <v>109</v>
      </c>
      <c r="O110" s="64">
        <f t="shared" si="7"/>
        <v>2</v>
      </c>
      <c r="P110" s="38">
        <f t="shared" si="8"/>
        <v>0.2857142857142857</v>
      </c>
    </row>
    <row r="111" spans="1:16">
      <c r="A111" s="46">
        <f t="shared" si="9"/>
        <v>109</v>
      </c>
      <c r="B111" s="33" t="s">
        <v>90</v>
      </c>
      <c r="C111" s="34" t="s">
        <v>74</v>
      </c>
      <c r="D111" s="55" t="s">
        <v>300</v>
      </c>
      <c r="E111" s="35" t="s">
        <v>1103</v>
      </c>
      <c r="F111" s="36">
        <f>SUMIFS('Copia Statica'!$O:$O,'Copia Statica'!$F:$F,F$2,'Copia Statica'!$B:$B,$E111)</f>
        <v>56</v>
      </c>
      <c r="G111" s="36">
        <f>SUMIFS('Copia Statica'!$O:$O,'Copia Statica'!$F:$F,G$2,'Copia Statica'!$B:$B,$E111)</f>
        <v>50</v>
      </c>
      <c r="H111" s="36">
        <f>SUMIFS('Copia Statica'!$O:$O,'Copia Statica'!$F:$F,H$2,'Copia Statica'!$B:$B,$E111)</f>
        <v>50</v>
      </c>
      <c r="I111" s="36">
        <f>SUMIFS('Copia Statica'!$O:$O,'Copia Statica'!$F:$F,I$2,'Copia Statica'!$B:$B,$E111)</f>
        <v>60</v>
      </c>
      <c r="J111" s="36">
        <f>SUMIFS('Copia Statica'!$O:$O,'Copia Statica'!$F:$F,J$2,'Copia Statica'!$B:$B,$E111)</f>
        <v>0</v>
      </c>
      <c r="K111" s="36">
        <f>SUMIFS('Copia Statica'!$O:$O,'Copia Statica'!$F:$F,K$2,'Copia Statica'!$B:$B,$E111)</f>
        <v>0</v>
      </c>
      <c r="L111" s="37">
        <f>SUMIFS('Copia Statica'!$O:$O,'Copia Statica'!$F:$F,L$2,'Copia Statica'!$B:$B,$E111)</f>
        <v>0</v>
      </c>
      <c r="M111" s="143">
        <f t="shared" si="5"/>
        <v>216</v>
      </c>
      <c r="N111" s="49">
        <f t="shared" si="6"/>
        <v>54</v>
      </c>
      <c r="O111" s="64">
        <f t="shared" si="7"/>
        <v>4</v>
      </c>
      <c r="P111" s="38">
        <f t="shared" si="8"/>
        <v>0.5714285714285714</v>
      </c>
    </row>
    <row r="112" spans="1:16">
      <c r="A112" s="46">
        <f t="shared" si="9"/>
        <v>110</v>
      </c>
      <c r="B112" s="33" t="s">
        <v>1700</v>
      </c>
      <c r="C112" s="34" t="s">
        <v>1150</v>
      </c>
      <c r="D112" s="55" t="s">
        <v>1701</v>
      </c>
      <c r="E112" s="35" t="s">
        <v>1699</v>
      </c>
      <c r="F112" s="36">
        <f>SUMIFS('Copia Statica'!$O:$O,'Copia Statica'!$F:$F,F$2,'Copia Statica'!$B:$B,$E112)</f>
        <v>0</v>
      </c>
      <c r="G112" s="36">
        <f>SUMIFS('Copia Statica'!$O:$O,'Copia Statica'!$F:$F,G$2,'Copia Statica'!$B:$B,$E112)</f>
        <v>0</v>
      </c>
      <c r="H112" s="36">
        <f>SUMIFS('Copia Statica'!$O:$O,'Copia Statica'!$F:$F,H$2,'Copia Statica'!$B:$B,$E112)</f>
        <v>0</v>
      </c>
      <c r="I112" s="36">
        <f>SUMIFS('Copia Statica'!$O:$O,'Copia Statica'!$F:$F,I$2,'Copia Statica'!$B:$B,$E112)</f>
        <v>108</v>
      </c>
      <c r="J112" s="36">
        <f>SUMIFS('Copia Statica'!$O:$O,'Copia Statica'!$F:$F,J$2,'Copia Statica'!$B:$B,$E112)</f>
        <v>105</v>
      </c>
      <c r="K112" s="36">
        <f>SUMIFS('Copia Statica'!$O:$O,'Copia Statica'!$F:$F,K$2,'Copia Statica'!$B:$B,$E112)</f>
        <v>0</v>
      </c>
      <c r="L112" s="37">
        <f>SUMIFS('Copia Statica'!$O:$O,'Copia Statica'!$F:$F,L$2,'Copia Statica'!$B:$B,$E112)</f>
        <v>0</v>
      </c>
      <c r="M112" s="143">
        <f t="shared" si="5"/>
        <v>213</v>
      </c>
      <c r="N112" s="49">
        <f t="shared" si="6"/>
        <v>106.5</v>
      </c>
      <c r="O112" s="64">
        <f t="shared" si="7"/>
        <v>2</v>
      </c>
      <c r="P112" s="38">
        <f t="shared" si="8"/>
        <v>0.2857142857142857</v>
      </c>
    </row>
    <row r="113" spans="1:16">
      <c r="A113" s="46">
        <f t="shared" si="9"/>
        <v>110</v>
      </c>
      <c r="B113" s="33" t="s">
        <v>1665</v>
      </c>
      <c r="C113" s="34" t="s">
        <v>404</v>
      </c>
      <c r="D113" s="55" t="s">
        <v>300</v>
      </c>
      <c r="E113" s="35" t="s">
        <v>1664</v>
      </c>
      <c r="F113" s="36">
        <f>SUMIFS('Copia Statica'!$O:$O,'Copia Statica'!$F:$F,F$2,'Copia Statica'!$B:$B,$E113)</f>
        <v>0</v>
      </c>
      <c r="G113" s="36">
        <f>SUMIFS('Copia Statica'!$O:$O,'Copia Statica'!$F:$F,G$2,'Copia Statica'!$B:$B,$E113)</f>
        <v>0</v>
      </c>
      <c r="H113" s="36">
        <f>SUMIFS('Copia Statica'!$O:$O,'Copia Statica'!$F:$F,H$2,'Copia Statica'!$B:$B,$E113)</f>
        <v>0</v>
      </c>
      <c r="I113" s="36">
        <f>SUMIFS('Copia Statica'!$O:$O,'Copia Statica'!$F:$F,I$2,'Copia Statica'!$B:$B,$E113)</f>
        <v>108</v>
      </c>
      <c r="J113" s="36">
        <f>SUMIFS('Copia Statica'!$O:$O,'Copia Statica'!$F:$F,J$2,'Copia Statica'!$B:$B,$E113)</f>
        <v>105</v>
      </c>
      <c r="K113" s="36">
        <f>SUMIFS('Copia Statica'!$O:$O,'Copia Statica'!$F:$F,K$2,'Copia Statica'!$B:$B,$E113)</f>
        <v>0</v>
      </c>
      <c r="L113" s="37">
        <f>SUMIFS('Copia Statica'!$O:$O,'Copia Statica'!$F:$F,L$2,'Copia Statica'!$B:$B,$E113)</f>
        <v>0</v>
      </c>
      <c r="M113" s="143">
        <f t="shared" si="5"/>
        <v>213</v>
      </c>
      <c r="N113" s="49">
        <f t="shared" si="6"/>
        <v>106.5</v>
      </c>
      <c r="O113" s="64">
        <f t="shared" si="7"/>
        <v>2</v>
      </c>
      <c r="P113" s="38">
        <f t="shared" si="8"/>
        <v>0.2857142857142857</v>
      </c>
    </row>
    <row r="114" spans="1:16">
      <c r="A114" s="46">
        <f t="shared" si="9"/>
        <v>112</v>
      </c>
      <c r="B114" s="33" t="s">
        <v>208</v>
      </c>
      <c r="C114" s="34" t="s">
        <v>209</v>
      </c>
      <c r="D114" s="55" t="s">
        <v>21</v>
      </c>
      <c r="E114" s="35" t="s">
        <v>207</v>
      </c>
      <c r="F114" s="36">
        <f>SUMIFS('Copia Statica'!$O:$O,'Copia Statica'!$F:$F,F$2,'Copia Statica'!$B:$B,$E114)</f>
        <v>15</v>
      </c>
      <c r="G114" s="36">
        <f>SUMIFS('Copia Statica'!$O:$O,'Copia Statica'!$F:$F,G$2,'Copia Statica'!$B:$B,$E114)</f>
        <v>50</v>
      </c>
      <c r="H114" s="36">
        <f>SUMIFS('Copia Statica'!$O:$O,'Copia Statica'!$F:$F,H$2,'Copia Statica'!$B:$B,$E114)</f>
        <v>50</v>
      </c>
      <c r="I114" s="36">
        <f>SUMIFS('Copia Statica'!$O:$O,'Copia Statica'!$F:$F,I$2,'Copia Statica'!$B:$B,$E114)</f>
        <v>60</v>
      </c>
      <c r="J114" s="36">
        <f>SUMIFS('Copia Statica'!$O:$O,'Copia Statica'!$F:$F,J$2,'Copia Statica'!$B:$B,$E114)</f>
        <v>0</v>
      </c>
      <c r="K114" s="36">
        <f>SUMIFS('Copia Statica'!$O:$O,'Copia Statica'!$F:$F,K$2,'Copia Statica'!$B:$B,$E114)</f>
        <v>15</v>
      </c>
      <c r="L114" s="37">
        <f>SUMIFS('Copia Statica'!$O:$O,'Copia Statica'!$F:$F,L$2,'Copia Statica'!$B:$B,$E114)</f>
        <v>15</v>
      </c>
      <c r="M114" s="143">
        <f t="shared" si="5"/>
        <v>205</v>
      </c>
      <c r="N114" s="49">
        <f t="shared" si="6"/>
        <v>34.166666666666664</v>
      </c>
      <c r="O114" s="64">
        <f t="shared" si="7"/>
        <v>6</v>
      </c>
      <c r="P114" s="38">
        <f t="shared" si="8"/>
        <v>0.8571428571428571</v>
      </c>
    </row>
    <row r="115" spans="1:16">
      <c r="A115" s="46">
        <f t="shared" si="9"/>
        <v>113</v>
      </c>
      <c r="B115" s="33" t="s">
        <v>1409</v>
      </c>
      <c r="C115" s="34" t="s">
        <v>139</v>
      </c>
      <c r="D115" s="55" t="s">
        <v>563</v>
      </c>
      <c r="E115" s="35" t="s">
        <v>1408</v>
      </c>
      <c r="F115" s="36">
        <f>SUMIFS('Copia Statica'!$O:$O,'Copia Statica'!$F:$F,F$2,'Copia Statica'!$B:$B,$E115)</f>
        <v>0</v>
      </c>
      <c r="G115" s="36">
        <f>SUMIFS('Copia Statica'!$O:$O,'Copia Statica'!$F:$F,G$2,'Copia Statica'!$B:$B,$E115)</f>
        <v>64</v>
      </c>
      <c r="H115" s="36">
        <f>SUMIFS('Copia Statica'!$O:$O,'Copia Statica'!$F:$F,H$2,'Copia Statica'!$B:$B,$E115)</f>
        <v>15</v>
      </c>
      <c r="I115" s="36">
        <f>SUMIFS('Copia Statica'!$O:$O,'Copia Statica'!$F:$F,I$2,'Copia Statica'!$B:$B,$E115)</f>
        <v>108</v>
      </c>
      <c r="J115" s="36">
        <f>SUMIFS('Copia Statica'!$O:$O,'Copia Statica'!$F:$F,J$2,'Copia Statica'!$B:$B,$E115)</f>
        <v>0</v>
      </c>
      <c r="K115" s="36">
        <f>SUMIFS('Copia Statica'!$O:$O,'Copia Statica'!$F:$F,K$2,'Copia Statica'!$B:$B,$E115)</f>
        <v>0</v>
      </c>
      <c r="L115" s="37">
        <f>SUMIFS('Copia Statica'!$O:$O,'Copia Statica'!$F:$F,L$2,'Copia Statica'!$B:$B,$E115)</f>
        <v>15</v>
      </c>
      <c r="M115" s="143">
        <f t="shared" si="5"/>
        <v>202</v>
      </c>
      <c r="N115" s="49">
        <f t="shared" si="6"/>
        <v>50.5</v>
      </c>
      <c r="O115" s="64">
        <f t="shared" si="7"/>
        <v>4</v>
      </c>
      <c r="P115" s="38">
        <f t="shared" si="8"/>
        <v>0.5714285714285714</v>
      </c>
    </row>
    <row r="116" spans="1:16">
      <c r="A116" s="46">
        <f t="shared" si="9"/>
        <v>114</v>
      </c>
      <c r="B116" s="33" t="s">
        <v>954</v>
      </c>
      <c r="C116" s="34" t="s">
        <v>955</v>
      </c>
      <c r="D116" s="55" t="s">
        <v>563</v>
      </c>
      <c r="E116" s="35" t="s">
        <v>953</v>
      </c>
      <c r="F116" s="36">
        <f>SUMIFS('Copia Statica'!$O:$O,'Copia Statica'!$F:$F,F$2,'Copia Statica'!$B:$B,$E116)</f>
        <v>0</v>
      </c>
      <c r="G116" s="36">
        <f>SUMIFS('Copia Statica'!$O:$O,'Copia Statica'!$F:$F,G$2,'Copia Statica'!$B:$B,$E116)</f>
        <v>64</v>
      </c>
      <c r="H116" s="36">
        <f>SUMIFS('Copia Statica'!$O:$O,'Copia Statica'!$F:$F,H$2,'Copia Statica'!$B:$B,$E116)</f>
        <v>136</v>
      </c>
      <c r="I116" s="36">
        <f>SUMIFS('Copia Statica'!$O:$O,'Copia Statica'!$F:$F,I$2,'Copia Statica'!$B:$B,$E116)</f>
        <v>0</v>
      </c>
      <c r="J116" s="36">
        <f>SUMIFS('Copia Statica'!$O:$O,'Copia Statica'!$F:$F,J$2,'Copia Statica'!$B:$B,$E116)</f>
        <v>0</v>
      </c>
      <c r="K116" s="36">
        <f>SUMIFS('Copia Statica'!$O:$O,'Copia Statica'!$F:$F,K$2,'Copia Statica'!$B:$B,$E116)</f>
        <v>0</v>
      </c>
      <c r="L116" s="37">
        <f>SUMIFS('Copia Statica'!$O:$O,'Copia Statica'!$F:$F,L$2,'Copia Statica'!$B:$B,$E116)</f>
        <v>0</v>
      </c>
      <c r="M116" s="143">
        <f t="shared" si="5"/>
        <v>200</v>
      </c>
      <c r="N116" s="49">
        <f t="shared" si="6"/>
        <v>100</v>
      </c>
      <c r="O116" s="64">
        <f t="shared" si="7"/>
        <v>2</v>
      </c>
      <c r="P116" s="38">
        <f t="shared" si="8"/>
        <v>0.2857142857142857</v>
      </c>
    </row>
    <row r="117" spans="1:16">
      <c r="A117" s="46">
        <f t="shared" si="9"/>
        <v>114</v>
      </c>
      <c r="B117" s="33" t="s">
        <v>945</v>
      </c>
      <c r="C117" s="34" t="s">
        <v>158</v>
      </c>
      <c r="D117" s="55" t="s">
        <v>430</v>
      </c>
      <c r="E117" s="35" t="s">
        <v>944</v>
      </c>
      <c r="F117" s="36">
        <f>SUMIFS('Copia Statica'!$O:$O,'Copia Statica'!$F:$F,F$2,'Copia Statica'!$B:$B,$E117)</f>
        <v>0</v>
      </c>
      <c r="G117" s="36">
        <f>SUMIFS('Copia Statica'!$O:$O,'Copia Statica'!$F:$F,G$2,'Copia Statica'!$B:$B,$E117)</f>
        <v>64</v>
      </c>
      <c r="H117" s="36">
        <f>SUMIFS('Copia Statica'!$O:$O,'Copia Statica'!$F:$F,H$2,'Copia Statica'!$B:$B,$E117)</f>
        <v>136</v>
      </c>
      <c r="I117" s="36">
        <f>SUMIFS('Copia Statica'!$O:$O,'Copia Statica'!$F:$F,I$2,'Copia Statica'!$B:$B,$E117)</f>
        <v>0</v>
      </c>
      <c r="J117" s="36">
        <f>SUMIFS('Copia Statica'!$O:$O,'Copia Statica'!$F:$F,J$2,'Copia Statica'!$B:$B,$E117)</f>
        <v>0</v>
      </c>
      <c r="K117" s="36">
        <f>SUMIFS('Copia Statica'!$O:$O,'Copia Statica'!$F:$F,K$2,'Copia Statica'!$B:$B,$E117)</f>
        <v>0</v>
      </c>
      <c r="L117" s="37">
        <f>SUMIFS('Copia Statica'!$O:$O,'Copia Statica'!$F:$F,L$2,'Copia Statica'!$B:$B,$E117)</f>
        <v>0</v>
      </c>
      <c r="M117" s="143">
        <f t="shared" si="5"/>
        <v>200</v>
      </c>
      <c r="N117" s="49">
        <f t="shared" si="6"/>
        <v>100</v>
      </c>
      <c r="O117" s="64">
        <f t="shared" si="7"/>
        <v>2</v>
      </c>
      <c r="P117" s="38">
        <f t="shared" si="8"/>
        <v>0.2857142857142857</v>
      </c>
    </row>
    <row r="118" spans="1:16">
      <c r="A118" s="46">
        <f t="shared" si="9"/>
        <v>114</v>
      </c>
      <c r="B118" s="33" t="s">
        <v>1357</v>
      </c>
      <c r="C118" s="34" t="s">
        <v>158</v>
      </c>
      <c r="D118" s="55" t="s">
        <v>480</v>
      </c>
      <c r="E118" s="35" t="s">
        <v>1356</v>
      </c>
      <c r="F118" s="36">
        <f>SUMIFS('Copia Statica'!$O:$O,'Copia Statica'!$F:$F,F$2,'Copia Statica'!$B:$B,$E118)</f>
        <v>0</v>
      </c>
      <c r="G118" s="36">
        <f>SUMIFS('Copia Statica'!$O:$O,'Copia Statica'!$F:$F,G$2,'Copia Statica'!$B:$B,$E118)</f>
        <v>64</v>
      </c>
      <c r="H118" s="36">
        <f>SUMIFS('Copia Statica'!$O:$O,'Copia Statica'!$F:$F,H$2,'Copia Statica'!$B:$B,$E118)</f>
        <v>136</v>
      </c>
      <c r="I118" s="36">
        <f>SUMIFS('Copia Statica'!$O:$O,'Copia Statica'!$F:$F,I$2,'Copia Statica'!$B:$B,$E118)</f>
        <v>0</v>
      </c>
      <c r="J118" s="36">
        <f>SUMIFS('Copia Statica'!$O:$O,'Copia Statica'!$F:$F,J$2,'Copia Statica'!$B:$B,$E118)</f>
        <v>0</v>
      </c>
      <c r="K118" s="36">
        <f>SUMIFS('Copia Statica'!$O:$O,'Copia Statica'!$F:$F,K$2,'Copia Statica'!$B:$B,$E118)</f>
        <v>0</v>
      </c>
      <c r="L118" s="37">
        <f>SUMIFS('Copia Statica'!$O:$O,'Copia Statica'!$F:$F,L$2,'Copia Statica'!$B:$B,$E118)</f>
        <v>0</v>
      </c>
      <c r="M118" s="143">
        <f t="shared" si="5"/>
        <v>200</v>
      </c>
      <c r="N118" s="49">
        <f t="shared" si="6"/>
        <v>100</v>
      </c>
      <c r="O118" s="64">
        <f t="shared" si="7"/>
        <v>2</v>
      </c>
      <c r="P118" s="38">
        <f t="shared" si="8"/>
        <v>0.2857142857142857</v>
      </c>
    </row>
    <row r="119" spans="1:16">
      <c r="A119" s="46">
        <f t="shared" si="9"/>
        <v>114</v>
      </c>
      <c r="B119" s="33" t="s">
        <v>78</v>
      </c>
      <c r="C119" s="34" t="s">
        <v>79</v>
      </c>
      <c r="D119" s="55" t="s">
        <v>62</v>
      </c>
      <c r="E119" s="35" t="s">
        <v>77</v>
      </c>
      <c r="F119" s="36">
        <f>SUMIFS('Copia Statica'!$O:$O,'Copia Statica'!$F:$F,F$2,'Copia Statica'!$B:$B,$E119)</f>
        <v>0</v>
      </c>
      <c r="G119" s="36">
        <f>SUMIFS('Copia Statica'!$O:$O,'Copia Statica'!$F:$F,G$2,'Copia Statica'!$B:$B,$E119)</f>
        <v>64</v>
      </c>
      <c r="H119" s="36">
        <f>SUMIFS('Copia Statica'!$O:$O,'Copia Statica'!$F:$F,H$2,'Copia Statica'!$B:$B,$E119)</f>
        <v>136</v>
      </c>
      <c r="I119" s="36">
        <f>SUMIFS('Copia Statica'!$O:$O,'Copia Statica'!$F:$F,I$2,'Copia Statica'!$B:$B,$E119)</f>
        <v>0</v>
      </c>
      <c r="J119" s="36">
        <f>SUMIFS('Copia Statica'!$O:$O,'Copia Statica'!$F:$F,J$2,'Copia Statica'!$B:$B,$E119)</f>
        <v>0</v>
      </c>
      <c r="K119" s="36">
        <f>SUMIFS('Copia Statica'!$O:$O,'Copia Statica'!$F:$F,K$2,'Copia Statica'!$B:$B,$E119)</f>
        <v>0</v>
      </c>
      <c r="L119" s="37">
        <f>SUMIFS('Copia Statica'!$O:$O,'Copia Statica'!$F:$F,L$2,'Copia Statica'!$B:$B,$E119)</f>
        <v>0</v>
      </c>
      <c r="M119" s="143">
        <f t="shared" si="5"/>
        <v>200</v>
      </c>
      <c r="N119" s="49">
        <f t="shared" si="6"/>
        <v>100</v>
      </c>
      <c r="O119" s="64">
        <f t="shared" si="7"/>
        <v>2</v>
      </c>
      <c r="P119" s="38">
        <f t="shared" si="8"/>
        <v>0.2857142857142857</v>
      </c>
    </row>
    <row r="120" spans="1:16">
      <c r="A120" s="46">
        <f t="shared" si="9"/>
        <v>118</v>
      </c>
      <c r="B120" s="33" t="s">
        <v>826</v>
      </c>
      <c r="C120" s="34" t="s">
        <v>130</v>
      </c>
      <c r="D120" s="55" t="s">
        <v>425</v>
      </c>
      <c r="E120" s="35" t="s">
        <v>825</v>
      </c>
      <c r="F120" s="36">
        <f>SUMIFS('Copia Statica'!$O:$O,'Copia Statica'!$F:$F,F$2,'Copia Statica'!$B:$B,$E120)</f>
        <v>15</v>
      </c>
      <c r="G120" s="36">
        <f>SUMIFS('Copia Statica'!$O:$O,'Copia Statica'!$F:$F,G$2,'Copia Statica'!$B:$B,$E120)</f>
        <v>64</v>
      </c>
      <c r="H120" s="36">
        <f>SUMIFS('Copia Statica'!$O:$O,'Copia Statica'!$F:$F,H$2,'Copia Statica'!$B:$B,$E120)</f>
        <v>50</v>
      </c>
      <c r="I120" s="36">
        <f>SUMIFS('Copia Statica'!$O:$O,'Copia Statica'!$F:$F,I$2,'Copia Statica'!$B:$B,$E120)</f>
        <v>0</v>
      </c>
      <c r="J120" s="36">
        <f>SUMIFS('Copia Statica'!$O:$O,'Copia Statica'!$F:$F,J$2,'Copia Statica'!$B:$B,$E120)</f>
        <v>65</v>
      </c>
      <c r="K120" s="36">
        <f>SUMIFS('Copia Statica'!$O:$O,'Copia Statica'!$F:$F,K$2,'Copia Statica'!$B:$B,$E120)</f>
        <v>0</v>
      </c>
      <c r="L120" s="37">
        <f>SUMIFS('Copia Statica'!$O:$O,'Copia Statica'!$F:$F,L$2,'Copia Statica'!$B:$B,$E120)</f>
        <v>0</v>
      </c>
      <c r="M120" s="143">
        <f t="shared" si="5"/>
        <v>194</v>
      </c>
      <c r="N120" s="49">
        <f t="shared" si="6"/>
        <v>48.5</v>
      </c>
      <c r="O120" s="64">
        <f t="shared" si="7"/>
        <v>4</v>
      </c>
      <c r="P120" s="38">
        <f t="shared" si="8"/>
        <v>0.5714285714285714</v>
      </c>
    </row>
    <row r="121" spans="1:16">
      <c r="A121" s="46">
        <f t="shared" si="9"/>
        <v>119</v>
      </c>
      <c r="B121" s="33" t="s">
        <v>87</v>
      </c>
      <c r="C121" s="34" t="s">
        <v>88</v>
      </c>
      <c r="D121" s="55" t="s">
        <v>39</v>
      </c>
      <c r="E121" s="35" t="s">
        <v>86</v>
      </c>
      <c r="F121" s="36">
        <f>SUMIFS('Copia Statica'!$O:$O,'Copia Statica'!$F:$F,F$2,'Copia Statica'!$B:$B,$E121)</f>
        <v>15</v>
      </c>
      <c r="G121" s="36">
        <f>SUMIFS('Copia Statica'!$O:$O,'Copia Statica'!$F:$F,G$2,'Copia Statica'!$B:$B,$E121)</f>
        <v>50</v>
      </c>
      <c r="H121" s="36">
        <f>SUMIFS('Copia Statica'!$O:$O,'Copia Statica'!$F:$F,H$2,'Copia Statica'!$B:$B,$E121)</f>
        <v>0</v>
      </c>
      <c r="I121" s="36">
        <f>SUMIFS('Copia Statica'!$O:$O,'Copia Statica'!$F:$F,I$2,'Copia Statica'!$B:$B,$E121)</f>
        <v>60</v>
      </c>
      <c r="J121" s="36">
        <f>SUMIFS('Copia Statica'!$O:$O,'Copia Statica'!$F:$F,J$2,'Copia Statica'!$B:$B,$E121)</f>
        <v>0</v>
      </c>
      <c r="K121" s="36">
        <f>SUMIFS('Copia Statica'!$O:$O,'Copia Statica'!$F:$F,K$2,'Copia Statica'!$B:$B,$E121)</f>
        <v>0</v>
      </c>
      <c r="L121" s="37">
        <f>SUMIFS('Copia Statica'!$O:$O,'Copia Statica'!$F:$F,L$2,'Copia Statica'!$B:$B,$E121)</f>
        <v>65</v>
      </c>
      <c r="M121" s="143">
        <f t="shared" si="5"/>
        <v>190</v>
      </c>
      <c r="N121" s="49">
        <f t="shared" si="6"/>
        <v>47.5</v>
      </c>
      <c r="O121" s="64">
        <f t="shared" si="7"/>
        <v>4</v>
      </c>
      <c r="P121" s="38">
        <f t="shared" si="8"/>
        <v>0.5714285714285714</v>
      </c>
    </row>
    <row r="122" spans="1:16">
      <c r="A122" s="46">
        <f t="shared" si="9"/>
        <v>120</v>
      </c>
      <c r="B122" s="33" t="s">
        <v>1634</v>
      </c>
      <c r="C122" s="34" t="s">
        <v>127</v>
      </c>
      <c r="D122" s="55" t="s">
        <v>563</v>
      </c>
      <c r="E122" s="35" t="s">
        <v>1633</v>
      </c>
      <c r="F122" s="36">
        <f>SUMIFS('Copia Statica'!$O:$O,'Copia Statica'!$F:$F,F$2,'Copia Statica'!$B:$B,$E122)</f>
        <v>0</v>
      </c>
      <c r="G122" s="36">
        <f>SUMIFS('Copia Statica'!$O:$O,'Copia Statica'!$F:$F,G$2,'Copia Statica'!$B:$B,$E122)</f>
        <v>0</v>
      </c>
      <c r="H122" s="36">
        <f>SUMIFS('Copia Statica'!$O:$O,'Copia Statica'!$F:$F,H$2,'Copia Statica'!$B:$B,$E122)</f>
        <v>0</v>
      </c>
      <c r="I122" s="36">
        <f>SUMIFS('Copia Statica'!$O:$O,'Copia Statica'!$F:$F,I$2,'Copia Statica'!$B:$B,$E122)</f>
        <v>108</v>
      </c>
      <c r="J122" s="36">
        <f>SUMIFS('Copia Statica'!$O:$O,'Copia Statica'!$F:$F,J$2,'Copia Statica'!$B:$B,$E122)</f>
        <v>65</v>
      </c>
      <c r="K122" s="36">
        <f>SUMIFS('Copia Statica'!$O:$O,'Copia Statica'!$F:$F,K$2,'Copia Statica'!$B:$B,$E122)</f>
        <v>0</v>
      </c>
      <c r="L122" s="37">
        <f>SUMIFS('Copia Statica'!$O:$O,'Copia Statica'!$F:$F,L$2,'Copia Statica'!$B:$B,$E122)</f>
        <v>15</v>
      </c>
      <c r="M122" s="143">
        <f t="shared" si="5"/>
        <v>188</v>
      </c>
      <c r="N122" s="49">
        <f t="shared" si="6"/>
        <v>62.666666666666664</v>
      </c>
      <c r="O122" s="64">
        <f t="shared" si="7"/>
        <v>3</v>
      </c>
      <c r="P122" s="38">
        <f t="shared" si="8"/>
        <v>0.42857142857142855</v>
      </c>
    </row>
    <row r="123" spans="1:16">
      <c r="A123" s="46">
        <f t="shared" si="9"/>
        <v>121</v>
      </c>
      <c r="B123" s="33" t="s">
        <v>554</v>
      </c>
      <c r="C123" s="34" t="s">
        <v>555</v>
      </c>
      <c r="D123" s="55" t="s">
        <v>425</v>
      </c>
      <c r="E123" s="35" t="s">
        <v>553</v>
      </c>
      <c r="F123" s="36">
        <f>SUMIFS('Copia Statica'!$O:$O,'Copia Statica'!$F:$F,F$2,'Copia Statica'!$B:$B,$E123)</f>
        <v>56</v>
      </c>
      <c r="G123" s="36">
        <f>SUMIFS('Copia Statica'!$O:$O,'Copia Statica'!$F:$F,G$2,'Copia Statica'!$B:$B,$E123)</f>
        <v>50</v>
      </c>
      <c r="H123" s="36">
        <f>SUMIFS('Copia Statica'!$O:$O,'Copia Statica'!$F:$F,H$2,'Copia Statica'!$B:$B,$E123)</f>
        <v>50</v>
      </c>
      <c r="I123" s="36">
        <f>SUMIFS('Copia Statica'!$O:$O,'Copia Statica'!$F:$F,I$2,'Copia Statica'!$B:$B,$E123)</f>
        <v>15</v>
      </c>
      <c r="J123" s="36">
        <f>SUMIFS('Copia Statica'!$O:$O,'Copia Statica'!$F:$F,J$2,'Copia Statica'!$B:$B,$E123)</f>
        <v>15</v>
      </c>
      <c r="K123" s="36">
        <f>SUMIFS('Copia Statica'!$O:$O,'Copia Statica'!$F:$F,K$2,'Copia Statica'!$B:$B,$E123)</f>
        <v>0</v>
      </c>
      <c r="L123" s="37">
        <f>SUMIFS('Copia Statica'!$O:$O,'Copia Statica'!$F:$F,L$2,'Copia Statica'!$B:$B,$E123)</f>
        <v>0</v>
      </c>
      <c r="M123" s="143">
        <f t="shared" si="5"/>
        <v>186</v>
      </c>
      <c r="N123" s="49">
        <f t="shared" si="6"/>
        <v>37.200000000000003</v>
      </c>
      <c r="O123" s="64">
        <f t="shared" si="7"/>
        <v>5</v>
      </c>
      <c r="P123" s="38">
        <f t="shared" si="8"/>
        <v>0.7142857142857143</v>
      </c>
    </row>
    <row r="124" spans="1:16">
      <c r="A124" s="46">
        <f t="shared" si="9"/>
        <v>121</v>
      </c>
      <c r="B124" s="33" t="s">
        <v>177</v>
      </c>
      <c r="C124" s="34" t="s">
        <v>33</v>
      </c>
      <c r="D124" s="55" t="s">
        <v>140</v>
      </c>
      <c r="E124" s="35" t="s">
        <v>189</v>
      </c>
      <c r="F124" s="36">
        <f>SUMIFS('Copia Statica'!$O:$O,'Copia Statica'!$F:$F,F$2,'Copia Statica'!$B:$B,$E124)</f>
        <v>56</v>
      </c>
      <c r="G124" s="36">
        <f>SUMIFS('Copia Statica'!$O:$O,'Copia Statica'!$F:$F,G$2,'Copia Statica'!$B:$B,$E124)</f>
        <v>50</v>
      </c>
      <c r="H124" s="36">
        <f>SUMIFS('Copia Statica'!$O:$O,'Copia Statica'!$F:$F,H$2,'Copia Statica'!$B:$B,$E124)</f>
        <v>0</v>
      </c>
      <c r="I124" s="36">
        <f>SUMIFS('Copia Statica'!$O:$O,'Copia Statica'!$F:$F,I$2,'Copia Statica'!$B:$B,$E124)</f>
        <v>0</v>
      </c>
      <c r="J124" s="36">
        <f>SUMIFS('Copia Statica'!$O:$O,'Copia Statica'!$F:$F,J$2,'Copia Statica'!$B:$B,$E124)</f>
        <v>65</v>
      </c>
      <c r="K124" s="36">
        <f>SUMIFS('Copia Statica'!$O:$O,'Copia Statica'!$F:$F,K$2,'Copia Statica'!$B:$B,$E124)</f>
        <v>15</v>
      </c>
      <c r="L124" s="37">
        <f>SUMIFS('Copia Statica'!$O:$O,'Copia Statica'!$F:$F,L$2,'Copia Statica'!$B:$B,$E124)</f>
        <v>0</v>
      </c>
      <c r="M124" s="143">
        <f t="shared" si="5"/>
        <v>186</v>
      </c>
      <c r="N124" s="49">
        <f t="shared" si="6"/>
        <v>46.5</v>
      </c>
      <c r="O124" s="64">
        <f t="shared" si="7"/>
        <v>4</v>
      </c>
      <c r="P124" s="38">
        <f t="shared" si="8"/>
        <v>0.5714285714285714</v>
      </c>
    </row>
    <row r="125" spans="1:16">
      <c r="A125" s="46">
        <f t="shared" si="9"/>
        <v>123</v>
      </c>
      <c r="B125" s="33" t="s">
        <v>647</v>
      </c>
      <c r="C125" s="34" t="s">
        <v>648</v>
      </c>
      <c r="D125" s="55" t="s">
        <v>249</v>
      </c>
      <c r="E125" s="35" t="s">
        <v>646</v>
      </c>
      <c r="F125" s="36">
        <f>SUMIFS('Copia Statica'!$O:$O,'Copia Statica'!$F:$F,F$2,'Copia Statica'!$B:$B,$E125)</f>
        <v>0</v>
      </c>
      <c r="G125" s="36">
        <f>SUMIFS('Copia Statica'!$O:$O,'Copia Statica'!$F:$F,G$2,'Copia Statica'!$B:$B,$E125)</f>
        <v>64</v>
      </c>
      <c r="H125" s="36">
        <f>SUMIFS('Copia Statica'!$O:$O,'Copia Statica'!$F:$F,H$2,'Copia Statica'!$B:$B,$E125)</f>
        <v>15</v>
      </c>
      <c r="I125" s="36">
        <f>SUMIFS('Copia Statica'!$O:$O,'Copia Statica'!$F:$F,I$2,'Copia Statica'!$B:$B,$E125)</f>
        <v>0</v>
      </c>
      <c r="J125" s="36">
        <f>SUMIFS('Copia Statica'!$O:$O,'Copia Statica'!$F:$F,J$2,'Copia Statica'!$B:$B,$E125)</f>
        <v>105</v>
      </c>
      <c r="K125" s="36">
        <f>SUMIFS('Copia Statica'!$O:$O,'Copia Statica'!$F:$F,K$2,'Copia Statica'!$B:$B,$E125)</f>
        <v>0</v>
      </c>
      <c r="L125" s="37">
        <f>SUMIFS('Copia Statica'!$O:$O,'Copia Statica'!$F:$F,L$2,'Copia Statica'!$B:$B,$E125)</f>
        <v>0</v>
      </c>
      <c r="M125" s="143">
        <f t="shared" si="5"/>
        <v>184</v>
      </c>
      <c r="N125" s="49">
        <f t="shared" si="6"/>
        <v>61.333333333333336</v>
      </c>
      <c r="O125" s="64">
        <f t="shared" si="7"/>
        <v>3</v>
      </c>
      <c r="P125" s="38">
        <f t="shared" si="8"/>
        <v>0.42857142857142855</v>
      </c>
    </row>
    <row r="126" spans="1:16">
      <c r="A126" s="46">
        <f t="shared" si="9"/>
        <v>123</v>
      </c>
      <c r="B126" s="33" t="s">
        <v>621</v>
      </c>
      <c r="C126" s="34" t="s">
        <v>622</v>
      </c>
      <c r="D126" s="55" t="s">
        <v>569</v>
      </c>
      <c r="E126" s="35" t="s">
        <v>620</v>
      </c>
      <c r="F126" s="36">
        <f>SUMIFS('Copia Statica'!$O:$O,'Copia Statica'!$F:$F,F$2,'Copia Statica'!$B:$B,$E126)</f>
        <v>15</v>
      </c>
      <c r="G126" s="36">
        <f>SUMIFS('Copia Statica'!$O:$O,'Copia Statica'!$F:$F,G$2,'Copia Statica'!$B:$B,$E126)</f>
        <v>64</v>
      </c>
      <c r="H126" s="36">
        <f>SUMIFS('Copia Statica'!$O:$O,'Copia Statica'!$F:$F,H$2,'Copia Statica'!$B:$B,$E126)</f>
        <v>0</v>
      </c>
      <c r="I126" s="36">
        <f>SUMIFS('Copia Statica'!$O:$O,'Copia Statica'!$F:$F,I$2,'Copia Statica'!$B:$B,$E126)</f>
        <v>0</v>
      </c>
      <c r="J126" s="36">
        <f>SUMIFS('Copia Statica'!$O:$O,'Copia Statica'!$F:$F,J$2,'Copia Statica'!$B:$B,$E126)</f>
        <v>105</v>
      </c>
      <c r="K126" s="36">
        <f>SUMIFS('Copia Statica'!$O:$O,'Copia Statica'!$F:$F,K$2,'Copia Statica'!$B:$B,$E126)</f>
        <v>0</v>
      </c>
      <c r="L126" s="37">
        <f>SUMIFS('Copia Statica'!$O:$O,'Copia Statica'!$F:$F,L$2,'Copia Statica'!$B:$B,$E126)</f>
        <v>0</v>
      </c>
      <c r="M126" s="143">
        <f t="shared" si="5"/>
        <v>184</v>
      </c>
      <c r="N126" s="49">
        <f t="shared" si="6"/>
        <v>61.333333333333336</v>
      </c>
      <c r="O126" s="64">
        <f t="shared" si="7"/>
        <v>3</v>
      </c>
      <c r="P126" s="38">
        <f t="shared" si="8"/>
        <v>0.42857142857142855</v>
      </c>
    </row>
    <row r="127" spans="1:16">
      <c r="A127" s="46">
        <f t="shared" si="9"/>
        <v>125</v>
      </c>
      <c r="B127" s="33" t="s">
        <v>561</v>
      </c>
      <c r="C127" s="34" t="s">
        <v>562</v>
      </c>
      <c r="D127" s="55" t="s">
        <v>563</v>
      </c>
      <c r="E127" s="35" t="s">
        <v>560</v>
      </c>
      <c r="F127" s="36">
        <f>SUMIFS('Copia Statica'!$O:$O,'Copia Statica'!$F:$F,F$2,'Copia Statica'!$B:$B,$E127)</f>
        <v>56</v>
      </c>
      <c r="G127" s="36">
        <f>SUMIFS('Copia Statica'!$O:$O,'Copia Statica'!$F:$F,G$2,'Copia Statica'!$B:$B,$E127)</f>
        <v>0</v>
      </c>
      <c r="H127" s="36">
        <f>SUMIFS('Copia Statica'!$O:$O,'Copia Statica'!$F:$F,H$2,'Copia Statica'!$B:$B,$E127)</f>
        <v>0</v>
      </c>
      <c r="I127" s="36">
        <f>SUMIFS('Copia Statica'!$O:$O,'Copia Statica'!$F:$F,I$2,'Copia Statica'!$B:$B,$E127)</f>
        <v>60</v>
      </c>
      <c r="J127" s="36">
        <f>SUMIFS('Copia Statica'!$O:$O,'Copia Statica'!$F:$F,J$2,'Copia Statica'!$B:$B,$E127)</f>
        <v>65</v>
      </c>
      <c r="K127" s="36">
        <f>SUMIFS('Copia Statica'!$O:$O,'Copia Statica'!$F:$F,K$2,'Copia Statica'!$B:$B,$E127)</f>
        <v>0</v>
      </c>
      <c r="L127" s="37">
        <f>SUMIFS('Copia Statica'!$O:$O,'Copia Statica'!$F:$F,L$2,'Copia Statica'!$B:$B,$E127)</f>
        <v>0</v>
      </c>
      <c r="M127" s="143">
        <f t="shared" si="5"/>
        <v>181</v>
      </c>
      <c r="N127" s="49">
        <f t="shared" si="6"/>
        <v>60.333333333333336</v>
      </c>
      <c r="O127" s="64">
        <f t="shared" si="7"/>
        <v>3</v>
      </c>
      <c r="P127" s="38">
        <f t="shared" si="8"/>
        <v>0.42857142857142855</v>
      </c>
    </row>
    <row r="128" spans="1:16">
      <c r="A128" s="46">
        <f t="shared" si="9"/>
        <v>126</v>
      </c>
      <c r="B128" s="33" t="s">
        <v>484</v>
      </c>
      <c r="C128" s="34" t="s">
        <v>705</v>
      </c>
      <c r="D128" s="55" t="s">
        <v>563</v>
      </c>
      <c r="E128" s="35" t="s">
        <v>1200</v>
      </c>
      <c r="F128" s="36">
        <f>SUMIFS('Copia Statica'!$O:$O,'Copia Statica'!$F:$F,F$2,'Copia Statica'!$B:$B,$E128)</f>
        <v>15</v>
      </c>
      <c r="G128" s="36">
        <f>SUMIFS('Copia Statica'!$O:$O,'Copia Statica'!$F:$F,G$2,'Copia Statica'!$B:$B,$E128)</f>
        <v>15</v>
      </c>
      <c r="H128" s="36">
        <f>SUMIFS('Copia Statica'!$O:$O,'Copia Statica'!$F:$F,H$2,'Copia Statica'!$B:$B,$E128)</f>
        <v>15</v>
      </c>
      <c r="I128" s="36">
        <f>SUMIFS('Copia Statica'!$O:$O,'Copia Statica'!$F:$F,I$2,'Copia Statica'!$B:$B,$E128)</f>
        <v>15</v>
      </c>
      <c r="J128" s="36">
        <f>SUMIFS('Copia Statica'!$O:$O,'Copia Statica'!$F:$F,J$2,'Copia Statica'!$B:$B,$E128)</f>
        <v>105</v>
      </c>
      <c r="K128" s="36">
        <f>SUMIFS('Copia Statica'!$O:$O,'Copia Statica'!$F:$F,K$2,'Copia Statica'!$B:$B,$E128)</f>
        <v>0</v>
      </c>
      <c r="L128" s="37">
        <f>SUMIFS('Copia Statica'!$O:$O,'Copia Statica'!$F:$F,L$2,'Copia Statica'!$B:$B,$E128)</f>
        <v>15</v>
      </c>
      <c r="M128" s="143">
        <f t="shared" si="5"/>
        <v>180</v>
      </c>
      <c r="N128" s="49">
        <f t="shared" si="6"/>
        <v>30</v>
      </c>
      <c r="O128" s="64">
        <f t="shared" si="7"/>
        <v>6</v>
      </c>
      <c r="P128" s="38">
        <f t="shared" si="8"/>
        <v>0.8571428571428571</v>
      </c>
    </row>
    <row r="129" spans="1:16">
      <c r="A129" s="46">
        <f t="shared" si="9"/>
        <v>126</v>
      </c>
      <c r="B129" s="33" t="s">
        <v>567</v>
      </c>
      <c r="C129" s="34" t="s">
        <v>283</v>
      </c>
      <c r="D129" s="55" t="s">
        <v>569</v>
      </c>
      <c r="E129" s="35" t="s">
        <v>572</v>
      </c>
      <c r="F129" s="36">
        <f>SUMIFS('Copia Statica'!$O:$O,'Copia Statica'!$F:$F,F$2,'Copia Statica'!$B:$B,$E129)</f>
        <v>116</v>
      </c>
      <c r="G129" s="36">
        <f>SUMIFS('Copia Statica'!$O:$O,'Copia Statica'!$F:$F,G$2,'Copia Statica'!$B:$B,$E129)</f>
        <v>64</v>
      </c>
      <c r="H129" s="36">
        <f>SUMIFS('Copia Statica'!$O:$O,'Copia Statica'!$F:$F,H$2,'Copia Statica'!$B:$B,$E129)</f>
        <v>0</v>
      </c>
      <c r="I129" s="36">
        <f>SUMIFS('Copia Statica'!$O:$O,'Copia Statica'!$F:$F,I$2,'Copia Statica'!$B:$B,$E129)</f>
        <v>0</v>
      </c>
      <c r="J129" s="36">
        <f>SUMIFS('Copia Statica'!$O:$O,'Copia Statica'!$F:$F,J$2,'Copia Statica'!$B:$B,$E129)</f>
        <v>0</v>
      </c>
      <c r="K129" s="36">
        <f>SUMIFS('Copia Statica'!$O:$O,'Copia Statica'!$F:$F,K$2,'Copia Statica'!$B:$B,$E129)</f>
        <v>0</v>
      </c>
      <c r="L129" s="37">
        <f>SUMIFS('Copia Statica'!$O:$O,'Copia Statica'!$F:$F,L$2,'Copia Statica'!$B:$B,$E129)</f>
        <v>0</v>
      </c>
      <c r="M129" s="143">
        <f t="shared" si="5"/>
        <v>180</v>
      </c>
      <c r="N129" s="49">
        <f t="shared" si="6"/>
        <v>90</v>
      </c>
      <c r="O129" s="64">
        <f t="shared" si="7"/>
        <v>2</v>
      </c>
      <c r="P129" s="38">
        <f t="shared" si="8"/>
        <v>0.2857142857142857</v>
      </c>
    </row>
    <row r="130" spans="1:16">
      <c r="A130" s="46">
        <f t="shared" si="9"/>
        <v>126</v>
      </c>
      <c r="B130" s="33" t="s">
        <v>854</v>
      </c>
      <c r="C130" s="34" t="s">
        <v>38</v>
      </c>
      <c r="D130" s="55" t="s">
        <v>300</v>
      </c>
      <c r="E130" s="35" t="s">
        <v>853</v>
      </c>
      <c r="F130" s="36">
        <f>SUMIFS('Copia Statica'!$O:$O,'Copia Statica'!$F:$F,F$2,'Copia Statica'!$B:$B,$E130)</f>
        <v>116</v>
      </c>
      <c r="G130" s="36">
        <f>SUMIFS('Copia Statica'!$O:$O,'Copia Statica'!$F:$F,G$2,'Copia Statica'!$B:$B,$E130)</f>
        <v>64</v>
      </c>
      <c r="H130" s="36">
        <f>SUMIFS('Copia Statica'!$O:$O,'Copia Statica'!$F:$F,H$2,'Copia Statica'!$B:$B,$E130)</f>
        <v>0</v>
      </c>
      <c r="I130" s="36">
        <f>SUMIFS('Copia Statica'!$O:$O,'Copia Statica'!$F:$F,I$2,'Copia Statica'!$B:$B,$E130)</f>
        <v>0</v>
      </c>
      <c r="J130" s="36">
        <f>SUMIFS('Copia Statica'!$O:$O,'Copia Statica'!$F:$F,J$2,'Copia Statica'!$B:$B,$E130)</f>
        <v>0</v>
      </c>
      <c r="K130" s="36">
        <f>SUMIFS('Copia Statica'!$O:$O,'Copia Statica'!$F:$F,K$2,'Copia Statica'!$B:$B,$E130)</f>
        <v>0</v>
      </c>
      <c r="L130" s="37">
        <f>SUMIFS('Copia Statica'!$O:$O,'Copia Statica'!$F:$F,L$2,'Copia Statica'!$B:$B,$E130)</f>
        <v>0</v>
      </c>
      <c r="M130" s="143">
        <f t="shared" si="5"/>
        <v>180</v>
      </c>
      <c r="N130" s="49">
        <f t="shared" si="6"/>
        <v>90</v>
      </c>
      <c r="O130" s="64">
        <f t="shared" si="7"/>
        <v>2</v>
      </c>
      <c r="P130" s="38">
        <f t="shared" si="8"/>
        <v>0.2857142857142857</v>
      </c>
    </row>
    <row r="131" spans="1:16">
      <c r="A131" s="46">
        <f t="shared" si="9"/>
        <v>129</v>
      </c>
      <c r="B131" s="33" t="s">
        <v>1380</v>
      </c>
      <c r="C131" s="34" t="s">
        <v>1150</v>
      </c>
      <c r="D131" s="55" t="s">
        <v>549</v>
      </c>
      <c r="E131" s="35" t="s">
        <v>1379</v>
      </c>
      <c r="F131" s="36">
        <f>SUMIFS('Copia Statica'!$O:$O,'Copia Statica'!$F:$F,F$2,'Copia Statica'!$B:$B,$E131)</f>
        <v>0</v>
      </c>
      <c r="G131" s="36">
        <f>SUMIFS('Copia Statica'!$O:$O,'Copia Statica'!$F:$F,G$2,'Copia Statica'!$B:$B,$E131)</f>
        <v>15</v>
      </c>
      <c r="H131" s="36">
        <f>SUMIFS('Copia Statica'!$O:$O,'Copia Statica'!$F:$F,H$2,'Copia Statica'!$B:$B,$E131)</f>
        <v>50</v>
      </c>
      <c r="I131" s="36">
        <f>SUMIFS('Copia Statica'!$O:$O,'Copia Statica'!$F:$F,I$2,'Copia Statica'!$B:$B,$E131)</f>
        <v>0</v>
      </c>
      <c r="J131" s="36">
        <f>SUMIFS('Copia Statica'!$O:$O,'Copia Statica'!$F:$F,J$2,'Copia Statica'!$B:$B,$E131)</f>
        <v>0</v>
      </c>
      <c r="K131" s="36">
        <f>SUMIFS('Copia Statica'!$O:$O,'Copia Statica'!$F:$F,K$2,'Copia Statica'!$B:$B,$E131)</f>
        <v>0</v>
      </c>
      <c r="L131" s="37">
        <f>SUMIFS('Copia Statica'!$O:$O,'Copia Statica'!$F:$F,L$2,'Copia Statica'!$B:$B,$E131)</f>
        <v>110</v>
      </c>
      <c r="M131" s="143">
        <f t="shared" ref="M131:M194" si="10">SUM(F131:L131)</f>
        <v>175</v>
      </c>
      <c r="N131" s="49">
        <f t="shared" ref="N131:N194" si="11">M131/O131</f>
        <v>58.333333333333336</v>
      </c>
      <c r="O131" s="64">
        <f t="shared" ref="O131:O194" si="12">COUNTIF(F131:L131,"&gt;0")</f>
        <v>3</v>
      </c>
      <c r="P131" s="38">
        <f t="shared" ref="P131:P194" si="13">O131/7</f>
        <v>0.42857142857142855</v>
      </c>
    </row>
    <row r="132" spans="1:16">
      <c r="A132" s="46">
        <f t="shared" ref="A132:A195" si="14">RANK(M132,M:M)</f>
        <v>129</v>
      </c>
      <c r="B132" s="33" t="s">
        <v>804</v>
      </c>
      <c r="C132" s="34" t="s">
        <v>82</v>
      </c>
      <c r="D132" s="55" t="s">
        <v>115</v>
      </c>
      <c r="E132" s="35" t="s">
        <v>1530</v>
      </c>
      <c r="F132" s="36">
        <f>SUMIFS('Copia Statica'!$O:$O,'Copia Statica'!$F:$F,F$2,'Copia Statica'!$B:$B,$E132)</f>
        <v>0</v>
      </c>
      <c r="G132" s="36">
        <f>SUMIFS('Copia Statica'!$O:$O,'Copia Statica'!$F:$F,G$2,'Copia Statica'!$B:$B,$E132)</f>
        <v>0</v>
      </c>
      <c r="H132" s="36">
        <f>SUMIFS('Copia Statica'!$O:$O,'Copia Statica'!$F:$F,H$2,'Copia Statica'!$B:$B,$E132)</f>
        <v>50</v>
      </c>
      <c r="I132" s="36">
        <f>SUMIFS('Copia Statica'!$O:$O,'Copia Statica'!$F:$F,I$2,'Copia Statica'!$B:$B,$E132)</f>
        <v>60</v>
      </c>
      <c r="J132" s="36">
        <f>SUMIFS('Copia Statica'!$O:$O,'Copia Statica'!$F:$F,J$2,'Copia Statica'!$B:$B,$E132)</f>
        <v>65</v>
      </c>
      <c r="K132" s="36">
        <f>SUMIFS('Copia Statica'!$O:$O,'Copia Statica'!$F:$F,K$2,'Copia Statica'!$B:$B,$E132)</f>
        <v>0</v>
      </c>
      <c r="L132" s="37">
        <f>SUMIFS('Copia Statica'!$O:$O,'Copia Statica'!$F:$F,L$2,'Copia Statica'!$B:$B,$E132)</f>
        <v>0</v>
      </c>
      <c r="M132" s="143">
        <f t="shared" si="10"/>
        <v>175</v>
      </c>
      <c r="N132" s="49">
        <f t="shared" si="11"/>
        <v>58.333333333333336</v>
      </c>
      <c r="O132" s="64">
        <f t="shared" si="12"/>
        <v>3</v>
      </c>
      <c r="P132" s="38">
        <f t="shared" si="13"/>
        <v>0.42857142857142855</v>
      </c>
    </row>
    <row r="133" spans="1:16">
      <c r="A133" s="46">
        <f t="shared" si="14"/>
        <v>129</v>
      </c>
      <c r="B133" s="33" t="s">
        <v>248</v>
      </c>
      <c r="C133" s="34" t="s">
        <v>158</v>
      </c>
      <c r="D133" s="55" t="s">
        <v>249</v>
      </c>
      <c r="E133" s="35" t="s">
        <v>247</v>
      </c>
      <c r="F133" s="36">
        <f>SUMIFS('Copia Statica'!$O:$O,'Copia Statica'!$F:$F,F$2,'Copia Statica'!$B:$B,$E133)</f>
        <v>0</v>
      </c>
      <c r="G133" s="36">
        <f>SUMIFS('Copia Statica'!$O:$O,'Copia Statica'!$F:$F,G$2,'Copia Statica'!$B:$B,$E133)</f>
        <v>0</v>
      </c>
      <c r="H133" s="36">
        <f>SUMIFS('Copia Statica'!$O:$O,'Copia Statica'!$F:$F,H$2,'Copia Statica'!$B:$B,$E133)</f>
        <v>0</v>
      </c>
      <c r="I133" s="36">
        <f>SUMIFS('Copia Statica'!$O:$O,'Copia Statica'!$F:$F,I$2,'Copia Statica'!$B:$B,$E133)</f>
        <v>0</v>
      </c>
      <c r="J133" s="36">
        <f>SUMIFS('Copia Statica'!$O:$O,'Copia Statica'!$F:$F,J$2,'Copia Statica'!$B:$B,$E133)</f>
        <v>65</v>
      </c>
      <c r="K133" s="36">
        <f>SUMIFS('Copia Statica'!$O:$O,'Copia Statica'!$F:$F,K$2,'Copia Statica'!$B:$B,$E133)</f>
        <v>0</v>
      </c>
      <c r="L133" s="37">
        <f>SUMIFS('Copia Statica'!$O:$O,'Copia Statica'!$F:$F,L$2,'Copia Statica'!$B:$B,$E133)</f>
        <v>110</v>
      </c>
      <c r="M133" s="143">
        <f t="shared" si="10"/>
        <v>175</v>
      </c>
      <c r="N133" s="49">
        <f t="shared" si="11"/>
        <v>87.5</v>
      </c>
      <c r="O133" s="64">
        <f t="shared" si="12"/>
        <v>2</v>
      </c>
      <c r="P133" s="38">
        <f t="shared" si="13"/>
        <v>0.2857142857142857</v>
      </c>
    </row>
    <row r="134" spans="1:16">
      <c r="A134" s="46">
        <f t="shared" si="14"/>
        <v>132</v>
      </c>
      <c r="B134" s="33" t="s">
        <v>990</v>
      </c>
      <c r="C134" s="34" t="s">
        <v>991</v>
      </c>
      <c r="D134" s="55" t="s">
        <v>480</v>
      </c>
      <c r="E134" s="35" t="s">
        <v>989</v>
      </c>
      <c r="F134" s="36">
        <f>SUMIFS('Copia Statica'!$O:$O,'Copia Statica'!$F:$F,F$2,'Copia Statica'!$B:$B,$E134)</f>
        <v>0</v>
      </c>
      <c r="G134" s="36">
        <f>SUMIFS('Copia Statica'!$O:$O,'Copia Statica'!$F:$F,G$2,'Copia Statica'!$B:$B,$E134)</f>
        <v>64</v>
      </c>
      <c r="H134" s="36">
        <f>SUMIFS('Copia Statica'!$O:$O,'Copia Statica'!$F:$F,H$2,'Copia Statica'!$B:$B,$E134)</f>
        <v>0</v>
      </c>
      <c r="I134" s="36">
        <f>SUMIFS('Copia Statica'!$O:$O,'Copia Statica'!$F:$F,I$2,'Copia Statica'!$B:$B,$E134)</f>
        <v>0</v>
      </c>
      <c r="J134" s="36">
        <f>SUMIFS('Copia Statica'!$O:$O,'Copia Statica'!$F:$F,J$2,'Copia Statica'!$B:$B,$E134)</f>
        <v>0</v>
      </c>
      <c r="K134" s="36">
        <f>SUMIFS('Copia Statica'!$O:$O,'Copia Statica'!$F:$F,K$2,'Copia Statica'!$B:$B,$E134)</f>
        <v>0</v>
      </c>
      <c r="L134" s="37">
        <f>SUMIFS('Copia Statica'!$O:$O,'Copia Statica'!$F:$F,L$2,'Copia Statica'!$B:$B,$E134)</f>
        <v>110</v>
      </c>
      <c r="M134" s="143">
        <f t="shared" si="10"/>
        <v>174</v>
      </c>
      <c r="N134" s="49">
        <f t="shared" si="11"/>
        <v>87</v>
      </c>
      <c r="O134" s="64">
        <f t="shared" si="12"/>
        <v>2</v>
      </c>
      <c r="P134" s="38">
        <f t="shared" si="13"/>
        <v>0.2857142857142857</v>
      </c>
    </row>
    <row r="135" spans="1:16">
      <c r="A135" s="46">
        <f t="shared" si="14"/>
        <v>133</v>
      </c>
      <c r="B135" s="33" t="s">
        <v>1711</v>
      </c>
      <c r="C135" s="34" t="s">
        <v>275</v>
      </c>
      <c r="D135" s="55" t="s">
        <v>1701</v>
      </c>
      <c r="E135" s="35" t="s">
        <v>1712</v>
      </c>
      <c r="F135" s="36">
        <f>SUMIFS('Copia Statica'!$O:$O,'Copia Statica'!$F:$F,F$2,'Copia Statica'!$B:$B,$E135)</f>
        <v>0</v>
      </c>
      <c r="G135" s="36">
        <f>SUMIFS('Copia Statica'!$O:$O,'Copia Statica'!$F:$F,G$2,'Copia Statica'!$B:$B,$E135)</f>
        <v>0</v>
      </c>
      <c r="H135" s="36">
        <f>SUMIFS('Copia Statica'!$O:$O,'Copia Statica'!$F:$F,H$2,'Copia Statica'!$B:$B,$E135)</f>
        <v>0</v>
      </c>
      <c r="I135" s="36">
        <f>SUMIFS('Copia Statica'!$O:$O,'Copia Statica'!$F:$F,I$2,'Copia Statica'!$B:$B,$E135)</f>
        <v>108</v>
      </c>
      <c r="J135" s="36">
        <f>SUMIFS('Copia Statica'!$O:$O,'Copia Statica'!$F:$F,J$2,'Copia Statica'!$B:$B,$E135)</f>
        <v>0</v>
      </c>
      <c r="K135" s="36">
        <f>SUMIFS('Copia Statica'!$O:$O,'Copia Statica'!$F:$F,K$2,'Copia Statica'!$B:$B,$E135)</f>
        <v>0</v>
      </c>
      <c r="L135" s="37">
        <f>SUMIFS('Copia Statica'!$O:$O,'Copia Statica'!$F:$F,L$2,'Copia Statica'!$B:$B,$E135)</f>
        <v>65</v>
      </c>
      <c r="M135" s="143">
        <f t="shared" si="10"/>
        <v>173</v>
      </c>
      <c r="N135" s="49">
        <f t="shared" si="11"/>
        <v>86.5</v>
      </c>
      <c r="O135" s="64">
        <f t="shared" si="12"/>
        <v>2</v>
      </c>
      <c r="P135" s="38">
        <f t="shared" si="13"/>
        <v>0.2857142857142857</v>
      </c>
    </row>
    <row r="136" spans="1:16">
      <c r="A136" s="46">
        <f t="shared" si="14"/>
        <v>134</v>
      </c>
      <c r="B136" s="33" t="s">
        <v>1419</v>
      </c>
      <c r="C136" s="34" t="s">
        <v>128</v>
      </c>
      <c r="D136" s="55" t="s">
        <v>300</v>
      </c>
      <c r="E136" s="35" t="s">
        <v>1418</v>
      </c>
      <c r="F136" s="36">
        <f>SUMIFS('Copia Statica'!$O:$O,'Copia Statica'!$F:$F,F$2,'Copia Statica'!$B:$B,$E136)</f>
        <v>0</v>
      </c>
      <c r="G136" s="36">
        <f>SUMIFS('Copia Statica'!$O:$O,'Copia Statica'!$F:$F,G$2,'Copia Statica'!$B:$B,$E136)</f>
        <v>64</v>
      </c>
      <c r="H136" s="36">
        <f>SUMIFS('Copia Statica'!$O:$O,'Copia Statica'!$F:$F,H$2,'Copia Statica'!$B:$B,$E136)</f>
        <v>0</v>
      </c>
      <c r="I136" s="36">
        <f>SUMIFS('Copia Statica'!$O:$O,'Copia Statica'!$F:$F,I$2,'Copia Statica'!$B:$B,$E136)</f>
        <v>108</v>
      </c>
      <c r="J136" s="36">
        <f>SUMIFS('Copia Statica'!$O:$O,'Copia Statica'!$F:$F,J$2,'Copia Statica'!$B:$B,$E136)</f>
        <v>0</v>
      </c>
      <c r="K136" s="36">
        <f>SUMIFS('Copia Statica'!$O:$O,'Copia Statica'!$F:$F,K$2,'Copia Statica'!$B:$B,$E136)</f>
        <v>0</v>
      </c>
      <c r="L136" s="37">
        <f>SUMIFS('Copia Statica'!$O:$O,'Copia Statica'!$F:$F,L$2,'Copia Statica'!$B:$B,$E136)</f>
        <v>0</v>
      </c>
      <c r="M136" s="143">
        <f t="shared" si="10"/>
        <v>172</v>
      </c>
      <c r="N136" s="49">
        <f t="shared" si="11"/>
        <v>86</v>
      </c>
      <c r="O136" s="64">
        <f t="shared" si="12"/>
        <v>2</v>
      </c>
      <c r="P136" s="38">
        <f t="shared" si="13"/>
        <v>0.2857142857142857</v>
      </c>
    </row>
    <row r="137" spans="1:16">
      <c r="A137" s="46">
        <f t="shared" si="14"/>
        <v>134</v>
      </c>
      <c r="B137" s="33" t="s">
        <v>535</v>
      </c>
      <c r="C137" s="34" t="s">
        <v>421</v>
      </c>
      <c r="D137" s="55" t="s">
        <v>480</v>
      </c>
      <c r="E137" s="35" t="s">
        <v>534</v>
      </c>
      <c r="F137" s="36">
        <f>SUMIFS('Copia Statica'!$O:$O,'Copia Statica'!$F:$F,F$2,'Copia Statica'!$B:$B,$E137)</f>
        <v>0</v>
      </c>
      <c r="G137" s="36">
        <f>SUMIFS('Copia Statica'!$O:$O,'Copia Statica'!$F:$F,G$2,'Copia Statica'!$B:$B,$E137)</f>
        <v>64</v>
      </c>
      <c r="H137" s="36">
        <f>SUMIFS('Copia Statica'!$O:$O,'Copia Statica'!$F:$F,H$2,'Copia Statica'!$B:$B,$E137)</f>
        <v>0</v>
      </c>
      <c r="I137" s="36">
        <f>SUMIFS('Copia Statica'!$O:$O,'Copia Statica'!$F:$F,I$2,'Copia Statica'!$B:$B,$E137)</f>
        <v>108</v>
      </c>
      <c r="J137" s="36">
        <f>SUMIFS('Copia Statica'!$O:$O,'Copia Statica'!$F:$F,J$2,'Copia Statica'!$B:$B,$E137)</f>
        <v>0</v>
      </c>
      <c r="K137" s="36">
        <f>SUMIFS('Copia Statica'!$O:$O,'Copia Statica'!$F:$F,K$2,'Copia Statica'!$B:$B,$E137)</f>
        <v>0</v>
      </c>
      <c r="L137" s="37">
        <f>SUMIFS('Copia Statica'!$O:$O,'Copia Statica'!$F:$F,L$2,'Copia Statica'!$B:$B,$E137)</f>
        <v>0</v>
      </c>
      <c r="M137" s="143">
        <f t="shared" si="10"/>
        <v>172</v>
      </c>
      <c r="N137" s="49">
        <f t="shared" si="11"/>
        <v>86</v>
      </c>
      <c r="O137" s="64">
        <f t="shared" si="12"/>
        <v>2</v>
      </c>
      <c r="P137" s="38">
        <f t="shared" si="13"/>
        <v>0.2857142857142857</v>
      </c>
    </row>
    <row r="138" spans="1:16">
      <c r="A138" s="46">
        <f t="shared" si="14"/>
        <v>134</v>
      </c>
      <c r="B138" s="33" t="s">
        <v>1416</v>
      </c>
      <c r="C138" s="34" t="s">
        <v>242</v>
      </c>
      <c r="D138" s="55" t="s">
        <v>480</v>
      </c>
      <c r="E138" s="35" t="s">
        <v>1415</v>
      </c>
      <c r="F138" s="36">
        <f>SUMIFS('Copia Statica'!$O:$O,'Copia Statica'!$F:$F,F$2,'Copia Statica'!$B:$B,$E138)</f>
        <v>0</v>
      </c>
      <c r="G138" s="36">
        <f>SUMIFS('Copia Statica'!$O:$O,'Copia Statica'!$F:$F,G$2,'Copia Statica'!$B:$B,$E138)</f>
        <v>64</v>
      </c>
      <c r="H138" s="36">
        <f>SUMIFS('Copia Statica'!$O:$O,'Copia Statica'!$F:$F,H$2,'Copia Statica'!$B:$B,$E138)</f>
        <v>0</v>
      </c>
      <c r="I138" s="36">
        <f>SUMIFS('Copia Statica'!$O:$O,'Copia Statica'!$F:$F,I$2,'Copia Statica'!$B:$B,$E138)</f>
        <v>108</v>
      </c>
      <c r="J138" s="36">
        <f>SUMIFS('Copia Statica'!$O:$O,'Copia Statica'!$F:$F,J$2,'Copia Statica'!$B:$B,$E138)</f>
        <v>0</v>
      </c>
      <c r="K138" s="36">
        <f>SUMIFS('Copia Statica'!$O:$O,'Copia Statica'!$F:$F,K$2,'Copia Statica'!$B:$B,$E138)</f>
        <v>0</v>
      </c>
      <c r="L138" s="37">
        <f>SUMIFS('Copia Statica'!$O:$O,'Copia Statica'!$F:$F,L$2,'Copia Statica'!$B:$B,$E138)</f>
        <v>0</v>
      </c>
      <c r="M138" s="143">
        <f t="shared" si="10"/>
        <v>172</v>
      </c>
      <c r="N138" s="49">
        <f t="shared" si="11"/>
        <v>86</v>
      </c>
      <c r="O138" s="64">
        <f t="shared" si="12"/>
        <v>2</v>
      </c>
      <c r="P138" s="38">
        <f t="shared" si="13"/>
        <v>0.2857142857142857</v>
      </c>
    </row>
    <row r="139" spans="1:16">
      <c r="A139" s="46">
        <f t="shared" si="14"/>
        <v>134</v>
      </c>
      <c r="B139" s="33" t="s">
        <v>434</v>
      </c>
      <c r="C139" s="34" t="s">
        <v>66</v>
      </c>
      <c r="D139" s="55" t="s">
        <v>430</v>
      </c>
      <c r="E139" s="35" t="s">
        <v>433</v>
      </c>
      <c r="F139" s="36">
        <f>SUMIFS('Copia Statica'!$O:$O,'Copia Statica'!$F:$F,F$2,'Copia Statica'!$B:$B,$E139)</f>
        <v>0</v>
      </c>
      <c r="G139" s="36">
        <f>SUMIFS('Copia Statica'!$O:$O,'Copia Statica'!$F:$F,G$2,'Copia Statica'!$B:$B,$E139)</f>
        <v>64</v>
      </c>
      <c r="H139" s="36">
        <f>SUMIFS('Copia Statica'!$O:$O,'Copia Statica'!$F:$F,H$2,'Copia Statica'!$B:$B,$E139)</f>
        <v>0</v>
      </c>
      <c r="I139" s="36">
        <f>SUMIFS('Copia Statica'!$O:$O,'Copia Statica'!$F:$F,I$2,'Copia Statica'!$B:$B,$E139)</f>
        <v>108</v>
      </c>
      <c r="J139" s="36">
        <f>SUMIFS('Copia Statica'!$O:$O,'Copia Statica'!$F:$F,J$2,'Copia Statica'!$B:$B,$E139)</f>
        <v>0</v>
      </c>
      <c r="K139" s="36">
        <f>SUMIFS('Copia Statica'!$O:$O,'Copia Statica'!$F:$F,K$2,'Copia Statica'!$B:$B,$E139)</f>
        <v>0</v>
      </c>
      <c r="L139" s="37">
        <f>SUMIFS('Copia Statica'!$O:$O,'Copia Statica'!$F:$F,L$2,'Copia Statica'!$B:$B,$E139)</f>
        <v>0</v>
      </c>
      <c r="M139" s="143">
        <f t="shared" si="10"/>
        <v>172</v>
      </c>
      <c r="N139" s="49">
        <f t="shared" si="11"/>
        <v>86</v>
      </c>
      <c r="O139" s="64">
        <f t="shared" si="12"/>
        <v>2</v>
      </c>
      <c r="P139" s="38">
        <f t="shared" si="13"/>
        <v>0.2857142857142857</v>
      </c>
    </row>
    <row r="140" spans="1:16">
      <c r="A140" s="46">
        <f t="shared" si="14"/>
        <v>138</v>
      </c>
      <c r="B140" s="33" t="s">
        <v>538</v>
      </c>
      <c r="C140" s="34" t="s">
        <v>1159</v>
      </c>
      <c r="D140" s="55" t="s">
        <v>563</v>
      </c>
      <c r="E140" s="35" t="s">
        <v>1372</v>
      </c>
      <c r="F140" s="36">
        <f>SUMIFS('Copia Statica'!$O:$O,'Copia Statica'!$F:$F,F$2,'Copia Statica'!$B:$B,$E140)</f>
        <v>0</v>
      </c>
      <c r="G140" s="36">
        <f>SUMIFS('Copia Statica'!$O:$O,'Copia Statica'!$F:$F,G$2,'Copia Statica'!$B:$B,$E140)</f>
        <v>64</v>
      </c>
      <c r="H140" s="36">
        <f>SUMIFS('Copia Statica'!$O:$O,'Copia Statica'!$F:$F,H$2,'Copia Statica'!$B:$B,$E140)</f>
        <v>0</v>
      </c>
      <c r="I140" s="36">
        <f>SUMIFS('Copia Statica'!$O:$O,'Copia Statica'!$F:$F,I$2,'Copia Statica'!$B:$B,$E140)</f>
        <v>0</v>
      </c>
      <c r="J140" s="36">
        <f>SUMIFS('Copia Statica'!$O:$O,'Copia Statica'!$F:$F,J$2,'Copia Statica'!$B:$B,$E140)</f>
        <v>105</v>
      </c>
      <c r="K140" s="36">
        <f>SUMIFS('Copia Statica'!$O:$O,'Copia Statica'!$F:$F,K$2,'Copia Statica'!$B:$B,$E140)</f>
        <v>0</v>
      </c>
      <c r="L140" s="37">
        <f>SUMIFS('Copia Statica'!$O:$O,'Copia Statica'!$F:$F,L$2,'Copia Statica'!$B:$B,$E140)</f>
        <v>0</v>
      </c>
      <c r="M140" s="143">
        <f t="shared" si="10"/>
        <v>169</v>
      </c>
      <c r="N140" s="49">
        <f t="shared" si="11"/>
        <v>84.5</v>
      </c>
      <c r="O140" s="64">
        <f t="shared" si="12"/>
        <v>2</v>
      </c>
      <c r="P140" s="38">
        <f t="shared" si="13"/>
        <v>0.2857142857142857</v>
      </c>
    </row>
    <row r="141" spans="1:16">
      <c r="A141" s="46">
        <f t="shared" si="14"/>
        <v>138</v>
      </c>
      <c r="B141" s="33" t="s">
        <v>1271</v>
      </c>
      <c r="C141" s="34" t="s">
        <v>33</v>
      </c>
      <c r="D141" s="55" t="s">
        <v>236</v>
      </c>
      <c r="E141" s="35" t="s">
        <v>1270</v>
      </c>
      <c r="F141" s="36">
        <f>SUMIFS('Copia Statica'!$O:$O,'Copia Statica'!$F:$F,F$2,'Copia Statica'!$B:$B,$E141)</f>
        <v>0</v>
      </c>
      <c r="G141" s="36">
        <f>SUMIFS('Copia Statica'!$O:$O,'Copia Statica'!$F:$F,G$2,'Copia Statica'!$B:$B,$E141)</f>
        <v>64</v>
      </c>
      <c r="H141" s="36">
        <f>SUMIFS('Copia Statica'!$O:$O,'Copia Statica'!$F:$F,H$2,'Copia Statica'!$B:$B,$E141)</f>
        <v>0</v>
      </c>
      <c r="I141" s="36">
        <f>SUMIFS('Copia Statica'!$O:$O,'Copia Statica'!$F:$F,I$2,'Copia Statica'!$B:$B,$E141)</f>
        <v>0</v>
      </c>
      <c r="J141" s="36">
        <f>SUMIFS('Copia Statica'!$O:$O,'Copia Statica'!$F:$F,J$2,'Copia Statica'!$B:$B,$E141)</f>
        <v>105</v>
      </c>
      <c r="K141" s="36">
        <f>SUMIFS('Copia Statica'!$O:$O,'Copia Statica'!$F:$F,K$2,'Copia Statica'!$B:$B,$E141)</f>
        <v>0</v>
      </c>
      <c r="L141" s="37">
        <f>SUMIFS('Copia Statica'!$O:$O,'Copia Statica'!$F:$F,L$2,'Copia Statica'!$B:$B,$E141)</f>
        <v>0</v>
      </c>
      <c r="M141" s="143">
        <f t="shared" si="10"/>
        <v>169</v>
      </c>
      <c r="N141" s="49">
        <f t="shared" si="11"/>
        <v>84.5</v>
      </c>
      <c r="O141" s="64">
        <f t="shared" si="12"/>
        <v>2</v>
      </c>
      <c r="P141" s="38">
        <f t="shared" si="13"/>
        <v>0.2857142857142857</v>
      </c>
    </row>
    <row r="142" spans="1:16">
      <c r="A142" s="46">
        <f t="shared" si="14"/>
        <v>138</v>
      </c>
      <c r="B142" s="33" t="s">
        <v>994</v>
      </c>
      <c r="C142" s="34" t="s">
        <v>167</v>
      </c>
      <c r="D142" s="55" t="s">
        <v>249</v>
      </c>
      <c r="E142" s="35" t="s">
        <v>993</v>
      </c>
      <c r="F142" s="36">
        <f>SUMIFS('Copia Statica'!$O:$O,'Copia Statica'!$F:$F,F$2,'Copia Statica'!$B:$B,$E142)</f>
        <v>0</v>
      </c>
      <c r="G142" s="36">
        <f>SUMIFS('Copia Statica'!$O:$O,'Copia Statica'!$F:$F,G$2,'Copia Statica'!$B:$B,$E142)</f>
        <v>64</v>
      </c>
      <c r="H142" s="36">
        <f>SUMIFS('Copia Statica'!$O:$O,'Copia Statica'!$F:$F,H$2,'Copia Statica'!$B:$B,$E142)</f>
        <v>0</v>
      </c>
      <c r="I142" s="36">
        <f>SUMIFS('Copia Statica'!$O:$O,'Copia Statica'!$F:$F,I$2,'Copia Statica'!$B:$B,$E142)</f>
        <v>0</v>
      </c>
      <c r="J142" s="36">
        <f>SUMIFS('Copia Statica'!$O:$O,'Copia Statica'!$F:$F,J$2,'Copia Statica'!$B:$B,$E142)</f>
        <v>105</v>
      </c>
      <c r="K142" s="36">
        <f>SUMIFS('Copia Statica'!$O:$O,'Copia Statica'!$F:$F,K$2,'Copia Statica'!$B:$B,$E142)</f>
        <v>0</v>
      </c>
      <c r="L142" s="37">
        <f>SUMIFS('Copia Statica'!$O:$O,'Copia Statica'!$F:$F,L$2,'Copia Statica'!$B:$B,$E142)</f>
        <v>0</v>
      </c>
      <c r="M142" s="143">
        <f t="shared" si="10"/>
        <v>169</v>
      </c>
      <c r="N142" s="49">
        <f t="shared" si="11"/>
        <v>84.5</v>
      </c>
      <c r="O142" s="64">
        <f t="shared" si="12"/>
        <v>2</v>
      </c>
      <c r="P142" s="38">
        <f t="shared" si="13"/>
        <v>0.2857142857142857</v>
      </c>
    </row>
    <row r="143" spans="1:16">
      <c r="A143" s="46">
        <f t="shared" si="14"/>
        <v>138</v>
      </c>
      <c r="B143" s="33" t="s">
        <v>628</v>
      </c>
      <c r="C143" s="34" t="s">
        <v>130</v>
      </c>
      <c r="D143" s="55" t="s">
        <v>480</v>
      </c>
      <c r="E143" s="35" t="s">
        <v>627</v>
      </c>
      <c r="F143" s="36">
        <f>SUMIFS('Copia Statica'!$O:$O,'Copia Statica'!$F:$F,F$2,'Copia Statica'!$B:$B,$E143)</f>
        <v>0</v>
      </c>
      <c r="G143" s="36">
        <f>SUMIFS('Copia Statica'!$O:$O,'Copia Statica'!$F:$F,G$2,'Copia Statica'!$B:$B,$E143)</f>
        <v>64</v>
      </c>
      <c r="H143" s="36">
        <f>SUMIFS('Copia Statica'!$O:$O,'Copia Statica'!$F:$F,H$2,'Copia Statica'!$B:$B,$E143)</f>
        <v>0</v>
      </c>
      <c r="I143" s="36">
        <f>SUMIFS('Copia Statica'!$O:$O,'Copia Statica'!$F:$F,I$2,'Copia Statica'!$B:$B,$E143)</f>
        <v>0</v>
      </c>
      <c r="J143" s="36">
        <f>SUMIFS('Copia Statica'!$O:$O,'Copia Statica'!$F:$F,J$2,'Copia Statica'!$B:$B,$E143)</f>
        <v>105</v>
      </c>
      <c r="K143" s="36">
        <f>SUMIFS('Copia Statica'!$O:$O,'Copia Statica'!$F:$F,K$2,'Copia Statica'!$B:$B,$E143)</f>
        <v>0</v>
      </c>
      <c r="L143" s="37">
        <f>SUMIFS('Copia Statica'!$O:$O,'Copia Statica'!$F:$F,L$2,'Copia Statica'!$B:$B,$E143)</f>
        <v>0</v>
      </c>
      <c r="M143" s="143">
        <f t="shared" si="10"/>
        <v>169</v>
      </c>
      <c r="N143" s="49">
        <f t="shared" si="11"/>
        <v>84.5</v>
      </c>
      <c r="O143" s="64">
        <f t="shared" si="12"/>
        <v>2</v>
      </c>
      <c r="P143" s="38">
        <f t="shared" si="13"/>
        <v>0.2857142857142857</v>
      </c>
    </row>
    <row r="144" spans="1:16">
      <c r="A144" s="46">
        <f t="shared" si="14"/>
        <v>142</v>
      </c>
      <c r="B144" s="33" t="s">
        <v>1354</v>
      </c>
      <c r="C144" s="34" t="s">
        <v>283</v>
      </c>
      <c r="D144" s="55" t="s">
        <v>480</v>
      </c>
      <c r="E144" s="35" t="s">
        <v>1353</v>
      </c>
      <c r="F144" s="36">
        <f>SUMIFS('Copia Statica'!$O:$O,'Copia Statica'!$F:$F,F$2,'Copia Statica'!$B:$B,$E144)</f>
        <v>0</v>
      </c>
      <c r="G144" s="36">
        <f>SUMIFS('Copia Statica'!$O:$O,'Copia Statica'!$F:$F,G$2,'Copia Statica'!$B:$B,$E144)</f>
        <v>50</v>
      </c>
      <c r="H144" s="36">
        <f>SUMIFS('Copia Statica'!$O:$O,'Copia Statica'!$F:$F,H$2,'Copia Statica'!$B:$B,$E144)</f>
        <v>0</v>
      </c>
      <c r="I144" s="36">
        <f>SUMIFS('Copia Statica'!$O:$O,'Copia Statica'!$F:$F,I$2,'Copia Statica'!$B:$B,$E144)</f>
        <v>0</v>
      </c>
      <c r="J144" s="36">
        <f>SUMIFS('Copia Statica'!$O:$O,'Copia Statica'!$F:$F,J$2,'Copia Statica'!$B:$B,$E144)</f>
        <v>0</v>
      </c>
      <c r="K144" s="36">
        <f>SUMIFS('Copia Statica'!$O:$O,'Copia Statica'!$F:$F,K$2,'Copia Statica'!$B:$B,$E144)</f>
        <v>117</v>
      </c>
      <c r="L144" s="37">
        <f>SUMIFS('Copia Statica'!$O:$O,'Copia Statica'!$F:$F,L$2,'Copia Statica'!$B:$B,$E144)</f>
        <v>0</v>
      </c>
      <c r="M144" s="143">
        <f t="shared" si="10"/>
        <v>167</v>
      </c>
      <c r="N144" s="49">
        <f t="shared" si="11"/>
        <v>83.5</v>
      </c>
      <c r="O144" s="64">
        <f t="shared" si="12"/>
        <v>2</v>
      </c>
      <c r="P144" s="38">
        <f t="shared" si="13"/>
        <v>0.2857142857142857</v>
      </c>
    </row>
    <row r="145" spans="1:16">
      <c r="A145" s="46">
        <f t="shared" si="14"/>
        <v>142</v>
      </c>
      <c r="B145" s="33" t="s">
        <v>1338</v>
      </c>
      <c r="C145" s="34" t="s">
        <v>1367</v>
      </c>
      <c r="D145" s="55" t="s">
        <v>480</v>
      </c>
      <c r="E145" s="35" t="s">
        <v>1366</v>
      </c>
      <c r="F145" s="36">
        <f>SUMIFS('Copia Statica'!$O:$O,'Copia Statica'!$F:$F,F$2,'Copia Statica'!$B:$B,$E145)</f>
        <v>0</v>
      </c>
      <c r="G145" s="36">
        <f>SUMIFS('Copia Statica'!$O:$O,'Copia Statica'!$F:$F,G$2,'Copia Statica'!$B:$B,$E145)</f>
        <v>50</v>
      </c>
      <c r="H145" s="36">
        <f>SUMIFS('Copia Statica'!$O:$O,'Copia Statica'!$F:$F,H$2,'Copia Statica'!$B:$B,$E145)</f>
        <v>0</v>
      </c>
      <c r="I145" s="36">
        <f>SUMIFS('Copia Statica'!$O:$O,'Copia Statica'!$F:$F,I$2,'Copia Statica'!$B:$B,$E145)</f>
        <v>0</v>
      </c>
      <c r="J145" s="36">
        <f>SUMIFS('Copia Statica'!$O:$O,'Copia Statica'!$F:$F,J$2,'Copia Statica'!$B:$B,$E145)</f>
        <v>0</v>
      </c>
      <c r="K145" s="36">
        <f>SUMIFS('Copia Statica'!$O:$O,'Copia Statica'!$F:$F,K$2,'Copia Statica'!$B:$B,$E145)</f>
        <v>117</v>
      </c>
      <c r="L145" s="37">
        <f>SUMIFS('Copia Statica'!$O:$O,'Copia Statica'!$F:$F,L$2,'Copia Statica'!$B:$B,$E145)</f>
        <v>0</v>
      </c>
      <c r="M145" s="143">
        <f t="shared" si="10"/>
        <v>167</v>
      </c>
      <c r="N145" s="49">
        <f t="shared" si="11"/>
        <v>83.5</v>
      </c>
      <c r="O145" s="64">
        <f t="shared" si="12"/>
        <v>2</v>
      </c>
      <c r="P145" s="38">
        <f t="shared" si="13"/>
        <v>0.2857142857142857</v>
      </c>
    </row>
    <row r="146" spans="1:16">
      <c r="A146" s="46">
        <f t="shared" si="14"/>
        <v>144</v>
      </c>
      <c r="B146" s="33" t="s">
        <v>1115</v>
      </c>
      <c r="C146" s="34" t="s">
        <v>1116</v>
      </c>
      <c r="D146" s="55" t="s">
        <v>255</v>
      </c>
      <c r="E146" s="35" t="s">
        <v>1114</v>
      </c>
      <c r="F146" s="36">
        <f>SUMIFS('Copia Statica'!$O:$O,'Copia Statica'!$F:$F,F$2,'Copia Statica'!$B:$B,$E146)</f>
        <v>56</v>
      </c>
      <c r="G146" s="36">
        <f>SUMIFS('Copia Statica'!$O:$O,'Copia Statica'!$F:$F,G$2,'Copia Statica'!$B:$B,$E146)</f>
        <v>15</v>
      </c>
      <c r="H146" s="36">
        <f>SUMIFS('Copia Statica'!$O:$O,'Copia Statica'!$F:$F,H$2,'Copia Statica'!$B:$B,$E146)</f>
        <v>0</v>
      </c>
      <c r="I146" s="36">
        <f>SUMIFS('Copia Statica'!$O:$O,'Copia Statica'!$F:$F,I$2,'Copia Statica'!$B:$B,$E146)</f>
        <v>15</v>
      </c>
      <c r="J146" s="36">
        <f>SUMIFS('Copia Statica'!$O:$O,'Copia Statica'!$F:$F,J$2,'Copia Statica'!$B:$B,$E146)</f>
        <v>65</v>
      </c>
      <c r="K146" s="36">
        <f>SUMIFS('Copia Statica'!$O:$O,'Copia Statica'!$F:$F,K$2,'Copia Statica'!$B:$B,$E146)</f>
        <v>0</v>
      </c>
      <c r="L146" s="37">
        <f>SUMIFS('Copia Statica'!$O:$O,'Copia Statica'!$F:$F,L$2,'Copia Statica'!$B:$B,$E146)</f>
        <v>15</v>
      </c>
      <c r="M146" s="143">
        <f t="shared" si="10"/>
        <v>166</v>
      </c>
      <c r="N146" s="49">
        <f t="shared" si="11"/>
        <v>33.200000000000003</v>
      </c>
      <c r="O146" s="64">
        <f t="shared" si="12"/>
        <v>5</v>
      </c>
      <c r="P146" s="38">
        <f t="shared" si="13"/>
        <v>0.7142857142857143</v>
      </c>
    </row>
    <row r="147" spans="1:16">
      <c r="A147" s="46">
        <f t="shared" si="14"/>
        <v>145</v>
      </c>
      <c r="B147" s="33" t="s">
        <v>424</v>
      </c>
      <c r="C147" s="34" t="s">
        <v>130</v>
      </c>
      <c r="D147" s="55" t="s">
        <v>425</v>
      </c>
      <c r="E147" s="35" t="s">
        <v>423</v>
      </c>
      <c r="F147" s="36">
        <f>SUMIFS('Copia Statica'!$O:$O,'Copia Statica'!$F:$F,F$2,'Copia Statica'!$B:$B,$E147)</f>
        <v>56</v>
      </c>
      <c r="G147" s="36">
        <f>SUMIFS('Copia Statica'!$O:$O,'Copia Statica'!$F:$F,G$2,'Copia Statica'!$B:$B,$E147)</f>
        <v>64</v>
      </c>
      <c r="H147" s="36">
        <f>SUMIFS('Copia Statica'!$O:$O,'Copia Statica'!$F:$F,H$2,'Copia Statica'!$B:$B,$E147)</f>
        <v>15</v>
      </c>
      <c r="I147" s="36">
        <f>SUMIFS('Copia Statica'!$O:$O,'Copia Statica'!$F:$F,I$2,'Copia Statica'!$B:$B,$E147)</f>
        <v>15</v>
      </c>
      <c r="J147" s="36">
        <f>SUMIFS('Copia Statica'!$O:$O,'Copia Statica'!$F:$F,J$2,'Copia Statica'!$B:$B,$E147)</f>
        <v>15</v>
      </c>
      <c r="K147" s="36">
        <f>SUMIFS('Copia Statica'!$O:$O,'Copia Statica'!$F:$F,K$2,'Copia Statica'!$B:$B,$E147)</f>
        <v>0</v>
      </c>
      <c r="L147" s="37">
        <f>SUMIFS('Copia Statica'!$O:$O,'Copia Statica'!$F:$F,L$2,'Copia Statica'!$B:$B,$E147)</f>
        <v>0</v>
      </c>
      <c r="M147" s="143">
        <f t="shared" si="10"/>
        <v>165</v>
      </c>
      <c r="N147" s="49">
        <f t="shared" si="11"/>
        <v>33</v>
      </c>
      <c r="O147" s="64">
        <f t="shared" si="12"/>
        <v>5</v>
      </c>
      <c r="P147" s="38">
        <f t="shared" si="13"/>
        <v>0.7142857142857143</v>
      </c>
    </row>
    <row r="148" spans="1:16">
      <c r="A148" s="46">
        <f t="shared" si="14"/>
        <v>146</v>
      </c>
      <c r="B148" s="33" t="s">
        <v>451</v>
      </c>
      <c r="C148" s="34" t="s">
        <v>92</v>
      </c>
      <c r="D148" s="55" t="s">
        <v>249</v>
      </c>
      <c r="E148" s="35" t="s">
        <v>450</v>
      </c>
      <c r="F148" s="36">
        <f>SUMIFS('Copia Statica'!$O:$O,'Copia Statica'!$F:$F,F$2,'Copia Statica'!$B:$B,$E148)</f>
        <v>0</v>
      </c>
      <c r="G148" s="36">
        <f>SUMIFS('Copia Statica'!$O:$O,'Copia Statica'!$F:$F,G$2,'Copia Statica'!$B:$B,$E148)</f>
        <v>15</v>
      </c>
      <c r="H148" s="36">
        <f>SUMIFS('Copia Statica'!$O:$O,'Copia Statica'!$F:$F,H$2,'Copia Statica'!$B:$B,$E148)</f>
        <v>50</v>
      </c>
      <c r="I148" s="36">
        <f>SUMIFS('Copia Statica'!$O:$O,'Copia Statica'!$F:$F,I$2,'Copia Statica'!$B:$B,$E148)</f>
        <v>15</v>
      </c>
      <c r="J148" s="36">
        <f>SUMIFS('Copia Statica'!$O:$O,'Copia Statica'!$F:$F,J$2,'Copia Statica'!$B:$B,$E148)</f>
        <v>65</v>
      </c>
      <c r="K148" s="36">
        <f>SUMIFS('Copia Statica'!$O:$O,'Copia Statica'!$F:$F,K$2,'Copia Statica'!$B:$B,$E148)</f>
        <v>0</v>
      </c>
      <c r="L148" s="37">
        <f>SUMIFS('Copia Statica'!$O:$O,'Copia Statica'!$F:$F,L$2,'Copia Statica'!$B:$B,$E148)</f>
        <v>15</v>
      </c>
      <c r="M148" s="143">
        <f t="shared" si="10"/>
        <v>160</v>
      </c>
      <c r="N148" s="49">
        <f t="shared" si="11"/>
        <v>32</v>
      </c>
      <c r="O148" s="64">
        <f t="shared" si="12"/>
        <v>5</v>
      </c>
      <c r="P148" s="38">
        <f t="shared" si="13"/>
        <v>0.7142857142857143</v>
      </c>
    </row>
    <row r="149" spans="1:16">
      <c r="A149" s="46">
        <f t="shared" si="14"/>
        <v>146</v>
      </c>
      <c r="B149" s="33" t="s">
        <v>90</v>
      </c>
      <c r="C149" s="34" t="s">
        <v>91</v>
      </c>
      <c r="D149" s="55" t="s">
        <v>39</v>
      </c>
      <c r="E149" s="35" t="s">
        <v>89</v>
      </c>
      <c r="F149" s="36">
        <f>SUMIFS('Copia Statica'!$O:$O,'Copia Statica'!$F:$F,F$2,'Copia Statica'!$B:$B,$E149)</f>
        <v>0</v>
      </c>
      <c r="G149" s="36">
        <f>SUMIFS('Copia Statica'!$O:$O,'Copia Statica'!$F:$F,G$2,'Copia Statica'!$B:$B,$E149)</f>
        <v>50</v>
      </c>
      <c r="H149" s="36">
        <f>SUMIFS('Copia Statica'!$O:$O,'Copia Statica'!$F:$F,H$2,'Copia Statica'!$B:$B,$E149)</f>
        <v>50</v>
      </c>
      <c r="I149" s="36">
        <f>SUMIFS('Copia Statica'!$O:$O,'Copia Statica'!$F:$F,I$2,'Copia Statica'!$B:$B,$E149)</f>
        <v>60</v>
      </c>
      <c r="J149" s="36">
        <f>SUMIFS('Copia Statica'!$O:$O,'Copia Statica'!$F:$F,J$2,'Copia Statica'!$B:$B,$E149)</f>
        <v>0</v>
      </c>
      <c r="K149" s="36">
        <f>SUMIFS('Copia Statica'!$O:$O,'Copia Statica'!$F:$F,K$2,'Copia Statica'!$B:$B,$E149)</f>
        <v>0</v>
      </c>
      <c r="L149" s="37">
        <f>SUMIFS('Copia Statica'!$O:$O,'Copia Statica'!$F:$F,L$2,'Copia Statica'!$B:$B,$E149)</f>
        <v>0</v>
      </c>
      <c r="M149" s="143">
        <f t="shared" si="10"/>
        <v>160</v>
      </c>
      <c r="N149" s="49">
        <f t="shared" si="11"/>
        <v>53.333333333333336</v>
      </c>
      <c r="O149" s="64">
        <f t="shared" si="12"/>
        <v>3</v>
      </c>
      <c r="P149" s="38">
        <f t="shared" si="13"/>
        <v>0.42857142857142855</v>
      </c>
    </row>
    <row r="150" spans="1:16">
      <c r="A150" s="46">
        <f t="shared" si="14"/>
        <v>146</v>
      </c>
      <c r="B150" s="33" t="s">
        <v>962</v>
      </c>
      <c r="C150" s="34" t="s">
        <v>963</v>
      </c>
      <c r="D150" s="55" t="s">
        <v>549</v>
      </c>
      <c r="E150" s="35" t="s">
        <v>961</v>
      </c>
      <c r="F150" s="36">
        <f>SUMIFS('Copia Statica'!$O:$O,'Copia Statica'!$F:$F,F$2,'Copia Statica'!$B:$B,$E150)</f>
        <v>0</v>
      </c>
      <c r="G150" s="36">
        <f>SUMIFS('Copia Statica'!$O:$O,'Copia Statica'!$F:$F,G$2,'Copia Statica'!$B:$B,$E150)</f>
        <v>0</v>
      </c>
      <c r="H150" s="36">
        <f>SUMIFS('Copia Statica'!$O:$O,'Copia Statica'!$F:$F,H$2,'Copia Statica'!$B:$B,$E150)</f>
        <v>50</v>
      </c>
      <c r="I150" s="36">
        <f>SUMIFS('Copia Statica'!$O:$O,'Copia Statica'!$F:$F,I$2,'Copia Statica'!$B:$B,$E150)</f>
        <v>0</v>
      </c>
      <c r="J150" s="36">
        <f>SUMIFS('Copia Statica'!$O:$O,'Copia Statica'!$F:$F,J$2,'Copia Statica'!$B:$B,$E150)</f>
        <v>0</v>
      </c>
      <c r="K150" s="36">
        <f>SUMIFS('Copia Statica'!$O:$O,'Copia Statica'!$F:$F,K$2,'Copia Statica'!$B:$B,$E150)</f>
        <v>0</v>
      </c>
      <c r="L150" s="37">
        <f>SUMIFS('Copia Statica'!$O:$O,'Copia Statica'!$F:$F,L$2,'Copia Statica'!$B:$B,$E150)</f>
        <v>110</v>
      </c>
      <c r="M150" s="143">
        <f t="shared" si="10"/>
        <v>160</v>
      </c>
      <c r="N150" s="49">
        <f t="shared" si="11"/>
        <v>80</v>
      </c>
      <c r="O150" s="64">
        <f t="shared" si="12"/>
        <v>2</v>
      </c>
      <c r="P150" s="38">
        <f t="shared" si="13"/>
        <v>0.2857142857142857</v>
      </c>
    </row>
    <row r="151" spans="1:16">
      <c r="A151" s="46">
        <f t="shared" si="14"/>
        <v>146</v>
      </c>
      <c r="B151" s="33" t="s">
        <v>448</v>
      </c>
      <c r="C151" s="34" t="s">
        <v>767</v>
      </c>
      <c r="D151" s="55" t="s">
        <v>549</v>
      </c>
      <c r="E151" s="35" t="s">
        <v>1520</v>
      </c>
      <c r="F151" s="36">
        <f>SUMIFS('Copia Statica'!$O:$O,'Copia Statica'!$F:$F,F$2,'Copia Statica'!$B:$B,$E151)</f>
        <v>0</v>
      </c>
      <c r="G151" s="36">
        <f>SUMIFS('Copia Statica'!$O:$O,'Copia Statica'!$F:$F,G$2,'Copia Statica'!$B:$B,$E151)</f>
        <v>0</v>
      </c>
      <c r="H151" s="36">
        <f>SUMIFS('Copia Statica'!$O:$O,'Copia Statica'!$F:$F,H$2,'Copia Statica'!$B:$B,$E151)</f>
        <v>50</v>
      </c>
      <c r="I151" s="36">
        <f>SUMIFS('Copia Statica'!$O:$O,'Copia Statica'!$F:$F,I$2,'Copia Statica'!$B:$B,$E151)</f>
        <v>0</v>
      </c>
      <c r="J151" s="36">
        <f>SUMIFS('Copia Statica'!$O:$O,'Copia Statica'!$F:$F,J$2,'Copia Statica'!$B:$B,$E151)</f>
        <v>0</v>
      </c>
      <c r="K151" s="36">
        <f>SUMIFS('Copia Statica'!$O:$O,'Copia Statica'!$F:$F,K$2,'Copia Statica'!$B:$B,$E151)</f>
        <v>0</v>
      </c>
      <c r="L151" s="37">
        <f>SUMIFS('Copia Statica'!$O:$O,'Copia Statica'!$F:$F,L$2,'Copia Statica'!$B:$B,$E151)</f>
        <v>110</v>
      </c>
      <c r="M151" s="143">
        <f t="shared" si="10"/>
        <v>160</v>
      </c>
      <c r="N151" s="49">
        <f t="shared" si="11"/>
        <v>80</v>
      </c>
      <c r="O151" s="64">
        <f t="shared" si="12"/>
        <v>2</v>
      </c>
      <c r="P151" s="38">
        <f t="shared" si="13"/>
        <v>0.2857142857142857</v>
      </c>
    </row>
    <row r="152" spans="1:16">
      <c r="A152" s="46">
        <f t="shared" si="14"/>
        <v>150</v>
      </c>
      <c r="B152" s="33" t="s">
        <v>420</v>
      </c>
      <c r="C152" s="34" t="s">
        <v>421</v>
      </c>
      <c r="D152" s="55" t="s">
        <v>255</v>
      </c>
      <c r="E152" s="35" t="s">
        <v>419</v>
      </c>
      <c r="F152" s="36">
        <f>SUMIFS('Copia Statica'!$O:$O,'Copia Statica'!$F:$F,F$2,'Copia Statica'!$B:$B,$E152)</f>
        <v>56</v>
      </c>
      <c r="G152" s="36">
        <f>SUMIFS('Copia Statica'!$O:$O,'Copia Statica'!$F:$F,G$2,'Copia Statica'!$B:$B,$E152)</f>
        <v>15</v>
      </c>
      <c r="H152" s="36">
        <f>SUMIFS('Copia Statica'!$O:$O,'Copia Statica'!$F:$F,H$2,'Copia Statica'!$B:$B,$E152)</f>
        <v>0</v>
      </c>
      <c r="I152" s="36">
        <f>SUMIFS('Copia Statica'!$O:$O,'Copia Statica'!$F:$F,I$2,'Copia Statica'!$B:$B,$E152)</f>
        <v>0</v>
      </c>
      <c r="J152" s="36">
        <f>SUMIFS('Copia Statica'!$O:$O,'Copia Statica'!$F:$F,J$2,'Copia Statica'!$B:$B,$E152)</f>
        <v>65</v>
      </c>
      <c r="K152" s="36">
        <f>SUMIFS('Copia Statica'!$O:$O,'Copia Statica'!$F:$F,K$2,'Copia Statica'!$B:$B,$E152)</f>
        <v>0</v>
      </c>
      <c r="L152" s="37">
        <f>SUMIFS('Copia Statica'!$O:$O,'Copia Statica'!$F:$F,L$2,'Copia Statica'!$B:$B,$E152)</f>
        <v>15</v>
      </c>
      <c r="M152" s="143">
        <f t="shared" si="10"/>
        <v>151</v>
      </c>
      <c r="N152" s="49">
        <f t="shared" si="11"/>
        <v>37.75</v>
      </c>
      <c r="O152" s="64">
        <f t="shared" si="12"/>
        <v>4</v>
      </c>
      <c r="P152" s="38">
        <f t="shared" si="13"/>
        <v>0.5714285714285714</v>
      </c>
    </row>
    <row r="153" spans="1:16">
      <c r="A153" s="46">
        <f t="shared" si="14"/>
        <v>150</v>
      </c>
      <c r="B153" s="33" t="s">
        <v>254</v>
      </c>
      <c r="C153" s="34" t="s">
        <v>225</v>
      </c>
      <c r="D153" s="55" t="s">
        <v>255</v>
      </c>
      <c r="E153" s="35" t="s">
        <v>253</v>
      </c>
      <c r="F153" s="36">
        <f>SUMIFS('Copia Statica'!$O:$O,'Copia Statica'!$F:$F,F$2,'Copia Statica'!$B:$B,$E153)</f>
        <v>56</v>
      </c>
      <c r="G153" s="36">
        <f>SUMIFS('Copia Statica'!$O:$O,'Copia Statica'!$F:$F,G$2,'Copia Statica'!$B:$B,$E153)</f>
        <v>15</v>
      </c>
      <c r="H153" s="36">
        <f>SUMIFS('Copia Statica'!$O:$O,'Copia Statica'!$F:$F,H$2,'Copia Statica'!$B:$B,$E153)</f>
        <v>0</v>
      </c>
      <c r="I153" s="36">
        <f>SUMIFS('Copia Statica'!$O:$O,'Copia Statica'!$F:$F,I$2,'Copia Statica'!$B:$B,$E153)</f>
        <v>0</v>
      </c>
      <c r="J153" s="36">
        <f>SUMIFS('Copia Statica'!$O:$O,'Copia Statica'!$F:$F,J$2,'Copia Statica'!$B:$B,$E153)</f>
        <v>65</v>
      </c>
      <c r="K153" s="36">
        <f>SUMIFS('Copia Statica'!$O:$O,'Copia Statica'!$F:$F,K$2,'Copia Statica'!$B:$B,$E153)</f>
        <v>0</v>
      </c>
      <c r="L153" s="37">
        <f>SUMIFS('Copia Statica'!$O:$O,'Copia Statica'!$F:$F,L$2,'Copia Statica'!$B:$B,$E153)</f>
        <v>15</v>
      </c>
      <c r="M153" s="143">
        <f t="shared" si="10"/>
        <v>151</v>
      </c>
      <c r="N153" s="49">
        <f t="shared" si="11"/>
        <v>37.75</v>
      </c>
      <c r="O153" s="64">
        <f t="shared" si="12"/>
        <v>4</v>
      </c>
      <c r="P153" s="38">
        <f t="shared" si="13"/>
        <v>0.5714285714285714</v>
      </c>
    </row>
    <row r="154" spans="1:16">
      <c r="A154" s="46">
        <f t="shared" si="14"/>
        <v>152</v>
      </c>
      <c r="B154" s="33" t="s">
        <v>1034</v>
      </c>
      <c r="C154" s="34" t="s">
        <v>1035</v>
      </c>
      <c r="D154" s="55" t="s">
        <v>39</v>
      </c>
      <c r="E154" s="35" t="s">
        <v>1033</v>
      </c>
      <c r="F154" s="36">
        <f>SUMIFS('Copia Statica'!$O:$O,'Copia Statica'!$F:$F,F$2,'Copia Statica'!$B:$B,$E154)</f>
        <v>15</v>
      </c>
      <c r="G154" s="36">
        <f>SUMIFS('Copia Statica'!$O:$O,'Copia Statica'!$F:$F,G$2,'Copia Statica'!$B:$B,$E154)</f>
        <v>50</v>
      </c>
      <c r="H154" s="36">
        <f>SUMIFS('Copia Statica'!$O:$O,'Copia Statica'!$F:$F,H$2,'Copia Statica'!$B:$B,$E154)</f>
        <v>50</v>
      </c>
      <c r="I154" s="36">
        <f>SUMIFS('Copia Statica'!$O:$O,'Copia Statica'!$F:$F,I$2,'Copia Statica'!$B:$B,$E154)</f>
        <v>15</v>
      </c>
      <c r="J154" s="36">
        <f>SUMIFS('Copia Statica'!$O:$O,'Copia Statica'!$F:$F,J$2,'Copia Statica'!$B:$B,$E154)</f>
        <v>0</v>
      </c>
      <c r="K154" s="36">
        <f>SUMIFS('Copia Statica'!$O:$O,'Copia Statica'!$F:$F,K$2,'Copia Statica'!$B:$B,$E154)</f>
        <v>0</v>
      </c>
      <c r="L154" s="37">
        <f>SUMIFS('Copia Statica'!$O:$O,'Copia Statica'!$F:$F,L$2,'Copia Statica'!$B:$B,$E154)</f>
        <v>15</v>
      </c>
      <c r="M154" s="143">
        <f t="shared" si="10"/>
        <v>145</v>
      </c>
      <c r="N154" s="49">
        <f t="shared" si="11"/>
        <v>29</v>
      </c>
      <c r="O154" s="64">
        <f t="shared" si="12"/>
        <v>5</v>
      </c>
      <c r="P154" s="38">
        <f t="shared" si="13"/>
        <v>0.7142857142857143</v>
      </c>
    </row>
    <row r="155" spans="1:16">
      <c r="A155" s="46">
        <f t="shared" si="14"/>
        <v>152</v>
      </c>
      <c r="B155" s="33" t="s">
        <v>1149</v>
      </c>
      <c r="C155" s="34" t="s">
        <v>1150</v>
      </c>
      <c r="D155" s="55" t="s">
        <v>425</v>
      </c>
      <c r="E155" s="35" t="s">
        <v>1148</v>
      </c>
      <c r="F155" s="36">
        <f>SUMIFS('Copia Statica'!$O:$O,'Copia Statica'!$F:$F,F$2,'Copia Statica'!$B:$B,$E155)</f>
        <v>15</v>
      </c>
      <c r="G155" s="36">
        <f>SUMIFS('Copia Statica'!$O:$O,'Copia Statica'!$F:$F,G$2,'Copia Statica'!$B:$B,$E155)</f>
        <v>0</v>
      </c>
      <c r="H155" s="36">
        <f>SUMIFS('Copia Statica'!$O:$O,'Copia Statica'!$F:$F,H$2,'Copia Statica'!$B:$B,$E155)</f>
        <v>50</v>
      </c>
      <c r="I155" s="36">
        <f>SUMIFS('Copia Statica'!$O:$O,'Copia Statica'!$F:$F,I$2,'Copia Statica'!$B:$B,$E155)</f>
        <v>15</v>
      </c>
      <c r="J155" s="36">
        <f>SUMIFS('Copia Statica'!$O:$O,'Copia Statica'!$F:$F,J$2,'Copia Statica'!$B:$B,$E155)</f>
        <v>65</v>
      </c>
      <c r="K155" s="36">
        <f>SUMIFS('Copia Statica'!$O:$O,'Copia Statica'!$F:$F,K$2,'Copia Statica'!$B:$B,$E155)</f>
        <v>0</v>
      </c>
      <c r="L155" s="37">
        <f>SUMIFS('Copia Statica'!$O:$O,'Copia Statica'!$F:$F,L$2,'Copia Statica'!$B:$B,$E155)</f>
        <v>0</v>
      </c>
      <c r="M155" s="143">
        <f t="shared" si="10"/>
        <v>145</v>
      </c>
      <c r="N155" s="49">
        <f t="shared" si="11"/>
        <v>36.25</v>
      </c>
      <c r="O155" s="64">
        <f t="shared" si="12"/>
        <v>4</v>
      </c>
      <c r="P155" s="38">
        <f t="shared" si="13"/>
        <v>0.5714285714285714</v>
      </c>
    </row>
    <row r="156" spans="1:16">
      <c r="A156" s="46">
        <f t="shared" si="14"/>
        <v>154</v>
      </c>
      <c r="B156" s="33" t="s">
        <v>84</v>
      </c>
      <c r="C156" s="34" t="s">
        <v>85</v>
      </c>
      <c r="D156" s="55" t="s">
        <v>21</v>
      </c>
      <c r="E156" s="35" t="s">
        <v>83</v>
      </c>
      <c r="F156" s="36">
        <f>SUMIFS('Copia Statica'!$O:$O,'Copia Statica'!$F:$F,F$2,'Copia Statica'!$B:$B,$E156)</f>
        <v>0</v>
      </c>
      <c r="G156" s="36">
        <f>SUMIFS('Copia Statica'!$O:$O,'Copia Statica'!$F:$F,G$2,'Copia Statica'!$B:$B,$E156)</f>
        <v>50</v>
      </c>
      <c r="H156" s="36">
        <f>SUMIFS('Copia Statica'!$O:$O,'Copia Statica'!$F:$F,H$2,'Copia Statica'!$B:$B,$E156)</f>
        <v>15</v>
      </c>
      <c r="I156" s="36">
        <f>SUMIFS('Copia Statica'!$O:$O,'Copia Statica'!$F:$F,I$2,'Copia Statica'!$B:$B,$E156)</f>
        <v>60</v>
      </c>
      <c r="J156" s="36">
        <f>SUMIFS('Copia Statica'!$O:$O,'Copia Statica'!$F:$F,J$2,'Copia Statica'!$B:$B,$E156)</f>
        <v>0</v>
      </c>
      <c r="K156" s="36">
        <f>SUMIFS('Copia Statica'!$O:$O,'Copia Statica'!$F:$F,K$2,'Copia Statica'!$B:$B,$E156)</f>
        <v>0</v>
      </c>
      <c r="L156" s="37">
        <f>SUMIFS('Copia Statica'!$O:$O,'Copia Statica'!$F:$F,L$2,'Copia Statica'!$B:$B,$E156)</f>
        <v>15</v>
      </c>
      <c r="M156" s="143">
        <f t="shared" si="10"/>
        <v>140</v>
      </c>
      <c r="N156" s="49">
        <f t="shared" si="11"/>
        <v>35</v>
      </c>
      <c r="O156" s="64">
        <f t="shared" si="12"/>
        <v>4</v>
      </c>
      <c r="P156" s="38">
        <f t="shared" si="13"/>
        <v>0.5714285714285714</v>
      </c>
    </row>
    <row r="157" spans="1:16">
      <c r="A157" s="46">
        <f t="shared" si="14"/>
        <v>154</v>
      </c>
      <c r="B157" s="33" t="s">
        <v>68</v>
      </c>
      <c r="C157" s="34" t="s">
        <v>20</v>
      </c>
      <c r="D157" s="55" t="s">
        <v>62</v>
      </c>
      <c r="E157" s="35" t="s">
        <v>67</v>
      </c>
      <c r="F157" s="36">
        <f>SUMIFS('Copia Statica'!$O:$O,'Copia Statica'!$F:$F,F$2,'Copia Statica'!$B:$B,$E157)</f>
        <v>0</v>
      </c>
      <c r="G157" s="36">
        <f>SUMIFS('Copia Statica'!$O:$O,'Copia Statica'!$F:$F,G$2,'Copia Statica'!$B:$B,$E157)</f>
        <v>15</v>
      </c>
      <c r="H157" s="36">
        <f>SUMIFS('Copia Statica'!$O:$O,'Copia Statica'!$F:$F,H$2,'Copia Statica'!$B:$B,$E157)</f>
        <v>0</v>
      </c>
      <c r="I157" s="36">
        <f>SUMIFS('Copia Statica'!$O:$O,'Copia Statica'!$F:$F,I$2,'Copia Statica'!$B:$B,$E157)</f>
        <v>60</v>
      </c>
      <c r="J157" s="36">
        <f>SUMIFS('Copia Statica'!$O:$O,'Copia Statica'!$F:$F,J$2,'Copia Statica'!$B:$B,$E157)</f>
        <v>65</v>
      </c>
      <c r="K157" s="36">
        <f>SUMIFS('Copia Statica'!$O:$O,'Copia Statica'!$F:$F,K$2,'Copia Statica'!$B:$B,$E157)</f>
        <v>0</v>
      </c>
      <c r="L157" s="37">
        <f>SUMIFS('Copia Statica'!$O:$O,'Copia Statica'!$F:$F,L$2,'Copia Statica'!$B:$B,$E157)</f>
        <v>0</v>
      </c>
      <c r="M157" s="143">
        <f t="shared" si="10"/>
        <v>140</v>
      </c>
      <c r="N157" s="49">
        <f t="shared" si="11"/>
        <v>46.666666666666664</v>
      </c>
      <c r="O157" s="64">
        <f t="shared" si="12"/>
        <v>3</v>
      </c>
      <c r="P157" s="38">
        <f t="shared" si="13"/>
        <v>0.42857142857142855</v>
      </c>
    </row>
    <row r="158" spans="1:16">
      <c r="A158" s="46">
        <f t="shared" si="14"/>
        <v>154</v>
      </c>
      <c r="B158" s="33" t="s">
        <v>640</v>
      </c>
      <c r="C158" s="34" t="s">
        <v>525</v>
      </c>
      <c r="D158" s="55" t="s">
        <v>641</v>
      </c>
      <c r="E158" s="35" t="s">
        <v>639</v>
      </c>
      <c r="F158" s="36">
        <f>SUMIFS('Copia Statica'!$O:$O,'Copia Statica'!$F:$F,F$2,'Copia Statica'!$B:$B,$E158)</f>
        <v>0</v>
      </c>
      <c r="G158" s="36">
        <f>SUMIFS('Copia Statica'!$O:$O,'Copia Statica'!$F:$F,G$2,'Copia Statica'!$B:$B,$E158)</f>
        <v>15</v>
      </c>
      <c r="H158" s="36">
        <f>SUMIFS('Copia Statica'!$O:$O,'Copia Statica'!$F:$F,H$2,'Copia Statica'!$B:$B,$E158)</f>
        <v>0</v>
      </c>
      <c r="I158" s="36">
        <f>SUMIFS('Copia Statica'!$O:$O,'Copia Statica'!$F:$F,I$2,'Copia Statica'!$B:$B,$E158)</f>
        <v>60</v>
      </c>
      <c r="J158" s="36">
        <f>SUMIFS('Copia Statica'!$O:$O,'Copia Statica'!$F:$F,J$2,'Copia Statica'!$B:$B,$E158)</f>
        <v>65</v>
      </c>
      <c r="K158" s="36">
        <f>SUMIFS('Copia Statica'!$O:$O,'Copia Statica'!$F:$F,K$2,'Copia Statica'!$B:$B,$E158)</f>
        <v>0</v>
      </c>
      <c r="L158" s="37">
        <f>SUMIFS('Copia Statica'!$O:$O,'Copia Statica'!$F:$F,L$2,'Copia Statica'!$B:$B,$E158)</f>
        <v>0</v>
      </c>
      <c r="M158" s="143">
        <f t="shared" si="10"/>
        <v>140</v>
      </c>
      <c r="N158" s="49">
        <f t="shared" si="11"/>
        <v>46.666666666666664</v>
      </c>
      <c r="O158" s="64">
        <f t="shared" si="12"/>
        <v>3</v>
      </c>
      <c r="P158" s="38">
        <f t="shared" si="13"/>
        <v>0.42857142857142855</v>
      </c>
    </row>
    <row r="159" spans="1:16">
      <c r="A159" s="46">
        <f t="shared" si="14"/>
        <v>157</v>
      </c>
      <c r="B159" s="33" t="s">
        <v>420</v>
      </c>
      <c r="C159" s="34" t="s">
        <v>130</v>
      </c>
      <c r="D159" s="55" t="s">
        <v>867</v>
      </c>
      <c r="E159" s="35" t="s">
        <v>1276</v>
      </c>
      <c r="F159" s="36">
        <f>SUMIFS('Copia Statica'!$O:$O,'Copia Statica'!$F:$F,F$2,'Copia Statica'!$B:$B,$E159)</f>
        <v>0</v>
      </c>
      <c r="G159" s="36">
        <f>SUMIFS('Copia Statica'!$O:$O,'Copia Statica'!$F:$F,G$2,'Copia Statica'!$B:$B,$E159)</f>
        <v>15</v>
      </c>
      <c r="H159" s="36">
        <f>SUMIFS('Copia Statica'!$O:$O,'Copia Statica'!$F:$F,H$2,'Copia Statica'!$B:$B,$E159)</f>
        <v>15</v>
      </c>
      <c r="I159" s="36">
        <f>SUMIFS('Copia Statica'!$O:$O,'Copia Statica'!$F:$F,I$2,'Copia Statica'!$B:$B,$E159)</f>
        <v>108</v>
      </c>
      <c r="J159" s="36">
        <f>SUMIFS('Copia Statica'!$O:$O,'Copia Statica'!$F:$F,J$2,'Copia Statica'!$B:$B,$E159)</f>
        <v>0</v>
      </c>
      <c r="K159" s="36">
        <f>SUMIFS('Copia Statica'!$O:$O,'Copia Statica'!$F:$F,K$2,'Copia Statica'!$B:$B,$E159)</f>
        <v>0</v>
      </c>
      <c r="L159" s="37">
        <f>SUMIFS('Copia Statica'!$O:$O,'Copia Statica'!$F:$F,L$2,'Copia Statica'!$B:$B,$E159)</f>
        <v>0</v>
      </c>
      <c r="M159" s="143">
        <f t="shared" si="10"/>
        <v>138</v>
      </c>
      <c r="N159" s="49">
        <f t="shared" si="11"/>
        <v>46</v>
      </c>
      <c r="O159" s="64">
        <f t="shared" si="12"/>
        <v>3</v>
      </c>
      <c r="P159" s="38">
        <f t="shared" si="13"/>
        <v>0.42857142857142855</v>
      </c>
    </row>
    <row r="160" spans="1:16">
      <c r="A160" s="46">
        <f t="shared" si="14"/>
        <v>157</v>
      </c>
      <c r="B160" s="33" t="s">
        <v>376</v>
      </c>
      <c r="C160" s="34" t="s">
        <v>33</v>
      </c>
      <c r="D160" s="55" t="s">
        <v>236</v>
      </c>
      <c r="E160" s="35" t="s">
        <v>375</v>
      </c>
      <c r="F160" s="36">
        <f>SUMIFS('Copia Statica'!$O:$O,'Copia Statica'!$F:$F,F$2,'Copia Statica'!$B:$B,$E160)</f>
        <v>15</v>
      </c>
      <c r="G160" s="36">
        <f>SUMIFS('Copia Statica'!$O:$O,'Copia Statica'!$F:$F,G$2,'Copia Statica'!$B:$B,$E160)</f>
        <v>15</v>
      </c>
      <c r="H160" s="36">
        <f>SUMIFS('Copia Statica'!$O:$O,'Copia Statica'!$F:$F,H$2,'Copia Statica'!$B:$B,$E160)</f>
        <v>0</v>
      </c>
      <c r="I160" s="36">
        <f>SUMIFS('Copia Statica'!$O:$O,'Copia Statica'!$F:$F,I$2,'Copia Statica'!$B:$B,$E160)</f>
        <v>108</v>
      </c>
      <c r="J160" s="36">
        <f>SUMIFS('Copia Statica'!$O:$O,'Copia Statica'!$F:$F,J$2,'Copia Statica'!$B:$B,$E160)</f>
        <v>0</v>
      </c>
      <c r="K160" s="36">
        <f>SUMIFS('Copia Statica'!$O:$O,'Copia Statica'!$F:$F,K$2,'Copia Statica'!$B:$B,$E160)</f>
        <v>0</v>
      </c>
      <c r="L160" s="37">
        <f>SUMIFS('Copia Statica'!$O:$O,'Copia Statica'!$F:$F,L$2,'Copia Statica'!$B:$B,$E160)</f>
        <v>0</v>
      </c>
      <c r="M160" s="143">
        <f t="shared" si="10"/>
        <v>138</v>
      </c>
      <c r="N160" s="49">
        <f t="shared" si="11"/>
        <v>46</v>
      </c>
      <c r="O160" s="64">
        <f t="shared" si="12"/>
        <v>3</v>
      </c>
      <c r="P160" s="38">
        <f t="shared" si="13"/>
        <v>0.42857142857142855</v>
      </c>
    </row>
    <row r="161" spans="1:16">
      <c r="A161" s="46">
        <f t="shared" si="14"/>
        <v>157</v>
      </c>
      <c r="B161" s="33" t="s">
        <v>866</v>
      </c>
      <c r="C161" s="34" t="s">
        <v>66</v>
      </c>
      <c r="D161" s="55" t="s">
        <v>867</v>
      </c>
      <c r="E161" s="35" t="s">
        <v>865</v>
      </c>
      <c r="F161" s="36">
        <f>SUMIFS('Copia Statica'!$O:$O,'Copia Statica'!$F:$F,F$2,'Copia Statica'!$B:$B,$E161)</f>
        <v>0</v>
      </c>
      <c r="G161" s="36">
        <f>SUMIFS('Copia Statica'!$O:$O,'Copia Statica'!$F:$F,G$2,'Copia Statica'!$B:$B,$E161)</f>
        <v>15</v>
      </c>
      <c r="H161" s="36">
        <f>SUMIFS('Copia Statica'!$O:$O,'Copia Statica'!$F:$F,H$2,'Copia Statica'!$B:$B,$E161)</f>
        <v>15</v>
      </c>
      <c r="I161" s="36">
        <f>SUMIFS('Copia Statica'!$O:$O,'Copia Statica'!$F:$F,I$2,'Copia Statica'!$B:$B,$E161)</f>
        <v>108</v>
      </c>
      <c r="J161" s="36">
        <f>SUMIFS('Copia Statica'!$O:$O,'Copia Statica'!$F:$F,J$2,'Copia Statica'!$B:$B,$E161)</f>
        <v>0</v>
      </c>
      <c r="K161" s="36">
        <f>SUMIFS('Copia Statica'!$O:$O,'Copia Statica'!$F:$F,K$2,'Copia Statica'!$B:$B,$E161)</f>
        <v>0</v>
      </c>
      <c r="L161" s="37">
        <f>SUMIFS('Copia Statica'!$O:$O,'Copia Statica'!$F:$F,L$2,'Copia Statica'!$B:$B,$E161)</f>
        <v>0</v>
      </c>
      <c r="M161" s="143">
        <f t="shared" si="10"/>
        <v>138</v>
      </c>
      <c r="N161" s="49">
        <f t="shared" si="11"/>
        <v>46</v>
      </c>
      <c r="O161" s="64">
        <f t="shared" si="12"/>
        <v>3</v>
      </c>
      <c r="P161" s="38">
        <f t="shared" si="13"/>
        <v>0.42857142857142855</v>
      </c>
    </row>
    <row r="162" spans="1:16">
      <c r="A162" s="46">
        <f t="shared" si="14"/>
        <v>157</v>
      </c>
      <c r="B162" s="33" t="s">
        <v>332</v>
      </c>
      <c r="C162" s="34" t="s">
        <v>1234</v>
      </c>
      <c r="D162" s="55" t="s">
        <v>867</v>
      </c>
      <c r="E162" s="35" t="s">
        <v>1233</v>
      </c>
      <c r="F162" s="36">
        <f>SUMIFS('Copia Statica'!$O:$O,'Copia Statica'!$F:$F,F$2,'Copia Statica'!$B:$B,$E162)</f>
        <v>0</v>
      </c>
      <c r="G162" s="36">
        <f>SUMIFS('Copia Statica'!$O:$O,'Copia Statica'!$F:$F,G$2,'Copia Statica'!$B:$B,$E162)</f>
        <v>15</v>
      </c>
      <c r="H162" s="36">
        <f>SUMIFS('Copia Statica'!$O:$O,'Copia Statica'!$F:$F,H$2,'Copia Statica'!$B:$B,$E162)</f>
        <v>15</v>
      </c>
      <c r="I162" s="36">
        <f>SUMIFS('Copia Statica'!$O:$O,'Copia Statica'!$F:$F,I$2,'Copia Statica'!$B:$B,$E162)</f>
        <v>108</v>
      </c>
      <c r="J162" s="36">
        <f>SUMIFS('Copia Statica'!$O:$O,'Copia Statica'!$F:$F,J$2,'Copia Statica'!$B:$B,$E162)</f>
        <v>0</v>
      </c>
      <c r="K162" s="36">
        <f>SUMIFS('Copia Statica'!$O:$O,'Copia Statica'!$F:$F,K$2,'Copia Statica'!$B:$B,$E162)</f>
        <v>0</v>
      </c>
      <c r="L162" s="37">
        <f>SUMIFS('Copia Statica'!$O:$O,'Copia Statica'!$F:$F,L$2,'Copia Statica'!$B:$B,$E162)</f>
        <v>0</v>
      </c>
      <c r="M162" s="143">
        <f t="shared" si="10"/>
        <v>138</v>
      </c>
      <c r="N162" s="49">
        <f t="shared" si="11"/>
        <v>46</v>
      </c>
      <c r="O162" s="64">
        <f t="shared" si="12"/>
        <v>3</v>
      </c>
      <c r="P162" s="38">
        <f t="shared" si="13"/>
        <v>0.42857142857142855</v>
      </c>
    </row>
    <row r="163" spans="1:16">
      <c r="A163" s="46">
        <f t="shared" si="14"/>
        <v>157</v>
      </c>
      <c r="B163" s="33" t="s">
        <v>1351</v>
      </c>
      <c r="C163" s="34" t="s">
        <v>170</v>
      </c>
      <c r="D163" s="55" t="s">
        <v>867</v>
      </c>
      <c r="E163" s="35" t="s">
        <v>1350</v>
      </c>
      <c r="F163" s="36">
        <f>SUMIFS('Copia Statica'!$O:$O,'Copia Statica'!$F:$F,F$2,'Copia Statica'!$B:$B,$E163)</f>
        <v>0</v>
      </c>
      <c r="G163" s="36">
        <f>SUMIFS('Copia Statica'!$O:$O,'Copia Statica'!$F:$F,G$2,'Copia Statica'!$B:$B,$E163)</f>
        <v>15</v>
      </c>
      <c r="H163" s="36">
        <f>SUMIFS('Copia Statica'!$O:$O,'Copia Statica'!$F:$F,H$2,'Copia Statica'!$B:$B,$E163)</f>
        <v>15</v>
      </c>
      <c r="I163" s="36">
        <f>SUMIFS('Copia Statica'!$O:$O,'Copia Statica'!$F:$F,I$2,'Copia Statica'!$B:$B,$E163)</f>
        <v>108</v>
      </c>
      <c r="J163" s="36">
        <f>SUMIFS('Copia Statica'!$O:$O,'Copia Statica'!$F:$F,J$2,'Copia Statica'!$B:$B,$E163)</f>
        <v>0</v>
      </c>
      <c r="K163" s="36">
        <f>SUMIFS('Copia Statica'!$O:$O,'Copia Statica'!$F:$F,K$2,'Copia Statica'!$B:$B,$E163)</f>
        <v>0</v>
      </c>
      <c r="L163" s="37">
        <f>SUMIFS('Copia Statica'!$O:$O,'Copia Statica'!$F:$F,L$2,'Copia Statica'!$B:$B,$E163)</f>
        <v>0</v>
      </c>
      <c r="M163" s="143">
        <f t="shared" si="10"/>
        <v>138</v>
      </c>
      <c r="N163" s="49">
        <f t="shared" si="11"/>
        <v>46</v>
      </c>
      <c r="O163" s="64">
        <f t="shared" si="12"/>
        <v>3</v>
      </c>
      <c r="P163" s="38">
        <f t="shared" si="13"/>
        <v>0.42857142857142855</v>
      </c>
    </row>
    <row r="164" spans="1:16">
      <c r="A164" s="46">
        <f t="shared" si="14"/>
        <v>157</v>
      </c>
      <c r="B164" s="33" t="s">
        <v>872</v>
      </c>
      <c r="C164" s="34" t="s">
        <v>873</v>
      </c>
      <c r="D164" s="55" t="s">
        <v>867</v>
      </c>
      <c r="E164" s="35" t="s">
        <v>871</v>
      </c>
      <c r="F164" s="36">
        <f>SUMIFS('Copia Statica'!$O:$O,'Copia Statica'!$F:$F,F$2,'Copia Statica'!$B:$B,$E164)</f>
        <v>0</v>
      </c>
      <c r="G164" s="36">
        <f>SUMIFS('Copia Statica'!$O:$O,'Copia Statica'!$F:$F,G$2,'Copia Statica'!$B:$B,$E164)</f>
        <v>15</v>
      </c>
      <c r="H164" s="36">
        <f>SUMIFS('Copia Statica'!$O:$O,'Copia Statica'!$F:$F,H$2,'Copia Statica'!$B:$B,$E164)</f>
        <v>15</v>
      </c>
      <c r="I164" s="36">
        <f>SUMIFS('Copia Statica'!$O:$O,'Copia Statica'!$F:$F,I$2,'Copia Statica'!$B:$B,$E164)</f>
        <v>108</v>
      </c>
      <c r="J164" s="36">
        <f>SUMIFS('Copia Statica'!$O:$O,'Copia Statica'!$F:$F,J$2,'Copia Statica'!$B:$B,$E164)</f>
        <v>0</v>
      </c>
      <c r="K164" s="36">
        <f>SUMIFS('Copia Statica'!$O:$O,'Copia Statica'!$F:$F,K$2,'Copia Statica'!$B:$B,$E164)</f>
        <v>0</v>
      </c>
      <c r="L164" s="37">
        <f>SUMIFS('Copia Statica'!$O:$O,'Copia Statica'!$F:$F,L$2,'Copia Statica'!$B:$B,$E164)</f>
        <v>0</v>
      </c>
      <c r="M164" s="143">
        <f t="shared" si="10"/>
        <v>138</v>
      </c>
      <c r="N164" s="49">
        <f t="shared" si="11"/>
        <v>46</v>
      </c>
      <c r="O164" s="64">
        <f t="shared" si="12"/>
        <v>3</v>
      </c>
      <c r="P164" s="38">
        <f t="shared" si="13"/>
        <v>0.42857142857142855</v>
      </c>
    </row>
    <row r="165" spans="1:16">
      <c r="A165" s="46">
        <f t="shared" si="14"/>
        <v>157</v>
      </c>
      <c r="B165" s="33" t="s">
        <v>1305</v>
      </c>
      <c r="C165" s="34" t="s">
        <v>264</v>
      </c>
      <c r="D165" s="55" t="s">
        <v>867</v>
      </c>
      <c r="E165" s="35" t="s">
        <v>1304</v>
      </c>
      <c r="F165" s="36">
        <f>SUMIFS('Copia Statica'!$O:$O,'Copia Statica'!$F:$F,F$2,'Copia Statica'!$B:$B,$E165)</f>
        <v>0</v>
      </c>
      <c r="G165" s="36">
        <f>SUMIFS('Copia Statica'!$O:$O,'Copia Statica'!$F:$F,G$2,'Copia Statica'!$B:$B,$E165)</f>
        <v>15</v>
      </c>
      <c r="H165" s="36">
        <f>SUMIFS('Copia Statica'!$O:$O,'Copia Statica'!$F:$F,H$2,'Copia Statica'!$B:$B,$E165)</f>
        <v>15</v>
      </c>
      <c r="I165" s="36">
        <f>SUMIFS('Copia Statica'!$O:$O,'Copia Statica'!$F:$F,I$2,'Copia Statica'!$B:$B,$E165)</f>
        <v>108</v>
      </c>
      <c r="J165" s="36">
        <f>SUMIFS('Copia Statica'!$O:$O,'Copia Statica'!$F:$F,J$2,'Copia Statica'!$B:$B,$E165)</f>
        <v>0</v>
      </c>
      <c r="K165" s="36">
        <f>SUMIFS('Copia Statica'!$O:$O,'Copia Statica'!$F:$F,K$2,'Copia Statica'!$B:$B,$E165)</f>
        <v>0</v>
      </c>
      <c r="L165" s="37">
        <f>SUMIFS('Copia Statica'!$O:$O,'Copia Statica'!$F:$F,L$2,'Copia Statica'!$B:$B,$E165)</f>
        <v>0</v>
      </c>
      <c r="M165" s="143">
        <f t="shared" si="10"/>
        <v>138</v>
      </c>
      <c r="N165" s="49">
        <f t="shared" si="11"/>
        <v>46</v>
      </c>
      <c r="O165" s="64">
        <f t="shared" si="12"/>
        <v>3</v>
      </c>
      <c r="P165" s="38">
        <f t="shared" si="13"/>
        <v>0.42857142857142855</v>
      </c>
    </row>
    <row r="166" spans="1:16">
      <c r="A166" s="46">
        <f t="shared" si="14"/>
        <v>157</v>
      </c>
      <c r="B166" s="33" t="s">
        <v>1312</v>
      </c>
      <c r="C166" s="34" t="s">
        <v>296</v>
      </c>
      <c r="D166" s="55" t="s">
        <v>867</v>
      </c>
      <c r="E166" s="35" t="s">
        <v>1311</v>
      </c>
      <c r="F166" s="36">
        <f>SUMIFS('Copia Statica'!$O:$O,'Copia Statica'!$F:$F,F$2,'Copia Statica'!$B:$B,$E166)</f>
        <v>0</v>
      </c>
      <c r="G166" s="36">
        <f>SUMIFS('Copia Statica'!$O:$O,'Copia Statica'!$F:$F,G$2,'Copia Statica'!$B:$B,$E166)</f>
        <v>15</v>
      </c>
      <c r="H166" s="36">
        <f>SUMIFS('Copia Statica'!$O:$O,'Copia Statica'!$F:$F,H$2,'Copia Statica'!$B:$B,$E166)</f>
        <v>15</v>
      </c>
      <c r="I166" s="36">
        <f>SUMIFS('Copia Statica'!$O:$O,'Copia Statica'!$F:$F,I$2,'Copia Statica'!$B:$B,$E166)</f>
        <v>108</v>
      </c>
      <c r="J166" s="36">
        <f>SUMIFS('Copia Statica'!$O:$O,'Copia Statica'!$F:$F,J$2,'Copia Statica'!$B:$B,$E166)</f>
        <v>0</v>
      </c>
      <c r="K166" s="36">
        <f>SUMIFS('Copia Statica'!$O:$O,'Copia Statica'!$F:$F,K$2,'Copia Statica'!$B:$B,$E166)</f>
        <v>0</v>
      </c>
      <c r="L166" s="37">
        <f>SUMIFS('Copia Statica'!$O:$O,'Copia Statica'!$F:$F,L$2,'Copia Statica'!$B:$B,$E166)</f>
        <v>0</v>
      </c>
      <c r="M166" s="143">
        <f t="shared" si="10"/>
        <v>138</v>
      </c>
      <c r="N166" s="49">
        <f t="shared" si="11"/>
        <v>46</v>
      </c>
      <c r="O166" s="64">
        <f t="shared" si="12"/>
        <v>3</v>
      </c>
      <c r="P166" s="38">
        <f t="shared" si="13"/>
        <v>0.42857142857142855</v>
      </c>
    </row>
    <row r="167" spans="1:16">
      <c r="A167" s="46">
        <f t="shared" si="14"/>
        <v>157</v>
      </c>
      <c r="B167" s="33" t="s">
        <v>1318</v>
      </c>
      <c r="C167" s="34" t="s">
        <v>389</v>
      </c>
      <c r="D167" s="55" t="s">
        <v>867</v>
      </c>
      <c r="E167" s="35" t="s">
        <v>1317</v>
      </c>
      <c r="F167" s="36">
        <f>SUMIFS('Copia Statica'!$O:$O,'Copia Statica'!$F:$F,F$2,'Copia Statica'!$B:$B,$E167)</f>
        <v>0</v>
      </c>
      <c r="G167" s="36">
        <f>SUMIFS('Copia Statica'!$O:$O,'Copia Statica'!$F:$F,G$2,'Copia Statica'!$B:$B,$E167)</f>
        <v>15</v>
      </c>
      <c r="H167" s="36">
        <f>SUMIFS('Copia Statica'!$O:$O,'Copia Statica'!$F:$F,H$2,'Copia Statica'!$B:$B,$E167)</f>
        <v>15</v>
      </c>
      <c r="I167" s="36">
        <f>SUMIFS('Copia Statica'!$O:$O,'Copia Statica'!$F:$F,I$2,'Copia Statica'!$B:$B,$E167)</f>
        <v>108</v>
      </c>
      <c r="J167" s="36">
        <f>SUMIFS('Copia Statica'!$O:$O,'Copia Statica'!$F:$F,J$2,'Copia Statica'!$B:$B,$E167)</f>
        <v>0</v>
      </c>
      <c r="K167" s="36">
        <f>SUMIFS('Copia Statica'!$O:$O,'Copia Statica'!$F:$F,K$2,'Copia Statica'!$B:$B,$E167)</f>
        <v>0</v>
      </c>
      <c r="L167" s="37">
        <f>SUMIFS('Copia Statica'!$O:$O,'Copia Statica'!$F:$F,L$2,'Copia Statica'!$B:$B,$E167)</f>
        <v>0</v>
      </c>
      <c r="M167" s="143">
        <f t="shared" si="10"/>
        <v>138</v>
      </c>
      <c r="N167" s="49">
        <f t="shared" si="11"/>
        <v>46</v>
      </c>
      <c r="O167" s="64">
        <f t="shared" si="12"/>
        <v>3</v>
      </c>
      <c r="P167" s="38">
        <f t="shared" si="13"/>
        <v>0.42857142857142855</v>
      </c>
    </row>
    <row r="168" spans="1:16">
      <c r="A168" s="46">
        <f t="shared" si="14"/>
        <v>157</v>
      </c>
      <c r="B168" s="33" t="s">
        <v>1321</v>
      </c>
      <c r="C168" s="34" t="s">
        <v>130</v>
      </c>
      <c r="D168" s="55" t="s">
        <v>867</v>
      </c>
      <c r="E168" s="35" t="s">
        <v>1320</v>
      </c>
      <c r="F168" s="36">
        <f>SUMIFS('Copia Statica'!$O:$O,'Copia Statica'!$F:$F,F$2,'Copia Statica'!$B:$B,$E168)</f>
        <v>0</v>
      </c>
      <c r="G168" s="36">
        <f>SUMIFS('Copia Statica'!$O:$O,'Copia Statica'!$F:$F,G$2,'Copia Statica'!$B:$B,$E168)</f>
        <v>15</v>
      </c>
      <c r="H168" s="36">
        <f>SUMIFS('Copia Statica'!$O:$O,'Copia Statica'!$F:$F,H$2,'Copia Statica'!$B:$B,$E168)</f>
        <v>15</v>
      </c>
      <c r="I168" s="36">
        <f>SUMIFS('Copia Statica'!$O:$O,'Copia Statica'!$F:$F,I$2,'Copia Statica'!$B:$B,$E168)</f>
        <v>108</v>
      </c>
      <c r="J168" s="36">
        <f>SUMIFS('Copia Statica'!$O:$O,'Copia Statica'!$F:$F,J$2,'Copia Statica'!$B:$B,$E168)</f>
        <v>0</v>
      </c>
      <c r="K168" s="36">
        <f>SUMIFS('Copia Statica'!$O:$O,'Copia Statica'!$F:$F,K$2,'Copia Statica'!$B:$B,$E168)</f>
        <v>0</v>
      </c>
      <c r="L168" s="37">
        <f>SUMIFS('Copia Statica'!$O:$O,'Copia Statica'!$F:$F,L$2,'Copia Statica'!$B:$B,$E168)</f>
        <v>0</v>
      </c>
      <c r="M168" s="143">
        <f t="shared" si="10"/>
        <v>138</v>
      </c>
      <c r="N168" s="49">
        <f t="shared" si="11"/>
        <v>46</v>
      </c>
      <c r="O168" s="64">
        <f t="shared" si="12"/>
        <v>3</v>
      </c>
      <c r="P168" s="38">
        <f t="shared" si="13"/>
        <v>0.42857142857142855</v>
      </c>
    </row>
    <row r="169" spans="1:16">
      <c r="A169" s="46">
        <f t="shared" si="14"/>
        <v>167</v>
      </c>
      <c r="B169" s="33" t="s">
        <v>1481</v>
      </c>
      <c r="C169" s="34" t="s">
        <v>201</v>
      </c>
      <c r="D169" s="55" t="s">
        <v>569</v>
      </c>
      <c r="E169" s="35" t="s">
        <v>1480</v>
      </c>
      <c r="F169" s="36">
        <f>SUMIFS('Copia Statica'!$O:$O,'Copia Statica'!$F:$F,F$2,'Copia Statica'!$B:$B,$E169)</f>
        <v>0</v>
      </c>
      <c r="G169" s="36">
        <f>SUMIFS('Copia Statica'!$O:$O,'Copia Statica'!$F:$F,G$2,'Copia Statica'!$B:$B,$E169)</f>
        <v>0</v>
      </c>
      <c r="H169" s="36">
        <f>SUMIFS('Copia Statica'!$O:$O,'Copia Statica'!$F:$F,H$2,'Copia Statica'!$B:$B,$E169)</f>
        <v>136</v>
      </c>
      <c r="I169" s="36">
        <f>SUMIFS('Copia Statica'!$O:$O,'Copia Statica'!$F:$F,I$2,'Copia Statica'!$B:$B,$E169)</f>
        <v>0</v>
      </c>
      <c r="J169" s="36">
        <f>SUMIFS('Copia Statica'!$O:$O,'Copia Statica'!$F:$F,J$2,'Copia Statica'!$B:$B,$E169)</f>
        <v>0</v>
      </c>
      <c r="K169" s="36">
        <f>SUMIFS('Copia Statica'!$O:$O,'Copia Statica'!$F:$F,K$2,'Copia Statica'!$B:$B,$E169)</f>
        <v>0</v>
      </c>
      <c r="L169" s="37">
        <f>SUMIFS('Copia Statica'!$O:$O,'Copia Statica'!$F:$F,L$2,'Copia Statica'!$B:$B,$E169)</f>
        <v>0</v>
      </c>
      <c r="M169" s="143">
        <f t="shared" si="10"/>
        <v>136</v>
      </c>
      <c r="N169" s="49">
        <f t="shared" si="11"/>
        <v>136</v>
      </c>
      <c r="O169" s="64">
        <f t="shared" si="12"/>
        <v>1</v>
      </c>
      <c r="P169" s="38">
        <f t="shared" si="13"/>
        <v>0.14285714285714285</v>
      </c>
    </row>
    <row r="170" spans="1:16">
      <c r="A170" s="46">
        <f t="shared" si="14"/>
        <v>167</v>
      </c>
      <c r="B170" s="33" t="s">
        <v>1505</v>
      </c>
      <c r="C170" s="34" t="s">
        <v>92</v>
      </c>
      <c r="D170" s="55" t="s">
        <v>563</v>
      </c>
      <c r="E170" s="35" t="s">
        <v>1504</v>
      </c>
      <c r="F170" s="36">
        <f>SUMIFS('Copia Statica'!$O:$O,'Copia Statica'!$F:$F,F$2,'Copia Statica'!$B:$B,$E170)</f>
        <v>0</v>
      </c>
      <c r="G170" s="36">
        <f>SUMIFS('Copia Statica'!$O:$O,'Copia Statica'!$F:$F,G$2,'Copia Statica'!$B:$B,$E170)</f>
        <v>0</v>
      </c>
      <c r="H170" s="36">
        <f>SUMIFS('Copia Statica'!$O:$O,'Copia Statica'!$F:$F,H$2,'Copia Statica'!$B:$B,$E170)</f>
        <v>136</v>
      </c>
      <c r="I170" s="36">
        <f>SUMIFS('Copia Statica'!$O:$O,'Copia Statica'!$F:$F,I$2,'Copia Statica'!$B:$B,$E170)</f>
        <v>0</v>
      </c>
      <c r="J170" s="36">
        <f>SUMIFS('Copia Statica'!$O:$O,'Copia Statica'!$F:$F,J$2,'Copia Statica'!$B:$B,$E170)</f>
        <v>0</v>
      </c>
      <c r="K170" s="36">
        <f>SUMIFS('Copia Statica'!$O:$O,'Copia Statica'!$F:$F,K$2,'Copia Statica'!$B:$B,$E170)</f>
        <v>0</v>
      </c>
      <c r="L170" s="37">
        <f>SUMIFS('Copia Statica'!$O:$O,'Copia Statica'!$F:$F,L$2,'Copia Statica'!$B:$B,$E170)</f>
        <v>0</v>
      </c>
      <c r="M170" s="143">
        <f t="shared" si="10"/>
        <v>136</v>
      </c>
      <c r="N170" s="49">
        <f t="shared" si="11"/>
        <v>136</v>
      </c>
      <c r="O170" s="64">
        <f t="shared" si="12"/>
        <v>1</v>
      </c>
      <c r="P170" s="38">
        <f t="shared" si="13"/>
        <v>0.14285714285714285</v>
      </c>
    </row>
    <row r="171" spans="1:16">
      <c r="A171" s="46">
        <f t="shared" si="14"/>
        <v>167</v>
      </c>
      <c r="B171" s="33" t="s">
        <v>1484</v>
      </c>
      <c r="C171" s="34" t="s">
        <v>404</v>
      </c>
      <c r="D171" s="55" t="s">
        <v>569</v>
      </c>
      <c r="E171" s="35" t="s">
        <v>1483</v>
      </c>
      <c r="F171" s="36">
        <f>SUMIFS('Copia Statica'!$O:$O,'Copia Statica'!$F:$F,F$2,'Copia Statica'!$B:$B,$E171)</f>
        <v>0</v>
      </c>
      <c r="G171" s="36">
        <f>SUMIFS('Copia Statica'!$O:$O,'Copia Statica'!$F:$F,G$2,'Copia Statica'!$B:$B,$E171)</f>
        <v>0</v>
      </c>
      <c r="H171" s="36">
        <f>SUMIFS('Copia Statica'!$O:$O,'Copia Statica'!$F:$F,H$2,'Copia Statica'!$B:$B,$E171)</f>
        <v>136</v>
      </c>
      <c r="I171" s="36">
        <f>SUMIFS('Copia Statica'!$O:$O,'Copia Statica'!$F:$F,I$2,'Copia Statica'!$B:$B,$E171)</f>
        <v>0</v>
      </c>
      <c r="J171" s="36">
        <f>SUMIFS('Copia Statica'!$O:$O,'Copia Statica'!$F:$F,J$2,'Copia Statica'!$B:$B,$E171)</f>
        <v>0</v>
      </c>
      <c r="K171" s="36">
        <f>SUMIFS('Copia Statica'!$O:$O,'Copia Statica'!$F:$F,K$2,'Copia Statica'!$B:$B,$E171)</f>
        <v>0</v>
      </c>
      <c r="L171" s="37">
        <f>SUMIFS('Copia Statica'!$O:$O,'Copia Statica'!$F:$F,L$2,'Copia Statica'!$B:$B,$E171)</f>
        <v>0</v>
      </c>
      <c r="M171" s="143">
        <f t="shared" si="10"/>
        <v>136</v>
      </c>
      <c r="N171" s="49">
        <f t="shared" si="11"/>
        <v>136</v>
      </c>
      <c r="O171" s="64">
        <f t="shared" si="12"/>
        <v>1</v>
      </c>
      <c r="P171" s="38">
        <f t="shared" si="13"/>
        <v>0.14285714285714285</v>
      </c>
    </row>
    <row r="172" spans="1:16">
      <c r="A172" s="46">
        <f t="shared" si="14"/>
        <v>167</v>
      </c>
      <c r="B172" s="33" t="s">
        <v>352</v>
      </c>
      <c r="C172" s="34" t="s">
        <v>33</v>
      </c>
      <c r="D172" s="55" t="s">
        <v>496</v>
      </c>
      <c r="E172" s="35" t="s">
        <v>1468</v>
      </c>
      <c r="F172" s="36">
        <f>SUMIFS('Copia Statica'!$O:$O,'Copia Statica'!$F:$F,F$2,'Copia Statica'!$B:$B,$E172)</f>
        <v>0</v>
      </c>
      <c r="G172" s="36">
        <f>SUMIFS('Copia Statica'!$O:$O,'Copia Statica'!$F:$F,G$2,'Copia Statica'!$B:$B,$E172)</f>
        <v>0</v>
      </c>
      <c r="H172" s="36">
        <f>SUMIFS('Copia Statica'!$O:$O,'Copia Statica'!$F:$F,H$2,'Copia Statica'!$B:$B,$E172)</f>
        <v>136</v>
      </c>
      <c r="I172" s="36">
        <f>SUMIFS('Copia Statica'!$O:$O,'Copia Statica'!$F:$F,I$2,'Copia Statica'!$B:$B,$E172)</f>
        <v>0</v>
      </c>
      <c r="J172" s="36">
        <f>SUMIFS('Copia Statica'!$O:$O,'Copia Statica'!$F:$F,J$2,'Copia Statica'!$B:$B,$E172)</f>
        <v>0</v>
      </c>
      <c r="K172" s="36">
        <f>SUMIFS('Copia Statica'!$O:$O,'Copia Statica'!$F:$F,K$2,'Copia Statica'!$B:$B,$E172)</f>
        <v>0</v>
      </c>
      <c r="L172" s="37">
        <f>SUMIFS('Copia Statica'!$O:$O,'Copia Statica'!$F:$F,L$2,'Copia Statica'!$B:$B,$E172)</f>
        <v>0</v>
      </c>
      <c r="M172" s="143">
        <f t="shared" si="10"/>
        <v>136</v>
      </c>
      <c r="N172" s="49">
        <f t="shared" si="11"/>
        <v>136</v>
      </c>
      <c r="O172" s="64">
        <f t="shared" si="12"/>
        <v>1</v>
      </c>
      <c r="P172" s="38">
        <f t="shared" si="13"/>
        <v>0.14285714285714285</v>
      </c>
    </row>
    <row r="173" spans="1:16">
      <c r="A173" s="46">
        <f t="shared" si="14"/>
        <v>171</v>
      </c>
      <c r="B173" s="33" t="s">
        <v>1085</v>
      </c>
      <c r="C173" s="34" t="s">
        <v>217</v>
      </c>
      <c r="D173" s="55" t="s">
        <v>243</v>
      </c>
      <c r="E173" s="35" t="s">
        <v>1084</v>
      </c>
      <c r="F173" s="36">
        <f>SUMIFS('Copia Statica'!$O:$O,'Copia Statica'!$F:$F,F$2,'Copia Statica'!$B:$B,$E173)</f>
        <v>15</v>
      </c>
      <c r="G173" s="36">
        <f>SUMIFS('Copia Statica'!$O:$O,'Copia Statica'!$F:$F,G$2,'Copia Statica'!$B:$B,$E173)</f>
        <v>50</v>
      </c>
      <c r="H173" s="36">
        <f>SUMIFS('Copia Statica'!$O:$O,'Copia Statica'!$F:$F,H$2,'Copia Statica'!$B:$B,$E173)</f>
        <v>50</v>
      </c>
      <c r="I173" s="36">
        <f>SUMIFS('Copia Statica'!$O:$O,'Copia Statica'!$F:$F,I$2,'Copia Statica'!$B:$B,$E173)</f>
        <v>15</v>
      </c>
      <c r="J173" s="36">
        <f>SUMIFS('Copia Statica'!$O:$O,'Copia Statica'!$F:$F,J$2,'Copia Statica'!$B:$B,$E173)</f>
        <v>0</v>
      </c>
      <c r="K173" s="36">
        <f>SUMIFS('Copia Statica'!$O:$O,'Copia Statica'!$F:$F,K$2,'Copia Statica'!$B:$B,$E173)</f>
        <v>0</v>
      </c>
      <c r="L173" s="37">
        <f>SUMIFS('Copia Statica'!$O:$O,'Copia Statica'!$F:$F,L$2,'Copia Statica'!$B:$B,$E173)</f>
        <v>0</v>
      </c>
      <c r="M173" s="143">
        <f t="shared" si="10"/>
        <v>130</v>
      </c>
      <c r="N173" s="49">
        <f t="shared" si="11"/>
        <v>32.5</v>
      </c>
      <c r="O173" s="64">
        <f t="shared" si="12"/>
        <v>4</v>
      </c>
      <c r="P173" s="38">
        <f t="shared" si="13"/>
        <v>0.5714285714285714</v>
      </c>
    </row>
    <row r="174" spans="1:16">
      <c r="A174" s="46">
        <f t="shared" si="14"/>
        <v>171</v>
      </c>
      <c r="B174" s="33" t="s">
        <v>1377</v>
      </c>
      <c r="C174" s="34" t="s">
        <v>130</v>
      </c>
      <c r="D174" s="55" t="s">
        <v>549</v>
      </c>
      <c r="E174" s="35" t="s">
        <v>1376</v>
      </c>
      <c r="F174" s="36">
        <f>SUMIFS('Copia Statica'!$O:$O,'Copia Statica'!$F:$F,F$2,'Copia Statica'!$B:$B,$E174)</f>
        <v>0</v>
      </c>
      <c r="G174" s="36">
        <f>SUMIFS('Copia Statica'!$O:$O,'Copia Statica'!$F:$F,G$2,'Copia Statica'!$B:$B,$E174)</f>
        <v>50</v>
      </c>
      <c r="H174" s="36">
        <f>SUMIFS('Copia Statica'!$O:$O,'Copia Statica'!$F:$F,H$2,'Copia Statica'!$B:$B,$E174)</f>
        <v>50</v>
      </c>
      <c r="I174" s="36">
        <f>SUMIFS('Copia Statica'!$O:$O,'Copia Statica'!$F:$F,I$2,'Copia Statica'!$B:$B,$E174)</f>
        <v>15</v>
      </c>
      <c r="J174" s="36">
        <f>SUMIFS('Copia Statica'!$O:$O,'Copia Statica'!$F:$F,J$2,'Copia Statica'!$B:$B,$E174)</f>
        <v>0</v>
      </c>
      <c r="K174" s="36">
        <f>SUMIFS('Copia Statica'!$O:$O,'Copia Statica'!$F:$F,K$2,'Copia Statica'!$B:$B,$E174)</f>
        <v>0</v>
      </c>
      <c r="L174" s="37">
        <f>SUMIFS('Copia Statica'!$O:$O,'Copia Statica'!$F:$F,L$2,'Copia Statica'!$B:$B,$E174)</f>
        <v>15</v>
      </c>
      <c r="M174" s="143">
        <f t="shared" si="10"/>
        <v>130</v>
      </c>
      <c r="N174" s="49">
        <f t="shared" si="11"/>
        <v>32.5</v>
      </c>
      <c r="O174" s="64">
        <f t="shared" si="12"/>
        <v>4</v>
      </c>
      <c r="P174" s="38">
        <f t="shared" si="13"/>
        <v>0.5714285714285714</v>
      </c>
    </row>
    <row r="175" spans="1:16">
      <c r="A175" s="46">
        <f t="shared" si="14"/>
        <v>171</v>
      </c>
      <c r="B175" s="33" t="s">
        <v>1106</v>
      </c>
      <c r="C175" s="34" t="s">
        <v>66</v>
      </c>
      <c r="D175" s="55" t="s">
        <v>236</v>
      </c>
      <c r="E175" s="35" t="s">
        <v>1105</v>
      </c>
      <c r="F175" s="36">
        <f>SUMIFS('Copia Statica'!$O:$O,'Copia Statica'!$F:$F,F$2,'Copia Statica'!$B:$B,$E175)</f>
        <v>15</v>
      </c>
      <c r="G175" s="36">
        <f>SUMIFS('Copia Statica'!$O:$O,'Copia Statica'!$F:$F,G$2,'Copia Statica'!$B:$B,$E175)</f>
        <v>50</v>
      </c>
      <c r="H175" s="36">
        <f>SUMIFS('Copia Statica'!$O:$O,'Copia Statica'!$F:$F,H$2,'Copia Statica'!$B:$B,$E175)</f>
        <v>50</v>
      </c>
      <c r="I175" s="36">
        <f>SUMIFS('Copia Statica'!$O:$O,'Copia Statica'!$F:$F,I$2,'Copia Statica'!$B:$B,$E175)</f>
        <v>0</v>
      </c>
      <c r="J175" s="36">
        <f>SUMIFS('Copia Statica'!$O:$O,'Copia Statica'!$F:$F,J$2,'Copia Statica'!$B:$B,$E175)</f>
        <v>0</v>
      </c>
      <c r="K175" s="36">
        <f>SUMIFS('Copia Statica'!$O:$O,'Copia Statica'!$F:$F,K$2,'Copia Statica'!$B:$B,$E175)</f>
        <v>15</v>
      </c>
      <c r="L175" s="37">
        <f>SUMIFS('Copia Statica'!$O:$O,'Copia Statica'!$F:$F,L$2,'Copia Statica'!$B:$B,$E175)</f>
        <v>0</v>
      </c>
      <c r="M175" s="143">
        <f t="shared" si="10"/>
        <v>130</v>
      </c>
      <c r="N175" s="49">
        <f t="shared" si="11"/>
        <v>32.5</v>
      </c>
      <c r="O175" s="64">
        <f t="shared" si="12"/>
        <v>4</v>
      </c>
      <c r="P175" s="38">
        <f t="shared" si="13"/>
        <v>0.5714285714285714</v>
      </c>
    </row>
    <row r="176" spans="1:16">
      <c r="A176" s="46">
        <f t="shared" si="14"/>
        <v>171</v>
      </c>
      <c r="B176" s="33" t="s">
        <v>1208</v>
      </c>
      <c r="C176" s="34" t="s">
        <v>108</v>
      </c>
      <c r="D176" s="55" t="s">
        <v>21</v>
      </c>
      <c r="E176" s="35" t="s">
        <v>1207</v>
      </c>
      <c r="F176" s="36">
        <f>SUMIFS('Copia Statica'!$O:$O,'Copia Statica'!$F:$F,F$2,'Copia Statica'!$B:$B,$E176)</f>
        <v>15</v>
      </c>
      <c r="G176" s="36">
        <f>SUMIFS('Copia Statica'!$O:$O,'Copia Statica'!$F:$F,G$2,'Copia Statica'!$B:$B,$E176)</f>
        <v>50</v>
      </c>
      <c r="H176" s="36">
        <f>SUMIFS('Copia Statica'!$O:$O,'Copia Statica'!$F:$F,H$2,'Copia Statica'!$B:$B,$E176)</f>
        <v>50</v>
      </c>
      <c r="I176" s="36">
        <f>SUMIFS('Copia Statica'!$O:$O,'Copia Statica'!$F:$F,I$2,'Copia Statica'!$B:$B,$E176)</f>
        <v>15</v>
      </c>
      <c r="J176" s="36">
        <f>SUMIFS('Copia Statica'!$O:$O,'Copia Statica'!$F:$F,J$2,'Copia Statica'!$B:$B,$E176)</f>
        <v>0</v>
      </c>
      <c r="K176" s="36">
        <f>SUMIFS('Copia Statica'!$O:$O,'Copia Statica'!$F:$F,K$2,'Copia Statica'!$B:$B,$E176)</f>
        <v>0</v>
      </c>
      <c r="L176" s="37">
        <f>SUMIFS('Copia Statica'!$O:$O,'Copia Statica'!$F:$F,L$2,'Copia Statica'!$B:$B,$E176)</f>
        <v>0</v>
      </c>
      <c r="M176" s="143">
        <f t="shared" si="10"/>
        <v>130</v>
      </c>
      <c r="N176" s="49">
        <f t="shared" si="11"/>
        <v>32.5</v>
      </c>
      <c r="O176" s="64">
        <f t="shared" si="12"/>
        <v>4</v>
      </c>
      <c r="P176" s="38">
        <f t="shared" si="13"/>
        <v>0.5714285714285714</v>
      </c>
    </row>
    <row r="177" spans="1:16">
      <c r="A177" s="46">
        <f t="shared" si="14"/>
        <v>171</v>
      </c>
      <c r="B177" s="33" t="s">
        <v>931</v>
      </c>
      <c r="C177" s="34" t="s">
        <v>932</v>
      </c>
      <c r="D177" s="55" t="s">
        <v>249</v>
      </c>
      <c r="E177" s="35" t="s">
        <v>930</v>
      </c>
      <c r="F177" s="36">
        <f>SUMIFS('Copia Statica'!$O:$O,'Copia Statica'!$F:$F,F$2,'Copia Statica'!$B:$B,$E177)</f>
        <v>0</v>
      </c>
      <c r="G177" s="36">
        <f>SUMIFS('Copia Statica'!$O:$O,'Copia Statica'!$F:$F,G$2,'Copia Statica'!$B:$B,$E177)</f>
        <v>15</v>
      </c>
      <c r="H177" s="36">
        <f>SUMIFS('Copia Statica'!$O:$O,'Copia Statica'!$F:$F,H$2,'Copia Statica'!$B:$B,$E177)</f>
        <v>50</v>
      </c>
      <c r="I177" s="36">
        <f>SUMIFS('Copia Statica'!$O:$O,'Copia Statica'!$F:$F,I$2,'Copia Statica'!$B:$B,$E177)</f>
        <v>0</v>
      </c>
      <c r="J177" s="36">
        <f>SUMIFS('Copia Statica'!$O:$O,'Copia Statica'!$F:$F,J$2,'Copia Statica'!$B:$B,$E177)</f>
        <v>65</v>
      </c>
      <c r="K177" s="36">
        <f>SUMIFS('Copia Statica'!$O:$O,'Copia Statica'!$F:$F,K$2,'Copia Statica'!$B:$B,$E177)</f>
        <v>0</v>
      </c>
      <c r="L177" s="37">
        <f>SUMIFS('Copia Statica'!$O:$O,'Copia Statica'!$F:$F,L$2,'Copia Statica'!$B:$B,$E177)</f>
        <v>0</v>
      </c>
      <c r="M177" s="143">
        <f t="shared" si="10"/>
        <v>130</v>
      </c>
      <c r="N177" s="49">
        <f t="shared" si="11"/>
        <v>43.333333333333336</v>
      </c>
      <c r="O177" s="64">
        <f t="shared" si="12"/>
        <v>3</v>
      </c>
      <c r="P177" s="38">
        <f t="shared" si="13"/>
        <v>0.42857142857142855</v>
      </c>
    </row>
    <row r="178" spans="1:16">
      <c r="A178" s="46">
        <f t="shared" si="14"/>
        <v>171</v>
      </c>
      <c r="B178" s="33" t="s">
        <v>1511</v>
      </c>
      <c r="C178" s="34" t="s">
        <v>264</v>
      </c>
      <c r="D178" s="55" t="s">
        <v>249</v>
      </c>
      <c r="E178" s="35" t="s">
        <v>1510</v>
      </c>
      <c r="F178" s="36">
        <f>SUMIFS('Copia Statica'!$O:$O,'Copia Statica'!$F:$F,F$2,'Copia Statica'!$B:$B,$E178)</f>
        <v>0</v>
      </c>
      <c r="G178" s="36">
        <f>SUMIFS('Copia Statica'!$O:$O,'Copia Statica'!$F:$F,G$2,'Copia Statica'!$B:$B,$E178)</f>
        <v>0</v>
      </c>
      <c r="H178" s="36">
        <f>SUMIFS('Copia Statica'!$O:$O,'Copia Statica'!$F:$F,H$2,'Copia Statica'!$B:$B,$E178)</f>
        <v>50</v>
      </c>
      <c r="I178" s="36">
        <f>SUMIFS('Copia Statica'!$O:$O,'Copia Statica'!$F:$F,I$2,'Copia Statica'!$B:$B,$E178)</f>
        <v>15</v>
      </c>
      <c r="J178" s="36">
        <f>SUMIFS('Copia Statica'!$O:$O,'Copia Statica'!$F:$F,J$2,'Copia Statica'!$B:$B,$E178)</f>
        <v>65</v>
      </c>
      <c r="K178" s="36">
        <f>SUMIFS('Copia Statica'!$O:$O,'Copia Statica'!$F:$F,K$2,'Copia Statica'!$B:$B,$E178)</f>
        <v>0</v>
      </c>
      <c r="L178" s="37">
        <f>SUMIFS('Copia Statica'!$O:$O,'Copia Statica'!$F:$F,L$2,'Copia Statica'!$B:$B,$E178)</f>
        <v>0</v>
      </c>
      <c r="M178" s="143">
        <f t="shared" si="10"/>
        <v>130</v>
      </c>
      <c r="N178" s="49">
        <f t="shared" si="11"/>
        <v>43.333333333333336</v>
      </c>
      <c r="O178" s="64">
        <f t="shared" si="12"/>
        <v>3</v>
      </c>
      <c r="P178" s="38">
        <f t="shared" si="13"/>
        <v>0.42857142857142855</v>
      </c>
    </row>
    <row r="179" spans="1:16">
      <c r="A179" s="46">
        <f t="shared" si="14"/>
        <v>171</v>
      </c>
      <c r="B179" s="33" t="s">
        <v>172</v>
      </c>
      <c r="C179" s="34" t="s">
        <v>139</v>
      </c>
      <c r="D179" s="55" t="s">
        <v>39</v>
      </c>
      <c r="E179" s="35" t="s">
        <v>171</v>
      </c>
      <c r="F179" s="36">
        <f>SUMIFS('Copia Statica'!$O:$O,'Copia Statica'!$F:$F,F$2,'Copia Statica'!$B:$B,$E179)</f>
        <v>0</v>
      </c>
      <c r="G179" s="36">
        <f>SUMIFS('Copia Statica'!$O:$O,'Copia Statica'!$F:$F,G$2,'Copia Statica'!$B:$B,$E179)</f>
        <v>50</v>
      </c>
      <c r="H179" s="36">
        <f>SUMIFS('Copia Statica'!$O:$O,'Copia Statica'!$F:$F,H$2,'Copia Statica'!$B:$B,$E179)</f>
        <v>0</v>
      </c>
      <c r="I179" s="36">
        <f>SUMIFS('Copia Statica'!$O:$O,'Copia Statica'!$F:$F,I$2,'Copia Statica'!$B:$B,$E179)</f>
        <v>0</v>
      </c>
      <c r="J179" s="36">
        <f>SUMIFS('Copia Statica'!$O:$O,'Copia Statica'!$F:$F,J$2,'Copia Statica'!$B:$B,$E179)</f>
        <v>65</v>
      </c>
      <c r="K179" s="36">
        <f>SUMIFS('Copia Statica'!$O:$O,'Copia Statica'!$F:$F,K$2,'Copia Statica'!$B:$B,$E179)</f>
        <v>15</v>
      </c>
      <c r="L179" s="37">
        <f>SUMIFS('Copia Statica'!$O:$O,'Copia Statica'!$F:$F,L$2,'Copia Statica'!$B:$B,$E179)</f>
        <v>0</v>
      </c>
      <c r="M179" s="143">
        <f t="shared" si="10"/>
        <v>130</v>
      </c>
      <c r="N179" s="49">
        <f t="shared" si="11"/>
        <v>43.333333333333336</v>
      </c>
      <c r="O179" s="64">
        <f t="shared" si="12"/>
        <v>3</v>
      </c>
      <c r="P179" s="38">
        <f t="shared" si="13"/>
        <v>0.42857142857142855</v>
      </c>
    </row>
    <row r="180" spans="1:16">
      <c r="A180" s="46">
        <f t="shared" si="14"/>
        <v>171</v>
      </c>
      <c r="B180" s="33" t="s">
        <v>1514</v>
      </c>
      <c r="C180" s="34" t="s">
        <v>1515</v>
      </c>
      <c r="D180" s="55" t="s">
        <v>249</v>
      </c>
      <c r="E180" s="35" t="s">
        <v>1513</v>
      </c>
      <c r="F180" s="36">
        <f>SUMIFS('Copia Statica'!$O:$O,'Copia Statica'!$F:$F,F$2,'Copia Statica'!$B:$B,$E180)</f>
        <v>0</v>
      </c>
      <c r="G180" s="36">
        <f>SUMIFS('Copia Statica'!$O:$O,'Copia Statica'!$F:$F,G$2,'Copia Statica'!$B:$B,$E180)</f>
        <v>0</v>
      </c>
      <c r="H180" s="36">
        <f>SUMIFS('Copia Statica'!$O:$O,'Copia Statica'!$F:$F,H$2,'Copia Statica'!$B:$B,$E180)</f>
        <v>50</v>
      </c>
      <c r="I180" s="36">
        <f>SUMIFS('Copia Statica'!$O:$O,'Copia Statica'!$F:$F,I$2,'Copia Statica'!$B:$B,$E180)</f>
        <v>15</v>
      </c>
      <c r="J180" s="36">
        <f>SUMIFS('Copia Statica'!$O:$O,'Copia Statica'!$F:$F,J$2,'Copia Statica'!$B:$B,$E180)</f>
        <v>65</v>
      </c>
      <c r="K180" s="36">
        <f>SUMIFS('Copia Statica'!$O:$O,'Copia Statica'!$F:$F,K$2,'Copia Statica'!$B:$B,$E180)</f>
        <v>0</v>
      </c>
      <c r="L180" s="37">
        <f>SUMIFS('Copia Statica'!$O:$O,'Copia Statica'!$F:$F,L$2,'Copia Statica'!$B:$B,$E180)</f>
        <v>0</v>
      </c>
      <c r="M180" s="143">
        <f t="shared" si="10"/>
        <v>130</v>
      </c>
      <c r="N180" s="49">
        <f t="shared" si="11"/>
        <v>43.333333333333336</v>
      </c>
      <c r="O180" s="64">
        <f t="shared" si="12"/>
        <v>3</v>
      </c>
      <c r="P180" s="38">
        <f t="shared" si="13"/>
        <v>0.42857142857142855</v>
      </c>
    </row>
    <row r="181" spans="1:16">
      <c r="A181" s="46">
        <f t="shared" si="14"/>
        <v>179</v>
      </c>
      <c r="B181" s="33" t="s">
        <v>254</v>
      </c>
      <c r="C181" s="34" t="s">
        <v>454</v>
      </c>
      <c r="D181" s="55" t="s">
        <v>243</v>
      </c>
      <c r="E181" s="35" t="s">
        <v>453</v>
      </c>
      <c r="F181" s="36">
        <f>SUMIFS('Copia Statica'!$O:$O,'Copia Statica'!$F:$F,F$2,'Copia Statica'!$B:$B,$E181)</f>
        <v>15</v>
      </c>
      <c r="G181" s="36">
        <f>SUMIFS('Copia Statica'!$O:$O,'Copia Statica'!$F:$F,G$2,'Copia Statica'!$B:$B,$E181)</f>
        <v>50</v>
      </c>
      <c r="H181" s="36">
        <f>SUMIFS('Copia Statica'!$O:$O,'Copia Statica'!$F:$F,H$2,'Copia Statica'!$B:$B,$E181)</f>
        <v>15</v>
      </c>
      <c r="I181" s="36">
        <f>SUMIFS('Copia Statica'!$O:$O,'Copia Statica'!$F:$F,I$2,'Copia Statica'!$B:$B,$E181)</f>
        <v>15</v>
      </c>
      <c r="J181" s="36">
        <f>SUMIFS('Copia Statica'!$O:$O,'Copia Statica'!$F:$F,J$2,'Copia Statica'!$B:$B,$E181)</f>
        <v>15</v>
      </c>
      <c r="K181" s="36">
        <f>SUMIFS('Copia Statica'!$O:$O,'Copia Statica'!$F:$F,K$2,'Copia Statica'!$B:$B,$E181)</f>
        <v>0</v>
      </c>
      <c r="L181" s="37">
        <f>SUMIFS('Copia Statica'!$O:$O,'Copia Statica'!$F:$F,L$2,'Copia Statica'!$B:$B,$E181)</f>
        <v>15</v>
      </c>
      <c r="M181" s="143">
        <f t="shared" si="10"/>
        <v>125</v>
      </c>
      <c r="N181" s="49">
        <f t="shared" si="11"/>
        <v>20.833333333333332</v>
      </c>
      <c r="O181" s="64">
        <f t="shared" si="12"/>
        <v>6</v>
      </c>
      <c r="P181" s="38">
        <f t="shared" si="13"/>
        <v>0.8571428571428571</v>
      </c>
    </row>
    <row r="182" spans="1:16">
      <c r="A182" s="46">
        <f t="shared" si="14"/>
        <v>179</v>
      </c>
      <c r="B182" s="33" t="s">
        <v>460</v>
      </c>
      <c r="C182" s="34" t="s">
        <v>33</v>
      </c>
      <c r="D182" s="55" t="s">
        <v>243</v>
      </c>
      <c r="E182" s="35" t="s">
        <v>459</v>
      </c>
      <c r="F182" s="36">
        <f>SUMIFS('Copia Statica'!$O:$O,'Copia Statica'!$F:$F,F$2,'Copia Statica'!$B:$B,$E182)</f>
        <v>15</v>
      </c>
      <c r="G182" s="36">
        <f>SUMIFS('Copia Statica'!$O:$O,'Copia Statica'!$F:$F,G$2,'Copia Statica'!$B:$B,$E182)</f>
        <v>50</v>
      </c>
      <c r="H182" s="36">
        <f>SUMIFS('Copia Statica'!$O:$O,'Copia Statica'!$F:$F,H$2,'Copia Statica'!$B:$B,$E182)</f>
        <v>15</v>
      </c>
      <c r="I182" s="36">
        <f>SUMIFS('Copia Statica'!$O:$O,'Copia Statica'!$F:$F,I$2,'Copia Statica'!$B:$B,$E182)</f>
        <v>15</v>
      </c>
      <c r="J182" s="36">
        <f>SUMIFS('Copia Statica'!$O:$O,'Copia Statica'!$F:$F,J$2,'Copia Statica'!$B:$B,$E182)</f>
        <v>15</v>
      </c>
      <c r="K182" s="36">
        <f>SUMIFS('Copia Statica'!$O:$O,'Copia Statica'!$F:$F,K$2,'Copia Statica'!$B:$B,$E182)</f>
        <v>0</v>
      </c>
      <c r="L182" s="37">
        <f>SUMIFS('Copia Statica'!$O:$O,'Copia Statica'!$F:$F,L$2,'Copia Statica'!$B:$B,$E182)</f>
        <v>15</v>
      </c>
      <c r="M182" s="143">
        <f t="shared" si="10"/>
        <v>125</v>
      </c>
      <c r="N182" s="49">
        <f t="shared" si="11"/>
        <v>20.833333333333332</v>
      </c>
      <c r="O182" s="64">
        <f t="shared" si="12"/>
        <v>6</v>
      </c>
      <c r="P182" s="38">
        <f t="shared" si="13"/>
        <v>0.8571428571428571</v>
      </c>
    </row>
    <row r="183" spans="1:16">
      <c r="A183" s="46">
        <f t="shared" si="14"/>
        <v>179</v>
      </c>
      <c r="B183" s="33" t="s">
        <v>196</v>
      </c>
      <c r="C183" s="34" t="s">
        <v>170</v>
      </c>
      <c r="D183" s="55" t="s">
        <v>54</v>
      </c>
      <c r="E183" s="35" t="s">
        <v>195</v>
      </c>
      <c r="F183" s="36">
        <f>SUMIFS('Copia Statica'!$O:$O,'Copia Statica'!$F:$F,F$2,'Copia Statica'!$B:$B,$E183)</f>
        <v>0</v>
      </c>
      <c r="G183" s="36">
        <f>SUMIFS('Copia Statica'!$O:$O,'Copia Statica'!$F:$F,G$2,'Copia Statica'!$B:$B,$E183)</f>
        <v>0</v>
      </c>
      <c r="H183" s="36">
        <f>SUMIFS('Copia Statica'!$O:$O,'Copia Statica'!$F:$F,H$2,'Copia Statica'!$B:$B,$E183)</f>
        <v>0</v>
      </c>
      <c r="I183" s="36">
        <f>SUMIFS('Copia Statica'!$O:$O,'Copia Statica'!$F:$F,I$2,'Copia Statica'!$B:$B,$E183)</f>
        <v>60</v>
      </c>
      <c r="J183" s="36">
        <f>SUMIFS('Copia Statica'!$O:$O,'Copia Statica'!$F:$F,J$2,'Copia Statica'!$B:$B,$E183)</f>
        <v>65</v>
      </c>
      <c r="K183" s="36">
        <f>SUMIFS('Copia Statica'!$O:$O,'Copia Statica'!$F:$F,K$2,'Copia Statica'!$B:$B,$E183)</f>
        <v>0</v>
      </c>
      <c r="L183" s="37">
        <f>SUMIFS('Copia Statica'!$O:$O,'Copia Statica'!$F:$F,L$2,'Copia Statica'!$B:$B,$E183)</f>
        <v>0</v>
      </c>
      <c r="M183" s="143">
        <f t="shared" si="10"/>
        <v>125</v>
      </c>
      <c r="N183" s="49">
        <f t="shared" si="11"/>
        <v>62.5</v>
      </c>
      <c r="O183" s="64">
        <f t="shared" si="12"/>
        <v>2</v>
      </c>
      <c r="P183" s="38">
        <f t="shared" si="13"/>
        <v>0.2857142857142857</v>
      </c>
    </row>
    <row r="184" spans="1:16">
      <c r="A184" s="46">
        <f t="shared" si="14"/>
        <v>179</v>
      </c>
      <c r="B184" s="33" t="s">
        <v>1732</v>
      </c>
      <c r="C184" s="34" t="s">
        <v>1733</v>
      </c>
      <c r="D184" s="55" t="s">
        <v>1449</v>
      </c>
      <c r="E184" s="35" t="s">
        <v>1731</v>
      </c>
      <c r="F184" s="36">
        <f>SUMIFS('Copia Statica'!$O:$O,'Copia Statica'!$F:$F,F$2,'Copia Statica'!$B:$B,$E184)</f>
        <v>0</v>
      </c>
      <c r="G184" s="36">
        <f>SUMIFS('Copia Statica'!$O:$O,'Copia Statica'!$F:$F,G$2,'Copia Statica'!$B:$B,$E184)</f>
        <v>0</v>
      </c>
      <c r="H184" s="36">
        <f>SUMIFS('Copia Statica'!$O:$O,'Copia Statica'!$F:$F,H$2,'Copia Statica'!$B:$B,$E184)</f>
        <v>0</v>
      </c>
      <c r="I184" s="36">
        <f>SUMIFS('Copia Statica'!$O:$O,'Copia Statica'!$F:$F,I$2,'Copia Statica'!$B:$B,$E184)</f>
        <v>0</v>
      </c>
      <c r="J184" s="36">
        <f>SUMIFS('Copia Statica'!$O:$O,'Copia Statica'!$F:$F,J$2,'Copia Statica'!$B:$B,$E184)</f>
        <v>15</v>
      </c>
      <c r="K184" s="36">
        <f>SUMIFS('Copia Statica'!$O:$O,'Copia Statica'!$F:$F,K$2,'Copia Statica'!$B:$B,$E184)</f>
        <v>0</v>
      </c>
      <c r="L184" s="37">
        <f>SUMIFS('Copia Statica'!$O:$O,'Copia Statica'!$F:$F,L$2,'Copia Statica'!$B:$B,$E184)</f>
        <v>110</v>
      </c>
      <c r="M184" s="143">
        <f t="shared" si="10"/>
        <v>125</v>
      </c>
      <c r="N184" s="49">
        <f t="shared" si="11"/>
        <v>62.5</v>
      </c>
      <c r="O184" s="64">
        <f t="shared" si="12"/>
        <v>2</v>
      </c>
      <c r="P184" s="38">
        <f t="shared" si="13"/>
        <v>0.2857142857142857</v>
      </c>
    </row>
    <row r="185" spans="1:16">
      <c r="A185" s="46">
        <f t="shared" si="14"/>
        <v>183</v>
      </c>
      <c r="B185" s="33" t="s">
        <v>1453</v>
      </c>
      <c r="C185" s="34" t="s">
        <v>1454</v>
      </c>
      <c r="D185" s="55" t="s">
        <v>867</v>
      </c>
      <c r="E185" s="35" t="s">
        <v>1452</v>
      </c>
      <c r="F185" s="36">
        <f>SUMIFS('Copia Statica'!$O:$O,'Copia Statica'!$F:$F,F$2,'Copia Statica'!$B:$B,$E185)</f>
        <v>0</v>
      </c>
      <c r="G185" s="36">
        <f>SUMIFS('Copia Statica'!$O:$O,'Copia Statica'!$F:$F,G$2,'Copia Statica'!$B:$B,$E185)</f>
        <v>0</v>
      </c>
      <c r="H185" s="36">
        <f>SUMIFS('Copia Statica'!$O:$O,'Copia Statica'!$F:$F,H$2,'Copia Statica'!$B:$B,$E185)</f>
        <v>15</v>
      </c>
      <c r="I185" s="36">
        <f>SUMIFS('Copia Statica'!$O:$O,'Copia Statica'!$F:$F,I$2,'Copia Statica'!$B:$B,$E185)</f>
        <v>108</v>
      </c>
      <c r="J185" s="36">
        <f>SUMIFS('Copia Statica'!$O:$O,'Copia Statica'!$F:$F,J$2,'Copia Statica'!$B:$B,$E185)</f>
        <v>0</v>
      </c>
      <c r="K185" s="36">
        <f>SUMIFS('Copia Statica'!$O:$O,'Copia Statica'!$F:$F,K$2,'Copia Statica'!$B:$B,$E185)</f>
        <v>0</v>
      </c>
      <c r="L185" s="37">
        <f>SUMIFS('Copia Statica'!$O:$O,'Copia Statica'!$F:$F,L$2,'Copia Statica'!$B:$B,$E185)</f>
        <v>0</v>
      </c>
      <c r="M185" s="143">
        <f t="shared" si="10"/>
        <v>123</v>
      </c>
      <c r="N185" s="49">
        <f t="shared" si="11"/>
        <v>61.5</v>
      </c>
      <c r="O185" s="64">
        <f t="shared" si="12"/>
        <v>2</v>
      </c>
      <c r="P185" s="38">
        <f t="shared" si="13"/>
        <v>0.2857142857142857</v>
      </c>
    </row>
    <row r="186" spans="1:16">
      <c r="A186" s="46">
        <f t="shared" si="14"/>
        <v>183</v>
      </c>
      <c r="B186" s="33" t="s">
        <v>1279</v>
      </c>
      <c r="C186" s="34" t="s">
        <v>289</v>
      </c>
      <c r="D186" s="55" t="s">
        <v>867</v>
      </c>
      <c r="E186" s="35" t="s">
        <v>1278</v>
      </c>
      <c r="F186" s="36">
        <f>SUMIFS('Copia Statica'!$O:$O,'Copia Statica'!$F:$F,F$2,'Copia Statica'!$B:$B,$E186)</f>
        <v>0</v>
      </c>
      <c r="G186" s="36">
        <f>SUMIFS('Copia Statica'!$O:$O,'Copia Statica'!$F:$F,G$2,'Copia Statica'!$B:$B,$E186)</f>
        <v>15</v>
      </c>
      <c r="H186" s="36">
        <f>SUMIFS('Copia Statica'!$O:$O,'Copia Statica'!$F:$F,H$2,'Copia Statica'!$B:$B,$E186)</f>
        <v>0</v>
      </c>
      <c r="I186" s="36">
        <f>SUMIFS('Copia Statica'!$O:$O,'Copia Statica'!$F:$F,I$2,'Copia Statica'!$B:$B,$E186)</f>
        <v>108</v>
      </c>
      <c r="J186" s="36">
        <f>SUMIFS('Copia Statica'!$O:$O,'Copia Statica'!$F:$F,J$2,'Copia Statica'!$B:$B,$E186)</f>
        <v>0</v>
      </c>
      <c r="K186" s="36">
        <f>SUMIFS('Copia Statica'!$O:$O,'Copia Statica'!$F:$F,K$2,'Copia Statica'!$B:$B,$E186)</f>
        <v>0</v>
      </c>
      <c r="L186" s="37">
        <f>SUMIFS('Copia Statica'!$O:$O,'Copia Statica'!$F:$F,L$2,'Copia Statica'!$B:$B,$E186)</f>
        <v>0</v>
      </c>
      <c r="M186" s="143">
        <f t="shared" si="10"/>
        <v>123</v>
      </c>
      <c r="N186" s="49">
        <f t="shared" si="11"/>
        <v>61.5</v>
      </c>
      <c r="O186" s="64">
        <f t="shared" si="12"/>
        <v>2</v>
      </c>
      <c r="P186" s="38">
        <f t="shared" si="13"/>
        <v>0.2857142857142857</v>
      </c>
    </row>
    <row r="187" spans="1:16">
      <c r="A187" s="46">
        <f t="shared" si="14"/>
        <v>183</v>
      </c>
      <c r="B187" s="33" t="s">
        <v>495</v>
      </c>
      <c r="C187" s="34" t="s">
        <v>170</v>
      </c>
      <c r="D187" s="55" t="s">
        <v>496</v>
      </c>
      <c r="E187" s="35" t="s">
        <v>494</v>
      </c>
      <c r="F187" s="36">
        <f>SUMIFS('Copia Statica'!$O:$O,'Copia Statica'!$F:$F,F$2,'Copia Statica'!$B:$B,$E187)</f>
        <v>0</v>
      </c>
      <c r="G187" s="36">
        <f>SUMIFS('Copia Statica'!$O:$O,'Copia Statica'!$F:$F,G$2,'Copia Statica'!$B:$B,$E187)</f>
        <v>15</v>
      </c>
      <c r="H187" s="36">
        <f>SUMIFS('Copia Statica'!$O:$O,'Copia Statica'!$F:$F,H$2,'Copia Statica'!$B:$B,$E187)</f>
        <v>0</v>
      </c>
      <c r="I187" s="36">
        <f>SUMIFS('Copia Statica'!$O:$O,'Copia Statica'!$F:$F,I$2,'Copia Statica'!$B:$B,$E187)</f>
        <v>108</v>
      </c>
      <c r="J187" s="36">
        <f>SUMIFS('Copia Statica'!$O:$O,'Copia Statica'!$F:$F,J$2,'Copia Statica'!$B:$B,$E187)</f>
        <v>0</v>
      </c>
      <c r="K187" s="36">
        <f>SUMIFS('Copia Statica'!$O:$O,'Copia Statica'!$F:$F,K$2,'Copia Statica'!$B:$B,$E187)</f>
        <v>0</v>
      </c>
      <c r="L187" s="37">
        <f>SUMIFS('Copia Statica'!$O:$O,'Copia Statica'!$F:$F,L$2,'Copia Statica'!$B:$B,$E187)</f>
        <v>0</v>
      </c>
      <c r="M187" s="143">
        <f t="shared" si="10"/>
        <v>123</v>
      </c>
      <c r="N187" s="49">
        <f t="shared" si="11"/>
        <v>61.5</v>
      </c>
      <c r="O187" s="64">
        <f t="shared" si="12"/>
        <v>2</v>
      </c>
      <c r="P187" s="38">
        <f t="shared" si="13"/>
        <v>0.2857142857142857</v>
      </c>
    </row>
    <row r="188" spans="1:16">
      <c r="A188" s="46">
        <f t="shared" si="14"/>
        <v>183</v>
      </c>
      <c r="B188" s="33" t="s">
        <v>376</v>
      </c>
      <c r="C188" s="34" t="s">
        <v>379</v>
      </c>
      <c r="D188" s="55" t="s">
        <v>236</v>
      </c>
      <c r="E188" s="35" t="s">
        <v>378</v>
      </c>
      <c r="F188" s="36">
        <f>SUMIFS('Copia Statica'!$O:$O,'Copia Statica'!$F:$F,F$2,'Copia Statica'!$B:$B,$E188)</f>
        <v>15</v>
      </c>
      <c r="G188" s="36">
        <f>SUMIFS('Copia Statica'!$O:$O,'Copia Statica'!$F:$F,G$2,'Copia Statica'!$B:$B,$E188)</f>
        <v>0</v>
      </c>
      <c r="H188" s="36">
        <f>SUMIFS('Copia Statica'!$O:$O,'Copia Statica'!$F:$F,H$2,'Copia Statica'!$B:$B,$E188)</f>
        <v>0</v>
      </c>
      <c r="I188" s="36">
        <f>SUMIFS('Copia Statica'!$O:$O,'Copia Statica'!$F:$F,I$2,'Copia Statica'!$B:$B,$E188)</f>
        <v>108</v>
      </c>
      <c r="J188" s="36">
        <f>SUMIFS('Copia Statica'!$O:$O,'Copia Statica'!$F:$F,J$2,'Copia Statica'!$B:$B,$E188)</f>
        <v>0</v>
      </c>
      <c r="K188" s="36">
        <f>SUMIFS('Copia Statica'!$O:$O,'Copia Statica'!$F:$F,K$2,'Copia Statica'!$B:$B,$E188)</f>
        <v>0</v>
      </c>
      <c r="L188" s="37">
        <f>SUMIFS('Copia Statica'!$O:$O,'Copia Statica'!$F:$F,L$2,'Copia Statica'!$B:$B,$E188)</f>
        <v>0</v>
      </c>
      <c r="M188" s="143">
        <f t="shared" si="10"/>
        <v>123</v>
      </c>
      <c r="N188" s="49">
        <f t="shared" si="11"/>
        <v>61.5</v>
      </c>
      <c r="O188" s="64">
        <f t="shared" si="12"/>
        <v>2</v>
      </c>
      <c r="P188" s="38">
        <f t="shared" si="13"/>
        <v>0.2857142857142857</v>
      </c>
    </row>
    <row r="189" spans="1:16">
      <c r="A189" s="46">
        <f t="shared" si="14"/>
        <v>183</v>
      </c>
      <c r="B189" s="33" t="s">
        <v>1296</v>
      </c>
      <c r="C189" s="34" t="s">
        <v>128</v>
      </c>
      <c r="D189" s="55" t="s">
        <v>867</v>
      </c>
      <c r="E189" s="35" t="s">
        <v>1295</v>
      </c>
      <c r="F189" s="36">
        <f>SUMIFS('Copia Statica'!$O:$O,'Copia Statica'!$F:$F,F$2,'Copia Statica'!$B:$B,$E189)</f>
        <v>0</v>
      </c>
      <c r="G189" s="36">
        <f>SUMIFS('Copia Statica'!$O:$O,'Copia Statica'!$F:$F,G$2,'Copia Statica'!$B:$B,$E189)</f>
        <v>15</v>
      </c>
      <c r="H189" s="36">
        <f>SUMIFS('Copia Statica'!$O:$O,'Copia Statica'!$F:$F,H$2,'Copia Statica'!$B:$B,$E189)</f>
        <v>0</v>
      </c>
      <c r="I189" s="36">
        <f>SUMIFS('Copia Statica'!$O:$O,'Copia Statica'!$F:$F,I$2,'Copia Statica'!$B:$B,$E189)</f>
        <v>108</v>
      </c>
      <c r="J189" s="36">
        <f>SUMIFS('Copia Statica'!$O:$O,'Copia Statica'!$F:$F,J$2,'Copia Statica'!$B:$B,$E189)</f>
        <v>0</v>
      </c>
      <c r="K189" s="36">
        <f>SUMIFS('Copia Statica'!$O:$O,'Copia Statica'!$F:$F,K$2,'Copia Statica'!$B:$B,$E189)</f>
        <v>0</v>
      </c>
      <c r="L189" s="37">
        <f>SUMIFS('Copia Statica'!$O:$O,'Copia Statica'!$F:$F,L$2,'Copia Statica'!$B:$B,$E189)</f>
        <v>0</v>
      </c>
      <c r="M189" s="143">
        <f t="shared" si="10"/>
        <v>123</v>
      </c>
      <c r="N189" s="49">
        <f t="shared" si="11"/>
        <v>61.5</v>
      </c>
      <c r="O189" s="64">
        <f t="shared" si="12"/>
        <v>2</v>
      </c>
      <c r="P189" s="38">
        <f t="shared" si="13"/>
        <v>0.2857142857142857</v>
      </c>
    </row>
    <row r="190" spans="1:16">
      <c r="A190" s="46">
        <f t="shared" si="14"/>
        <v>183</v>
      </c>
      <c r="B190" s="33" t="s">
        <v>1299</v>
      </c>
      <c r="C190" s="34" t="s">
        <v>170</v>
      </c>
      <c r="D190" s="55" t="s">
        <v>867</v>
      </c>
      <c r="E190" s="35" t="s">
        <v>1298</v>
      </c>
      <c r="F190" s="36">
        <f>SUMIFS('Copia Statica'!$O:$O,'Copia Statica'!$F:$F,F$2,'Copia Statica'!$B:$B,$E190)</f>
        <v>0</v>
      </c>
      <c r="G190" s="36">
        <f>SUMIFS('Copia Statica'!$O:$O,'Copia Statica'!$F:$F,G$2,'Copia Statica'!$B:$B,$E190)</f>
        <v>15</v>
      </c>
      <c r="H190" s="36">
        <f>SUMIFS('Copia Statica'!$O:$O,'Copia Statica'!$F:$F,H$2,'Copia Statica'!$B:$B,$E190)</f>
        <v>0</v>
      </c>
      <c r="I190" s="36">
        <f>SUMIFS('Copia Statica'!$O:$O,'Copia Statica'!$F:$F,I$2,'Copia Statica'!$B:$B,$E190)</f>
        <v>108</v>
      </c>
      <c r="J190" s="36">
        <f>SUMIFS('Copia Statica'!$O:$O,'Copia Statica'!$F:$F,J$2,'Copia Statica'!$B:$B,$E190)</f>
        <v>0</v>
      </c>
      <c r="K190" s="36">
        <f>SUMIFS('Copia Statica'!$O:$O,'Copia Statica'!$F:$F,K$2,'Copia Statica'!$B:$B,$E190)</f>
        <v>0</v>
      </c>
      <c r="L190" s="37">
        <f>SUMIFS('Copia Statica'!$O:$O,'Copia Statica'!$F:$F,L$2,'Copia Statica'!$B:$B,$E190)</f>
        <v>0</v>
      </c>
      <c r="M190" s="143">
        <f t="shared" si="10"/>
        <v>123</v>
      </c>
      <c r="N190" s="49">
        <f t="shared" si="11"/>
        <v>61.5</v>
      </c>
      <c r="O190" s="64">
        <f t="shared" si="12"/>
        <v>2</v>
      </c>
      <c r="P190" s="38">
        <f t="shared" si="13"/>
        <v>0.2857142857142857</v>
      </c>
    </row>
    <row r="191" spans="1:16">
      <c r="A191" s="46">
        <f t="shared" si="14"/>
        <v>183</v>
      </c>
      <c r="B191" s="33" t="s">
        <v>621</v>
      </c>
      <c r="C191" s="34" t="s">
        <v>739</v>
      </c>
      <c r="D191" s="55" t="s">
        <v>867</v>
      </c>
      <c r="E191" s="35" t="s">
        <v>1329</v>
      </c>
      <c r="F191" s="36">
        <f>SUMIFS('Copia Statica'!$O:$O,'Copia Statica'!$F:$F,F$2,'Copia Statica'!$B:$B,$E191)</f>
        <v>0</v>
      </c>
      <c r="G191" s="36">
        <f>SUMIFS('Copia Statica'!$O:$O,'Copia Statica'!$F:$F,G$2,'Copia Statica'!$B:$B,$E191)</f>
        <v>15</v>
      </c>
      <c r="H191" s="36">
        <f>SUMIFS('Copia Statica'!$O:$O,'Copia Statica'!$F:$F,H$2,'Copia Statica'!$B:$B,$E191)</f>
        <v>0</v>
      </c>
      <c r="I191" s="36">
        <f>SUMIFS('Copia Statica'!$O:$O,'Copia Statica'!$F:$F,I$2,'Copia Statica'!$B:$B,$E191)</f>
        <v>108</v>
      </c>
      <c r="J191" s="36">
        <f>SUMIFS('Copia Statica'!$O:$O,'Copia Statica'!$F:$F,J$2,'Copia Statica'!$B:$B,$E191)</f>
        <v>0</v>
      </c>
      <c r="K191" s="36">
        <f>SUMIFS('Copia Statica'!$O:$O,'Copia Statica'!$F:$F,K$2,'Copia Statica'!$B:$B,$E191)</f>
        <v>0</v>
      </c>
      <c r="L191" s="37">
        <f>SUMIFS('Copia Statica'!$O:$O,'Copia Statica'!$F:$F,L$2,'Copia Statica'!$B:$B,$E191)</f>
        <v>0</v>
      </c>
      <c r="M191" s="143">
        <f t="shared" si="10"/>
        <v>123</v>
      </c>
      <c r="N191" s="49">
        <f t="shared" si="11"/>
        <v>61.5</v>
      </c>
      <c r="O191" s="64">
        <f t="shared" si="12"/>
        <v>2</v>
      </c>
      <c r="P191" s="38">
        <f t="shared" si="13"/>
        <v>0.2857142857142857</v>
      </c>
    </row>
    <row r="192" spans="1:16">
      <c r="A192" s="46">
        <f t="shared" si="14"/>
        <v>183</v>
      </c>
      <c r="B192" s="33" t="s">
        <v>1332</v>
      </c>
      <c r="C192" s="34" t="s">
        <v>76</v>
      </c>
      <c r="D192" s="55" t="s">
        <v>867</v>
      </c>
      <c r="E192" s="35" t="s">
        <v>1331</v>
      </c>
      <c r="F192" s="36">
        <f>SUMIFS('Copia Statica'!$O:$O,'Copia Statica'!$F:$F,F$2,'Copia Statica'!$B:$B,$E192)</f>
        <v>0</v>
      </c>
      <c r="G192" s="36">
        <f>SUMIFS('Copia Statica'!$O:$O,'Copia Statica'!$F:$F,G$2,'Copia Statica'!$B:$B,$E192)</f>
        <v>15</v>
      </c>
      <c r="H192" s="36">
        <f>SUMIFS('Copia Statica'!$O:$O,'Copia Statica'!$F:$F,H$2,'Copia Statica'!$B:$B,$E192)</f>
        <v>0</v>
      </c>
      <c r="I192" s="36">
        <f>SUMIFS('Copia Statica'!$O:$O,'Copia Statica'!$F:$F,I$2,'Copia Statica'!$B:$B,$E192)</f>
        <v>108</v>
      </c>
      <c r="J192" s="36">
        <f>SUMIFS('Copia Statica'!$O:$O,'Copia Statica'!$F:$F,J$2,'Copia Statica'!$B:$B,$E192)</f>
        <v>0</v>
      </c>
      <c r="K192" s="36">
        <f>SUMIFS('Copia Statica'!$O:$O,'Copia Statica'!$F:$F,K$2,'Copia Statica'!$B:$B,$E192)</f>
        <v>0</v>
      </c>
      <c r="L192" s="37">
        <f>SUMIFS('Copia Statica'!$O:$O,'Copia Statica'!$F:$F,L$2,'Copia Statica'!$B:$B,$E192)</f>
        <v>0</v>
      </c>
      <c r="M192" s="143">
        <f t="shared" si="10"/>
        <v>123</v>
      </c>
      <c r="N192" s="49">
        <f t="shared" si="11"/>
        <v>61.5</v>
      </c>
      <c r="O192" s="64">
        <f t="shared" si="12"/>
        <v>2</v>
      </c>
      <c r="P192" s="38">
        <f t="shared" si="13"/>
        <v>0.2857142857142857</v>
      </c>
    </row>
    <row r="193" spans="1:16">
      <c r="A193" s="46">
        <f t="shared" si="14"/>
        <v>183</v>
      </c>
      <c r="B193" s="33" t="s">
        <v>1335</v>
      </c>
      <c r="C193" s="34" t="s">
        <v>991</v>
      </c>
      <c r="D193" s="55" t="s">
        <v>867</v>
      </c>
      <c r="E193" s="35" t="s">
        <v>1334</v>
      </c>
      <c r="F193" s="36">
        <f>SUMIFS('Copia Statica'!$O:$O,'Copia Statica'!$F:$F,F$2,'Copia Statica'!$B:$B,$E193)</f>
        <v>0</v>
      </c>
      <c r="G193" s="36">
        <f>SUMIFS('Copia Statica'!$O:$O,'Copia Statica'!$F:$F,G$2,'Copia Statica'!$B:$B,$E193)</f>
        <v>15</v>
      </c>
      <c r="H193" s="36">
        <f>SUMIFS('Copia Statica'!$O:$O,'Copia Statica'!$F:$F,H$2,'Copia Statica'!$B:$B,$E193)</f>
        <v>0</v>
      </c>
      <c r="I193" s="36">
        <f>SUMIFS('Copia Statica'!$O:$O,'Copia Statica'!$F:$F,I$2,'Copia Statica'!$B:$B,$E193)</f>
        <v>108</v>
      </c>
      <c r="J193" s="36">
        <f>SUMIFS('Copia Statica'!$O:$O,'Copia Statica'!$F:$F,J$2,'Copia Statica'!$B:$B,$E193)</f>
        <v>0</v>
      </c>
      <c r="K193" s="36">
        <f>SUMIFS('Copia Statica'!$O:$O,'Copia Statica'!$F:$F,K$2,'Copia Statica'!$B:$B,$E193)</f>
        <v>0</v>
      </c>
      <c r="L193" s="37">
        <f>SUMIFS('Copia Statica'!$O:$O,'Copia Statica'!$F:$F,L$2,'Copia Statica'!$B:$B,$E193)</f>
        <v>0</v>
      </c>
      <c r="M193" s="143">
        <f t="shared" si="10"/>
        <v>123</v>
      </c>
      <c r="N193" s="49">
        <f t="shared" si="11"/>
        <v>61.5</v>
      </c>
      <c r="O193" s="64">
        <f t="shared" si="12"/>
        <v>2</v>
      </c>
      <c r="P193" s="38">
        <f t="shared" si="13"/>
        <v>0.2857142857142857</v>
      </c>
    </row>
    <row r="194" spans="1:16">
      <c r="A194" s="46">
        <f t="shared" si="14"/>
        <v>192</v>
      </c>
      <c r="B194" s="33" t="s">
        <v>978</v>
      </c>
      <c r="C194" s="34" t="s">
        <v>917</v>
      </c>
      <c r="D194" s="55" t="s">
        <v>563</v>
      </c>
      <c r="E194" s="35" t="s">
        <v>977</v>
      </c>
      <c r="F194" s="36">
        <f>SUMIFS('Copia Statica'!$O:$O,'Copia Statica'!$F:$F,F$2,'Copia Statica'!$B:$B,$E194)</f>
        <v>0</v>
      </c>
      <c r="G194" s="36">
        <f>SUMIFS('Copia Statica'!$O:$O,'Copia Statica'!$F:$F,G$2,'Copia Statica'!$B:$B,$E194)</f>
        <v>0</v>
      </c>
      <c r="H194" s="36">
        <f>SUMIFS('Copia Statica'!$O:$O,'Copia Statica'!$F:$F,H$2,'Copia Statica'!$B:$B,$E194)</f>
        <v>15</v>
      </c>
      <c r="I194" s="36">
        <f>SUMIFS('Copia Statica'!$O:$O,'Copia Statica'!$F:$F,I$2,'Copia Statica'!$B:$B,$E194)</f>
        <v>0</v>
      </c>
      <c r="J194" s="36">
        <f>SUMIFS('Copia Statica'!$O:$O,'Copia Statica'!$F:$F,J$2,'Copia Statica'!$B:$B,$E194)</f>
        <v>105</v>
      </c>
      <c r="K194" s="36">
        <f>SUMIFS('Copia Statica'!$O:$O,'Copia Statica'!$F:$F,K$2,'Copia Statica'!$B:$B,$E194)</f>
        <v>0</v>
      </c>
      <c r="L194" s="37">
        <f>SUMIFS('Copia Statica'!$O:$O,'Copia Statica'!$F:$F,L$2,'Copia Statica'!$B:$B,$E194)</f>
        <v>0</v>
      </c>
      <c r="M194" s="143">
        <f t="shared" si="10"/>
        <v>120</v>
      </c>
      <c r="N194" s="49">
        <f t="shared" si="11"/>
        <v>60</v>
      </c>
      <c r="O194" s="64">
        <f t="shared" si="12"/>
        <v>2</v>
      </c>
      <c r="P194" s="38">
        <f t="shared" si="13"/>
        <v>0.2857142857142857</v>
      </c>
    </row>
    <row r="195" spans="1:16">
      <c r="A195" s="46">
        <f t="shared" si="14"/>
        <v>192</v>
      </c>
      <c r="B195" s="33" t="s">
        <v>1389</v>
      </c>
      <c r="C195" s="34" t="s">
        <v>421</v>
      </c>
      <c r="D195" s="55" t="s">
        <v>563</v>
      </c>
      <c r="E195" s="35" t="s">
        <v>1388</v>
      </c>
      <c r="F195" s="36">
        <f>SUMIFS('Copia Statica'!$O:$O,'Copia Statica'!$F:$F,F$2,'Copia Statica'!$B:$B,$E195)</f>
        <v>0</v>
      </c>
      <c r="G195" s="36">
        <f>SUMIFS('Copia Statica'!$O:$O,'Copia Statica'!$F:$F,G$2,'Copia Statica'!$B:$B,$E195)</f>
        <v>15</v>
      </c>
      <c r="H195" s="36">
        <f>SUMIFS('Copia Statica'!$O:$O,'Copia Statica'!$F:$F,H$2,'Copia Statica'!$B:$B,$E195)</f>
        <v>0</v>
      </c>
      <c r="I195" s="36">
        <f>SUMIFS('Copia Statica'!$O:$O,'Copia Statica'!$F:$F,I$2,'Copia Statica'!$B:$B,$E195)</f>
        <v>0</v>
      </c>
      <c r="J195" s="36">
        <f>SUMIFS('Copia Statica'!$O:$O,'Copia Statica'!$F:$F,J$2,'Copia Statica'!$B:$B,$E195)</f>
        <v>105</v>
      </c>
      <c r="K195" s="36">
        <f>SUMIFS('Copia Statica'!$O:$O,'Copia Statica'!$F:$F,K$2,'Copia Statica'!$B:$B,$E195)</f>
        <v>0</v>
      </c>
      <c r="L195" s="37">
        <f>SUMIFS('Copia Statica'!$O:$O,'Copia Statica'!$F:$F,L$2,'Copia Statica'!$B:$B,$E195)</f>
        <v>0</v>
      </c>
      <c r="M195" s="143">
        <f t="shared" ref="M195:M258" si="15">SUM(F195:L195)</f>
        <v>120</v>
      </c>
      <c r="N195" s="49">
        <f t="shared" ref="N195:N258" si="16">M195/O195</f>
        <v>60</v>
      </c>
      <c r="O195" s="64">
        <f t="shared" ref="O195:O258" si="17">COUNTIF(F195:L195,"&gt;0")</f>
        <v>2</v>
      </c>
      <c r="P195" s="38">
        <f t="shared" ref="P195:P258" si="18">O195/7</f>
        <v>0.2857142857142857</v>
      </c>
    </row>
    <row r="196" spans="1:16">
      <c r="A196" s="46">
        <f t="shared" ref="A196:A259" si="19">RANK(M196,M:M)</f>
        <v>192</v>
      </c>
      <c r="B196" s="33" t="s">
        <v>132</v>
      </c>
      <c r="C196" s="34" t="s">
        <v>158</v>
      </c>
      <c r="D196" s="55" t="s">
        <v>496</v>
      </c>
      <c r="E196" s="35" t="s">
        <v>499</v>
      </c>
      <c r="F196" s="36">
        <f>SUMIFS('Copia Statica'!$O:$O,'Copia Statica'!$F:$F,F$2,'Copia Statica'!$B:$B,$E196)</f>
        <v>0</v>
      </c>
      <c r="G196" s="36">
        <f>SUMIFS('Copia Statica'!$O:$O,'Copia Statica'!$F:$F,G$2,'Copia Statica'!$B:$B,$E196)</f>
        <v>15</v>
      </c>
      <c r="H196" s="36">
        <f>SUMIFS('Copia Statica'!$O:$O,'Copia Statica'!$F:$F,H$2,'Copia Statica'!$B:$B,$E196)</f>
        <v>0</v>
      </c>
      <c r="I196" s="36">
        <f>SUMIFS('Copia Statica'!$O:$O,'Copia Statica'!$F:$F,I$2,'Copia Statica'!$B:$B,$E196)</f>
        <v>0</v>
      </c>
      <c r="J196" s="36">
        <f>SUMIFS('Copia Statica'!$O:$O,'Copia Statica'!$F:$F,J$2,'Copia Statica'!$B:$B,$E196)</f>
        <v>105</v>
      </c>
      <c r="K196" s="36">
        <f>SUMIFS('Copia Statica'!$O:$O,'Copia Statica'!$F:$F,K$2,'Copia Statica'!$B:$B,$E196)</f>
        <v>0</v>
      </c>
      <c r="L196" s="37">
        <f>SUMIFS('Copia Statica'!$O:$O,'Copia Statica'!$F:$F,L$2,'Copia Statica'!$B:$B,$E196)</f>
        <v>0</v>
      </c>
      <c r="M196" s="143">
        <f t="shared" si="15"/>
        <v>120</v>
      </c>
      <c r="N196" s="49">
        <f t="shared" si="16"/>
        <v>60</v>
      </c>
      <c r="O196" s="64">
        <f t="shared" si="17"/>
        <v>2</v>
      </c>
      <c r="P196" s="38">
        <f t="shared" si="18"/>
        <v>0.2857142857142857</v>
      </c>
    </row>
    <row r="197" spans="1:16">
      <c r="A197" s="46">
        <f t="shared" si="19"/>
        <v>195</v>
      </c>
      <c r="B197" s="33" t="s">
        <v>1907</v>
      </c>
      <c r="C197" s="34" t="s">
        <v>479</v>
      </c>
      <c r="D197" s="55" t="s">
        <v>480</v>
      </c>
      <c r="E197" s="35" t="s">
        <v>1906</v>
      </c>
      <c r="F197" s="36">
        <f>SUMIFS('Copia Statica'!$O:$O,'Copia Statica'!$F:$F,F$2,'Copia Statica'!$B:$B,$E197)</f>
        <v>0</v>
      </c>
      <c r="G197" s="36">
        <f>SUMIFS('Copia Statica'!$O:$O,'Copia Statica'!$F:$F,G$2,'Copia Statica'!$B:$B,$E197)</f>
        <v>0</v>
      </c>
      <c r="H197" s="36">
        <f>SUMIFS('Copia Statica'!$O:$O,'Copia Statica'!$F:$F,H$2,'Copia Statica'!$B:$B,$E197)</f>
        <v>0</v>
      </c>
      <c r="I197" s="36">
        <f>SUMIFS('Copia Statica'!$O:$O,'Copia Statica'!$F:$F,I$2,'Copia Statica'!$B:$B,$E197)</f>
        <v>0</v>
      </c>
      <c r="J197" s="36">
        <f>SUMIFS('Copia Statica'!$O:$O,'Copia Statica'!$F:$F,J$2,'Copia Statica'!$B:$B,$E197)</f>
        <v>0</v>
      </c>
      <c r="K197" s="36">
        <f>SUMIFS('Copia Statica'!$O:$O,'Copia Statica'!$F:$F,K$2,'Copia Statica'!$B:$B,$E197)</f>
        <v>117</v>
      </c>
      <c r="L197" s="37">
        <f>SUMIFS('Copia Statica'!$O:$O,'Copia Statica'!$F:$F,L$2,'Copia Statica'!$B:$B,$E197)</f>
        <v>0</v>
      </c>
      <c r="M197" s="143">
        <f t="shared" si="15"/>
        <v>117</v>
      </c>
      <c r="N197" s="49">
        <f t="shared" si="16"/>
        <v>117</v>
      </c>
      <c r="O197" s="64">
        <f t="shared" si="17"/>
        <v>1</v>
      </c>
      <c r="P197" s="38">
        <f t="shared" si="18"/>
        <v>0.14285714285714285</v>
      </c>
    </row>
    <row r="198" spans="1:16">
      <c r="A198" s="46">
        <f t="shared" si="19"/>
        <v>195</v>
      </c>
      <c r="B198" s="33" t="s">
        <v>1871</v>
      </c>
      <c r="C198" s="34" t="s">
        <v>400</v>
      </c>
      <c r="D198" s="55" t="s">
        <v>1872</v>
      </c>
      <c r="E198" s="35" t="s">
        <v>1870</v>
      </c>
      <c r="F198" s="36">
        <f>SUMIFS('Copia Statica'!$O:$O,'Copia Statica'!$F:$F,F$2,'Copia Statica'!$B:$B,$E198)</f>
        <v>0</v>
      </c>
      <c r="G198" s="36">
        <f>SUMIFS('Copia Statica'!$O:$O,'Copia Statica'!$F:$F,G$2,'Copia Statica'!$B:$B,$E198)</f>
        <v>0</v>
      </c>
      <c r="H198" s="36">
        <f>SUMIFS('Copia Statica'!$O:$O,'Copia Statica'!$F:$F,H$2,'Copia Statica'!$B:$B,$E198)</f>
        <v>0</v>
      </c>
      <c r="I198" s="36">
        <f>SUMIFS('Copia Statica'!$O:$O,'Copia Statica'!$F:$F,I$2,'Copia Statica'!$B:$B,$E198)</f>
        <v>0</v>
      </c>
      <c r="J198" s="36">
        <f>SUMIFS('Copia Statica'!$O:$O,'Copia Statica'!$F:$F,J$2,'Copia Statica'!$B:$B,$E198)</f>
        <v>0</v>
      </c>
      <c r="K198" s="36">
        <f>SUMIFS('Copia Statica'!$O:$O,'Copia Statica'!$F:$F,K$2,'Copia Statica'!$B:$B,$E198)</f>
        <v>117</v>
      </c>
      <c r="L198" s="37">
        <f>SUMIFS('Copia Statica'!$O:$O,'Copia Statica'!$F:$F,L$2,'Copia Statica'!$B:$B,$E198)</f>
        <v>0</v>
      </c>
      <c r="M198" s="143">
        <f t="shared" si="15"/>
        <v>117</v>
      </c>
      <c r="N198" s="49">
        <f t="shared" si="16"/>
        <v>117</v>
      </c>
      <c r="O198" s="64">
        <f t="shared" si="17"/>
        <v>1</v>
      </c>
      <c r="P198" s="38">
        <f t="shared" si="18"/>
        <v>0.14285714285714285</v>
      </c>
    </row>
    <row r="199" spans="1:16">
      <c r="A199" s="46">
        <f t="shared" si="19"/>
        <v>195</v>
      </c>
      <c r="B199" s="33" t="s">
        <v>1880</v>
      </c>
      <c r="C199" s="34" t="s">
        <v>1881</v>
      </c>
      <c r="D199" s="55" t="s">
        <v>1872</v>
      </c>
      <c r="E199" s="35" t="s">
        <v>1879</v>
      </c>
      <c r="F199" s="36">
        <f>SUMIFS('Copia Statica'!$O:$O,'Copia Statica'!$F:$F,F$2,'Copia Statica'!$B:$B,$E199)</f>
        <v>0</v>
      </c>
      <c r="G199" s="36">
        <f>SUMIFS('Copia Statica'!$O:$O,'Copia Statica'!$F:$F,G$2,'Copia Statica'!$B:$B,$E199)</f>
        <v>0</v>
      </c>
      <c r="H199" s="36">
        <f>SUMIFS('Copia Statica'!$O:$O,'Copia Statica'!$F:$F,H$2,'Copia Statica'!$B:$B,$E199)</f>
        <v>0</v>
      </c>
      <c r="I199" s="36">
        <f>SUMIFS('Copia Statica'!$O:$O,'Copia Statica'!$F:$F,I$2,'Copia Statica'!$B:$B,$E199)</f>
        <v>0</v>
      </c>
      <c r="J199" s="36">
        <f>SUMIFS('Copia Statica'!$O:$O,'Copia Statica'!$F:$F,J$2,'Copia Statica'!$B:$B,$E199)</f>
        <v>0</v>
      </c>
      <c r="K199" s="36">
        <f>SUMIFS('Copia Statica'!$O:$O,'Copia Statica'!$F:$F,K$2,'Copia Statica'!$B:$B,$E199)</f>
        <v>117</v>
      </c>
      <c r="L199" s="37">
        <f>SUMIFS('Copia Statica'!$O:$O,'Copia Statica'!$F:$F,L$2,'Copia Statica'!$B:$B,$E199)</f>
        <v>0</v>
      </c>
      <c r="M199" s="143">
        <f t="shared" si="15"/>
        <v>117</v>
      </c>
      <c r="N199" s="49">
        <f t="shared" si="16"/>
        <v>117</v>
      </c>
      <c r="O199" s="64">
        <f t="shared" si="17"/>
        <v>1</v>
      </c>
      <c r="P199" s="38">
        <f t="shared" si="18"/>
        <v>0.14285714285714285</v>
      </c>
    </row>
    <row r="200" spans="1:16">
      <c r="A200" s="46">
        <f t="shared" si="19"/>
        <v>195</v>
      </c>
      <c r="B200" s="33" t="s">
        <v>1389</v>
      </c>
      <c r="C200" s="34" t="s">
        <v>85</v>
      </c>
      <c r="D200" s="55" t="s">
        <v>480</v>
      </c>
      <c r="E200" s="35" t="s">
        <v>1911</v>
      </c>
      <c r="F200" s="36">
        <f>SUMIFS('Copia Statica'!$O:$O,'Copia Statica'!$F:$F,F$2,'Copia Statica'!$B:$B,$E200)</f>
        <v>0</v>
      </c>
      <c r="G200" s="36">
        <f>SUMIFS('Copia Statica'!$O:$O,'Copia Statica'!$F:$F,G$2,'Copia Statica'!$B:$B,$E200)</f>
        <v>0</v>
      </c>
      <c r="H200" s="36">
        <f>SUMIFS('Copia Statica'!$O:$O,'Copia Statica'!$F:$F,H$2,'Copia Statica'!$B:$B,$E200)</f>
        <v>0</v>
      </c>
      <c r="I200" s="36">
        <f>SUMIFS('Copia Statica'!$O:$O,'Copia Statica'!$F:$F,I$2,'Copia Statica'!$B:$B,$E200)</f>
        <v>0</v>
      </c>
      <c r="J200" s="36">
        <f>SUMIFS('Copia Statica'!$O:$O,'Copia Statica'!$F:$F,J$2,'Copia Statica'!$B:$B,$E200)</f>
        <v>0</v>
      </c>
      <c r="K200" s="36">
        <f>SUMIFS('Copia Statica'!$O:$O,'Copia Statica'!$F:$F,K$2,'Copia Statica'!$B:$B,$E200)</f>
        <v>117</v>
      </c>
      <c r="L200" s="37">
        <f>SUMIFS('Copia Statica'!$O:$O,'Copia Statica'!$F:$F,L$2,'Copia Statica'!$B:$B,$E200)</f>
        <v>0</v>
      </c>
      <c r="M200" s="143">
        <f t="shared" si="15"/>
        <v>117</v>
      </c>
      <c r="N200" s="49">
        <f t="shared" si="16"/>
        <v>117</v>
      </c>
      <c r="O200" s="64">
        <f t="shared" si="17"/>
        <v>1</v>
      </c>
      <c r="P200" s="38">
        <f t="shared" si="18"/>
        <v>0.14285714285714285</v>
      </c>
    </row>
    <row r="201" spans="1:16">
      <c r="A201" s="46">
        <f t="shared" si="19"/>
        <v>199</v>
      </c>
      <c r="B201" s="33" t="s">
        <v>578</v>
      </c>
      <c r="C201" s="34" t="s">
        <v>579</v>
      </c>
      <c r="D201" s="55" t="s">
        <v>569</v>
      </c>
      <c r="E201" s="35" t="s">
        <v>577</v>
      </c>
      <c r="F201" s="36">
        <f>SUMIFS('Copia Statica'!$O:$O,'Copia Statica'!$F:$F,F$2,'Copia Statica'!$B:$B,$E201)</f>
        <v>116</v>
      </c>
      <c r="G201" s="36">
        <f>SUMIFS('Copia Statica'!$O:$O,'Copia Statica'!$F:$F,G$2,'Copia Statica'!$B:$B,$E201)</f>
        <v>0</v>
      </c>
      <c r="H201" s="36">
        <f>SUMIFS('Copia Statica'!$O:$O,'Copia Statica'!$F:$F,H$2,'Copia Statica'!$B:$B,$E201)</f>
        <v>0</v>
      </c>
      <c r="I201" s="36">
        <f>SUMIFS('Copia Statica'!$O:$O,'Copia Statica'!$F:$F,I$2,'Copia Statica'!$B:$B,$E201)</f>
        <v>0</v>
      </c>
      <c r="J201" s="36">
        <f>SUMIFS('Copia Statica'!$O:$O,'Copia Statica'!$F:$F,J$2,'Copia Statica'!$B:$B,$E201)</f>
        <v>0</v>
      </c>
      <c r="K201" s="36">
        <f>SUMIFS('Copia Statica'!$O:$O,'Copia Statica'!$F:$F,K$2,'Copia Statica'!$B:$B,$E201)</f>
        <v>0</v>
      </c>
      <c r="L201" s="37">
        <f>SUMIFS('Copia Statica'!$O:$O,'Copia Statica'!$F:$F,L$2,'Copia Statica'!$B:$B,$E201)</f>
        <v>0</v>
      </c>
      <c r="M201" s="143">
        <f t="shared" si="15"/>
        <v>116</v>
      </c>
      <c r="N201" s="49">
        <f t="shared" si="16"/>
        <v>116</v>
      </c>
      <c r="O201" s="64">
        <f t="shared" si="17"/>
        <v>1</v>
      </c>
      <c r="P201" s="38">
        <f t="shared" si="18"/>
        <v>0.14285714285714285</v>
      </c>
    </row>
    <row r="202" spans="1:16">
      <c r="A202" s="46">
        <f t="shared" si="19"/>
        <v>199</v>
      </c>
      <c r="B202" s="33" t="s">
        <v>582</v>
      </c>
      <c r="C202" s="34" t="s">
        <v>119</v>
      </c>
      <c r="D202" s="55" t="s">
        <v>569</v>
      </c>
      <c r="E202" s="35" t="s">
        <v>581</v>
      </c>
      <c r="F202" s="36">
        <f>SUMIFS('Copia Statica'!$O:$O,'Copia Statica'!$F:$F,F$2,'Copia Statica'!$B:$B,$E202)</f>
        <v>116</v>
      </c>
      <c r="G202" s="36">
        <f>SUMIFS('Copia Statica'!$O:$O,'Copia Statica'!$F:$F,G$2,'Copia Statica'!$B:$B,$E202)</f>
        <v>0</v>
      </c>
      <c r="H202" s="36">
        <f>SUMIFS('Copia Statica'!$O:$O,'Copia Statica'!$F:$F,H$2,'Copia Statica'!$B:$B,$E202)</f>
        <v>0</v>
      </c>
      <c r="I202" s="36">
        <f>SUMIFS('Copia Statica'!$O:$O,'Copia Statica'!$F:$F,I$2,'Copia Statica'!$B:$B,$E202)</f>
        <v>0</v>
      </c>
      <c r="J202" s="36">
        <f>SUMIFS('Copia Statica'!$O:$O,'Copia Statica'!$F:$F,J$2,'Copia Statica'!$B:$B,$E202)</f>
        <v>0</v>
      </c>
      <c r="K202" s="36">
        <f>SUMIFS('Copia Statica'!$O:$O,'Copia Statica'!$F:$F,K$2,'Copia Statica'!$B:$B,$E202)</f>
        <v>0</v>
      </c>
      <c r="L202" s="37">
        <f>SUMIFS('Copia Statica'!$O:$O,'Copia Statica'!$F:$F,L$2,'Copia Statica'!$B:$B,$E202)</f>
        <v>0</v>
      </c>
      <c r="M202" s="143">
        <f t="shared" si="15"/>
        <v>116</v>
      </c>
      <c r="N202" s="49">
        <f t="shared" si="16"/>
        <v>116</v>
      </c>
      <c r="O202" s="64">
        <f t="shared" si="17"/>
        <v>1</v>
      </c>
      <c r="P202" s="38">
        <f t="shared" si="18"/>
        <v>0.14285714285714285</v>
      </c>
    </row>
    <row r="203" spans="1:16">
      <c r="A203" s="46">
        <f t="shared" si="19"/>
        <v>199</v>
      </c>
      <c r="B203" s="33" t="s">
        <v>592</v>
      </c>
      <c r="C203" s="34" t="s">
        <v>128</v>
      </c>
      <c r="D203" s="55" t="s">
        <v>569</v>
      </c>
      <c r="E203" s="35" t="s">
        <v>982</v>
      </c>
      <c r="F203" s="36">
        <f>SUMIFS('Copia Statica'!$O:$O,'Copia Statica'!$F:$F,F$2,'Copia Statica'!$B:$B,$E203)</f>
        <v>116</v>
      </c>
      <c r="G203" s="36">
        <f>SUMIFS('Copia Statica'!$O:$O,'Copia Statica'!$F:$F,G$2,'Copia Statica'!$B:$B,$E203)</f>
        <v>0</v>
      </c>
      <c r="H203" s="36">
        <f>SUMIFS('Copia Statica'!$O:$O,'Copia Statica'!$F:$F,H$2,'Copia Statica'!$B:$B,$E203)</f>
        <v>0</v>
      </c>
      <c r="I203" s="36">
        <f>SUMIFS('Copia Statica'!$O:$O,'Copia Statica'!$F:$F,I$2,'Copia Statica'!$B:$B,$E203)</f>
        <v>0</v>
      </c>
      <c r="J203" s="36">
        <f>SUMIFS('Copia Statica'!$O:$O,'Copia Statica'!$F:$F,J$2,'Copia Statica'!$B:$B,$E203)</f>
        <v>0</v>
      </c>
      <c r="K203" s="36">
        <f>SUMIFS('Copia Statica'!$O:$O,'Copia Statica'!$F:$F,K$2,'Copia Statica'!$B:$B,$E203)</f>
        <v>0</v>
      </c>
      <c r="L203" s="37">
        <f>SUMIFS('Copia Statica'!$O:$O,'Copia Statica'!$F:$F,L$2,'Copia Statica'!$B:$B,$E203)</f>
        <v>0</v>
      </c>
      <c r="M203" s="143">
        <f t="shared" si="15"/>
        <v>116</v>
      </c>
      <c r="N203" s="49">
        <f t="shared" si="16"/>
        <v>116</v>
      </c>
      <c r="O203" s="64">
        <f t="shared" si="17"/>
        <v>1</v>
      </c>
      <c r="P203" s="38">
        <f t="shared" si="18"/>
        <v>0.14285714285714285</v>
      </c>
    </row>
    <row r="204" spans="1:16">
      <c r="A204" s="46">
        <f t="shared" si="19"/>
        <v>199</v>
      </c>
      <c r="B204" s="33" t="s">
        <v>1156</v>
      </c>
      <c r="C204" s="34" t="s">
        <v>955</v>
      </c>
      <c r="D204" s="55" t="s">
        <v>569</v>
      </c>
      <c r="E204" s="35" t="s">
        <v>1155</v>
      </c>
      <c r="F204" s="36">
        <f>SUMIFS('Copia Statica'!$O:$O,'Copia Statica'!$F:$F,F$2,'Copia Statica'!$B:$B,$E204)</f>
        <v>116</v>
      </c>
      <c r="G204" s="36">
        <f>SUMIFS('Copia Statica'!$O:$O,'Copia Statica'!$F:$F,G$2,'Copia Statica'!$B:$B,$E204)</f>
        <v>0</v>
      </c>
      <c r="H204" s="36">
        <f>SUMIFS('Copia Statica'!$O:$O,'Copia Statica'!$F:$F,H$2,'Copia Statica'!$B:$B,$E204)</f>
        <v>0</v>
      </c>
      <c r="I204" s="36">
        <f>SUMIFS('Copia Statica'!$O:$O,'Copia Statica'!$F:$F,I$2,'Copia Statica'!$B:$B,$E204)</f>
        <v>0</v>
      </c>
      <c r="J204" s="36">
        <f>SUMIFS('Copia Statica'!$O:$O,'Copia Statica'!$F:$F,J$2,'Copia Statica'!$B:$B,$E204)</f>
        <v>0</v>
      </c>
      <c r="K204" s="36">
        <f>SUMIFS('Copia Statica'!$O:$O,'Copia Statica'!$F:$F,K$2,'Copia Statica'!$B:$B,$E204)</f>
        <v>0</v>
      </c>
      <c r="L204" s="37">
        <f>SUMIFS('Copia Statica'!$O:$O,'Copia Statica'!$F:$F,L$2,'Copia Statica'!$B:$B,$E204)</f>
        <v>0</v>
      </c>
      <c r="M204" s="143">
        <f t="shared" si="15"/>
        <v>116</v>
      </c>
      <c r="N204" s="49">
        <f t="shared" si="16"/>
        <v>116</v>
      </c>
      <c r="O204" s="64">
        <f t="shared" si="17"/>
        <v>1</v>
      </c>
      <c r="P204" s="38">
        <f t="shared" si="18"/>
        <v>0.14285714285714285</v>
      </c>
    </row>
    <row r="205" spans="1:16">
      <c r="A205" s="46">
        <f t="shared" si="19"/>
        <v>199</v>
      </c>
      <c r="B205" s="33" t="s">
        <v>1098</v>
      </c>
      <c r="C205" s="34" t="s">
        <v>122</v>
      </c>
      <c r="D205" s="55" t="s">
        <v>300</v>
      </c>
      <c r="E205" s="35" t="s">
        <v>1097</v>
      </c>
      <c r="F205" s="36">
        <f>SUMIFS('Copia Statica'!$O:$O,'Copia Statica'!$F:$F,F$2,'Copia Statica'!$B:$B,$E205)</f>
        <v>116</v>
      </c>
      <c r="G205" s="36">
        <f>SUMIFS('Copia Statica'!$O:$O,'Copia Statica'!$F:$F,G$2,'Copia Statica'!$B:$B,$E205)</f>
        <v>0</v>
      </c>
      <c r="H205" s="36">
        <f>SUMIFS('Copia Statica'!$O:$O,'Copia Statica'!$F:$F,H$2,'Copia Statica'!$B:$B,$E205)</f>
        <v>0</v>
      </c>
      <c r="I205" s="36">
        <f>SUMIFS('Copia Statica'!$O:$O,'Copia Statica'!$F:$F,I$2,'Copia Statica'!$B:$B,$E205)</f>
        <v>0</v>
      </c>
      <c r="J205" s="36">
        <f>SUMIFS('Copia Statica'!$O:$O,'Copia Statica'!$F:$F,J$2,'Copia Statica'!$B:$B,$E205)</f>
        <v>0</v>
      </c>
      <c r="K205" s="36">
        <f>SUMIFS('Copia Statica'!$O:$O,'Copia Statica'!$F:$F,K$2,'Copia Statica'!$B:$B,$E205)</f>
        <v>0</v>
      </c>
      <c r="L205" s="37">
        <f>SUMIFS('Copia Statica'!$O:$O,'Copia Statica'!$F:$F,L$2,'Copia Statica'!$B:$B,$E205)</f>
        <v>0</v>
      </c>
      <c r="M205" s="143">
        <f t="shared" si="15"/>
        <v>116</v>
      </c>
      <c r="N205" s="49">
        <f t="shared" si="16"/>
        <v>116</v>
      </c>
      <c r="O205" s="64">
        <f t="shared" si="17"/>
        <v>1</v>
      </c>
      <c r="P205" s="38">
        <f t="shared" si="18"/>
        <v>0.14285714285714285</v>
      </c>
    </row>
    <row r="206" spans="1:16">
      <c r="A206" s="46">
        <f t="shared" si="19"/>
        <v>199</v>
      </c>
      <c r="B206" s="33" t="s">
        <v>1101</v>
      </c>
      <c r="C206" s="34" t="s">
        <v>542</v>
      </c>
      <c r="D206" s="55" t="s">
        <v>300</v>
      </c>
      <c r="E206" s="35" t="s">
        <v>1100</v>
      </c>
      <c r="F206" s="36">
        <f>SUMIFS('Copia Statica'!$O:$O,'Copia Statica'!$F:$F,F$2,'Copia Statica'!$B:$B,$E206)</f>
        <v>116</v>
      </c>
      <c r="G206" s="36">
        <f>SUMIFS('Copia Statica'!$O:$O,'Copia Statica'!$F:$F,G$2,'Copia Statica'!$B:$B,$E206)</f>
        <v>0</v>
      </c>
      <c r="H206" s="36">
        <f>SUMIFS('Copia Statica'!$O:$O,'Copia Statica'!$F:$F,H$2,'Copia Statica'!$B:$B,$E206)</f>
        <v>0</v>
      </c>
      <c r="I206" s="36">
        <f>SUMIFS('Copia Statica'!$O:$O,'Copia Statica'!$F:$F,I$2,'Copia Statica'!$B:$B,$E206)</f>
        <v>0</v>
      </c>
      <c r="J206" s="36">
        <f>SUMIFS('Copia Statica'!$O:$O,'Copia Statica'!$F:$F,J$2,'Copia Statica'!$B:$B,$E206)</f>
        <v>0</v>
      </c>
      <c r="K206" s="36">
        <f>SUMIFS('Copia Statica'!$O:$O,'Copia Statica'!$F:$F,K$2,'Copia Statica'!$B:$B,$E206)</f>
        <v>0</v>
      </c>
      <c r="L206" s="37">
        <f>SUMIFS('Copia Statica'!$O:$O,'Copia Statica'!$F:$F,L$2,'Copia Statica'!$B:$B,$E206)</f>
        <v>0</v>
      </c>
      <c r="M206" s="143">
        <f t="shared" si="15"/>
        <v>116</v>
      </c>
      <c r="N206" s="49">
        <f t="shared" si="16"/>
        <v>116</v>
      </c>
      <c r="O206" s="64">
        <f t="shared" si="17"/>
        <v>1</v>
      </c>
      <c r="P206" s="38">
        <f t="shared" si="18"/>
        <v>0.14285714285714285</v>
      </c>
    </row>
    <row r="207" spans="1:16">
      <c r="A207" s="46">
        <f t="shared" si="19"/>
        <v>199</v>
      </c>
      <c r="B207" s="33" t="s">
        <v>1179</v>
      </c>
      <c r="C207" s="34" t="s">
        <v>275</v>
      </c>
      <c r="D207" s="55" t="s">
        <v>480</v>
      </c>
      <c r="E207" s="35" t="s">
        <v>1178</v>
      </c>
      <c r="F207" s="36">
        <f>SUMIFS('Copia Statica'!$O:$O,'Copia Statica'!$F:$F,F$2,'Copia Statica'!$B:$B,$E207)</f>
        <v>116</v>
      </c>
      <c r="G207" s="36">
        <f>SUMIFS('Copia Statica'!$O:$O,'Copia Statica'!$F:$F,G$2,'Copia Statica'!$B:$B,$E207)</f>
        <v>0</v>
      </c>
      <c r="H207" s="36">
        <f>SUMIFS('Copia Statica'!$O:$O,'Copia Statica'!$F:$F,H$2,'Copia Statica'!$B:$B,$E207)</f>
        <v>0</v>
      </c>
      <c r="I207" s="36">
        <f>SUMIFS('Copia Statica'!$O:$O,'Copia Statica'!$F:$F,I$2,'Copia Statica'!$B:$B,$E207)</f>
        <v>0</v>
      </c>
      <c r="J207" s="36">
        <f>SUMIFS('Copia Statica'!$O:$O,'Copia Statica'!$F:$F,J$2,'Copia Statica'!$B:$B,$E207)</f>
        <v>0</v>
      </c>
      <c r="K207" s="36">
        <f>SUMIFS('Copia Statica'!$O:$O,'Copia Statica'!$F:$F,K$2,'Copia Statica'!$B:$B,$E207)</f>
        <v>0</v>
      </c>
      <c r="L207" s="37">
        <f>SUMIFS('Copia Statica'!$O:$O,'Copia Statica'!$F:$F,L$2,'Copia Statica'!$B:$B,$E207)</f>
        <v>0</v>
      </c>
      <c r="M207" s="143">
        <f t="shared" si="15"/>
        <v>116</v>
      </c>
      <c r="N207" s="49">
        <f t="shared" si="16"/>
        <v>116</v>
      </c>
      <c r="O207" s="64">
        <f t="shared" si="17"/>
        <v>1</v>
      </c>
      <c r="P207" s="38">
        <f t="shared" si="18"/>
        <v>0.14285714285714285</v>
      </c>
    </row>
    <row r="208" spans="1:16">
      <c r="A208" s="46">
        <f t="shared" si="19"/>
        <v>199</v>
      </c>
      <c r="B208" s="33" t="s">
        <v>1164</v>
      </c>
      <c r="C208" s="34" t="s">
        <v>175</v>
      </c>
      <c r="D208" s="55" t="s">
        <v>569</v>
      </c>
      <c r="E208" s="35" t="s">
        <v>1163</v>
      </c>
      <c r="F208" s="36">
        <f>SUMIFS('Copia Statica'!$O:$O,'Copia Statica'!$F:$F,F$2,'Copia Statica'!$B:$B,$E208)</f>
        <v>116</v>
      </c>
      <c r="G208" s="36">
        <f>SUMIFS('Copia Statica'!$O:$O,'Copia Statica'!$F:$F,G$2,'Copia Statica'!$B:$B,$E208)</f>
        <v>0</v>
      </c>
      <c r="H208" s="36">
        <f>SUMIFS('Copia Statica'!$O:$O,'Copia Statica'!$F:$F,H$2,'Copia Statica'!$B:$B,$E208)</f>
        <v>0</v>
      </c>
      <c r="I208" s="36">
        <f>SUMIFS('Copia Statica'!$O:$O,'Copia Statica'!$F:$F,I$2,'Copia Statica'!$B:$B,$E208)</f>
        <v>0</v>
      </c>
      <c r="J208" s="36">
        <f>SUMIFS('Copia Statica'!$O:$O,'Copia Statica'!$F:$F,J$2,'Copia Statica'!$B:$B,$E208)</f>
        <v>0</v>
      </c>
      <c r="K208" s="36">
        <f>SUMIFS('Copia Statica'!$O:$O,'Copia Statica'!$F:$F,K$2,'Copia Statica'!$B:$B,$E208)</f>
        <v>0</v>
      </c>
      <c r="L208" s="37">
        <f>SUMIFS('Copia Statica'!$O:$O,'Copia Statica'!$F:$F,L$2,'Copia Statica'!$B:$B,$E208)</f>
        <v>0</v>
      </c>
      <c r="M208" s="143">
        <f t="shared" si="15"/>
        <v>116</v>
      </c>
      <c r="N208" s="49">
        <f t="shared" si="16"/>
        <v>116</v>
      </c>
      <c r="O208" s="64">
        <f t="shared" si="17"/>
        <v>1</v>
      </c>
      <c r="P208" s="38">
        <f t="shared" si="18"/>
        <v>0.14285714285714285</v>
      </c>
    </row>
    <row r="209" spans="1:16">
      <c r="A209" s="46">
        <f t="shared" si="19"/>
        <v>207</v>
      </c>
      <c r="B209" s="33" t="s">
        <v>166</v>
      </c>
      <c r="C209" s="34" t="s">
        <v>167</v>
      </c>
      <c r="D209" s="55" t="s">
        <v>39</v>
      </c>
      <c r="E209" s="35" t="s">
        <v>165</v>
      </c>
      <c r="F209" s="36">
        <f>SUMIFS('Copia Statica'!$O:$O,'Copia Statica'!$F:$F,F$2,'Copia Statica'!$B:$B,$E209)</f>
        <v>15</v>
      </c>
      <c r="G209" s="36">
        <f>SUMIFS('Copia Statica'!$O:$O,'Copia Statica'!$F:$F,G$2,'Copia Statica'!$B:$B,$E209)</f>
        <v>50</v>
      </c>
      <c r="H209" s="36">
        <f>SUMIFS('Copia Statica'!$O:$O,'Copia Statica'!$F:$F,H$2,'Copia Statica'!$B:$B,$E209)</f>
        <v>50</v>
      </c>
      <c r="I209" s="36">
        <f>SUMIFS('Copia Statica'!$O:$O,'Copia Statica'!$F:$F,I$2,'Copia Statica'!$B:$B,$E209)</f>
        <v>0</v>
      </c>
      <c r="J209" s="36">
        <f>SUMIFS('Copia Statica'!$O:$O,'Copia Statica'!$F:$F,J$2,'Copia Statica'!$B:$B,$E209)</f>
        <v>0</v>
      </c>
      <c r="K209" s="36">
        <f>SUMIFS('Copia Statica'!$O:$O,'Copia Statica'!$F:$F,K$2,'Copia Statica'!$B:$B,$E209)</f>
        <v>0</v>
      </c>
      <c r="L209" s="37">
        <f>SUMIFS('Copia Statica'!$O:$O,'Copia Statica'!$F:$F,L$2,'Copia Statica'!$B:$B,$E209)</f>
        <v>0</v>
      </c>
      <c r="M209" s="143">
        <f t="shared" si="15"/>
        <v>115</v>
      </c>
      <c r="N209" s="49">
        <f t="shared" si="16"/>
        <v>38.333333333333336</v>
      </c>
      <c r="O209" s="64">
        <f t="shared" si="17"/>
        <v>3</v>
      </c>
      <c r="P209" s="38">
        <f t="shared" si="18"/>
        <v>0.42857142857142855</v>
      </c>
    </row>
    <row r="210" spans="1:16">
      <c r="A210" s="46">
        <f t="shared" si="19"/>
        <v>207</v>
      </c>
      <c r="B210" s="33" t="s">
        <v>148</v>
      </c>
      <c r="C210" s="34" t="s">
        <v>30</v>
      </c>
      <c r="D210" s="55" t="s">
        <v>140</v>
      </c>
      <c r="E210" s="35" t="s">
        <v>147</v>
      </c>
      <c r="F210" s="36">
        <f>SUMIFS('Copia Statica'!$O:$O,'Copia Statica'!$F:$F,F$2,'Copia Statica'!$B:$B,$E210)</f>
        <v>15</v>
      </c>
      <c r="G210" s="36">
        <f>SUMIFS('Copia Statica'!$O:$O,'Copia Statica'!$F:$F,G$2,'Copia Statica'!$B:$B,$E210)</f>
        <v>50</v>
      </c>
      <c r="H210" s="36">
        <f>SUMIFS('Copia Statica'!$O:$O,'Copia Statica'!$F:$F,H$2,'Copia Statica'!$B:$B,$E210)</f>
        <v>50</v>
      </c>
      <c r="I210" s="36">
        <f>SUMIFS('Copia Statica'!$O:$O,'Copia Statica'!$F:$F,I$2,'Copia Statica'!$B:$B,$E210)</f>
        <v>0</v>
      </c>
      <c r="J210" s="36">
        <f>SUMIFS('Copia Statica'!$O:$O,'Copia Statica'!$F:$F,J$2,'Copia Statica'!$B:$B,$E210)</f>
        <v>0</v>
      </c>
      <c r="K210" s="36">
        <f>SUMIFS('Copia Statica'!$O:$O,'Copia Statica'!$F:$F,K$2,'Copia Statica'!$B:$B,$E210)</f>
        <v>0</v>
      </c>
      <c r="L210" s="37">
        <f>SUMIFS('Copia Statica'!$O:$O,'Copia Statica'!$F:$F,L$2,'Copia Statica'!$B:$B,$E210)</f>
        <v>0</v>
      </c>
      <c r="M210" s="143">
        <f t="shared" si="15"/>
        <v>115</v>
      </c>
      <c r="N210" s="49">
        <f t="shared" si="16"/>
        <v>38.333333333333336</v>
      </c>
      <c r="O210" s="64">
        <f t="shared" si="17"/>
        <v>3</v>
      </c>
      <c r="P210" s="38">
        <f t="shared" si="18"/>
        <v>0.42857142857142855</v>
      </c>
    </row>
    <row r="211" spans="1:16">
      <c r="A211" s="46">
        <f t="shared" si="19"/>
        <v>207</v>
      </c>
      <c r="B211" s="33" t="s">
        <v>1502</v>
      </c>
      <c r="C211" s="34" t="s">
        <v>139</v>
      </c>
      <c r="D211" s="55" t="s">
        <v>236</v>
      </c>
      <c r="E211" s="35" t="s">
        <v>1501</v>
      </c>
      <c r="F211" s="36">
        <f>SUMIFS('Copia Statica'!$O:$O,'Copia Statica'!$F:$F,F$2,'Copia Statica'!$B:$B,$E211)</f>
        <v>0</v>
      </c>
      <c r="G211" s="36">
        <f>SUMIFS('Copia Statica'!$O:$O,'Copia Statica'!$F:$F,G$2,'Copia Statica'!$B:$B,$E211)</f>
        <v>0</v>
      </c>
      <c r="H211" s="36">
        <f>SUMIFS('Copia Statica'!$O:$O,'Copia Statica'!$F:$F,H$2,'Copia Statica'!$B:$B,$E211)</f>
        <v>50</v>
      </c>
      <c r="I211" s="36">
        <f>SUMIFS('Copia Statica'!$O:$O,'Copia Statica'!$F:$F,I$2,'Copia Statica'!$B:$B,$E211)</f>
        <v>0</v>
      </c>
      <c r="J211" s="36">
        <f>SUMIFS('Copia Statica'!$O:$O,'Copia Statica'!$F:$F,J$2,'Copia Statica'!$B:$B,$E211)</f>
        <v>0</v>
      </c>
      <c r="K211" s="36">
        <f>SUMIFS('Copia Statica'!$O:$O,'Copia Statica'!$F:$F,K$2,'Copia Statica'!$B:$B,$E211)</f>
        <v>0</v>
      </c>
      <c r="L211" s="37">
        <f>SUMIFS('Copia Statica'!$O:$O,'Copia Statica'!$F:$F,L$2,'Copia Statica'!$B:$B,$E211)</f>
        <v>65</v>
      </c>
      <c r="M211" s="143">
        <f t="shared" si="15"/>
        <v>115</v>
      </c>
      <c r="N211" s="49">
        <f t="shared" si="16"/>
        <v>57.5</v>
      </c>
      <c r="O211" s="64">
        <f t="shared" si="17"/>
        <v>2</v>
      </c>
      <c r="P211" s="38">
        <f t="shared" si="18"/>
        <v>0.2857142857142857</v>
      </c>
    </row>
    <row r="212" spans="1:16">
      <c r="A212" s="46">
        <f t="shared" si="19"/>
        <v>207</v>
      </c>
      <c r="B212" s="33" t="s">
        <v>832</v>
      </c>
      <c r="C212" s="34" t="s">
        <v>161</v>
      </c>
      <c r="D212" s="55" t="s">
        <v>430</v>
      </c>
      <c r="E212" s="35" t="s">
        <v>831</v>
      </c>
      <c r="F212" s="36">
        <f>SUMIFS('Copia Statica'!$O:$O,'Copia Statica'!$F:$F,F$2,'Copia Statica'!$B:$B,$E212)</f>
        <v>0</v>
      </c>
      <c r="G212" s="36">
        <f>SUMIFS('Copia Statica'!$O:$O,'Copia Statica'!$F:$F,G$2,'Copia Statica'!$B:$B,$E212)</f>
        <v>50</v>
      </c>
      <c r="H212" s="36">
        <f>SUMIFS('Copia Statica'!$O:$O,'Copia Statica'!$F:$F,H$2,'Copia Statica'!$B:$B,$E212)</f>
        <v>0</v>
      </c>
      <c r="I212" s="36">
        <f>SUMIFS('Copia Statica'!$O:$O,'Copia Statica'!$F:$F,I$2,'Copia Statica'!$B:$B,$E212)</f>
        <v>0</v>
      </c>
      <c r="J212" s="36">
        <f>SUMIFS('Copia Statica'!$O:$O,'Copia Statica'!$F:$F,J$2,'Copia Statica'!$B:$B,$E212)</f>
        <v>65</v>
      </c>
      <c r="K212" s="36">
        <f>SUMIFS('Copia Statica'!$O:$O,'Copia Statica'!$F:$F,K$2,'Copia Statica'!$B:$B,$E212)</f>
        <v>0</v>
      </c>
      <c r="L212" s="37">
        <f>SUMIFS('Copia Statica'!$O:$O,'Copia Statica'!$F:$F,L$2,'Copia Statica'!$B:$B,$E212)</f>
        <v>0</v>
      </c>
      <c r="M212" s="143">
        <f t="shared" si="15"/>
        <v>115</v>
      </c>
      <c r="N212" s="49">
        <f t="shared" si="16"/>
        <v>57.5</v>
      </c>
      <c r="O212" s="64">
        <f t="shared" si="17"/>
        <v>2</v>
      </c>
      <c r="P212" s="38">
        <f t="shared" si="18"/>
        <v>0.2857142857142857</v>
      </c>
    </row>
    <row r="213" spans="1:16">
      <c r="A213" s="46">
        <f t="shared" si="19"/>
        <v>211</v>
      </c>
      <c r="B213" s="33" t="s">
        <v>210</v>
      </c>
      <c r="C213" s="34" t="s">
        <v>211</v>
      </c>
      <c r="D213" s="55" t="s">
        <v>480</v>
      </c>
      <c r="E213" s="35" t="s">
        <v>1413</v>
      </c>
      <c r="F213" s="36">
        <f>SUMIFS('Copia Statica'!$O:$O,'Copia Statica'!$F:$F,F$2,'Copia Statica'!$B:$B,$E213)</f>
        <v>0</v>
      </c>
      <c r="G213" s="36">
        <f>SUMIFS('Copia Statica'!$O:$O,'Copia Statica'!$F:$F,G$2,'Copia Statica'!$B:$B,$E213)</f>
        <v>64</v>
      </c>
      <c r="H213" s="36">
        <f>SUMIFS('Copia Statica'!$O:$O,'Copia Statica'!$F:$F,H$2,'Copia Statica'!$B:$B,$E213)</f>
        <v>50</v>
      </c>
      <c r="I213" s="36">
        <f>SUMIFS('Copia Statica'!$O:$O,'Copia Statica'!$F:$F,I$2,'Copia Statica'!$B:$B,$E213)</f>
        <v>0</v>
      </c>
      <c r="J213" s="36">
        <f>SUMIFS('Copia Statica'!$O:$O,'Copia Statica'!$F:$F,J$2,'Copia Statica'!$B:$B,$E213)</f>
        <v>0</v>
      </c>
      <c r="K213" s="36">
        <f>SUMIFS('Copia Statica'!$O:$O,'Copia Statica'!$F:$F,K$2,'Copia Statica'!$B:$B,$E213)</f>
        <v>0</v>
      </c>
      <c r="L213" s="37">
        <f>SUMIFS('Copia Statica'!$O:$O,'Copia Statica'!$F:$F,L$2,'Copia Statica'!$B:$B,$E213)</f>
        <v>0</v>
      </c>
      <c r="M213" s="143">
        <f t="shared" si="15"/>
        <v>114</v>
      </c>
      <c r="N213" s="49">
        <f t="shared" si="16"/>
        <v>57</v>
      </c>
      <c r="O213" s="64">
        <f t="shared" si="17"/>
        <v>2</v>
      </c>
      <c r="P213" s="38">
        <f t="shared" si="18"/>
        <v>0.2857142857142857</v>
      </c>
    </row>
    <row r="214" spans="1:16">
      <c r="A214" s="46">
        <f t="shared" si="19"/>
        <v>211</v>
      </c>
      <c r="B214" s="33" t="s">
        <v>1264</v>
      </c>
      <c r="C214" s="34" t="s">
        <v>111</v>
      </c>
      <c r="D214" s="55" t="s">
        <v>480</v>
      </c>
      <c r="E214" s="35" t="s">
        <v>1263</v>
      </c>
      <c r="F214" s="36">
        <f>SUMIFS('Copia Statica'!$O:$O,'Copia Statica'!$F:$F,F$2,'Copia Statica'!$B:$B,$E214)</f>
        <v>0</v>
      </c>
      <c r="G214" s="36">
        <f>SUMIFS('Copia Statica'!$O:$O,'Copia Statica'!$F:$F,G$2,'Copia Statica'!$B:$B,$E214)</f>
        <v>64</v>
      </c>
      <c r="H214" s="36">
        <f>SUMIFS('Copia Statica'!$O:$O,'Copia Statica'!$F:$F,H$2,'Copia Statica'!$B:$B,$E214)</f>
        <v>50</v>
      </c>
      <c r="I214" s="36">
        <f>SUMIFS('Copia Statica'!$O:$O,'Copia Statica'!$F:$F,I$2,'Copia Statica'!$B:$B,$E214)</f>
        <v>0</v>
      </c>
      <c r="J214" s="36">
        <f>SUMIFS('Copia Statica'!$O:$O,'Copia Statica'!$F:$F,J$2,'Copia Statica'!$B:$B,$E214)</f>
        <v>0</v>
      </c>
      <c r="K214" s="36">
        <f>SUMIFS('Copia Statica'!$O:$O,'Copia Statica'!$F:$F,K$2,'Copia Statica'!$B:$B,$E214)</f>
        <v>0</v>
      </c>
      <c r="L214" s="37">
        <f>SUMIFS('Copia Statica'!$O:$O,'Copia Statica'!$F:$F,L$2,'Copia Statica'!$B:$B,$E214)</f>
        <v>0</v>
      </c>
      <c r="M214" s="143">
        <f t="shared" si="15"/>
        <v>114</v>
      </c>
      <c r="N214" s="49">
        <f t="shared" si="16"/>
        <v>57</v>
      </c>
      <c r="O214" s="64">
        <f t="shared" si="17"/>
        <v>2</v>
      </c>
      <c r="P214" s="38">
        <f t="shared" si="18"/>
        <v>0.2857142857142857</v>
      </c>
    </row>
    <row r="215" spans="1:16">
      <c r="A215" s="46">
        <f t="shared" si="19"/>
        <v>213</v>
      </c>
      <c r="B215" s="33" t="s">
        <v>200</v>
      </c>
      <c r="C215" s="34" t="s">
        <v>201</v>
      </c>
      <c r="D215" s="55" t="s">
        <v>21</v>
      </c>
      <c r="E215" s="35" t="s">
        <v>199</v>
      </c>
      <c r="F215" s="36">
        <f>SUMIFS('Copia Statica'!$O:$O,'Copia Statica'!$F:$F,F$2,'Copia Statica'!$B:$B,$E215)</f>
        <v>0</v>
      </c>
      <c r="G215" s="36">
        <f>SUMIFS('Copia Statica'!$O:$O,'Copia Statica'!$F:$F,G$2,'Copia Statica'!$B:$B,$E215)</f>
        <v>50</v>
      </c>
      <c r="H215" s="36">
        <f>SUMIFS('Copia Statica'!$O:$O,'Copia Statica'!$F:$F,H$2,'Copia Statica'!$B:$B,$E215)</f>
        <v>15</v>
      </c>
      <c r="I215" s="36">
        <f>SUMIFS('Copia Statica'!$O:$O,'Copia Statica'!$F:$F,I$2,'Copia Statica'!$B:$B,$E215)</f>
        <v>15</v>
      </c>
      <c r="J215" s="36">
        <f>SUMIFS('Copia Statica'!$O:$O,'Copia Statica'!$F:$F,J$2,'Copia Statica'!$B:$B,$E215)</f>
        <v>0</v>
      </c>
      <c r="K215" s="36">
        <f>SUMIFS('Copia Statica'!$O:$O,'Copia Statica'!$F:$F,K$2,'Copia Statica'!$B:$B,$E215)</f>
        <v>15</v>
      </c>
      <c r="L215" s="37">
        <f>SUMIFS('Copia Statica'!$O:$O,'Copia Statica'!$F:$F,L$2,'Copia Statica'!$B:$B,$E215)</f>
        <v>15</v>
      </c>
      <c r="M215" s="143">
        <f t="shared" si="15"/>
        <v>110</v>
      </c>
      <c r="N215" s="49">
        <f t="shared" si="16"/>
        <v>22</v>
      </c>
      <c r="O215" s="64">
        <f t="shared" si="17"/>
        <v>5</v>
      </c>
      <c r="P215" s="38">
        <f t="shared" si="18"/>
        <v>0.7142857142857143</v>
      </c>
    </row>
    <row r="216" spans="1:16">
      <c r="A216" s="46">
        <f t="shared" si="19"/>
        <v>213</v>
      </c>
      <c r="B216" s="33" t="s">
        <v>288</v>
      </c>
      <c r="C216" s="34" t="s">
        <v>289</v>
      </c>
      <c r="D216" s="55" t="s">
        <v>243</v>
      </c>
      <c r="E216" s="35" t="s">
        <v>287</v>
      </c>
      <c r="F216" s="36">
        <f>SUMIFS('Copia Statica'!$O:$O,'Copia Statica'!$F:$F,F$2,'Copia Statica'!$B:$B,$E216)</f>
        <v>15</v>
      </c>
      <c r="G216" s="36">
        <f>SUMIFS('Copia Statica'!$O:$O,'Copia Statica'!$F:$F,G$2,'Copia Statica'!$B:$B,$E216)</f>
        <v>50</v>
      </c>
      <c r="H216" s="36">
        <f>SUMIFS('Copia Statica'!$O:$O,'Copia Statica'!$F:$F,H$2,'Copia Statica'!$B:$B,$E216)</f>
        <v>15</v>
      </c>
      <c r="I216" s="36">
        <f>SUMIFS('Copia Statica'!$O:$O,'Copia Statica'!$F:$F,I$2,'Copia Statica'!$B:$B,$E216)</f>
        <v>15</v>
      </c>
      <c r="J216" s="36">
        <f>SUMIFS('Copia Statica'!$O:$O,'Copia Statica'!$F:$F,J$2,'Copia Statica'!$B:$B,$E216)</f>
        <v>15</v>
      </c>
      <c r="K216" s="36">
        <f>SUMIFS('Copia Statica'!$O:$O,'Copia Statica'!$F:$F,K$2,'Copia Statica'!$B:$B,$E216)</f>
        <v>0</v>
      </c>
      <c r="L216" s="37">
        <f>SUMIFS('Copia Statica'!$O:$O,'Copia Statica'!$F:$F,L$2,'Copia Statica'!$B:$B,$E216)</f>
        <v>0</v>
      </c>
      <c r="M216" s="143">
        <f t="shared" si="15"/>
        <v>110</v>
      </c>
      <c r="N216" s="49">
        <f t="shared" si="16"/>
        <v>22</v>
      </c>
      <c r="O216" s="64">
        <f t="shared" si="17"/>
        <v>5</v>
      </c>
      <c r="P216" s="38">
        <f t="shared" si="18"/>
        <v>0.7142857142857143</v>
      </c>
    </row>
    <row r="217" spans="1:16">
      <c r="A217" s="46">
        <f t="shared" si="19"/>
        <v>213</v>
      </c>
      <c r="B217" s="33" t="s">
        <v>1022</v>
      </c>
      <c r="C217" s="34" t="s">
        <v>339</v>
      </c>
      <c r="D217" s="55" t="s">
        <v>569</v>
      </c>
      <c r="E217" s="35" t="s">
        <v>1161</v>
      </c>
      <c r="F217" s="36">
        <f>SUMIFS('Copia Statica'!$O:$O,'Copia Statica'!$F:$F,F$2,'Copia Statica'!$B:$B,$E217)</f>
        <v>15</v>
      </c>
      <c r="G217" s="36">
        <f>SUMIFS('Copia Statica'!$O:$O,'Copia Statica'!$F:$F,G$2,'Copia Statica'!$B:$B,$E217)</f>
        <v>15</v>
      </c>
      <c r="H217" s="36">
        <f>SUMIFS('Copia Statica'!$O:$O,'Copia Statica'!$F:$F,H$2,'Copia Statica'!$B:$B,$E217)</f>
        <v>15</v>
      </c>
      <c r="I217" s="36">
        <f>SUMIFS('Copia Statica'!$O:$O,'Copia Statica'!$F:$F,I$2,'Copia Statica'!$B:$B,$E217)</f>
        <v>0</v>
      </c>
      <c r="J217" s="36">
        <f>SUMIFS('Copia Statica'!$O:$O,'Copia Statica'!$F:$F,J$2,'Copia Statica'!$B:$B,$E217)</f>
        <v>65</v>
      </c>
      <c r="K217" s="36">
        <f>SUMIFS('Copia Statica'!$O:$O,'Copia Statica'!$F:$F,K$2,'Copia Statica'!$B:$B,$E217)</f>
        <v>0</v>
      </c>
      <c r="L217" s="37">
        <f>SUMIFS('Copia Statica'!$O:$O,'Copia Statica'!$F:$F,L$2,'Copia Statica'!$B:$B,$E217)</f>
        <v>0</v>
      </c>
      <c r="M217" s="143">
        <f t="shared" si="15"/>
        <v>110</v>
      </c>
      <c r="N217" s="49">
        <f t="shared" si="16"/>
        <v>27.5</v>
      </c>
      <c r="O217" s="64">
        <f t="shared" si="17"/>
        <v>4</v>
      </c>
      <c r="P217" s="38">
        <f t="shared" si="18"/>
        <v>0.5714285714285714</v>
      </c>
    </row>
    <row r="218" spans="1:16">
      <c r="A218" s="46">
        <f t="shared" si="19"/>
        <v>213</v>
      </c>
      <c r="B218" s="33" t="s">
        <v>440</v>
      </c>
      <c r="C218" s="34" t="s">
        <v>441</v>
      </c>
      <c r="D218" s="55" t="s">
        <v>249</v>
      </c>
      <c r="E218" s="35" t="s">
        <v>439</v>
      </c>
      <c r="F218" s="36">
        <f>SUMIFS('Copia Statica'!$O:$O,'Copia Statica'!$F:$F,F$2,'Copia Statica'!$B:$B,$E218)</f>
        <v>0</v>
      </c>
      <c r="G218" s="36">
        <f>SUMIFS('Copia Statica'!$O:$O,'Copia Statica'!$F:$F,G$2,'Copia Statica'!$B:$B,$E218)</f>
        <v>0</v>
      </c>
      <c r="H218" s="36">
        <f>SUMIFS('Copia Statica'!$O:$O,'Copia Statica'!$F:$F,H$2,'Copia Statica'!$B:$B,$E218)</f>
        <v>50</v>
      </c>
      <c r="I218" s="36">
        <f>SUMIFS('Copia Statica'!$O:$O,'Copia Statica'!$F:$F,I$2,'Copia Statica'!$B:$B,$E218)</f>
        <v>60</v>
      </c>
      <c r="J218" s="36">
        <f>SUMIFS('Copia Statica'!$O:$O,'Copia Statica'!$F:$F,J$2,'Copia Statica'!$B:$B,$E218)</f>
        <v>0</v>
      </c>
      <c r="K218" s="36">
        <f>SUMIFS('Copia Statica'!$O:$O,'Copia Statica'!$F:$F,K$2,'Copia Statica'!$B:$B,$E218)</f>
        <v>0</v>
      </c>
      <c r="L218" s="37">
        <f>SUMIFS('Copia Statica'!$O:$O,'Copia Statica'!$F:$F,L$2,'Copia Statica'!$B:$B,$E218)</f>
        <v>0</v>
      </c>
      <c r="M218" s="143">
        <f t="shared" si="15"/>
        <v>110</v>
      </c>
      <c r="N218" s="49">
        <f t="shared" si="16"/>
        <v>55</v>
      </c>
      <c r="O218" s="64">
        <f t="shared" si="17"/>
        <v>2</v>
      </c>
      <c r="P218" s="38">
        <f t="shared" si="18"/>
        <v>0.2857142857142857</v>
      </c>
    </row>
    <row r="219" spans="1:16">
      <c r="A219" s="46">
        <f t="shared" si="19"/>
        <v>213</v>
      </c>
      <c r="B219" s="33" t="s">
        <v>1009</v>
      </c>
      <c r="C219" s="34" t="s">
        <v>48</v>
      </c>
      <c r="D219" s="55" t="s">
        <v>425</v>
      </c>
      <c r="E219" s="35" t="s">
        <v>1008</v>
      </c>
      <c r="F219" s="36">
        <f>SUMIFS('Copia Statica'!$O:$O,'Copia Statica'!$F:$F,F$2,'Copia Statica'!$B:$B,$E219)</f>
        <v>0</v>
      </c>
      <c r="G219" s="36">
        <f>SUMIFS('Copia Statica'!$O:$O,'Copia Statica'!$F:$F,G$2,'Copia Statica'!$B:$B,$E219)</f>
        <v>50</v>
      </c>
      <c r="H219" s="36">
        <f>SUMIFS('Copia Statica'!$O:$O,'Copia Statica'!$F:$F,H$2,'Copia Statica'!$B:$B,$E219)</f>
        <v>0</v>
      </c>
      <c r="I219" s="36">
        <f>SUMIFS('Copia Statica'!$O:$O,'Copia Statica'!$F:$F,I$2,'Copia Statica'!$B:$B,$E219)</f>
        <v>60</v>
      </c>
      <c r="J219" s="36">
        <f>SUMIFS('Copia Statica'!$O:$O,'Copia Statica'!$F:$F,J$2,'Copia Statica'!$B:$B,$E219)</f>
        <v>0</v>
      </c>
      <c r="K219" s="36">
        <f>SUMIFS('Copia Statica'!$O:$O,'Copia Statica'!$F:$F,K$2,'Copia Statica'!$B:$B,$E219)</f>
        <v>0</v>
      </c>
      <c r="L219" s="37">
        <f>SUMIFS('Copia Statica'!$O:$O,'Copia Statica'!$F:$F,L$2,'Copia Statica'!$B:$B,$E219)</f>
        <v>0</v>
      </c>
      <c r="M219" s="143">
        <f t="shared" si="15"/>
        <v>110</v>
      </c>
      <c r="N219" s="49">
        <f t="shared" si="16"/>
        <v>55</v>
      </c>
      <c r="O219" s="64">
        <f t="shared" si="17"/>
        <v>2</v>
      </c>
      <c r="P219" s="38">
        <f t="shared" si="18"/>
        <v>0.2857142857142857</v>
      </c>
    </row>
    <row r="220" spans="1:16">
      <c r="A220" s="46">
        <f t="shared" si="19"/>
        <v>213</v>
      </c>
      <c r="B220" s="33" t="s">
        <v>738</v>
      </c>
      <c r="C220" s="34" t="s">
        <v>739</v>
      </c>
      <c r="D220" s="55" t="s">
        <v>734</v>
      </c>
      <c r="E220" s="35" t="s">
        <v>737</v>
      </c>
      <c r="F220" s="36">
        <f>SUMIFS('Copia Statica'!$O:$O,'Copia Statica'!$F:$F,F$2,'Copia Statica'!$B:$B,$E220)</f>
        <v>0</v>
      </c>
      <c r="G220" s="36">
        <f>SUMIFS('Copia Statica'!$O:$O,'Copia Statica'!$F:$F,G$2,'Copia Statica'!$B:$B,$E220)</f>
        <v>0</v>
      </c>
      <c r="H220" s="36">
        <f>SUMIFS('Copia Statica'!$O:$O,'Copia Statica'!$F:$F,H$2,'Copia Statica'!$B:$B,$E220)</f>
        <v>50</v>
      </c>
      <c r="I220" s="36">
        <f>SUMIFS('Copia Statica'!$O:$O,'Copia Statica'!$F:$F,I$2,'Copia Statica'!$B:$B,$E220)</f>
        <v>60</v>
      </c>
      <c r="J220" s="36">
        <f>SUMIFS('Copia Statica'!$O:$O,'Copia Statica'!$F:$F,J$2,'Copia Statica'!$B:$B,$E220)</f>
        <v>0</v>
      </c>
      <c r="K220" s="36">
        <f>SUMIFS('Copia Statica'!$O:$O,'Copia Statica'!$F:$F,K$2,'Copia Statica'!$B:$B,$E220)</f>
        <v>0</v>
      </c>
      <c r="L220" s="37">
        <f>SUMIFS('Copia Statica'!$O:$O,'Copia Statica'!$F:$F,L$2,'Copia Statica'!$B:$B,$E220)</f>
        <v>0</v>
      </c>
      <c r="M220" s="143">
        <f t="shared" si="15"/>
        <v>110</v>
      </c>
      <c r="N220" s="49">
        <f t="shared" si="16"/>
        <v>55</v>
      </c>
      <c r="O220" s="64">
        <f t="shared" si="17"/>
        <v>2</v>
      </c>
      <c r="P220" s="38">
        <f t="shared" si="18"/>
        <v>0.2857142857142857</v>
      </c>
    </row>
    <row r="221" spans="1:16">
      <c r="A221" s="46">
        <f t="shared" si="19"/>
        <v>213</v>
      </c>
      <c r="B221" s="33" t="s">
        <v>132</v>
      </c>
      <c r="C221" s="34" t="s">
        <v>92</v>
      </c>
      <c r="D221" s="55" t="s">
        <v>54</v>
      </c>
      <c r="E221" s="35" t="s">
        <v>131</v>
      </c>
      <c r="F221" s="36">
        <f>SUMIFS('Copia Statica'!$O:$O,'Copia Statica'!$F:$F,F$2,'Copia Statica'!$B:$B,$E221)</f>
        <v>0</v>
      </c>
      <c r="G221" s="36">
        <f>SUMIFS('Copia Statica'!$O:$O,'Copia Statica'!$F:$F,G$2,'Copia Statica'!$B:$B,$E221)</f>
        <v>50</v>
      </c>
      <c r="H221" s="36">
        <f>SUMIFS('Copia Statica'!$O:$O,'Copia Statica'!$F:$F,H$2,'Copia Statica'!$B:$B,$E221)</f>
        <v>0</v>
      </c>
      <c r="I221" s="36">
        <f>SUMIFS('Copia Statica'!$O:$O,'Copia Statica'!$F:$F,I$2,'Copia Statica'!$B:$B,$E221)</f>
        <v>60</v>
      </c>
      <c r="J221" s="36">
        <f>SUMIFS('Copia Statica'!$O:$O,'Copia Statica'!$F:$F,J$2,'Copia Statica'!$B:$B,$E221)</f>
        <v>0</v>
      </c>
      <c r="K221" s="36">
        <f>SUMIFS('Copia Statica'!$O:$O,'Copia Statica'!$F:$F,K$2,'Copia Statica'!$B:$B,$E221)</f>
        <v>0</v>
      </c>
      <c r="L221" s="37">
        <f>SUMIFS('Copia Statica'!$O:$O,'Copia Statica'!$F:$F,L$2,'Copia Statica'!$B:$B,$E221)</f>
        <v>0</v>
      </c>
      <c r="M221" s="143">
        <f t="shared" si="15"/>
        <v>110</v>
      </c>
      <c r="N221" s="49">
        <f t="shared" si="16"/>
        <v>55</v>
      </c>
      <c r="O221" s="64">
        <f t="shared" si="17"/>
        <v>2</v>
      </c>
      <c r="P221" s="38">
        <f t="shared" si="18"/>
        <v>0.2857142857142857</v>
      </c>
    </row>
    <row r="222" spans="1:16">
      <c r="A222" s="46">
        <f t="shared" si="19"/>
        <v>213</v>
      </c>
      <c r="B222" s="33" t="s">
        <v>1994</v>
      </c>
      <c r="C222" s="34" t="s">
        <v>92</v>
      </c>
      <c r="D222" s="55" t="s">
        <v>1989</v>
      </c>
      <c r="E222" s="35" t="s">
        <v>1993</v>
      </c>
      <c r="F222" s="36">
        <f>SUMIFS('Copia Statica'!$O:$O,'Copia Statica'!$F:$F,F$2,'Copia Statica'!$B:$B,$E222)</f>
        <v>0</v>
      </c>
      <c r="G222" s="36">
        <f>SUMIFS('Copia Statica'!$O:$O,'Copia Statica'!$F:$F,G$2,'Copia Statica'!$B:$B,$E222)</f>
        <v>0</v>
      </c>
      <c r="H222" s="36">
        <f>SUMIFS('Copia Statica'!$O:$O,'Copia Statica'!$F:$F,H$2,'Copia Statica'!$B:$B,$E222)</f>
        <v>0</v>
      </c>
      <c r="I222" s="36">
        <f>SUMIFS('Copia Statica'!$O:$O,'Copia Statica'!$F:$F,I$2,'Copia Statica'!$B:$B,$E222)</f>
        <v>0</v>
      </c>
      <c r="J222" s="36">
        <f>SUMIFS('Copia Statica'!$O:$O,'Copia Statica'!$F:$F,J$2,'Copia Statica'!$B:$B,$E222)</f>
        <v>0</v>
      </c>
      <c r="K222" s="36">
        <f>SUMIFS('Copia Statica'!$O:$O,'Copia Statica'!$F:$F,K$2,'Copia Statica'!$B:$B,$E222)</f>
        <v>0</v>
      </c>
      <c r="L222" s="37">
        <f>SUMIFS('Copia Statica'!$O:$O,'Copia Statica'!$F:$F,L$2,'Copia Statica'!$B:$B,$E222)</f>
        <v>110</v>
      </c>
      <c r="M222" s="143">
        <f t="shared" si="15"/>
        <v>110</v>
      </c>
      <c r="N222" s="49">
        <f t="shared" si="16"/>
        <v>110</v>
      </c>
      <c r="O222" s="64">
        <f t="shared" si="17"/>
        <v>1</v>
      </c>
      <c r="P222" s="38">
        <f t="shared" si="18"/>
        <v>0.14285714285714285</v>
      </c>
    </row>
    <row r="223" spans="1:16">
      <c r="A223" s="46">
        <f t="shared" si="19"/>
        <v>213</v>
      </c>
      <c r="B223" s="33" t="s">
        <v>2008</v>
      </c>
      <c r="C223" s="34" t="s">
        <v>2009</v>
      </c>
      <c r="D223" s="55" t="s">
        <v>549</v>
      </c>
      <c r="E223" s="35" t="s">
        <v>2007</v>
      </c>
      <c r="F223" s="36">
        <f>SUMIFS('Copia Statica'!$O:$O,'Copia Statica'!$F:$F,F$2,'Copia Statica'!$B:$B,$E223)</f>
        <v>0</v>
      </c>
      <c r="G223" s="36">
        <f>SUMIFS('Copia Statica'!$O:$O,'Copia Statica'!$F:$F,G$2,'Copia Statica'!$B:$B,$E223)</f>
        <v>0</v>
      </c>
      <c r="H223" s="36">
        <f>SUMIFS('Copia Statica'!$O:$O,'Copia Statica'!$F:$F,H$2,'Copia Statica'!$B:$B,$E223)</f>
        <v>0</v>
      </c>
      <c r="I223" s="36">
        <f>SUMIFS('Copia Statica'!$O:$O,'Copia Statica'!$F:$F,I$2,'Copia Statica'!$B:$B,$E223)</f>
        <v>0</v>
      </c>
      <c r="J223" s="36">
        <f>SUMIFS('Copia Statica'!$O:$O,'Copia Statica'!$F:$F,J$2,'Copia Statica'!$B:$B,$E223)</f>
        <v>0</v>
      </c>
      <c r="K223" s="36">
        <f>SUMIFS('Copia Statica'!$O:$O,'Copia Statica'!$F:$F,K$2,'Copia Statica'!$B:$B,$E223)</f>
        <v>0</v>
      </c>
      <c r="L223" s="37">
        <f>SUMIFS('Copia Statica'!$O:$O,'Copia Statica'!$F:$F,L$2,'Copia Statica'!$B:$B,$E223)</f>
        <v>110</v>
      </c>
      <c r="M223" s="143">
        <f t="shared" si="15"/>
        <v>110</v>
      </c>
      <c r="N223" s="49">
        <f t="shared" si="16"/>
        <v>110</v>
      </c>
      <c r="O223" s="64">
        <f t="shared" si="17"/>
        <v>1</v>
      </c>
      <c r="P223" s="38">
        <f t="shared" si="18"/>
        <v>0.14285714285714285</v>
      </c>
    </row>
    <row r="224" spans="1:16">
      <c r="A224" s="46">
        <f t="shared" si="19"/>
        <v>213</v>
      </c>
      <c r="B224" s="33" t="s">
        <v>1987</v>
      </c>
      <c r="C224" s="34" t="s">
        <v>1988</v>
      </c>
      <c r="D224" s="55" t="s">
        <v>1989</v>
      </c>
      <c r="E224" s="35" t="s">
        <v>1986</v>
      </c>
      <c r="F224" s="36">
        <f>SUMIFS('Copia Statica'!$O:$O,'Copia Statica'!$F:$F,F$2,'Copia Statica'!$B:$B,$E224)</f>
        <v>0</v>
      </c>
      <c r="G224" s="36">
        <f>SUMIFS('Copia Statica'!$O:$O,'Copia Statica'!$F:$F,G$2,'Copia Statica'!$B:$B,$E224)</f>
        <v>0</v>
      </c>
      <c r="H224" s="36">
        <f>SUMIFS('Copia Statica'!$O:$O,'Copia Statica'!$F:$F,H$2,'Copia Statica'!$B:$B,$E224)</f>
        <v>0</v>
      </c>
      <c r="I224" s="36">
        <f>SUMIFS('Copia Statica'!$O:$O,'Copia Statica'!$F:$F,I$2,'Copia Statica'!$B:$B,$E224)</f>
        <v>0</v>
      </c>
      <c r="J224" s="36">
        <f>SUMIFS('Copia Statica'!$O:$O,'Copia Statica'!$F:$F,J$2,'Copia Statica'!$B:$B,$E224)</f>
        <v>0</v>
      </c>
      <c r="K224" s="36">
        <f>SUMIFS('Copia Statica'!$O:$O,'Copia Statica'!$F:$F,K$2,'Copia Statica'!$B:$B,$E224)</f>
        <v>0</v>
      </c>
      <c r="L224" s="37">
        <f>SUMIFS('Copia Statica'!$O:$O,'Copia Statica'!$F:$F,L$2,'Copia Statica'!$B:$B,$E224)</f>
        <v>110</v>
      </c>
      <c r="M224" s="143">
        <f t="shared" si="15"/>
        <v>110</v>
      </c>
      <c r="N224" s="49">
        <f t="shared" si="16"/>
        <v>110</v>
      </c>
      <c r="O224" s="64">
        <f t="shared" si="17"/>
        <v>1</v>
      </c>
      <c r="P224" s="38">
        <f t="shared" si="18"/>
        <v>0.14285714285714285</v>
      </c>
    </row>
    <row r="225" spans="1:16">
      <c r="A225" s="46">
        <f t="shared" si="19"/>
        <v>213</v>
      </c>
      <c r="B225" s="33" t="s">
        <v>84</v>
      </c>
      <c r="C225" s="34" t="s">
        <v>158</v>
      </c>
      <c r="D225" s="55" t="s">
        <v>249</v>
      </c>
      <c r="E225" s="35" t="s">
        <v>1981</v>
      </c>
      <c r="F225" s="36">
        <f>SUMIFS('Copia Statica'!$O:$O,'Copia Statica'!$F:$F,F$2,'Copia Statica'!$B:$B,$E225)</f>
        <v>0</v>
      </c>
      <c r="G225" s="36">
        <f>SUMIFS('Copia Statica'!$O:$O,'Copia Statica'!$F:$F,G$2,'Copia Statica'!$B:$B,$E225)</f>
        <v>0</v>
      </c>
      <c r="H225" s="36">
        <f>SUMIFS('Copia Statica'!$O:$O,'Copia Statica'!$F:$F,H$2,'Copia Statica'!$B:$B,$E225)</f>
        <v>0</v>
      </c>
      <c r="I225" s="36">
        <f>SUMIFS('Copia Statica'!$O:$O,'Copia Statica'!$F:$F,I$2,'Copia Statica'!$B:$B,$E225)</f>
        <v>0</v>
      </c>
      <c r="J225" s="36">
        <f>SUMIFS('Copia Statica'!$O:$O,'Copia Statica'!$F:$F,J$2,'Copia Statica'!$B:$B,$E225)</f>
        <v>0</v>
      </c>
      <c r="K225" s="36">
        <f>SUMIFS('Copia Statica'!$O:$O,'Copia Statica'!$F:$F,K$2,'Copia Statica'!$B:$B,$E225)</f>
        <v>0</v>
      </c>
      <c r="L225" s="37">
        <f>SUMIFS('Copia Statica'!$O:$O,'Copia Statica'!$F:$F,L$2,'Copia Statica'!$B:$B,$E225)</f>
        <v>110</v>
      </c>
      <c r="M225" s="143">
        <f t="shared" si="15"/>
        <v>110</v>
      </c>
      <c r="N225" s="49">
        <f t="shared" si="16"/>
        <v>110</v>
      </c>
      <c r="O225" s="64">
        <f t="shared" si="17"/>
        <v>1</v>
      </c>
      <c r="P225" s="38">
        <f t="shared" si="18"/>
        <v>0.14285714285714285</v>
      </c>
    </row>
    <row r="226" spans="1:16">
      <c r="A226" s="46">
        <f t="shared" si="19"/>
        <v>213</v>
      </c>
      <c r="B226" s="33" t="s">
        <v>1167</v>
      </c>
      <c r="C226" s="34" t="s">
        <v>959</v>
      </c>
      <c r="D226" s="55" t="s">
        <v>249</v>
      </c>
      <c r="E226" s="35" t="s">
        <v>1983</v>
      </c>
      <c r="F226" s="36">
        <f>SUMIFS('Copia Statica'!$O:$O,'Copia Statica'!$F:$F,F$2,'Copia Statica'!$B:$B,$E226)</f>
        <v>0</v>
      </c>
      <c r="G226" s="36">
        <f>SUMIFS('Copia Statica'!$O:$O,'Copia Statica'!$F:$F,G$2,'Copia Statica'!$B:$B,$E226)</f>
        <v>0</v>
      </c>
      <c r="H226" s="36">
        <f>SUMIFS('Copia Statica'!$O:$O,'Copia Statica'!$F:$F,H$2,'Copia Statica'!$B:$B,$E226)</f>
        <v>0</v>
      </c>
      <c r="I226" s="36">
        <f>SUMIFS('Copia Statica'!$O:$O,'Copia Statica'!$F:$F,I$2,'Copia Statica'!$B:$B,$E226)</f>
        <v>0</v>
      </c>
      <c r="J226" s="36">
        <f>SUMIFS('Copia Statica'!$O:$O,'Copia Statica'!$F:$F,J$2,'Copia Statica'!$B:$B,$E226)</f>
        <v>0</v>
      </c>
      <c r="K226" s="36">
        <f>SUMIFS('Copia Statica'!$O:$O,'Copia Statica'!$F:$F,K$2,'Copia Statica'!$B:$B,$E226)</f>
        <v>0</v>
      </c>
      <c r="L226" s="37">
        <f>SUMIFS('Copia Statica'!$O:$O,'Copia Statica'!$F:$F,L$2,'Copia Statica'!$B:$B,$E226)</f>
        <v>110</v>
      </c>
      <c r="M226" s="143">
        <f t="shared" si="15"/>
        <v>110</v>
      </c>
      <c r="N226" s="49">
        <f t="shared" si="16"/>
        <v>110</v>
      </c>
      <c r="O226" s="64">
        <f t="shared" si="17"/>
        <v>1</v>
      </c>
      <c r="P226" s="38">
        <f t="shared" si="18"/>
        <v>0.14285714285714285</v>
      </c>
    </row>
    <row r="227" spans="1:16">
      <c r="A227" s="46">
        <f t="shared" si="19"/>
        <v>213</v>
      </c>
      <c r="B227" s="33" t="s">
        <v>935</v>
      </c>
      <c r="C227" s="34" t="s">
        <v>542</v>
      </c>
      <c r="D227" s="55" t="s">
        <v>249</v>
      </c>
      <c r="E227" s="35" t="s">
        <v>934</v>
      </c>
      <c r="F227" s="36">
        <f>SUMIFS('Copia Statica'!$O:$O,'Copia Statica'!$F:$F,F$2,'Copia Statica'!$B:$B,$E227)</f>
        <v>0</v>
      </c>
      <c r="G227" s="36">
        <f>SUMIFS('Copia Statica'!$O:$O,'Copia Statica'!$F:$F,G$2,'Copia Statica'!$B:$B,$E227)</f>
        <v>0</v>
      </c>
      <c r="H227" s="36">
        <f>SUMIFS('Copia Statica'!$O:$O,'Copia Statica'!$F:$F,H$2,'Copia Statica'!$B:$B,$E227)</f>
        <v>0</v>
      </c>
      <c r="I227" s="36">
        <f>SUMIFS('Copia Statica'!$O:$O,'Copia Statica'!$F:$F,I$2,'Copia Statica'!$B:$B,$E227)</f>
        <v>0</v>
      </c>
      <c r="J227" s="36">
        <f>SUMIFS('Copia Statica'!$O:$O,'Copia Statica'!$F:$F,J$2,'Copia Statica'!$B:$B,$E227)</f>
        <v>0</v>
      </c>
      <c r="K227" s="36">
        <f>SUMIFS('Copia Statica'!$O:$O,'Copia Statica'!$F:$F,K$2,'Copia Statica'!$B:$B,$E227)</f>
        <v>0</v>
      </c>
      <c r="L227" s="37">
        <f>SUMIFS('Copia Statica'!$O:$O,'Copia Statica'!$F:$F,L$2,'Copia Statica'!$B:$B,$E227)</f>
        <v>110</v>
      </c>
      <c r="M227" s="143">
        <f t="shared" si="15"/>
        <v>110</v>
      </c>
      <c r="N227" s="49">
        <f t="shared" si="16"/>
        <v>110</v>
      </c>
      <c r="O227" s="64">
        <f t="shared" si="17"/>
        <v>1</v>
      </c>
      <c r="P227" s="38">
        <f t="shared" si="18"/>
        <v>0.14285714285714285</v>
      </c>
    </row>
    <row r="228" spans="1:16">
      <c r="A228" s="46">
        <f t="shared" si="19"/>
        <v>213</v>
      </c>
      <c r="B228" s="33" t="s">
        <v>1629</v>
      </c>
      <c r="C228" s="34" t="s">
        <v>161</v>
      </c>
      <c r="D228" s="55" t="s">
        <v>249</v>
      </c>
      <c r="E228" s="35" t="s">
        <v>1628</v>
      </c>
      <c r="F228" s="36">
        <f>SUMIFS('Copia Statica'!$O:$O,'Copia Statica'!$F:$F,F$2,'Copia Statica'!$B:$B,$E228)</f>
        <v>0</v>
      </c>
      <c r="G228" s="36">
        <f>SUMIFS('Copia Statica'!$O:$O,'Copia Statica'!$F:$F,G$2,'Copia Statica'!$B:$B,$E228)</f>
        <v>0</v>
      </c>
      <c r="H228" s="36">
        <f>SUMIFS('Copia Statica'!$O:$O,'Copia Statica'!$F:$F,H$2,'Copia Statica'!$B:$B,$E228)</f>
        <v>0</v>
      </c>
      <c r="I228" s="36">
        <f>SUMIFS('Copia Statica'!$O:$O,'Copia Statica'!$F:$F,I$2,'Copia Statica'!$B:$B,$E228)</f>
        <v>0</v>
      </c>
      <c r="J228" s="36">
        <f>SUMIFS('Copia Statica'!$O:$O,'Copia Statica'!$F:$F,J$2,'Copia Statica'!$B:$B,$E228)</f>
        <v>0</v>
      </c>
      <c r="K228" s="36">
        <f>SUMIFS('Copia Statica'!$O:$O,'Copia Statica'!$F:$F,K$2,'Copia Statica'!$B:$B,$E228)</f>
        <v>0</v>
      </c>
      <c r="L228" s="37">
        <f>SUMIFS('Copia Statica'!$O:$O,'Copia Statica'!$F:$F,L$2,'Copia Statica'!$B:$B,$E228)</f>
        <v>110</v>
      </c>
      <c r="M228" s="143">
        <f t="shared" si="15"/>
        <v>110</v>
      </c>
      <c r="N228" s="49">
        <f t="shared" si="16"/>
        <v>110</v>
      </c>
      <c r="O228" s="64">
        <f t="shared" si="17"/>
        <v>1</v>
      </c>
      <c r="P228" s="38">
        <f t="shared" si="18"/>
        <v>0.14285714285714285</v>
      </c>
    </row>
    <row r="229" spans="1:16">
      <c r="A229" s="46">
        <f t="shared" si="19"/>
        <v>213</v>
      </c>
      <c r="B229" s="33" t="s">
        <v>1616</v>
      </c>
      <c r="C229" s="34" t="s">
        <v>404</v>
      </c>
      <c r="D229" s="55" t="s">
        <v>249</v>
      </c>
      <c r="E229" s="35" t="s">
        <v>1615</v>
      </c>
      <c r="F229" s="36">
        <f>SUMIFS('Copia Statica'!$O:$O,'Copia Statica'!$F:$F,F$2,'Copia Statica'!$B:$B,$E229)</f>
        <v>0</v>
      </c>
      <c r="G229" s="36">
        <f>SUMIFS('Copia Statica'!$O:$O,'Copia Statica'!$F:$F,G$2,'Copia Statica'!$B:$B,$E229)</f>
        <v>0</v>
      </c>
      <c r="H229" s="36">
        <f>SUMIFS('Copia Statica'!$O:$O,'Copia Statica'!$F:$F,H$2,'Copia Statica'!$B:$B,$E229)</f>
        <v>0</v>
      </c>
      <c r="I229" s="36">
        <f>SUMIFS('Copia Statica'!$O:$O,'Copia Statica'!$F:$F,I$2,'Copia Statica'!$B:$B,$E229)</f>
        <v>0</v>
      </c>
      <c r="J229" s="36">
        <f>SUMIFS('Copia Statica'!$O:$O,'Copia Statica'!$F:$F,J$2,'Copia Statica'!$B:$B,$E229)</f>
        <v>0</v>
      </c>
      <c r="K229" s="36">
        <f>SUMIFS('Copia Statica'!$O:$O,'Copia Statica'!$F:$F,K$2,'Copia Statica'!$B:$B,$E229)</f>
        <v>0</v>
      </c>
      <c r="L229" s="37">
        <f>SUMIFS('Copia Statica'!$O:$O,'Copia Statica'!$F:$F,L$2,'Copia Statica'!$B:$B,$E229)</f>
        <v>110</v>
      </c>
      <c r="M229" s="143">
        <f t="shared" si="15"/>
        <v>110</v>
      </c>
      <c r="N229" s="49">
        <f t="shared" si="16"/>
        <v>110</v>
      </c>
      <c r="O229" s="64">
        <f t="shared" si="17"/>
        <v>1</v>
      </c>
      <c r="P229" s="38">
        <f t="shared" si="18"/>
        <v>0.14285714285714285</v>
      </c>
    </row>
    <row r="230" spans="1:16">
      <c r="A230" s="46">
        <f t="shared" si="19"/>
        <v>213</v>
      </c>
      <c r="B230" s="33" t="s">
        <v>1997</v>
      </c>
      <c r="C230" s="34" t="s">
        <v>264</v>
      </c>
      <c r="D230" s="55" t="s">
        <v>1998</v>
      </c>
      <c r="E230" s="35" t="s">
        <v>1996</v>
      </c>
      <c r="F230" s="36">
        <f>SUMIFS('Copia Statica'!$O:$O,'Copia Statica'!$F:$F,F$2,'Copia Statica'!$B:$B,$E230)</f>
        <v>0</v>
      </c>
      <c r="G230" s="36">
        <f>SUMIFS('Copia Statica'!$O:$O,'Copia Statica'!$F:$F,G$2,'Copia Statica'!$B:$B,$E230)</f>
        <v>0</v>
      </c>
      <c r="H230" s="36">
        <f>SUMIFS('Copia Statica'!$O:$O,'Copia Statica'!$F:$F,H$2,'Copia Statica'!$B:$B,$E230)</f>
        <v>0</v>
      </c>
      <c r="I230" s="36">
        <f>SUMIFS('Copia Statica'!$O:$O,'Copia Statica'!$F:$F,I$2,'Copia Statica'!$B:$B,$E230)</f>
        <v>0</v>
      </c>
      <c r="J230" s="36">
        <f>SUMIFS('Copia Statica'!$O:$O,'Copia Statica'!$F:$F,J$2,'Copia Statica'!$B:$B,$E230)</f>
        <v>0</v>
      </c>
      <c r="K230" s="36">
        <f>SUMIFS('Copia Statica'!$O:$O,'Copia Statica'!$F:$F,K$2,'Copia Statica'!$B:$B,$E230)</f>
        <v>0</v>
      </c>
      <c r="L230" s="37">
        <f>SUMIFS('Copia Statica'!$O:$O,'Copia Statica'!$F:$F,L$2,'Copia Statica'!$B:$B,$E230)</f>
        <v>110</v>
      </c>
      <c r="M230" s="143">
        <f t="shared" si="15"/>
        <v>110</v>
      </c>
      <c r="N230" s="49">
        <f t="shared" si="16"/>
        <v>110</v>
      </c>
      <c r="O230" s="64">
        <f t="shared" si="17"/>
        <v>1</v>
      </c>
      <c r="P230" s="38">
        <f t="shared" si="18"/>
        <v>0.14285714285714285</v>
      </c>
    </row>
    <row r="231" spans="1:16">
      <c r="A231" s="46">
        <f t="shared" si="19"/>
        <v>229</v>
      </c>
      <c r="B231" s="33" t="s">
        <v>196</v>
      </c>
      <c r="C231" s="34" t="s">
        <v>175</v>
      </c>
      <c r="D231" s="55" t="s">
        <v>496</v>
      </c>
      <c r="E231" s="35" t="s">
        <v>1657</v>
      </c>
      <c r="F231" s="36">
        <f>SUMIFS('Copia Statica'!$O:$O,'Copia Statica'!$F:$F,F$2,'Copia Statica'!$B:$B,$E231)</f>
        <v>0</v>
      </c>
      <c r="G231" s="36">
        <f>SUMIFS('Copia Statica'!$O:$O,'Copia Statica'!$F:$F,G$2,'Copia Statica'!$B:$B,$E231)</f>
        <v>0</v>
      </c>
      <c r="H231" s="36">
        <f>SUMIFS('Copia Statica'!$O:$O,'Copia Statica'!$F:$F,H$2,'Copia Statica'!$B:$B,$E231)</f>
        <v>0</v>
      </c>
      <c r="I231" s="36">
        <f>SUMIFS('Copia Statica'!$O:$O,'Copia Statica'!$F:$F,I$2,'Copia Statica'!$B:$B,$E231)</f>
        <v>108</v>
      </c>
      <c r="J231" s="36">
        <f>SUMIFS('Copia Statica'!$O:$O,'Copia Statica'!$F:$F,J$2,'Copia Statica'!$B:$B,$E231)</f>
        <v>0</v>
      </c>
      <c r="K231" s="36">
        <f>SUMIFS('Copia Statica'!$O:$O,'Copia Statica'!$F:$F,K$2,'Copia Statica'!$B:$B,$E231)</f>
        <v>0</v>
      </c>
      <c r="L231" s="37">
        <f>SUMIFS('Copia Statica'!$O:$O,'Copia Statica'!$F:$F,L$2,'Copia Statica'!$B:$B,$E231)</f>
        <v>0</v>
      </c>
      <c r="M231" s="143">
        <f t="shared" si="15"/>
        <v>108</v>
      </c>
      <c r="N231" s="49">
        <f t="shared" si="16"/>
        <v>108</v>
      </c>
      <c r="O231" s="64">
        <f t="shared" si="17"/>
        <v>1</v>
      </c>
      <c r="P231" s="38">
        <f t="shared" si="18"/>
        <v>0.14285714285714285</v>
      </c>
    </row>
    <row r="232" spans="1:16">
      <c r="A232" s="46">
        <f t="shared" si="19"/>
        <v>229</v>
      </c>
      <c r="B232" s="33" t="s">
        <v>1029</v>
      </c>
      <c r="C232" s="34" t="s">
        <v>153</v>
      </c>
      <c r="D232" s="55" t="s">
        <v>563</v>
      </c>
      <c r="E232" s="35" t="s">
        <v>1028</v>
      </c>
      <c r="F232" s="36">
        <f>SUMIFS('Copia Statica'!$O:$O,'Copia Statica'!$F:$F,F$2,'Copia Statica'!$B:$B,$E232)</f>
        <v>0</v>
      </c>
      <c r="G232" s="36">
        <f>SUMIFS('Copia Statica'!$O:$O,'Copia Statica'!$F:$F,G$2,'Copia Statica'!$B:$B,$E232)</f>
        <v>0</v>
      </c>
      <c r="H232" s="36">
        <f>SUMIFS('Copia Statica'!$O:$O,'Copia Statica'!$F:$F,H$2,'Copia Statica'!$B:$B,$E232)</f>
        <v>0</v>
      </c>
      <c r="I232" s="36">
        <f>SUMIFS('Copia Statica'!$O:$O,'Copia Statica'!$F:$F,I$2,'Copia Statica'!$B:$B,$E232)</f>
        <v>108</v>
      </c>
      <c r="J232" s="36">
        <f>SUMIFS('Copia Statica'!$O:$O,'Copia Statica'!$F:$F,J$2,'Copia Statica'!$B:$B,$E232)</f>
        <v>0</v>
      </c>
      <c r="K232" s="36">
        <f>SUMIFS('Copia Statica'!$O:$O,'Copia Statica'!$F:$F,K$2,'Copia Statica'!$B:$B,$E232)</f>
        <v>0</v>
      </c>
      <c r="L232" s="37">
        <f>SUMIFS('Copia Statica'!$O:$O,'Copia Statica'!$F:$F,L$2,'Copia Statica'!$B:$B,$E232)</f>
        <v>0</v>
      </c>
      <c r="M232" s="143">
        <f t="shared" si="15"/>
        <v>108</v>
      </c>
      <c r="N232" s="49">
        <f t="shared" si="16"/>
        <v>108</v>
      </c>
      <c r="O232" s="64">
        <f t="shared" si="17"/>
        <v>1</v>
      </c>
      <c r="P232" s="38">
        <f t="shared" si="18"/>
        <v>0.14285714285714285</v>
      </c>
    </row>
    <row r="233" spans="1:16">
      <c r="A233" s="46">
        <f t="shared" si="19"/>
        <v>229</v>
      </c>
      <c r="B233" s="33" t="s">
        <v>1696</v>
      </c>
      <c r="C233" s="34" t="s">
        <v>1176</v>
      </c>
      <c r="D233" s="55" t="s">
        <v>1697</v>
      </c>
      <c r="E233" s="35" t="s">
        <v>1695</v>
      </c>
      <c r="F233" s="36">
        <f>SUMIFS('Copia Statica'!$O:$O,'Copia Statica'!$F:$F,F$2,'Copia Statica'!$B:$B,$E233)</f>
        <v>0</v>
      </c>
      <c r="G233" s="36">
        <f>SUMIFS('Copia Statica'!$O:$O,'Copia Statica'!$F:$F,G$2,'Copia Statica'!$B:$B,$E233)</f>
        <v>0</v>
      </c>
      <c r="H233" s="36">
        <f>SUMIFS('Copia Statica'!$O:$O,'Copia Statica'!$F:$F,H$2,'Copia Statica'!$B:$B,$E233)</f>
        <v>0</v>
      </c>
      <c r="I233" s="36">
        <f>SUMIFS('Copia Statica'!$O:$O,'Copia Statica'!$F:$F,I$2,'Copia Statica'!$B:$B,$E233)</f>
        <v>108</v>
      </c>
      <c r="J233" s="36">
        <f>SUMIFS('Copia Statica'!$O:$O,'Copia Statica'!$F:$F,J$2,'Copia Statica'!$B:$B,$E233)</f>
        <v>0</v>
      </c>
      <c r="K233" s="36">
        <f>SUMIFS('Copia Statica'!$O:$O,'Copia Statica'!$F:$F,K$2,'Copia Statica'!$B:$B,$E233)</f>
        <v>0</v>
      </c>
      <c r="L233" s="37">
        <f>SUMIFS('Copia Statica'!$O:$O,'Copia Statica'!$F:$F,L$2,'Copia Statica'!$B:$B,$E233)</f>
        <v>0</v>
      </c>
      <c r="M233" s="143">
        <f t="shared" si="15"/>
        <v>108</v>
      </c>
      <c r="N233" s="49">
        <f t="shared" si="16"/>
        <v>108</v>
      </c>
      <c r="O233" s="64">
        <f t="shared" si="17"/>
        <v>1</v>
      </c>
      <c r="P233" s="38">
        <f t="shared" si="18"/>
        <v>0.14285714285714285</v>
      </c>
    </row>
    <row r="234" spans="1:16">
      <c r="A234" s="46">
        <f t="shared" si="19"/>
        <v>229</v>
      </c>
      <c r="B234" s="33" t="s">
        <v>1714</v>
      </c>
      <c r="C234" s="34" t="s">
        <v>66</v>
      </c>
      <c r="D234" s="55" t="s">
        <v>54</v>
      </c>
      <c r="E234" s="35" t="s">
        <v>1713</v>
      </c>
      <c r="F234" s="36">
        <f>SUMIFS('Copia Statica'!$O:$O,'Copia Statica'!$F:$F,F$2,'Copia Statica'!$B:$B,$E234)</f>
        <v>0</v>
      </c>
      <c r="G234" s="36">
        <f>SUMIFS('Copia Statica'!$O:$O,'Copia Statica'!$F:$F,G$2,'Copia Statica'!$B:$B,$E234)</f>
        <v>0</v>
      </c>
      <c r="H234" s="36">
        <f>SUMIFS('Copia Statica'!$O:$O,'Copia Statica'!$F:$F,H$2,'Copia Statica'!$B:$B,$E234)</f>
        <v>0</v>
      </c>
      <c r="I234" s="36">
        <f>SUMIFS('Copia Statica'!$O:$O,'Copia Statica'!$F:$F,I$2,'Copia Statica'!$B:$B,$E234)</f>
        <v>108</v>
      </c>
      <c r="J234" s="36">
        <f>SUMIFS('Copia Statica'!$O:$O,'Copia Statica'!$F:$F,J$2,'Copia Statica'!$B:$B,$E234)</f>
        <v>0</v>
      </c>
      <c r="K234" s="36">
        <f>SUMIFS('Copia Statica'!$O:$O,'Copia Statica'!$F:$F,K$2,'Copia Statica'!$B:$B,$E234)</f>
        <v>0</v>
      </c>
      <c r="L234" s="37">
        <f>SUMIFS('Copia Statica'!$O:$O,'Copia Statica'!$F:$F,L$2,'Copia Statica'!$B:$B,$E234)</f>
        <v>0</v>
      </c>
      <c r="M234" s="143">
        <f t="shared" si="15"/>
        <v>108</v>
      </c>
      <c r="N234" s="49">
        <f t="shared" si="16"/>
        <v>108</v>
      </c>
      <c r="O234" s="64">
        <f t="shared" si="17"/>
        <v>1</v>
      </c>
      <c r="P234" s="38">
        <f t="shared" si="18"/>
        <v>0.14285714285714285</v>
      </c>
    </row>
    <row r="235" spans="1:16">
      <c r="A235" s="46">
        <f t="shared" si="19"/>
        <v>229</v>
      </c>
      <c r="B235" s="33" t="s">
        <v>854</v>
      </c>
      <c r="C235" s="34" t="s">
        <v>279</v>
      </c>
      <c r="D235" s="55" t="s">
        <v>1688</v>
      </c>
      <c r="E235" s="35" t="s">
        <v>1687</v>
      </c>
      <c r="F235" s="36">
        <f>SUMIFS('Copia Statica'!$O:$O,'Copia Statica'!$F:$F,F$2,'Copia Statica'!$B:$B,$E235)</f>
        <v>0</v>
      </c>
      <c r="G235" s="36">
        <f>SUMIFS('Copia Statica'!$O:$O,'Copia Statica'!$F:$F,G$2,'Copia Statica'!$B:$B,$E235)</f>
        <v>0</v>
      </c>
      <c r="H235" s="36">
        <f>SUMIFS('Copia Statica'!$O:$O,'Copia Statica'!$F:$F,H$2,'Copia Statica'!$B:$B,$E235)</f>
        <v>0</v>
      </c>
      <c r="I235" s="36">
        <f>SUMIFS('Copia Statica'!$O:$O,'Copia Statica'!$F:$F,I$2,'Copia Statica'!$B:$B,$E235)</f>
        <v>108</v>
      </c>
      <c r="J235" s="36">
        <f>SUMIFS('Copia Statica'!$O:$O,'Copia Statica'!$F:$F,J$2,'Copia Statica'!$B:$B,$E235)</f>
        <v>0</v>
      </c>
      <c r="K235" s="36">
        <f>SUMIFS('Copia Statica'!$O:$O,'Copia Statica'!$F:$F,K$2,'Copia Statica'!$B:$B,$E235)</f>
        <v>0</v>
      </c>
      <c r="L235" s="37">
        <f>SUMIFS('Copia Statica'!$O:$O,'Copia Statica'!$F:$F,L$2,'Copia Statica'!$B:$B,$E235)</f>
        <v>0</v>
      </c>
      <c r="M235" s="143">
        <f t="shared" si="15"/>
        <v>108</v>
      </c>
      <c r="N235" s="49">
        <f t="shared" si="16"/>
        <v>108</v>
      </c>
      <c r="O235" s="64">
        <f t="shared" si="17"/>
        <v>1</v>
      </c>
      <c r="P235" s="38">
        <f t="shared" si="18"/>
        <v>0.14285714285714285</v>
      </c>
    </row>
    <row r="236" spans="1:16">
      <c r="A236" s="46">
        <f t="shared" si="19"/>
        <v>229</v>
      </c>
      <c r="B236" s="33" t="s">
        <v>155</v>
      </c>
      <c r="C236" s="34" t="s">
        <v>127</v>
      </c>
      <c r="D236" s="55" t="s">
        <v>97</v>
      </c>
      <c r="E236" s="35" t="s">
        <v>154</v>
      </c>
      <c r="F236" s="36">
        <f>SUMIFS('Copia Statica'!$O:$O,'Copia Statica'!$F:$F,F$2,'Copia Statica'!$B:$B,$E236)</f>
        <v>0</v>
      </c>
      <c r="G236" s="36">
        <f>SUMIFS('Copia Statica'!$O:$O,'Copia Statica'!$F:$F,G$2,'Copia Statica'!$B:$B,$E236)</f>
        <v>0</v>
      </c>
      <c r="H236" s="36">
        <f>SUMIFS('Copia Statica'!$O:$O,'Copia Statica'!$F:$F,H$2,'Copia Statica'!$B:$B,$E236)</f>
        <v>0</v>
      </c>
      <c r="I236" s="36">
        <f>SUMIFS('Copia Statica'!$O:$O,'Copia Statica'!$F:$F,I$2,'Copia Statica'!$B:$B,$E236)</f>
        <v>108</v>
      </c>
      <c r="J236" s="36">
        <f>SUMIFS('Copia Statica'!$O:$O,'Copia Statica'!$F:$F,J$2,'Copia Statica'!$B:$B,$E236)</f>
        <v>0</v>
      </c>
      <c r="K236" s="36">
        <f>SUMIFS('Copia Statica'!$O:$O,'Copia Statica'!$F:$F,K$2,'Copia Statica'!$B:$B,$E236)</f>
        <v>0</v>
      </c>
      <c r="L236" s="37">
        <f>SUMIFS('Copia Statica'!$O:$O,'Copia Statica'!$F:$F,L$2,'Copia Statica'!$B:$B,$E236)</f>
        <v>0</v>
      </c>
      <c r="M236" s="143">
        <f t="shared" si="15"/>
        <v>108</v>
      </c>
      <c r="N236" s="49">
        <f t="shared" si="16"/>
        <v>108</v>
      </c>
      <c r="O236" s="64">
        <f t="shared" si="17"/>
        <v>1</v>
      </c>
      <c r="P236" s="38">
        <f t="shared" si="18"/>
        <v>0.14285714285714285</v>
      </c>
    </row>
    <row r="237" spans="1:16">
      <c r="A237" s="46">
        <f t="shared" si="19"/>
        <v>229</v>
      </c>
      <c r="B237" s="33" t="s">
        <v>1652</v>
      </c>
      <c r="C237" s="34" t="s">
        <v>128</v>
      </c>
      <c r="D237" s="55" t="s">
        <v>867</v>
      </c>
      <c r="E237" s="35" t="s">
        <v>1651</v>
      </c>
      <c r="F237" s="36">
        <f>SUMIFS('Copia Statica'!$O:$O,'Copia Statica'!$F:$F,F$2,'Copia Statica'!$B:$B,$E237)</f>
        <v>0</v>
      </c>
      <c r="G237" s="36">
        <f>SUMIFS('Copia Statica'!$O:$O,'Copia Statica'!$F:$F,G$2,'Copia Statica'!$B:$B,$E237)</f>
        <v>0</v>
      </c>
      <c r="H237" s="36">
        <f>SUMIFS('Copia Statica'!$O:$O,'Copia Statica'!$F:$F,H$2,'Copia Statica'!$B:$B,$E237)</f>
        <v>0</v>
      </c>
      <c r="I237" s="36">
        <f>SUMIFS('Copia Statica'!$O:$O,'Copia Statica'!$F:$F,I$2,'Copia Statica'!$B:$B,$E237)</f>
        <v>108</v>
      </c>
      <c r="J237" s="36">
        <f>SUMIFS('Copia Statica'!$O:$O,'Copia Statica'!$F:$F,J$2,'Copia Statica'!$B:$B,$E237)</f>
        <v>0</v>
      </c>
      <c r="K237" s="36">
        <f>SUMIFS('Copia Statica'!$O:$O,'Copia Statica'!$F:$F,K$2,'Copia Statica'!$B:$B,$E237)</f>
        <v>0</v>
      </c>
      <c r="L237" s="37">
        <f>SUMIFS('Copia Statica'!$O:$O,'Copia Statica'!$F:$F,L$2,'Copia Statica'!$B:$B,$E237)</f>
        <v>0</v>
      </c>
      <c r="M237" s="143">
        <f t="shared" si="15"/>
        <v>108</v>
      </c>
      <c r="N237" s="49">
        <f t="shared" si="16"/>
        <v>108</v>
      </c>
      <c r="O237" s="64">
        <f t="shared" si="17"/>
        <v>1</v>
      </c>
      <c r="P237" s="38">
        <f t="shared" si="18"/>
        <v>0.14285714285714285</v>
      </c>
    </row>
    <row r="238" spans="1:16">
      <c r="A238" s="46">
        <f t="shared" si="19"/>
        <v>229</v>
      </c>
      <c r="B238" s="33" t="s">
        <v>1705</v>
      </c>
      <c r="C238" s="34" t="s">
        <v>1706</v>
      </c>
      <c r="D238" s="55" t="s">
        <v>1701</v>
      </c>
      <c r="E238" s="35" t="s">
        <v>1704</v>
      </c>
      <c r="F238" s="36">
        <f>SUMIFS('Copia Statica'!$O:$O,'Copia Statica'!$F:$F,F$2,'Copia Statica'!$B:$B,$E238)</f>
        <v>0</v>
      </c>
      <c r="G238" s="36">
        <f>SUMIFS('Copia Statica'!$O:$O,'Copia Statica'!$F:$F,G$2,'Copia Statica'!$B:$B,$E238)</f>
        <v>0</v>
      </c>
      <c r="H238" s="36">
        <f>SUMIFS('Copia Statica'!$O:$O,'Copia Statica'!$F:$F,H$2,'Copia Statica'!$B:$B,$E238)</f>
        <v>0</v>
      </c>
      <c r="I238" s="36">
        <f>SUMIFS('Copia Statica'!$O:$O,'Copia Statica'!$F:$F,I$2,'Copia Statica'!$B:$B,$E238)</f>
        <v>108</v>
      </c>
      <c r="J238" s="36">
        <f>SUMIFS('Copia Statica'!$O:$O,'Copia Statica'!$F:$F,J$2,'Copia Statica'!$B:$B,$E238)</f>
        <v>0</v>
      </c>
      <c r="K238" s="36">
        <f>SUMIFS('Copia Statica'!$O:$O,'Copia Statica'!$F:$F,K$2,'Copia Statica'!$B:$B,$E238)</f>
        <v>0</v>
      </c>
      <c r="L238" s="37">
        <f>SUMIFS('Copia Statica'!$O:$O,'Copia Statica'!$F:$F,L$2,'Copia Statica'!$B:$B,$E238)</f>
        <v>0</v>
      </c>
      <c r="M238" s="143">
        <f t="shared" si="15"/>
        <v>108</v>
      </c>
      <c r="N238" s="49">
        <f t="shared" si="16"/>
        <v>108</v>
      </c>
      <c r="O238" s="64">
        <f t="shared" si="17"/>
        <v>1</v>
      </c>
      <c r="P238" s="38">
        <f t="shared" si="18"/>
        <v>0.14285714285714285</v>
      </c>
    </row>
    <row r="239" spans="1:16">
      <c r="A239" s="46">
        <f t="shared" si="19"/>
        <v>229</v>
      </c>
      <c r="B239" s="33" t="s">
        <v>1679</v>
      </c>
      <c r="C239" s="34" t="s">
        <v>161</v>
      </c>
      <c r="D239" s="55" t="s">
        <v>480</v>
      </c>
      <c r="E239" s="35" t="s">
        <v>1678</v>
      </c>
      <c r="F239" s="36">
        <f>SUMIFS('Copia Statica'!$O:$O,'Copia Statica'!$F:$F,F$2,'Copia Statica'!$B:$B,$E239)</f>
        <v>0</v>
      </c>
      <c r="G239" s="36">
        <f>SUMIFS('Copia Statica'!$O:$O,'Copia Statica'!$F:$F,G$2,'Copia Statica'!$B:$B,$E239)</f>
        <v>0</v>
      </c>
      <c r="H239" s="36">
        <f>SUMIFS('Copia Statica'!$O:$O,'Copia Statica'!$F:$F,H$2,'Copia Statica'!$B:$B,$E239)</f>
        <v>0</v>
      </c>
      <c r="I239" s="36">
        <f>SUMIFS('Copia Statica'!$O:$O,'Copia Statica'!$F:$F,I$2,'Copia Statica'!$B:$B,$E239)</f>
        <v>108</v>
      </c>
      <c r="J239" s="36">
        <f>SUMIFS('Copia Statica'!$O:$O,'Copia Statica'!$F:$F,J$2,'Copia Statica'!$B:$B,$E239)</f>
        <v>0</v>
      </c>
      <c r="K239" s="36">
        <f>SUMIFS('Copia Statica'!$O:$O,'Copia Statica'!$F:$F,K$2,'Copia Statica'!$B:$B,$E239)</f>
        <v>0</v>
      </c>
      <c r="L239" s="37">
        <f>SUMIFS('Copia Statica'!$O:$O,'Copia Statica'!$F:$F,L$2,'Copia Statica'!$B:$B,$E239)</f>
        <v>0</v>
      </c>
      <c r="M239" s="143">
        <f t="shared" si="15"/>
        <v>108</v>
      </c>
      <c r="N239" s="49">
        <f t="shared" si="16"/>
        <v>108</v>
      </c>
      <c r="O239" s="64">
        <f t="shared" si="17"/>
        <v>1</v>
      </c>
      <c r="P239" s="38">
        <f t="shared" si="18"/>
        <v>0.14285714285714285</v>
      </c>
    </row>
    <row r="240" spans="1:16">
      <c r="A240" s="46">
        <f t="shared" si="19"/>
        <v>229</v>
      </c>
      <c r="B240" s="33" t="s">
        <v>588</v>
      </c>
      <c r="C240" s="34" t="s">
        <v>471</v>
      </c>
      <c r="D240" s="55" t="s">
        <v>1688</v>
      </c>
      <c r="E240" s="35" t="s">
        <v>1692</v>
      </c>
      <c r="F240" s="36">
        <f>SUMIFS('Copia Statica'!$O:$O,'Copia Statica'!$F:$F,F$2,'Copia Statica'!$B:$B,$E240)</f>
        <v>0</v>
      </c>
      <c r="G240" s="36">
        <f>SUMIFS('Copia Statica'!$O:$O,'Copia Statica'!$F:$F,G$2,'Copia Statica'!$B:$B,$E240)</f>
        <v>0</v>
      </c>
      <c r="H240" s="36">
        <f>SUMIFS('Copia Statica'!$O:$O,'Copia Statica'!$F:$F,H$2,'Copia Statica'!$B:$B,$E240)</f>
        <v>0</v>
      </c>
      <c r="I240" s="36">
        <f>SUMIFS('Copia Statica'!$O:$O,'Copia Statica'!$F:$F,I$2,'Copia Statica'!$B:$B,$E240)</f>
        <v>108</v>
      </c>
      <c r="J240" s="36">
        <f>SUMIFS('Copia Statica'!$O:$O,'Copia Statica'!$F:$F,J$2,'Copia Statica'!$B:$B,$E240)</f>
        <v>0</v>
      </c>
      <c r="K240" s="36">
        <f>SUMIFS('Copia Statica'!$O:$O,'Copia Statica'!$F:$F,K$2,'Copia Statica'!$B:$B,$E240)</f>
        <v>0</v>
      </c>
      <c r="L240" s="37">
        <f>SUMIFS('Copia Statica'!$O:$O,'Copia Statica'!$F:$F,L$2,'Copia Statica'!$B:$B,$E240)</f>
        <v>0</v>
      </c>
      <c r="M240" s="143">
        <f t="shared" si="15"/>
        <v>108</v>
      </c>
      <c r="N240" s="49">
        <f t="shared" si="16"/>
        <v>108</v>
      </c>
      <c r="O240" s="64">
        <f t="shared" si="17"/>
        <v>1</v>
      </c>
      <c r="P240" s="38">
        <f t="shared" si="18"/>
        <v>0.14285714285714285</v>
      </c>
    </row>
    <row r="241" spans="1:16">
      <c r="A241" s="46">
        <f t="shared" si="19"/>
        <v>229</v>
      </c>
      <c r="B241" s="33" t="s">
        <v>1655</v>
      </c>
      <c r="C241" s="34" t="s">
        <v>161</v>
      </c>
      <c r="D241" s="55" t="s">
        <v>867</v>
      </c>
      <c r="E241" s="35" t="s">
        <v>1654</v>
      </c>
      <c r="F241" s="36">
        <f>SUMIFS('Copia Statica'!$O:$O,'Copia Statica'!$F:$F,F$2,'Copia Statica'!$B:$B,$E241)</f>
        <v>0</v>
      </c>
      <c r="G241" s="36">
        <f>SUMIFS('Copia Statica'!$O:$O,'Copia Statica'!$F:$F,G$2,'Copia Statica'!$B:$B,$E241)</f>
        <v>0</v>
      </c>
      <c r="H241" s="36">
        <f>SUMIFS('Copia Statica'!$O:$O,'Copia Statica'!$F:$F,H$2,'Copia Statica'!$B:$B,$E241)</f>
        <v>0</v>
      </c>
      <c r="I241" s="36">
        <f>SUMIFS('Copia Statica'!$O:$O,'Copia Statica'!$F:$F,I$2,'Copia Statica'!$B:$B,$E241)</f>
        <v>108</v>
      </c>
      <c r="J241" s="36">
        <f>SUMIFS('Copia Statica'!$O:$O,'Copia Statica'!$F:$F,J$2,'Copia Statica'!$B:$B,$E241)</f>
        <v>0</v>
      </c>
      <c r="K241" s="36">
        <f>SUMIFS('Copia Statica'!$O:$O,'Copia Statica'!$F:$F,K$2,'Copia Statica'!$B:$B,$E241)</f>
        <v>0</v>
      </c>
      <c r="L241" s="37">
        <f>SUMIFS('Copia Statica'!$O:$O,'Copia Statica'!$F:$F,L$2,'Copia Statica'!$B:$B,$E241)</f>
        <v>0</v>
      </c>
      <c r="M241" s="143">
        <f t="shared" si="15"/>
        <v>108</v>
      </c>
      <c r="N241" s="49">
        <f t="shared" si="16"/>
        <v>108</v>
      </c>
      <c r="O241" s="64">
        <f t="shared" si="17"/>
        <v>1</v>
      </c>
      <c r="P241" s="38">
        <f t="shared" si="18"/>
        <v>0.14285714285714285</v>
      </c>
    </row>
    <row r="242" spans="1:16">
      <c r="A242" s="46">
        <f t="shared" si="19"/>
        <v>229</v>
      </c>
      <c r="B242" s="33" t="s">
        <v>100</v>
      </c>
      <c r="C242" s="34" t="s">
        <v>66</v>
      </c>
      <c r="D242" s="55" t="s">
        <v>97</v>
      </c>
      <c r="E242" s="35" t="s">
        <v>99</v>
      </c>
      <c r="F242" s="36">
        <f>SUMIFS('Copia Statica'!$O:$O,'Copia Statica'!$F:$F,F$2,'Copia Statica'!$B:$B,$E242)</f>
        <v>0</v>
      </c>
      <c r="G242" s="36">
        <f>SUMIFS('Copia Statica'!$O:$O,'Copia Statica'!$F:$F,G$2,'Copia Statica'!$B:$B,$E242)</f>
        <v>0</v>
      </c>
      <c r="H242" s="36">
        <f>SUMIFS('Copia Statica'!$O:$O,'Copia Statica'!$F:$F,H$2,'Copia Statica'!$B:$B,$E242)</f>
        <v>0</v>
      </c>
      <c r="I242" s="36">
        <f>SUMIFS('Copia Statica'!$O:$O,'Copia Statica'!$F:$F,I$2,'Copia Statica'!$B:$B,$E242)</f>
        <v>108</v>
      </c>
      <c r="J242" s="36">
        <f>SUMIFS('Copia Statica'!$O:$O,'Copia Statica'!$F:$F,J$2,'Copia Statica'!$B:$B,$E242)</f>
        <v>0</v>
      </c>
      <c r="K242" s="36">
        <f>SUMIFS('Copia Statica'!$O:$O,'Copia Statica'!$F:$F,K$2,'Copia Statica'!$B:$B,$E242)</f>
        <v>0</v>
      </c>
      <c r="L242" s="37">
        <f>SUMIFS('Copia Statica'!$O:$O,'Copia Statica'!$F:$F,L$2,'Copia Statica'!$B:$B,$E242)</f>
        <v>0</v>
      </c>
      <c r="M242" s="143">
        <f t="shared" si="15"/>
        <v>108</v>
      </c>
      <c r="N242" s="49">
        <f t="shared" si="16"/>
        <v>108</v>
      </c>
      <c r="O242" s="64">
        <f t="shared" si="17"/>
        <v>1</v>
      </c>
      <c r="P242" s="38">
        <f t="shared" si="18"/>
        <v>0.14285714285714285</v>
      </c>
    </row>
    <row r="243" spans="1:16">
      <c r="A243" s="46">
        <f t="shared" si="19"/>
        <v>229</v>
      </c>
      <c r="B243" s="33" t="s">
        <v>102</v>
      </c>
      <c r="C243" s="34" t="s">
        <v>38</v>
      </c>
      <c r="D243" s="55" t="s">
        <v>97</v>
      </c>
      <c r="E243" s="35" t="s">
        <v>101</v>
      </c>
      <c r="F243" s="36">
        <f>SUMIFS('Copia Statica'!$O:$O,'Copia Statica'!$F:$F,F$2,'Copia Statica'!$B:$B,$E243)</f>
        <v>0</v>
      </c>
      <c r="G243" s="36">
        <f>SUMIFS('Copia Statica'!$O:$O,'Copia Statica'!$F:$F,G$2,'Copia Statica'!$B:$B,$E243)</f>
        <v>0</v>
      </c>
      <c r="H243" s="36">
        <f>SUMIFS('Copia Statica'!$O:$O,'Copia Statica'!$F:$F,H$2,'Copia Statica'!$B:$B,$E243)</f>
        <v>0</v>
      </c>
      <c r="I243" s="36">
        <f>SUMIFS('Copia Statica'!$O:$O,'Copia Statica'!$F:$F,I$2,'Copia Statica'!$B:$B,$E243)</f>
        <v>108</v>
      </c>
      <c r="J243" s="36">
        <f>SUMIFS('Copia Statica'!$O:$O,'Copia Statica'!$F:$F,J$2,'Copia Statica'!$B:$B,$E243)</f>
        <v>0</v>
      </c>
      <c r="K243" s="36">
        <f>SUMIFS('Copia Statica'!$O:$O,'Copia Statica'!$F:$F,K$2,'Copia Statica'!$B:$B,$E243)</f>
        <v>0</v>
      </c>
      <c r="L243" s="37">
        <f>SUMIFS('Copia Statica'!$O:$O,'Copia Statica'!$F:$F,L$2,'Copia Statica'!$B:$B,$E243)</f>
        <v>0</v>
      </c>
      <c r="M243" s="143">
        <f t="shared" si="15"/>
        <v>108</v>
      </c>
      <c r="N243" s="49">
        <f t="shared" si="16"/>
        <v>108</v>
      </c>
      <c r="O243" s="64">
        <f t="shared" si="17"/>
        <v>1</v>
      </c>
      <c r="P243" s="38">
        <f t="shared" si="18"/>
        <v>0.14285714285714285</v>
      </c>
    </row>
    <row r="244" spans="1:16">
      <c r="A244" s="46">
        <f t="shared" si="19"/>
        <v>229</v>
      </c>
      <c r="B244" s="33" t="s">
        <v>1560</v>
      </c>
      <c r="C244" s="34" t="s">
        <v>1561</v>
      </c>
      <c r="D244" s="55" t="s">
        <v>480</v>
      </c>
      <c r="E244" s="35" t="s">
        <v>1559</v>
      </c>
      <c r="F244" s="36">
        <f>SUMIFS('Copia Statica'!$O:$O,'Copia Statica'!$F:$F,F$2,'Copia Statica'!$B:$B,$E244)</f>
        <v>0</v>
      </c>
      <c r="G244" s="36">
        <f>SUMIFS('Copia Statica'!$O:$O,'Copia Statica'!$F:$F,G$2,'Copia Statica'!$B:$B,$E244)</f>
        <v>0</v>
      </c>
      <c r="H244" s="36">
        <f>SUMIFS('Copia Statica'!$O:$O,'Copia Statica'!$F:$F,H$2,'Copia Statica'!$B:$B,$E244)</f>
        <v>0</v>
      </c>
      <c r="I244" s="36">
        <f>SUMIFS('Copia Statica'!$O:$O,'Copia Statica'!$F:$F,I$2,'Copia Statica'!$B:$B,$E244)</f>
        <v>108</v>
      </c>
      <c r="J244" s="36">
        <f>SUMIFS('Copia Statica'!$O:$O,'Copia Statica'!$F:$F,J$2,'Copia Statica'!$B:$B,$E244)</f>
        <v>0</v>
      </c>
      <c r="K244" s="36">
        <f>SUMIFS('Copia Statica'!$O:$O,'Copia Statica'!$F:$F,K$2,'Copia Statica'!$B:$B,$E244)</f>
        <v>0</v>
      </c>
      <c r="L244" s="37">
        <f>SUMIFS('Copia Statica'!$O:$O,'Copia Statica'!$F:$F,L$2,'Copia Statica'!$B:$B,$E244)</f>
        <v>0</v>
      </c>
      <c r="M244" s="143">
        <f t="shared" si="15"/>
        <v>108</v>
      </c>
      <c r="N244" s="49">
        <f t="shared" si="16"/>
        <v>108</v>
      </c>
      <c r="O244" s="64">
        <f t="shared" si="17"/>
        <v>1</v>
      </c>
      <c r="P244" s="38">
        <f t="shared" si="18"/>
        <v>0.14285714285714285</v>
      </c>
    </row>
    <row r="245" spans="1:16">
      <c r="A245" s="46">
        <f t="shared" si="19"/>
        <v>229</v>
      </c>
      <c r="B245" s="33" t="s">
        <v>148</v>
      </c>
      <c r="C245" s="34" t="s">
        <v>33</v>
      </c>
      <c r="D245" s="55" t="s">
        <v>1688</v>
      </c>
      <c r="E245" s="35" t="s">
        <v>1691</v>
      </c>
      <c r="F245" s="36">
        <f>SUMIFS('Copia Statica'!$O:$O,'Copia Statica'!$F:$F,F$2,'Copia Statica'!$B:$B,$E245)</f>
        <v>0</v>
      </c>
      <c r="G245" s="36">
        <f>SUMIFS('Copia Statica'!$O:$O,'Copia Statica'!$F:$F,G$2,'Copia Statica'!$B:$B,$E245)</f>
        <v>0</v>
      </c>
      <c r="H245" s="36">
        <f>SUMIFS('Copia Statica'!$O:$O,'Copia Statica'!$F:$F,H$2,'Copia Statica'!$B:$B,$E245)</f>
        <v>0</v>
      </c>
      <c r="I245" s="36">
        <f>SUMIFS('Copia Statica'!$O:$O,'Copia Statica'!$F:$F,I$2,'Copia Statica'!$B:$B,$E245)</f>
        <v>108</v>
      </c>
      <c r="J245" s="36">
        <f>SUMIFS('Copia Statica'!$O:$O,'Copia Statica'!$F:$F,J$2,'Copia Statica'!$B:$B,$E245)</f>
        <v>0</v>
      </c>
      <c r="K245" s="36">
        <f>SUMIFS('Copia Statica'!$O:$O,'Copia Statica'!$F:$F,K$2,'Copia Statica'!$B:$B,$E245)</f>
        <v>0</v>
      </c>
      <c r="L245" s="37">
        <f>SUMIFS('Copia Statica'!$O:$O,'Copia Statica'!$F:$F,L$2,'Copia Statica'!$B:$B,$E245)</f>
        <v>0</v>
      </c>
      <c r="M245" s="143">
        <f t="shared" si="15"/>
        <v>108</v>
      </c>
      <c r="N245" s="49">
        <f t="shared" si="16"/>
        <v>108</v>
      </c>
      <c r="O245" s="64">
        <f t="shared" si="17"/>
        <v>1</v>
      </c>
      <c r="P245" s="38">
        <f t="shared" si="18"/>
        <v>0.14285714285714285</v>
      </c>
    </row>
    <row r="246" spans="1:16">
      <c r="A246" s="46">
        <f t="shared" si="19"/>
        <v>229</v>
      </c>
      <c r="B246" s="33" t="s">
        <v>1649</v>
      </c>
      <c r="C246" s="34" t="s">
        <v>127</v>
      </c>
      <c r="D246" s="55" t="s">
        <v>236</v>
      </c>
      <c r="E246" s="35" t="s">
        <v>1648</v>
      </c>
      <c r="F246" s="36">
        <f>SUMIFS('Copia Statica'!$O:$O,'Copia Statica'!$F:$F,F$2,'Copia Statica'!$B:$B,$E246)</f>
        <v>0</v>
      </c>
      <c r="G246" s="36">
        <f>SUMIFS('Copia Statica'!$O:$O,'Copia Statica'!$F:$F,G$2,'Copia Statica'!$B:$B,$E246)</f>
        <v>0</v>
      </c>
      <c r="H246" s="36">
        <f>SUMIFS('Copia Statica'!$O:$O,'Copia Statica'!$F:$F,H$2,'Copia Statica'!$B:$B,$E246)</f>
        <v>0</v>
      </c>
      <c r="I246" s="36">
        <f>SUMIFS('Copia Statica'!$O:$O,'Copia Statica'!$F:$F,I$2,'Copia Statica'!$B:$B,$E246)</f>
        <v>108</v>
      </c>
      <c r="J246" s="36">
        <f>SUMIFS('Copia Statica'!$O:$O,'Copia Statica'!$F:$F,J$2,'Copia Statica'!$B:$B,$E246)</f>
        <v>0</v>
      </c>
      <c r="K246" s="36">
        <f>SUMIFS('Copia Statica'!$O:$O,'Copia Statica'!$F:$F,K$2,'Copia Statica'!$B:$B,$E246)</f>
        <v>0</v>
      </c>
      <c r="L246" s="37">
        <f>SUMIFS('Copia Statica'!$O:$O,'Copia Statica'!$F:$F,L$2,'Copia Statica'!$B:$B,$E246)</f>
        <v>0</v>
      </c>
      <c r="M246" s="143">
        <f t="shared" si="15"/>
        <v>108</v>
      </c>
      <c r="N246" s="49">
        <f t="shared" si="16"/>
        <v>108</v>
      </c>
      <c r="O246" s="64">
        <f t="shared" si="17"/>
        <v>1</v>
      </c>
      <c r="P246" s="38">
        <f t="shared" si="18"/>
        <v>0.14285714285714285</v>
      </c>
    </row>
    <row r="247" spans="1:16">
      <c r="A247" s="46">
        <f t="shared" si="19"/>
        <v>229</v>
      </c>
      <c r="B247" s="33" t="s">
        <v>193</v>
      </c>
      <c r="C247" s="34" t="s">
        <v>153</v>
      </c>
      <c r="D247" s="55" t="s">
        <v>54</v>
      </c>
      <c r="E247" s="35" t="s">
        <v>1715</v>
      </c>
      <c r="F247" s="36">
        <f>SUMIFS('Copia Statica'!$O:$O,'Copia Statica'!$F:$F,F$2,'Copia Statica'!$B:$B,$E247)</f>
        <v>0</v>
      </c>
      <c r="G247" s="36">
        <f>SUMIFS('Copia Statica'!$O:$O,'Copia Statica'!$F:$F,G$2,'Copia Statica'!$B:$B,$E247)</f>
        <v>0</v>
      </c>
      <c r="H247" s="36">
        <f>SUMIFS('Copia Statica'!$O:$O,'Copia Statica'!$F:$F,H$2,'Copia Statica'!$B:$B,$E247)</f>
        <v>0</v>
      </c>
      <c r="I247" s="36">
        <f>SUMIFS('Copia Statica'!$O:$O,'Copia Statica'!$F:$F,I$2,'Copia Statica'!$B:$B,$E247)</f>
        <v>108</v>
      </c>
      <c r="J247" s="36">
        <f>SUMIFS('Copia Statica'!$O:$O,'Copia Statica'!$F:$F,J$2,'Copia Statica'!$B:$B,$E247)</f>
        <v>0</v>
      </c>
      <c r="K247" s="36">
        <f>SUMIFS('Copia Statica'!$O:$O,'Copia Statica'!$F:$F,K$2,'Copia Statica'!$B:$B,$E247)</f>
        <v>0</v>
      </c>
      <c r="L247" s="37">
        <f>SUMIFS('Copia Statica'!$O:$O,'Copia Statica'!$F:$F,L$2,'Copia Statica'!$B:$B,$E247)</f>
        <v>0</v>
      </c>
      <c r="M247" s="143">
        <f t="shared" si="15"/>
        <v>108</v>
      </c>
      <c r="N247" s="49">
        <f t="shared" si="16"/>
        <v>108</v>
      </c>
      <c r="O247" s="64">
        <f t="shared" si="17"/>
        <v>1</v>
      </c>
      <c r="P247" s="38">
        <f t="shared" si="18"/>
        <v>0.14285714285714285</v>
      </c>
    </row>
    <row r="248" spans="1:16">
      <c r="A248" s="46">
        <f t="shared" si="19"/>
        <v>229</v>
      </c>
      <c r="B248" s="33" t="s">
        <v>1723</v>
      </c>
      <c r="C248" s="34" t="s">
        <v>1724</v>
      </c>
      <c r="D248" s="55" t="s">
        <v>97</v>
      </c>
      <c r="E248" s="35" t="s">
        <v>1722</v>
      </c>
      <c r="F248" s="36">
        <f>SUMIFS('Copia Statica'!$O:$O,'Copia Statica'!$F:$F,F$2,'Copia Statica'!$B:$B,$E248)</f>
        <v>0</v>
      </c>
      <c r="G248" s="36">
        <f>SUMIFS('Copia Statica'!$O:$O,'Copia Statica'!$F:$F,G$2,'Copia Statica'!$B:$B,$E248)</f>
        <v>0</v>
      </c>
      <c r="H248" s="36">
        <f>SUMIFS('Copia Statica'!$O:$O,'Copia Statica'!$F:$F,H$2,'Copia Statica'!$B:$B,$E248)</f>
        <v>0</v>
      </c>
      <c r="I248" s="36">
        <f>SUMIFS('Copia Statica'!$O:$O,'Copia Statica'!$F:$F,I$2,'Copia Statica'!$B:$B,$E248)</f>
        <v>108</v>
      </c>
      <c r="J248" s="36">
        <f>SUMIFS('Copia Statica'!$O:$O,'Copia Statica'!$F:$F,J$2,'Copia Statica'!$B:$B,$E248)</f>
        <v>0</v>
      </c>
      <c r="K248" s="36">
        <f>SUMIFS('Copia Statica'!$O:$O,'Copia Statica'!$F:$F,K$2,'Copia Statica'!$B:$B,$E248)</f>
        <v>0</v>
      </c>
      <c r="L248" s="37">
        <f>SUMIFS('Copia Statica'!$O:$O,'Copia Statica'!$F:$F,L$2,'Copia Statica'!$B:$B,$E248)</f>
        <v>0</v>
      </c>
      <c r="M248" s="143">
        <f t="shared" si="15"/>
        <v>108</v>
      </c>
      <c r="N248" s="49">
        <f t="shared" si="16"/>
        <v>108</v>
      </c>
      <c r="O248" s="64">
        <f t="shared" si="17"/>
        <v>1</v>
      </c>
      <c r="P248" s="38">
        <f t="shared" si="18"/>
        <v>0.14285714285714285</v>
      </c>
    </row>
    <row r="249" spans="1:16">
      <c r="A249" s="46">
        <f t="shared" si="19"/>
        <v>229</v>
      </c>
      <c r="B249" s="33" t="s">
        <v>1671</v>
      </c>
      <c r="C249" s="34" t="s">
        <v>400</v>
      </c>
      <c r="D249" s="55" t="s">
        <v>563</v>
      </c>
      <c r="E249" s="35" t="s">
        <v>1670</v>
      </c>
      <c r="F249" s="36">
        <f>SUMIFS('Copia Statica'!$O:$O,'Copia Statica'!$F:$F,F$2,'Copia Statica'!$B:$B,$E249)</f>
        <v>0</v>
      </c>
      <c r="G249" s="36">
        <f>SUMIFS('Copia Statica'!$O:$O,'Copia Statica'!$F:$F,G$2,'Copia Statica'!$B:$B,$E249)</f>
        <v>0</v>
      </c>
      <c r="H249" s="36">
        <f>SUMIFS('Copia Statica'!$O:$O,'Copia Statica'!$F:$F,H$2,'Copia Statica'!$B:$B,$E249)</f>
        <v>0</v>
      </c>
      <c r="I249" s="36">
        <f>SUMIFS('Copia Statica'!$O:$O,'Copia Statica'!$F:$F,I$2,'Copia Statica'!$B:$B,$E249)</f>
        <v>108</v>
      </c>
      <c r="J249" s="36">
        <f>SUMIFS('Copia Statica'!$O:$O,'Copia Statica'!$F:$F,J$2,'Copia Statica'!$B:$B,$E249)</f>
        <v>0</v>
      </c>
      <c r="K249" s="36">
        <f>SUMIFS('Copia Statica'!$O:$O,'Copia Statica'!$F:$F,K$2,'Copia Statica'!$B:$B,$E249)</f>
        <v>0</v>
      </c>
      <c r="L249" s="37">
        <f>SUMIFS('Copia Statica'!$O:$O,'Copia Statica'!$F:$F,L$2,'Copia Statica'!$B:$B,$E249)</f>
        <v>0</v>
      </c>
      <c r="M249" s="143">
        <f t="shared" si="15"/>
        <v>108</v>
      </c>
      <c r="N249" s="49">
        <f t="shared" si="16"/>
        <v>108</v>
      </c>
      <c r="O249" s="64">
        <f t="shared" si="17"/>
        <v>1</v>
      </c>
      <c r="P249" s="38">
        <f t="shared" si="18"/>
        <v>0.14285714285714285</v>
      </c>
    </row>
    <row r="250" spans="1:16">
      <c r="A250" s="46">
        <f t="shared" si="19"/>
        <v>229</v>
      </c>
      <c r="B250" s="33" t="s">
        <v>1015</v>
      </c>
      <c r="C250" s="34" t="s">
        <v>268</v>
      </c>
      <c r="D250" s="55" t="s">
        <v>563</v>
      </c>
      <c r="E250" s="35" t="s">
        <v>1014</v>
      </c>
      <c r="F250" s="36">
        <f>SUMIFS('Copia Statica'!$O:$O,'Copia Statica'!$F:$F,F$2,'Copia Statica'!$B:$B,$E250)</f>
        <v>0</v>
      </c>
      <c r="G250" s="36">
        <f>SUMIFS('Copia Statica'!$O:$O,'Copia Statica'!$F:$F,G$2,'Copia Statica'!$B:$B,$E250)</f>
        <v>0</v>
      </c>
      <c r="H250" s="36">
        <f>SUMIFS('Copia Statica'!$O:$O,'Copia Statica'!$F:$F,H$2,'Copia Statica'!$B:$B,$E250)</f>
        <v>0</v>
      </c>
      <c r="I250" s="36">
        <f>SUMIFS('Copia Statica'!$O:$O,'Copia Statica'!$F:$F,I$2,'Copia Statica'!$B:$B,$E250)</f>
        <v>108</v>
      </c>
      <c r="J250" s="36">
        <f>SUMIFS('Copia Statica'!$O:$O,'Copia Statica'!$F:$F,J$2,'Copia Statica'!$B:$B,$E250)</f>
        <v>0</v>
      </c>
      <c r="K250" s="36">
        <f>SUMIFS('Copia Statica'!$O:$O,'Copia Statica'!$F:$F,K$2,'Copia Statica'!$B:$B,$E250)</f>
        <v>0</v>
      </c>
      <c r="L250" s="37">
        <f>SUMIFS('Copia Statica'!$O:$O,'Copia Statica'!$F:$F,L$2,'Copia Statica'!$B:$B,$E250)</f>
        <v>0</v>
      </c>
      <c r="M250" s="143">
        <f t="shared" si="15"/>
        <v>108</v>
      </c>
      <c r="N250" s="49">
        <f t="shared" si="16"/>
        <v>108</v>
      </c>
      <c r="O250" s="64">
        <f t="shared" si="17"/>
        <v>1</v>
      </c>
      <c r="P250" s="38">
        <f t="shared" si="18"/>
        <v>0.14285714285714285</v>
      </c>
    </row>
    <row r="251" spans="1:16">
      <c r="A251" s="46">
        <f t="shared" si="19"/>
        <v>229</v>
      </c>
      <c r="B251" s="33" t="s">
        <v>780</v>
      </c>
      <c r="C251" s="34" t="s">
        <v>283</v>
      </c>
      <c r="D251" s="55" t="s">
        <v>236</v>
      </c>
      <c r="E251" s="35" t="s">
        <v>1662</v>
      </c>
      <c r="F251" s="36">
        <f>SUMIFS('Copia Statica'!$O:$O,'Copia Statica'!$F:$F,F$2,'Copia Statica'!$B:$B,$E251)</f>
        <v>0</v>
      </c>
      <c r="G251" s="36">
        <f>SUMIFS('Copia Statica'!$O:$O,'Copia Statica'!$F:$F,G$2,'Copia Statica'!$B:$B,$E251)</f>
        <v>0</v>
      </c>
      <c r="H251" s="36">
        <f>SUMIFS('Copia Statica'!$O:$O,'Copia Statica'!$F:$F,H$2,'Copia Statica'!$B:$B,$E251)</f>
        <v>0</v>
      </c>
      <c r="I251" s="36">
        <f>SUMIFS('Copia Statica'!$O:$O,'Copia Statica'!$F:$F,I$2,'Copia Statica'!$B:$B,$E251)</f>
        <v>108</v>
      </c>
      <c r="J251" s="36">
        <f>SUMIFS('Copia Statica'!$O:$O,'Copia Statica'!$F:$F,J$2,'Copia Statica'!$B:$B,$E251)</f>
        <v>0</v>
      </c>
      <c r="K251" s="36">
        <f>SUMIFS('Copia Statica'!$O:$O,'Copia Statica'!$F:$F,K$2,'Copia Statica'!$B:$B,$E251)</f>
        <v>0</v>
      </c>
      <c r="L251" s="37">
        <f>SUMIFS('Copia Statica'!$O:$O,'Copia Statica'!$F:$F,L$2,'Copia Statica'!$B:$B,$E251)</f>
        <v>0</v>
      </c>
      <c r="M251" s="143">
        <f t="shared" si="15"/>
        <v>108</v>
      </c>
      <c r="N251" s="49">
        <f t="shared" si="16"/>
        <v>108</v>
      </c>
      <c r="O251" s="64">
        <f t="shared" si="17"/>
        <v>1</v>
      </c>
      <c r="P251" s="38">
        <f t="shared" si="18"/>
        <v>0.14285714285714285</v>
      </c>
    </row>
    <row r="252" spans="1:16">
      <c r="A252" s="46">
        <f t="shared" si="19"/>
        <v>229</v>
      </c>
      <c r="B252" s="33" t="s">
        <v>1682</v>
      </c>
      <c r="C252" s="34" t="s">
        <v>479</v>
      </c>
      <c r="D252" s="55" t="s">
        <v>480</v>
      </c>
      <c r="E252" s="35" t="s">
        <v>1681</v>
      </c>
      <c r="F252" s="36">
        <f>SUMIFS('Copia Statica'!$O:$O,'Copia Statica'!$F:$F,F$2,'Copia Statica'!$B:$B,$E252)</f>
        <v>0</v>
      </c>
      <c r="G252" s="36">
        <f>SUMIFS('Copia Statica'!$O:$O,'Copia Statica'!$F:$F,G$2,'Copia Statica'!$B:$B,$E252)</f>
        <v>0</v>
      </c>
      <c r="H252" s="36">
        <f>SUMIFS('Copia Statica'!$O:$O,'Copia Statica'!$F:$F,H$2,'Copia Statica'!$B:$B,$E252)</f>
        <v>0</v>
      </c>
      <c r="I252" s="36">
        <f>SUMIFS('Copia Statica'!$O:$O,'Copia Statica'!$F:$F,I$2,'Copia Statica'!$B:$B,$E252)</f>
        <v>108</v>
      </c>
      <c r="J252" s="36">
        <f>SUMIFS('Copia Statica'!$O:$O,'Copia Statica'!$F:$F,J$2,'Copia Statica'!$B:$B,$E252)</f>
        <v>0</v>
      </c>
      <c r="K252" s="36">
        <f>SUMIFS('Copia Statica'!$O:$O,'Copia Statica'!$F:$F,K$2,'Copia Statica'!$B:$B,$E252)</f>
        <v>0</v>
      </c>
      <c r="L252" s="37">
        <f>SUMIFS('Copia Statica'!$O:$O,'Copia Statica'!$F:$F,L$2,'Copia Statica'!$B:$B,$E252)</f>
        <v>0</v>
      </c>
      <c r="M252" s="143">
        <f t="shared" si="15"/>
        <v>108</v>
      </c>
      <c r="N252" s="49">
        <f t="shared" si="16"/>
        <v>108</v>
      </c>
      <c r="O252" s="64">
        <f t="shared" si="17"/>
        <v>1</v>
      </c>
      <c r="P252" s="38">
        <f t="shared" si="18"/>
        <v>0.14285714285714285</v>
      </c>
    </row>
    <row r="253" spans="1:16">
      <c r="A253" s="46">
        <f t="shared" si="19"/>
        <v>229</v>
      </c>
      <c r="B253" s="33" t="s">
        <v>969</v>
      </c>
      <c r="C253" s="34" t="s">
        <v>400</v>
      </c>
      <c r="D253" s="55" t="s">
        <v>563</v>
      </c>
      <c r="E253" s="35" t="s">
        <v>968</v>
      </c>
      <c r="F253" s="36">
        <f>SUMIFS('Copia Statica'!$O:$O,'Copia Statica'!$F:$F,F$2,'Copia Statica'!$B:$B,$E253)</f>
        <v>0</v>
      </c>
      <c r="G253" s="36">
        <f>SUMIFS('Copia Statica'!$O:$O,'Copia Statica'!$F:$F,G$2,'Copia Statica'!$B:$B,$E253)</f>
        <v>0</v>
      </c>
      <c r="H253" s="36">
        <f>SUMIFS('Copia Statica'!$O:$O,'Copia Statica'!$F:$F,H$2,'Copia Statica'!$B:$B,$E253)</f>
        <v>0</v>
      </c>
      <c r="I253" s="36">
        <f>SUMIFS('Copia Statica'!$O:$O,'Copia Statica'!$F:$F,I$2,'Copia Statica'!$B:$B,$E253)</f>
        <v>108</v>
      </c>
      <c r="J253" s="36">
        <f>SUMIFS('Copia Statica'!$O:$O,'Copia Statica'!$F:$F,J$2,'Copia Statica'!$B:$B,$E253)</f>
        <v>0</v>
      </c>
      <c r="K253" s="36">
        <f>SUMIFS('Copia Statica'!$O:$O,'Copia Statica'!$F:$F,K$2,'Copia Statica'!$B:$B,$E253)</f>
        <v>0</v>
      </c>
      <c r="L253" s="37">
        <f>SUMIFS('Copia Statica'!$O:$O,'Copia Statica'!$F:$F,L$2,'Copia Statica'!$B:$B,$E253)</f>
        <v>0</v>
      </c>
      <c r="M253" s="143">
        <f t="shared" si="15"/>
        <v>108</v>
      </c>
      <c r="N253" s="49">
        <f t="shared" si="16"/>
        <v>108</v>
      </c>
      <c r="O253" s="64">
        <f t="shared" si="17"/>
        <v>1</v>
      </c>
      <c r="P253" s="38">
        <f t="shared" si="18"/>
        <v>0.14285714285714285</v>
      </c>
    </row>
    <row r="254" spans="1:16">
      <c r="A254" s="46">
        <f t="shared" si="19"/>
        <v>229</v>
      </c>
      <c r="B254" s="33" t="s">
        <v>152</v>
      </c>
      <c r="C254" s="34" t="s">
        <v>153</v>
      </c>
      <c r="D254" s="55" t="s">
        <v>97</v>
      </c>
      <c r="E254" s="35" t="s">
        <v>151</v>
      </c>
      <c r="F254" s="36">
        <f>SUMIFS('Copia Statica'!$O:$O,'Copia Statica'!$F:$F,F$2,'Copia Statica'!$B:$B,$E254)</f>
        <v>0</v>
      </c>
      <c r="G254" s="36">
        <f>SUMIFS('Copia Statica'!$O:$O,'Copia Statica'!$F:$F,G$2,'Copia Statica'!$B:$B,$E254)</f>
        <v>0</v>
      </c>
      <c r="H254" s="36">
        <f>SUMIFS('Copia Statica'!$O:$O,'Copia Statica'!$F:$F,H$2,'Copia Statica'!$B:$B,$E254)</f>
        <v>0</v>
      </c>
      <c r="I254" s="36">
        <f>SUMIFS('Copia Statica'!$O:$O,'Copia Statica'!$F:$F,I$2,'Copia Statica'!$B:$B,$E254)</f>
        <v>108</v>
      </c>
      <c r="J254" s="36">
        <f>SUMIFS('Copia Statica'!$O:$O,'Copia Statica'!$F:$F,J$2,'Copia Statica'!$B:$B,$E254)</f>
        <v>0</v>
      </c>
      <c r="K254" s="36">
        <f>SUMIFS('Copia Statica'!$O:$O,'Copia Statica'!$F:$F,K$2,'Copia Statica'!$B:$B,$E254)</f>
        <v>0</v>
      </c>
      <c r="L254" s="37">
        <f>SUMIFS('Copia Statica'!$O:$O,'Copia Statica'!$F:$F,L$2,'Copia Statica'!$B:$B,$E254)</f>
        <v>0</v>
      </c>
      <c r="M254" s="143">
        <f t="shared" si="15"/>
        <v>108</v>
      </c>
      <c r="N254" s="49">
        <f t="shared" si="16"/>
        <v>108</v>
      </c>
      <c r="O254" s="64">
        <f t="shared" si="17"/>
        <v>1</v>
      </c>
      <c r="P254" s="38">
        <f t="shared" si="18"/>
        <v>0.14285714285714285</v>
      </c>
    </row>
    <row r="255" spans="1:16">
      <c r="A255" s="46">
        <f t="shared" si="19"/>
        <v>229</v>
      </c>
      <c r="B255" s="33" t="s">
        <v>1694</v>
      </c>
      <c r="C255" s="34" t="s">
        <v>161</v>
      </c>
      <c r="D255" s="55" t="s">
        <v>1688</v>
      </c>
      <c r="E255" s="35" t="s">
        <v>1693</v>
      </c>
      <c r="F255" s="36">
        <f>SUMIFS('Copia Statica'!$O:$O,'Copia Statica'!$F:$F,F$2,'Copia Statica'!$B:$B,$E255)</f>
        <v>0</v>
      </c>
      <c r="G255" s="36">
        <f>SUMIFS('Copia Statica'!$O:$O,'Copia Statica'!$F:$F,G$2,'Copia Statica'!$B:$B,$E255)</f>
        <v>0</v>
      </c>
      <c r="H255" s="36">
        <f>SUMIFS('Copia Statica'!$O:$O,'Copia Statica'!$F:$F,H$2,'Copia Statica'!$B:$B,$E255)</f>
        <v>0</v>
      </c>
      <c r="I255" s="36">
        <f>SUMIFS('Copia Statica'!$O:$O,'Copia Statica'!$F:$F,I$2,'Copia Statica'!$B:$B,$E255)</f>
        <v>108</v>
      </c>
      <c r="J255" s="36">
        <f>SUMIFS('Copia Statica'!$O:$O,'Copia Statica'!$F:$F,J$2,'Copia Statica'!$B:$B,$E255)</f>
        <v>0</v>
      </c>
      <c r="K255" s="36">
        <f>SUMIFS('Copia Statica'!$O:$O,'Copia Statica'!$F:$F,K$2,'Copia Statica'!$B:$B,$E255)</f>
        <v>0</v>
      </c>
      <c r="L255" s="37">
        <f>SUMIFS('Copia Statica'!$O:$O,'Copia Statica'!$F:$F,L$2,'Copia Statica'!$B:$B,$E255)</f>
        <v>0</v>
      </c>
      <c r="M255" s="143">
        <f t="shared" si="15"/>
        <v>108</v>
      </c>
      <c r="N255" s="49">
        <f t="shared" si="16"/>
        <v>108</v>
      </c>
      <c r="O255" s="64">
        <f t="shared" si="17"/>
        <v>1</v>
      </c>
      <c r="P255" s="38">
        <f t="shared" si="18"/>
        <v>0.14285714285714285</v>
      </c>
    </row>
    <row r="256" spans="1:16">
      <c r="A256" s="46">
        <f t="shared" si="19"/>
        <v>229</v>
      </c>
      <c r="B256" s="33" t="s">
        <v>292</v>
      </c>
      <c r="C256" s="34" t="s">
        <v>1660</v>
      </c>
      <c r="D256" s="55" t="s">
        <v>496</v>
      </c>
      <c r="E256" s="35" t="s">
        <v>1659</v>
      </c>
      <c r="F256" s="36">
        <f>SUMIFS('Copia Statica'!$O:$O,'Copia Statica'!$F:$F,F$2,'Copia Statica'!$B:$B,$E256)</f>
        <v>0</v>
      </c>
      <c r="G256" s="36">
        <f>SUMIFS('Copia Statica'!$O:$O,'Copia Statica'!$F:$F,G$2,'Copia Statica'!$B:$B,$E256)</f>
        <v>0</v>
      </c>
      <c r="H256" s="36">
        <f>SUMIFS('Copia Statica'!$O:$O,'Copia Statica'!$F:$F,H$2,'Copia Statica'!$B:$B,$E256)</f>
        <v>0</v>
      </c>
      <c r="I256" s="36">
        <f>SUMIFS('Copia Statica'!$O:$O,'Copia Statica'!$F:$F,I$2,'Copia Statica'!$B:$B,$E256)</f>
        <v>108</v>
      </c>
      <c r="J256" s="36">
        <f>SUMIFS('Copia Statica'!$O:$O,'Copia Statica'!$F:$F,J$2,'Copia Statica'!$B:$B,$E256)</f>
        <v>0</v>
      </c>
      <c r="K256" s="36">
        <f>SUMIFS('Copia Statica'!$O:$O,'Copia Statica'!$F:$F,K$2,'Copia Statica'!$B:$B,$E256)</f>
        <v>0</v>
      </c>
      <c r="L256" s="37">
        <f>SUMIFS('Copia Statica'!$O:$O,'Copia Statica'!$F:$F,L$2,'Copia Statica'!$B:$B,$E256)</f>
        <v>0</v>
      </c>
      <c r="M256" s="143">
        <f t="shared" si="15"/>
        <v>108</v>
      </c>
      <c r="N256" s="49">
        <f t="shared" si="16"/>
        <v>108</v>
      </c>
      <c r="O256" s="64">
        <f t="shared" si="17"/>
        <v>1</v>
      </c>
      <c r="P256" s="38">
        <f t="shared" si="18"/>
        <v>0.14285714285714285</v>
      </c>
    </row>
    <row r="257" spans="1:16">
      <c r="A257" s="46">
        <f t="shared" si="19"/>
        <v>229</v>
      </c>
      <c r="B257" s="33" t="s">
        <v>104</v>
      </c>
      <c r="C257" s="34" t="s">
        <v>105</v>
      </c>
      <c r="D257" s="55" t="s">
        <v>97</v>
      </c>
      <c r="E257" s="35" t="s">
        <v>103</v>
      </c>
      <c r="F257" s="36">
        <f>SUMIFS('Copia Statica'!$O:$O,'Copia Statica'!$F:$F,F$2,'Copia Statica'!$B:$B,$E257)</f>
        <v>0</v>
      </c>
      <c r="G257" s="36">
        <f>SUMIFS('Copia Statica'!$O:$O,'Copia Statica'!$F:$F,G$2,'Copia Statica'!$B:$B,$E257)</f>
        <v>0</v>
      </c>
      <c r="H257" s="36">
        <f>SUMIFS('Copia Statica'!$O:$O,'Copia Statica'!$F:$F,H$2,'Copia Statica'!$B:$B,$E257)</f>
        <v>0</v>
      </c>
      <c r="I257" s="36">
        <f>SUMIFS('Copia Statica'!$O:$O,'Copia Statica'!$F:$F,I$2,'Copia Statica'!$B:$B,$E257)</f>
        <v>108</v>
      </c>
      <c r="J257" s="36">
        <f>SUMIFS('Copia Statica'!$O:$O,'Copia Statica'!$F:$F,J$2,'Copia Statica'!$B:$B,$E257)</f>
        <v>0</v>
      </c>
      <c r="K257" s="36">
        <f>SUMIFS('Copia Statica'!$O:$O,'Copia Statica'!$F:$F,K$2,'Copia Statica'!$B:$B,$E257)</f>
        <v>0</v>
      </c>
      <c r="L257" s="37">
        <f>SUMIFS('Copia Statica'!$O:$O,'Copia Statica'!$F:$F,L$2,'Copia Statica'!$B:$B,$E257)</f>
        <v>0</v>
      </c>
      <c r="M257" s="143">
        <f t="shared" si="15"/>
        <v>108</v>
      </c>
      <c r="N257" s="49">
        <f t="shared" si="16"/>
        <v>108</v>
      </c>
      <c r="O257" s="64">
        <f t="shared" si="17"/>
        <v>1</v>
      </c>
      <c r="P257" s="38">
        <f t="shared" si="18"/>
        <v>0.14285714285714285</v>
      </c>
    </row>
    <row r="258" spans="1:16">
      <c r="A258" s="46">
        <f t="shared" si="19"/>
        <v>229</v>
      </c>
      <c r="B258" s="33" t="s">
        <v>157</v>
      </c>
      <c r="C258" s="34" t="s">
        <v>158</v>
      </c>
      <c r="D258" s="55" t="s">
        <v>97</v>
      </c>
      <c r="E258" s="35" t="s">
        <v>156</v>
      </c>
      <c r="F258" s="36">
        <f>SUMIFS('Copia Statica'!$O:$O,'Copia Statica'!$F:$F,F$2,'Copia Statica'!$B:$B,$E258)</f>
        <v>0</v>
      </c>
      <c r="G258" s="36">
        <f>SUMIFS('Copia Statica'!$O:$O,'Copia Statica'!$F:$F,G$2,'Copia Statica'!$B:$B,$E258)</f>
        <v>0</v>
      </c>
      <c r="H258" s="36">
        <f>SUMIFS('Copia Statica'!$O:$O,'Copia Statica'!$F:$F,H$2,'Copia Statica'!$B:$B,$E258)</f>
        <v>0</v>
      </c>
      <c r="I258" s="36">
        <f>SUMIFS('Copia Statica'!$O:$O,'Copia Statica'!$F:$F,I$2,'Copia Statica'!$B:$B,$E258)</f>
        <v>108</v>
      </c>
      <c r="J258" s="36">
        <f>SUMIFS('Copia Statica'!$O:$O,'Copia Statica'!$F:$F,J$2,'Copia Statica'!$B:$B,$E258)</f>
        <v>0</v>
      </c>
      <c r="K258" s="36">
        <f>SUMIFS('Copia Statica'!$O:$O,'Copia Statica'!$F:$F,K$2,'Copia Statica'!$B:$B,$E258)</f>
        <v>0</v>
      </c>
      <c r="L258" s="37">
        <f>SUMIFS('Copia Statica'!$O:$O,'Copia Statica'!$F:$F,L$2,'Copia Statica'!$B:$B,$E258)</f>
        <v>0</v>
      </c>
      <c r="M258" s="143">
        <f t="shared" si="15"/>
        <v>108</v>
      </c>
      <c r="N258" s="49">
        <f t="shared" si="16"/>
        <v>108</v>
      </c>
      <c r="O258" s="64">
        <f t="shared" si="17"/>
        <v>1</v>
      </c>
      <c r="P258" s="38">
        <f t="shared" si="18"/>
        <v>0.14285714285714285</v>
      </c>
    </row>
    <row r="259" spans="1:16">
      <c r="A259" s="46">
        <f t="shared" si="19"/>
        <v>229</v>
      </c>
      <c r="B259" s="33" t="s">
        <v>811</v>
      </c>
      <c r="C259" s="34" t="s">
        <v>1674</v>
      </c>
      <c r="D259" s="55" t="s">
        <v>1675</v>
      </c>
      <c r="E259" s="35" t="s">
        <v>1673</v>
      </c>
      <c r="F259" s="36">
        <f>SUMIFS('Copia Statica'!$O:$O,'Copia Statica'!$F:$F,F$2,'Copia Statica'!$B:$B,$E259)</f>
        <v>0</v>
      </c>
      <c r="G259" s="36">
        <f>SUMIFS('Copia Statica'!$O:$O,'Copia Statica'!$F:$F,G$2,'Copia Statica'!$B:$B,$E259)</f>
        <v>0</v>
      </c>
      <c r="H259" s="36">
        <f>SUMIFS('Copia Statica'!$O:$O,'Copia Statica'!$F:$F,H$2,'Copia Statica'!$B:$B,$E259)</f>
        <v>0</v>
      </c>
      <c r="I259" s="36">
        <f>SUMIFS('Copia Statica'!$O:$O,'Copia Statica'!$F:$F,I$2,'Copia Statica'!$B:$B,$E259)</f>
        <v>108</v>
      </c>
      <c r="J259" s="36">
        <f>SUMIFS('Copia Statica'!$O:$O,'Copia Statica'!$F:$F,J$2,'Copia Statica'!$B:$B,$E259)</f>
        <v>0</v>
      </c>
      <c r="K259" s="36">
        <f>SUMIFS('Copia Statica'!$O:$O,'Copia Statica'!$F:$F,K$2,'Copia Statica'!$B:$B,$E259)</f>
        <v>0</v>
      </c>
      <c r="L259" s="37">
        <f>SUMIFS('Copia Statica'!$O:$O,'Copia Statica'!$F:$F,L$2,'Copia Statica'!$B:$B,$E259)</f>
        <v>0</v>
      </c>
      <c r="M259" s="143">
        <f t="shared" ref="M259:M322" si="20">SUM(F259:L259)</f>
        <v>108</v>
      </c>
      <c r="N259" s="49">
        <f t="shared" ref="N259:N322" si="21">M259/O259</f>
        <v>108</v>
      </c>
      <c r="O259" s="64">
        <f t="shared" ref="O259:O322" si="22">COUNTIF(F259:L259,"&gt;0")</f>
        <v>1</v>
      </c>
      <c r="P259" s="38">
        <f t="shared" ref="P259:P322" si="23">O259/7</f>
        <v>0.14285714285714285</v>
      </c>
    </row>
    <row r="260" spans="1:16">
      <c r="A260" s="46">
        <f t="shared" ref="A260:A323" si="24">RANK(M260,M:M)</f>
        <v>229</v>
      </c>
      <c r="B260" s="33" t="s">
        <v>1708</v>
      </c>
      <c r="C260" s="34" t="s">
        <v>767</v>
      </c>
      <c r="D260" s="55" t="s">
        <v>1701</v>
      </c>
      <c r="E260" s="35" t="s">
        <v>1707</v>
      </c>
      <c r="F260" s="36">
        <f>SUMIFS('Copia Statica'!$O:$O,'Copia Statica'!$F:$F,F$2,'Copia Statica'!$B:$B,$E260)</f>
        <v>0</v>
      </c>
      <c r="G260" s="36">
        <f>SUMIFS('Copia Statica'!$O:$O,'Copia Statica'!$F:$F,G$2,'Copia Statica'!$B:$B,$E260)</f>
        <v>0</v>
      </c>
      <c r="H260" s="36">
        <f>SUMIFS('Copia Statica'!$O:$O,'Copia Statica'!$F:$F,H$2,'Copia Statica'!$B:$B,$E260)</f>
        <v>0</v>
      </c>
      <c r="I260" s="36">
        <f>SUMIFS('Copia Statica'!$O:$O,'Copia Statica'!$F:$F,I$2,'Copia Statica'!$B:$B,$E260)</f>
        <v>108</v>
      </c>
      <c r="J260" s="36">
        <f>SUMIFS('Copia Statica'!$O:$O,'Copia Statica'!$F:$F,J$2,'Copia Statica'!$B:$B,$E260)</f>
        <v>0</v>
      </c>
      <c r="K260" s="36">
        <f>SUMIFS('Copia Statica'!$O:$O,'Copia Statica'!$F:$F,K$2,'Copia Statica'!$B:$B,$E260)</f>
        <v>0</v>
      </c>
      <c r="L260" s="37">
        <f>SUMIFS('Copia Statica'!$O:$O,'Copia Statica'!$F:$F,L$2,'Copia Statica'!$B:$B,$E260)</f>
        <v>0</v>
      </c>
      <c r="M260" s="143">
        <f t="shared" si="20"/>
        <v>108</v>
      </c>
      <c r="N260" s="49">
        <f t="shared" si="21"/>
        <v>108</v>
      </c>
      <c r="O260" s="64">
        <f t="shared" si="22"/>
        <v>1</v>
      </c>
      <c r="P260" s="38">
        <f t="shared" si="23"/>
        <v>0.14285714285714285</v>
      </c>
    </row>
    <row r="261" spans="1:16">
      <c r="A261" s="46">
        <f t="shared" si="24"/>
        <v>229</v>
      </c>
      <c r="B261" s="33" t="s">
        <v>1052</v>
      </c>
      <c r="C261" s="34" t="s">
        <v>92</v>
      </c>
      <c r="D261" s="55" t="s">
        <v>1701</v>
      </c>
      <c r="E261" s="35" t="s">
        <v>1709</v>
      </c>
      <c r="F261" s="36">
        <f>SUMIFS('Copia Statica'!$O:$O,'Copia Statica'!$F:$F,F$2,'Copia Statica'!$B:$B,$E261)</f>
        <v>0</v>
      </c>
      <c r="G261" s="36">
        <f>SUMIFS('Copia Statica'!$O:$O,'Copia Statica'!$F:$F,G$2,'Copia Statica'!$B:$B,$E261)</f>
        <v>0</v>
      </c>
      <c r="H261" s="36">
        <f>SUMIFS('Copia Statica'!$O:$O,'Copia Statica'!$F:$F,H$2,'Copia Statica'!$B:$B,$E261)</f>
        <v>0</v>
      </c>
      <c r="I261" s="36">
        <f>SUMIFS('Copia Statica'!$O:$O,'Copia Statica'!$F:$F,I$2,'Copia Statica'!$B:$B,$E261)</f>
        <v>108</v>
      </c>
      <c r="J261" s="36">
        <f>SUMIFS('Copia Statica'!$O:$O,'Copia Statica'!$F:$F,J$2,'Copia Statica'!$B:$B,$E261)</f>
        <v>0</v>
      </c>
      <c r="K261" s="36">
        <f>SUMIFS('Copia Statica'!$O:$O,'Copia Statica'!$F:$F,K$2,'Copia Statica'!$B:$B,$E261)</f>
        <v>0</v>
      </c>
      <c r="L261" s="37">
        <f>SUMIFS('Copia Statica'!$O:$O,'Copia Statica'!$F:$F,L$2,'Copia Statica'!$B:$B,$E261)</f>
        <v>0</v>
      </c>
      <c r="M261" s="143">
        <f t="shared" si="20"/>
        <v>108</v>
      </c>
      <c r="N261" s="49">
        <f t="shared" si="21"/>
        <v>108</v>
      </c>
      <c r="O261" s="64">
        <f t="shared" si="22"/>
        <v>1</v>
      </c>
      <c r="P261" s="38">
        <f t="shared" si="23"/>
        <v>0.14285714285714285</v>
      </c>
    </row>
    <row r="262" spans="1:16">
      <c r="A262" s="46">
        <f t="shared" si="24"/>
        <v>229</v>
      </c>
      <c r="B262" s="33" t="s">
        <v>958</v>
      </c>
      <c r="C262" s="34" t="s">
        <v>959</v>
      </c>
      <c r="D262" s="55" t="s">
        <v>563</v>
      </c>
      <c r="E262" s="35" t="s">
        <v>957</v>
      </c>
      <c r="F262" s="36">
        <f>SUMIFS('Copia Statica'!$O:$O,'Copia Statica'!$F:$F,F$2,'Copia Statica'!$B:$B,$E262)</f>
        <v>0</v>
      </c>
      <c r="G262" s="36">
        <f>SUMIFS('Copia Statica'!$O:$O,'Copia Statica'!$F:$F,G$2,'Copia Statica'!$B:$B,$E262)</f>
        <v>0</v>
      </c>
      <c r="H262" s="36">
        <f>SUMIFS('Copia Statica'!$O:$O,'Copia Statica'!$F:$F,H$2,'Copia Statica'!$B:$B,$E262)</f>
        <v>0</v>
      </c>
      <c r="I262" s="36">
        <f>SUMIFS('Copia Statica'!$O:$O,'Copia Statica'!$F:$F,I$2,'Copia Statica'!$B:$B,$E262)</f>
        <v>108</v>
      </c>
      <c r="J262" s="36">
        <f>SUMIFS('Copia Statica'!$O:$O,'Copia Statica'!$F:$F,J$2,'Copia Statica'!$B:$B,$E262)</f>
        <v>0</v>
      </c>
      <c r="K262" s="36">
        <f>SUMIFS('Copia Statica'!$O:$O,'Copia Statica'!$F:$F,K$2,'Copia Statica'!$B:$B,$E262)</f>
        <v>0</v>
      </c>
      <c r="L262" s="37">
        <f>SUMIFS('Copia Statica'!$O:$O,'Copia Statica'!$F:$F,L$2,'Copia Statica'!$B:$B,$E262)</f>
        <v>0</v>
      </c>
      <c r="M262" s="143">
        <f t="shared" si="20"/>
        <v>108</v>
      </c>
      <c r="N262" s="49">
        <f t="shared" si="21"/>
        <v>108</v>
      </c>
      <c r="O262" s="64">
        <f t="shared" si="22"/>
        <v>1</v>
      </c>
      <c r="P262" s="38">
        <f t="shared" si="23"/>
        <v>0.14285714285714285</v>
      </c>
    </row>
    <row r="263" spans="1:16">
      <c r="A263" s="46">
        <f t="shared" si="24"/>
        <v>229</v>
      </c>
      <c r="B263" s="33" t="s">
        <v>1711</v>
      </c>
      <c r="C263" s="34" t="s">
        <v>161</v>
      </c>
      <c r="D263" s="55" t="s">
        <v>1701</v>
      </c>
      <c r="E263" s="35" t="s">
        <v>1710</v>
      </c>
      <c r="F263" s="36">
        <f>SUMIFS('Copia Statica'!$O:$O,'Copia Statica'!$F:$F,F$2,'Copia Statica'!$B:$B,$E263)</f>
        <v>0</v>
      </c>
      <c r="G263" s="36">
        <f>SUMIFS('Copia Statica'!$O:$O,'Copia Statica'!$F:$F,G$2,'Copia Statica'!$B:$B,$E263)</f>
        <v>0</v>
      </c>
      <c r="H263" s="36">
        <f>SUMIFS('Copia Statica'!$O:$O,'Copia Statica'!$F:$F,H$2,'Copia Statica'!$B:$B,$E263)</f>
        <v>0</v>
      </c>
      <c r="I263" s="36">
        <f>SUMIFS('Copia Statica'!$O:$O,'Copia Statica'!$F:$F,I$2,'Copia Statica'!$B:$B,$E263)</f>
        <v>108</v>
      </c>
      <c r="J263" s="36">
        <f>SUMIFS('Copia Statica'!$O:$O,'Copia Statica'!$F:$F,J$2,'Copia Statica'!$B:$B,$E263)</f>
        <v>0</v>
      </c>
      <c r="K263" s="36">
        <f>SUMIFS('Copia Statica'!$O:$O,'Copia Statica'!$F:$F,K$2,'Copia Statica'!$B:$B,$E263)</f>
        <v>0</v>
      </c>
      <c r="L263" s="37">
        <f>SUMIFS('Copia Statica'!$O:$O,'Copia Statica'!$F:$F,L$2,'Copia Statica'!$B:$B,$E263)</f>
        <v>0</v>
      </c>
      <c r="M263" s="143">
        <f t="shared" si="20"/>
        <v>108</v>
      </c>
      <c r="N263" s="49">
        <f t="shared" si="21"/>
        <v>108</v>
      </c>
      <c r="O263" s="64">
        <f t="shared" si="22"/>
        <v>1</v>
      </c>
      <c r="P263" s="38">
        <f t="shared" si="23"/>
        <v>0.14285714285714285</v>
      </c>
    </row>
    <row r="264" spans="1:16">
      <c r="A264" s="46">
        <f t="shared" si="24"/>
        <v>262</v>
      </c>
      <c r="B264" s="33" t="s">
        <v>675</v>
      </c>
      <c r="C264" s="34" t="s">
        <v>333</v>
      </c>
      <c r="D264" s="55" t="s">
        <v>300</v>
      </c>
      <c r="E264" s="35" t="s">
        <v>674</v>
      </c>
      <c r="F264" s="36">
        <f>SUMIFS('Copia Statica'!$O:$O,'Copia Statica'!$F:$F,F$2,'Copia Statica'!$B:$B,$E264)</f>
        <v>56</v>
      </c>
      <c r="G264" s="36">
        <f>SUMIFS('Copia Statica'!$O:$O,'Copia Statica'!$F:$F,G$2,'Copia Statica'!$B:$B,$E264)</f>
        <v>50</v>
      </c>
      <c r="H264" s="36">
        <f>SUMIFS('Copia Statica'!$O:$O,'Copia Statica'!$F:$F,H$2,'Copia Statica'!$B:$B,$E264)</f>
        <v>0</v>
      </c>
      <c r="I264" s="36">
        <f>SUMIFS('Copia Statica'!$O:$O,'Copia Statica'!$F:$F,I$2,'Copia Statica'!$B:$B,$E264)</f>
        <v>0</v>
      </c>
      <c r="J264" s="36">
        <f>SUMIFS('Copia Statica'!$O:$O,'Copia Statica'!$F:$F,J$2,'Copia Statica'!$B:$B,$E264)</f>
        <v>0</v>
      </c>
      <c r="K264" s="36">
        <f>SUMIFS('Copia Statica'!$O:$O,'Copia Statica'!$F:$F,K$2,'Copia Statica'!$B:$B,$E264)</f>
        <v>0</v>
      </c>
      <c r="L264" s="37">
        <f>SUMIFS('Copia Statica'!$O:$O,'Copia Statica'!$F:$F,L$2,'Copia Statica'!$B:$B,$E264)</f>
        <v>0</v>
      </c>
      <c r="M264" s="143">
        <f t="shared" si="20"/>
        <v>106</v>
      </c>
      <c r="N264" s="49">
        <f t="shared" si="21"/>
        <v>53</v>
      </c>
      <c r="O264" s="64">
        <f t="shared" si="22"/>
        <v>2</v>
      </c>
      <c r="P264" s="38">
        <f t="shared" si="23"/>
        <v>0.2857142857142857</v>
      </c>
    </row>
    <row r="265" spans="1:16">
      <c r="A265" s="46">
        <f t="shared" si="24"/>
        <v>263</v>
      </c>
      <c r="B265" s="33" t="s">
        <v>887</v>
      </c>
      <c r="C265" s="34" t="s">
        <v>323</v>
      </c>
      <c r="D265" s="55" t="s">
        <v>563</v>
      </c>
      <c r="E265" s="35" t="s">
        <v>1799</v>
      </c>
      <c r="F265" s="36">
        <f>SUMIFS('Copia Statica'!$O:$O,'Copia Statica'!$F:$F,F$2,'Copia Statica'!$B:$B,$E265)</f>
        <v>0</v>
      </c>
      <c r="G265" s="36">
        <f>SUMIFS('Copia Statica'!$O:$O,'Copia Statica'!$F:$F,G$2,'Copia Statica'!$B:$B,$E265)</f>
        <v>0</v>
      </c>
      <c r="H265" s="36">
        <f>SUMIFS('Copia Statica'!$O:$O,'Copia Statica'!$F:$F,H$2,'Copia Statica'!$B:$B,$E265)</f>
        <v>0</v>
      </c>
      <c r="I265" s="36">
        <f>SUMIFS('Copia Statica'!$O:$O,'Copia Statica'!$F:$F,I$2,'Copia Statica'!$B:$B,$E265)</f>
        <v>0</v>
      </c>
      <c r="J265" s="36">
        <f>SUMIFS('Copia Statica'!$O:$O,'Copia Statica'!$F:$F,J$2,'Copia Statica'!$B:$B,$E265)</f>
        <v>105</v>
      </c>
      <c r="K265" s="36">
        <f>SUMIFS('Copia Statica'!$O:$O,'Copia Statica'!$F:$F,K$2,'Copia Statica'!$B:$B,$E265)</f>
        <v>0</v>
      </c>
      <c r="L265" s="37">
        <f>SUMIFS('Copia Statica'!$O:$O,'Copia Statica'!$F:$F,L$2,'Copia Statica'!$B:$B,$E265)</f>
        <v>0</v>
      </c>
      <c r="M265" s="143">
        <f t="shared" si="20"/>
        <v>105</v>
      </c>
      <c r="N265" s="49">
        <f t="shared" si="21"/>
        <v>105</v>
      </c>
      <c r="O265" s="64">
        <f t="shared" si="22"/>
        <v>1</v>
      </c>
      <c r="P265" s="38">
        <f t="shared" si="23"/>
        <v>0.14285714285714285</v>
      </c>
    </row>
    <row r="266" spans="1:16">
      <c r="A266" s="46">
        <f t="shared" si="24"/>
        <v>263</v>
      </c>
      <c r="B266" s="33" t="s">
        <v>1786</v>
      </c>
      <c r="C266" s="34" t="s">
        <v>1787</v>
      </c>
      <c r="D266" s="55" t="s">
        <v>563</v>
      </c>
      <c r="E266" s="35" t="s">
        <v>1785</v>
      </c>
      <c r="F266" s="36">
        <f>SUMIFS('Copia Statica'!$O:$O,'Copia Statica'!$F:$F,F$2,'Copia Statica'!$B:$B,$E266)</f>
        <v>0</v>
      </c>
      <c r="G266" s="36">
        <f>SUMIFS('Copia Statica'!$O:$O,'Copia Statica'!$F:$F,G$2,'Copia Statica'!$B:$B,$E266)</f>
        <v>0</v>
      </c>
      <c r="H266" s="36">
        <f>SUMIFS('Copia Statica'!$O:$O,'Copia Statica'!$F:$F,H$2,'Copia Statica'!$B:$B,$E266)</f>
        <v>0</v>
      </c>
      <c r="I266" s="36">
        <f>SUMIFS('Copia Statica'!$O:$O,'Copia Statica'!$F:$F,I$2,'Copia Statica'!$B:$B,$E266)</f>
        <v>0</v>
      </c>
      <c r="J266" s="36">
        <f>SUMIFS('Copia Statica'!$O:$O,'Copia Statica'!$F:$F,J$2,'Copia Statica'!$B:$B,$E266)</f>
        <v>105</v>
      </c>
      <c r="K266" s="36">
        <f>SUMIFS('Copia Statica'!$O:$O,'Copia Statica'!$F:$F,K$2,'Copia Statica'!$B:$B,$E266)</f>
        <v>0</v>
      </c>
      <c r="L266" s="37">
        <f>SUMIFS('Copia Statica'!$O:$O,'Copia Statica'!$F:$F,L$2,'Copia Statica'!$B:$B,$E266)</f>
        <v>0</v>
      </c>
      <c r="M266" s="143">
        <f t="shared" si="20"/>
        <v>105</v>
      </c>
      <c r="N266" s="49">
        <f t="shared" si="21"/>
        <v>105</v>
      </c>
      <c r="O266" s="64">
        <f t="shared" si="22"/>
        <v>1</v>
      </c>
      <c r="P266" s="38">
        <f t="shared" si="23"/>
        <v>0.14285714285714285</v>
      </c>
    </row>
    <row r="267" spans="1:16">
      <c r="A267" s="46">
        <f t="shared" si="24"/>
        <v>263</v>
      </c>
      <c r="B267" s="33" t="s">
        <v>625</v>
      </c>
      <c r="C267" s="34" t="s">
        <v>127</v>
      </c>
      <c r="D267" s="55" t="s">
        <v>563</v>
      </c>
      <c r="E267" s="35" t="s">
        <v>1780</v>
      </c>
      <c r="F267" s="36">
        <f>SUMIFS('Copia Statica'!$O:$O,'Copia Statica'!$F:$F,F$2,'Copia Statica'!$B:$B,$E267)</f>
        <v>0</v>
      </c>
      <c r="G267" s="36">
        <f>SUMIFS('Copia Statica'!$O:$O,'Copia Statica'!$F:$F,G$2,'Copia Statica'!$B:$B,$E267)</f>
        <v>0</v>
      </c>
      <c r="H267" s="36">
        <f>SUMIFS('Copia Statica'!$O:$O,'Copia Statica'!$F:$F,H$2,'Copia Statica'!$B:$B,$E267)</f>
        <v>0</v>
      </c>
      <c r="I267" s="36">
        <f>SUMIFS('Copia Statica'!$O:$O,'Copia Statica'!$F:$F,I$2,'Copia Statica'!$B:$B,$E267)</f>
        <v>0</v>
      </c>
      <c r="J267" s="36">
        <f>SUMIFS('Copia Statica'!$O:$O,'Copia Statica'!$F:$F,J$2,'Copia Statica'!$B:$B,$E267)</f>
        <v>105</v>
      </c>
      <c r="K267" s="36">
        <f>SUMIFS('Copia Statica'!$O:$O,'Copia Statica'!$F:$F,K$2,'Copia Statica'!$B:$B,$E267)</f>
        <v>0</v>
      </c>
      <c r="L267" s="37">
        <f>SUMIFS('Copia Statica'!$O:$O,'Copia Statica'!$F:$F,L$2,'Copia Statica'!$B:$B,$E267)</f>
        <v>0</v>
      </c>
      <c r="M267" s="143">
        <f t="shared" si="20"/>
        <v>105</v>
      </c>
      <c r="N267" s="49">
        <f t="shared" si="21"/>
        <v>105</v>
      </c>
      <c r="O267" s="64">
        <f t="shared" si="22"/>
        <v>1</v>
      </c>
      <c r="P267" s="38">
        <f t="shared" si="23"/>
        <v>0.14285714285714285</v>
      </c>
    </row>
    <row r="268" spans="1:16">
      <c r="A268" s="46">
        <f t="shared" si="24"/>
        <v>263</v>
      </c>
      <c r="B268" s="33" t="s">
        <v>521</v>
      </c>
      <c r="C268" s="34" t="s">
        <v>33</v>
      </c>
      <c r="D268" s="55" t="s">
        <v>504</v>
      </c>
      <c r="E268" s="35" t="s">
        <v>520</v>
      </c>
      <c r="F268" s="36">
        <f>SUMIFS('Copia Statica'!$O:$O,'Copia Statica'!$F:$F,F$2,'Copia Statica'!$B:$B,$E268)</f>
        <v>0</v>
      </c>
      <c r="G268" s="36">
        <f>SUMIFS('Copia Statica'!$O:$O,'Copia Statica'!$F:$F,G$2,'Copia Statica'!$B:$B,$E268)</f>
        <v>0</v>
      </c>
      <c r="H268" s="36">
        <f>SUMIFS('Copia Statica'!$O:$O,'Copia Statica'!$F:$F,H$2,'Copia Statica'!$B:$B,$E268)</f>
        <v>0</v>
      </c>
      <c r="I268" s="36">
        <f>SUMIFS('Copia Statica'!$O:$O,'Copia Statica'!$F:$F,I$2,'Copia Statica'!$B:$B,$E268)</f>
        <v>0</v>
      </c>
      <c r="J268" s="36">
        <f>SUMIFS('Copia Statica'!$O:$O,'Copia Statica'!$F:$F,J$2,'Copia Statica'!$B:$B,$E268)</f>
        <v>105</v>
      </c>
      <c r="K268" s="36">
        <f>SUMIFS('Copia Statica'!$O:$O,'Copia Statica'!$F:$F,K$2,'Copia Statica'!$B:$B,$E268)</f>
        <v>0</v>
      </c>
      <c r="L268" s="37">
        <f>SUMIFS('Copia Statica'!$O:$O,'Copia Statica'!$F:$F,L$2,'Copia Statica'!$B:$B,$E268)</f>
        <v>0</v>
      </c>
      <c r="M268" s="143">
        <f t="shared" si="20"/>
        <v>105</v>
      </c>
      <c r="N268" s="49">
        <f t="shared" si="21"/>
        <v>105</v>
      </c>
      <c r="O268" s="64">
        <f t="shared" si="22"/>
        <v>1</v>
      </c>
      <c r="P268" s="38">
        <f t="shared" si="23"/>
        <v>0.14285714285714285</v>
      </c>
    </row>
    <row r="269" spans="1:16">
      <c r="A269" s="46">
        <f t="shared" si="24"/>
        <v>263</v>
      </c>
      <c r="B269" s="33" t="s">
        <v>110</v>
      </c>
      <c r="C269" s="34" t="s">
        <v>111</v>
      </c>
      <c r="D269" s="55" t="s">
        <v>21</v>
      </c>
      <c r="E269" s="35" t="s">
        <v>109</v>
      </c>
      <c r="F269" s="36">
        <f>SUMIFS('Copia Statica'!$O:$O,'Copia Statica'!$F:$F,F$2,'Copia Statica'!$B:$B,$E269)</f>
        <v>0</v>
      </c>
      <c r="G269" s="36">
        <f>SUMIFS('Copia Statica'!$O:$O,'Copia Statica'!$F:$F,G$2,'Copia Statica'!$B:$B,$E269)</f>
        <v>0</v>
      </c>
      <c r="H269" s="36">
        <f>SUMIFS('Copia Statica'!$O:$O,'Copia Statica'!$F:$F,H$2,'Copia Statica'!$B:$B,$E269)</f>
        <v>0</v>
      </c>
      <c r="I269" s="36">
        <f>SUMIFS('Copia Statica'!$O:$O,'Copia Statica'!$F:$F,I$2,'Copia Statica'!$B:$B,$E269)</f>
        <v>0</v>
      </c>
      <c r="J269" s="36">
        <f>SUMIFS('Copia Statica'!$O:$O,'Copia Statica'!$F:$F,J$2,'Copia Statica'!$B:$B,$E269)</f>
        <v>105</v>
      </c>
      <c r="K269" s="36">
        <f>SUMIFS('Copia Statica'!$O:$O,'Copia Statica'!$F:$F,K$2,'Copia Statica'!$B:$B,$E269)</f>
        <v>0</v>
      </c>
      <c r="L269" s="37">
        <f>SUMIFS('Copia Statica'!$O:$O,'Copia Statica'!$F:$F,L$2,'Copia Statica'!$B:$B,$E269)</f>
        <v>0</v>
      </c>
      <c r="M269" s="143">
        <f t="shared" si="20"/>
        <v>105</v>
      </c>
      <c r="N269" s="49">
        <f t="shared" si="21"/>
        <v>105</v>
      </c>
      <c r="O269" s="64">
        <f t="shared" si="22"/>
        <v>1</v>
      </c>
      <c r="P269" s="38">
        <f t="shared" si="23"/>
        <v>0.14285714285714285</v>
      </c>
    </row>
    <row r="270" spans="1:16">
      <c r="A270" s="46">
        <f t="shared" si="24"/>
        <v>263</v>
      </c>
      <c r="B270" s="33" t="s">
        <v>1797</v>
      </c>
      <c r="C270" s="34" t="s">
        <v>105</v>
      </c>
      <c r="D270" s="55" t="s">
        <v>563</v>
      </c>
      <c r="E270" s="35" t="s">
        <v>1796</v>
      </c>
      <c r="F270" s="36">
        <f>SUMIFS('Copia Statica'!$O:$O,'Copia Statica'!$F:$F,F$2,'Copia Statica'!$B:$B,$E270)</f>
        <v>0</v>
      </c>
      <c r="G270" s="36">
        <f>SUMIFS('Copia Statica'!$O:$O,'Copia Statica'!$F:$F,G$2,'Copia Statica'!$B:$B,$E270)</f>
        <v>0</v>
      </c>
      <c r="H270" s="36">
        <f>SUMIFS('Copia Statica'!$O:$O,'Copia Statica'!$F:$F,H$2,'Copia Statica'!$B:$B,$E270)</f>
        <v>0</v>
      </c>
      <c r="I270" s="36">
        <f>SUMIFS('Copia Statica'!$O:$O,'Copia Statica'!$F:$F,I$2,'Copia Statica'!$B:$B,$E270)</f>
        <v>0</v>
      </c>
      <c r="J270" s="36">
        <f>SUMIFS('Copia Statica'!$O:$O,'Copia Statica'!$F:$F,J$2,'Copia Statica'!$B:$B,$E270)</f>
        <v>105</v>
      </c>
      <c r="K270" s="36">
        <f>SUMIFS('Copia Statica'!$O:$O,'Copia Statica'!$F:$F,K$2,'Copia Statica'!$B:$B,$E270)</f>
        <v>0</v>
      </c>
      <c r="L270" s="37">
        <f>SUMIFS('Copia Statica'!$O:$O,'Copia Statica'!$F:$F,L$2,'Copia Statica'!$B:$B,$E270)</f>
        <v>0</v>
      </c>
      <c r="M270" s="143">
        <f t="shared" si="20"/>
        <v>105</v>
      </c>
      <c r="N270" s="49">
        <f t="shared" si="21"/>
        <v>105</v>
      </c>
      <c r="O270" s="64">
        <f t="shared" si="22"/>
        <v>1</v>
      </c>
      <c r="P270" s="38">
        <f t="shared" si="23"/>
        <v>0.14285714285714285</v>
      </c>
    </row>
    <row r="271" spans="1:16">
      <c r="A271" s="46">
        <f t="shared" si="24"/>
        <v>269</v>
      </c>
      <c r="B271" s="33" t="s">
        <v>138</v>
      </c>
      <c r="C271" s="34" t="s">
        <v>139</v>
      </c>
      <c r="D271" s="55" t="s">
        <v>140</v>
      </c>
      <c r="E271" s="35" t="s">
        <v>137</v>
      </c>
      <c r="F271" s="36">
        <f>SUMIFS('Copia Statica'!$O:$O,'Copia Statica'!$F:$F,F$2,'Copia Statica'!$B:$B,$E271)</f>
        <v>0</v>
      </c>
      <c r="G271" s="36">
        <f>SUMIFS('Copia Statica'!$O:$O,'Copia Statica'!$F:$F,G$2,'Copia Statica'!$B:$B,$E271)</f>
        <v>50</v>
      </c>
      <c r="H271" s="36">
        <f>SUMIFS('Copia Statica'!$O:$O,'Copia Statica'!$F:$F,H$2,'Copia Statica'!$B:$B,$E271)</f>
        <v>50</v>
      </c>
      <c r="I271" s="36">
        <f>SUMIFS('Copia Statica'!$O:$O,'Copia Statica'!$F:$F,I$2,'Copia Statica'!$B:$B,$E271)</f>
        <v>0</v>
      </c>
      <c r="J271" s="36">
        <f>SUMIFS('Copia Statica'!$O:$O,'Copia Statica'!$F:$F,J$2,'Copia Statica'!$B:$B,$E271)</f>
        <v>0</v>
      </c>
      <c r="K271" s="36">
        <f>SUMIFS('Copia Statica'!$O:$O,'Copia Statica'!$F:$F,K$2,'Copia Statica'!$B:$B,$E271)</f>
        <v>0</v>
      </c>
      <c r="L271" s="37">
        <f>SUMIFS('Copia Statica'!$O:$O,'Copia Statica'!$F:$F,L$2,'Copia Statica'!$B:$B,$E271)</f>
        <v>0</v>
      </c>
      <c r="M271" s="143">
        <f t="shared" si="20"/>
        <v>100</v>
      </c>
      <c r="N271" s="49">
        <f t="shared" si="21"/>
        <v>50</v>
      </c>
      <c r="O271" s="64">
        <f t="shared" si="22"/>
        <v>2</v>
      </c>
      <c r="P271" s="38">
        <f t="shared" si="23"/>
        <v>0.2857142857142857</v>
      </c>
    </row>
    <row r="272" spans="1:16">
      <c r="A272" s="46">
        <f t="shared" si="24"/>
        <v>270</v>
      </c>
      <c r="B272" s="33" t="s">
        <v>702</v>
      </c>
      <c r="C272" s="34" t="s">
        <v>20</v>
      </c>
      <c r="D272" s="55" t="s">
        <v>21</v>
      </c>
      <c r="E272" s="35" t="s">
        <v>701</v>
      </c>
      <c r="F272" s="36">
        <f>SUMIFS('Copia Statica'!$O:$O,'Copia Statica'!$F:$F,F$2,'Copia Statica'!$B:$B,$E272)</f>
        <v>0</v>
      </c>
      <c r="G272" s="36">
        <f>SUMIFS('Copia Statica'!$O:$O,'Copia Statica'!$F:$F,G$2,'Copia Statica'!$B:$B,$E272)</f>
        <v>50</v>
      </c>
      <c r="H272" s="36">
        <f>SUMIFS('Copia Statica'!$O:$O,'Copia Statica'!$F:$F,H$2,'Copia Statica'!$B:$B,$E272)</f>
        <v>15</v>
      </c>
      <c r="I272" s="36">
        <f>SUMIFS('Copia Statica'!$O:$O,'Copia Statica'!$F:$F,I$2,'Copia Statica'!$B:$B,$E272)</f>
        <v>0</v>
      </c>
      <c r="J272" s="36">
        <f>SUMIFS('Copia Statica'!$O:$O,'Copia Statica'!$F:$F,J$2,'Copia Statica'!$B:$B,$E272)</f>
        <v>15</v>
      </c>
      <c r="K272" s="36">
        <f>SUMIFS('Copia Statica'!$O:$O,'Copia Statica'!$F:$F,K$2,'Copia Statica'!$B:$B,$E272)</f>
        <v>0</v>
      </c>
      <c r="L272" s="37">
        <f>SUMIFS('Copia Statica'!$O:$O,'Copia Statica'!$F:$F,L$2,'Copia Statica'!$B:$B,$E272)</f>
        <v>15</v>
      </c>
      <c r="M272" s="143">
        <f t="shared" si="20"/>
        <v>95</v>
      </c>
      <c r="N272" s="49">
        <f t="shared" si="21"/>
        <v>23.75</v>
      </c>
      <c r="O272" s="64">
        <f t="shared" si="22"/>
        <v>4</v>
      </c>
      <c r="P272" s="38">
        <f t="shared" si="23"/>
        <v>0.5714285714285714</v>
      </c>
    </row>
    <row r="273" spans="1:16">
      <c r="A273" s="46">
        <f t="shared" si="24"/>
        <v>270</v>
      </c>
      <c r="B273" s="33" t="s">
        <v>193</v>
      </c>
      <c r="C273" s="34" t="s">
        <v>194</v>
      </c>
      <c r="D273" s="55" t="s">
        <v>140</v>
      </c>
      <c r="E273" s="35" t="s">
        <v>192</v>
      </c>
      <c r="F273" s="36">
        <f>SUMIFS('Copia Statica'!$O:$O,'Copia Statica'!$F:$F,F$2,'Copia Statica'!$B:$B,$E273)</f>
        <v>0</v>
      </c>
      <c r="G273" s="36">
        <f>SUMIFS('Copia Statica'!$O:$O,'Copia Statica'!$F:$F,G$2,'Copia Statica'!$B:$B,$E273)</f>
        <v>50</v>
      </c>
      <c r="H273" s="36">
        <f>SUMIFS('Copia Statica'!$O:$O,'Copia Statica'!$F:$F,H$2,'Copia Statica'!$B:$B,$E273)</f>
        <v>15</v>
      </c>
      <c r="I273" s="36">
        <f>SUMIFS('Copia Statica'!$O:$O,'Copia Statica'!$F:$F,I$2,'Copia Statica'!$B:$B,$E273)</f>
        <v>0</v>
      </c>
      <c r="J273" s="36">
        <f>SUMIFS('Copia Statica'!$O:$O,'Copia Statica'!$F:$F,J$2,'Copia Statica'!$B:$B,$E273)</f>
        <v>15</v>
      </c>
      <c r="K273" s="36">
        <f>SUMIFS('Copia Statica'!$O:$O,'Copia Statica'!$F:$F,K$2,'Copia Statica'!$B:$B,$E273)</f>
        <v>15</v>
      </c>
      <c r="L273" s="37">
        <f>SUMIFS('Copia Statica'!$O:$O,'Copia Statica'!$F:$F,L$2,'Copia Statica'!$B:$B,$E273)</f>
        <v>0</v>
      </c>
      <c r="M273" s="143">
        <f t="shared" si="20"/>
        <v>95</v>
      </c>
      <c r="N273" s="49">
        <f t="shared" si="21"/>
        <v>23.75</v>
      </c>
      <c r="O273" s="64">
        <f t="shared" si="22"/>
        <v>4</v>
      </c>
      <c r="P273" s="38">
        <f t="shared" si="23"/>
        <v>0.5714285714285714</v>
      </c>
    </row>
    <row r="274" spans="1:16">
      <c r="A274" s="46">
        <f t="shared" si="24"/>
        <v>270</v>
      </c>
      <c r="B274" s="33" t="s">
        <v>938</v>
      </c>
      <c r="C274" s="34" t="s">
        <v>939</v>
      </c>
      <c r="D274" s="55" t="s">
        <v>249</v>
      </c>
      <c r="E274" s="35" t="s">
        <v>937</v>
      </c>
      <c r="F274" s="36">
        <f>SUMIFS('Copia Statica'!$O:$O,'Copia Statica'!$F:$F,F$2,'Copia Statica'!$B:$B,$E274)</f>
        <v>0</v>
      </c>
      <c r="G274" s="36">
        <f>SUMIFS('Copia Statica'!$O:$O,'Copia Statica'!$F:$F,G$2,'Copia Statica'!$B:$B,$E274)</f>
        <v>15</v>
      </c>
      <c r="H274" s="36">
        <f>SUMIFS('Copia Statica'!$O:$O,'Copia Statica'!$F:$F,H$2,'Copia Statica'!$B:$B,$E274)</f>
        <v>50</v>
      </c>
      <c r="I274" s="36">
        <f>SUMIFS('Copia Statica'!$O:$O,'Copia Statica'!$F:$F,I$2,'Copia Statica'!$B:$B,$E274)</f>
        <v>15</v>
      </c>
      <c r="J274" s="36">
        <f>SUMIFS('Copia Statica'!$O:$O,'Copia Statica'!$F:$F,J$2,'Copia Statica'!$B:$B,$E274)</f>
        <v>0</v>
      </c>
      <c r="K274" s="36">
        <f>SUMIFS('Copia Statica'!$O:$O,'Copia Statica'!$F:$F,K$2,'Copia Statica'!$B:$B,$E274)</f>
        <v>0</v>
      </c>
      <c r="L274" s="37">
        <f>SUMIFS('Copia Statica'!$O:$O,'Copia Statica'!$F:$F,L$2,'Copia Statica'!$B:$B,$E274)</f>
        <v>15</v>
      </c>
      <c r="M274" s="143">
        <f t="shared" si="20"/>
        <v>95</v>
      </c>
      <c r="N274" s="49">
        <f t="shared" si="21"/>
        <v>23.75</v>
      </c>
      <c r="O274" s="64">
        <f t="shared" si="22"/>
        <v>4</v>
      </c>
      <c r="P274" s="38">
        <f t="shared" si="23"/>
        <v>0.5714285714285714</v>
      </c>
    </row>
    <row r="275" spans="1:16">
      <c r="A275" s="46">
        <f t="shared" si="24"/>
        <v>270</v>
      </c>
      <c r="B275" s="33" t="s">
        <v>528</v>
      </c>
      <c r="C275" s="34" t="s">
        <v>158</v>
      </c>
      <c r="D275" s="55" t="s">
        <v>255</v>
      </c>
      <c r="E275" s="35" t="s">
        <v>527</v>
      </c>
      <c r="F275" s="36">
        <f>SUMIFS('Copia Statica'!$O:$O,'Copia Statica'!$F:$F,F$2,'Copia Statica'!$B:$B,$E275)</f>
        <v>15</v>
      </c>
      <c r="G275" s="36">
        <f>SUMIFS('Copia Statica'!$O:$O,'Copia Statica'!$F:$F,G$2,'Copia Statica'!$B:$B,$E275)</f>
        <v>15</v>
      </c>
      <c r="H275" s="36">
        <f>SUMIFS('Copia Statica'!$O:$O,'Copia Statica'!$F:$F,H$2,'Copia Statica'!$B:$B,$E275)</f>
        <v>0</v>
      </c>
      <c r="I275" s="36">
        <f>SUMIFS('Copia Statica'!$O:$O,'Copia Statica'!$F:$F,I$2,'Copia Statica'!$B:$B,$E275)</f>
        <v>0</v>
      </c>
      <c r="J275" s="36">
        <f>SUMIFS('Copia Statica'!$O:$O,'Copia Statica'!$F:$F,J$2,'Copia Statica'!$B:$B,$E275)</f>
        <v>65</v>
      </c>
      <c r="K275" s="36">
        <f>SUMIFS('Copia Statica'!$O:$O,'Copia Statica'!$F:$F,K$2,'Copia Statica'!$B:$B,$E275)</f>
        <v>0</v>
      </c>
      <c r="L275" s="37">
        <f>SUMIFS('Copia Statica'!$O:$O,'Copia Statica'!$F:$F,L$2,'Copia Statica'!$B:$B,$E275)</f>
        <v>0</v>
      </c>
      <c r="M275" s="143">
        <f t="shared" si="20"/>
        <v>95</v>
      </c>
      <c r="N275" s="49">
        <f t="shared" si="21"/>
        <v>31.666666666666668</v>
      </c>
      <c r="O275" s="64">
        <f t="shared" si="22"/>
        <v>3</v>
      </c>
      <c r="P275" s="38">
        <f t="shared" si="23"/>
        <v>0.42857142857142855</v>
      </c>
    </row>
    <row r="276" spans="1:16">
      <c r="A276" s="46">
        <f t="shared" si="24"/>
        <v>274</v>
      </c>
      <c r="B276" s="33" t="s">
        <v>714</v>
      </c>
      <c r="C276" s="34" t="s">
        <v>699</v>
      </c>
      <c r="D276" s="55" t="s">
        <v>26</v>
      </c>
      <c r="E276" s="35" t="s">
        <v>713</v>
      </c>
      <c r="F276" s="36">
        <f>SUMIFS('Copia Statica'!$O:$O,'Copia Statica'!$F:$F,F$2,'Copia Statica'!$B:$B,$E276)</f>
        <v>15</v>
      </c>
      <c r="G276" s="36">
        <f>SUMIFS('Copia Statica'!$O:$O,'Copia Statica'!$F:$F,G$2,'Copia Statica'!$B:$B,$E276)</f>
        <v>15</v>
      </c>
      <c r="H276" s="36">
        <f>SUMIFS('Copia Statica'!$O:$O,'Copia Statica'!$F:$F,H$2,'Copia Statica'!$B:$B,$E276)</f>
        <v>15</v>
      </c>
      <c r="I276" s="36">
        <f>SUMIFS('Copia Statica'!$O:$O,'Copia Statica'!$F:$F,I$2,'Copia Statica'!$B:$B,$E276)</f>
        <v>15</v>
      </c>
      <c r="J276" s="36">
        <f>SUMIFS('Copia Statica'!$O:$O,'Copia Statica'!$F:$F,J$2,'Copia Statica'!$B:$B,$E276)</f>
        <v>15</v>
      </c>
      <c r="K276" s="36">
        <f>SUMIFS('Copia Statica'!$O:$O,'Copia Statica'!$F:$F,K$2,'Copia Statica'!$B:$B,$E276)</f>
        <v>0</v>
      </c>
      <c r="L276" s="37">
        <f>SUMIFS('Copia Statica'!$O:$O,'Copia Statica'!$F:$F,L$2,'Copia Statica'!$B:$B,$E276)</f>
        <v>15</v>
      </c>
      <c r="M276" s="143">
        <f t="shared" si="20"/>
        <v>90</v>
      </c>
      <c r="N276" s="49">
        <f t="shared" si="21"/>
        <v>15</v>
      </c>
      <c r="O276" s="64">
        <f t="shared" si="22"/>
        <v>6</v>
      </c>
      <c r="P276" s="38">
        <f t="shared" si="23"/>
        <v>0.8571428571428571</v>
      </c>
    </row>
    <row r="277" spans="1:16">
      <c r="A277" s="46">
        <f t="shared" si="24"/>
        <v>274</v>
      </c>
      <c r="B277" s="33" t="s">
        <v>272</v>
      </c>
      <c r="C277" s="34" t="s">
        <v>74</v>
      </c>
      <c r="D277" s="55" t="s">
        <v>269</v>
      </c>
      <c r="E277" s="35" t="s">
        <v>271</v>
      </c>
      <c r="F277" s="36">
        <f>SUMIFS('Copia Statica'!$O:$O,'Copia Statica'!$F:$F,F$2,'Copia Statica'!$B:$B,$E277)</f>
        <v>15</v>
      </c>
      <c r="G277" s="36">
        <f>SUMIFS('Copia Statica'!$O:$O,'Copia Statica'!$F:$F,G$2,'Copia Statica'!$B:$B,$E277)</f>
        <v>15</v>
      </c>
      <c r="H277" s="36">
        <f>SUMIFS('Copia Statica'!$O:$O,'Copia Statica'!$F:$F,H$2,'Copia Statica'!$B:$B,$E277)</f>
        <v>15</v>
      </c>
      <c r="I277" s="36">
        <f>SUMIFS('Copia Statica'!$O:$O,'Copia Statica'!$F:$F,I$2,'Copia Statica'!$B:$B,$E277)</f>
        <v>15</v>
      </c>
      <c r="J277" s="36">
        <f>SUMIFS('Copia Statica'!$O:$O,'Copia Statica'!$F:$F,J$2,'Copia Statica'!$B:$B,$E277)</f>
        <v>15</v>
      </c>
      <c r="K277" s="36">
        <f>SUMIFS('Copia Statica'!$O:$O,'Copia Statica'!$F:$F,K$2,'Copia Statica'!$B:$B,$E277)</f>
        <v>15</v>
      </c>
      <c r="L277" s="37">
        <f>SUMIFS('Copia Statica'!$O:$O,'Copia Statica'!$F:$F,L$2,'Copia Statica'!$B:$B,$E277)</f>
        <v>0</v>
      </c>
      <c r="M277" s="143">
        <f t="shared" si="20"/>
        <v>90</v>
      </c>
      <c r="N277" s="49">
        <f t="shared" si="21"/>
        <v>15</v>
      </c>
      <c r="O277" s="64">
        <f t="shared" si="22"/>
        <v>6</v>
      </c>
      <c r="P277" s="38">
        <f t="shared" si="23"/>
        <v>0.8571428571428571</v>
      </c>
    </row>
    <row r="278" spans="1:16">
      <c r="A278" s="46">
        <f t="shared" si="24"/>
        <v>274</v>
      </c>
      <c r="B278" s="33" t="s">
        <v>121</v>
      </c>
      <c r="C278" s="34" t="s">
        <v>122</v>
      </c>
      <c r="D278" s="55" t="s">
        <v>26</v>
      </c>
      <c r="E278" s="35" t="s">
        <v>120</v>
      </c>
      <c r="F278" s="36">
        <f>SUMIFS('Copia Statica'!$O:$O,'Copia Statica'!$F:$F,F$2,'Copia Statica'!$B:$B,$E278)</f>
        <v>15</v>
      </c>
      <c r="G278" s="36">
        <f>SUMIFS('Copia Statica'!$O:$O,'Copia Statica'!$F:$F,G$2,'Copia Statica'!$B:$B,$E278)</f>
        <v>15</v>
      </c>
      <c r="H278" s="36">
        <f>SUMIFS('Copia Statica'!$O:$O,'Copia Statica'!$F:$F,H$2,'Copia Statica'!$B:$B,$E278)</f>
        <v>15</v>
      </c>
      <c r="I278" s="36">
        <f>SUMIFS('Copia Statica'!$O:$O,'Copia Statica'!$F:$F,I$2,'Copia Statica'!$B:$B,$E278)</f>
        <v>15</v>
      </c>
      <c r="J278" s="36">
        <f>SUMIFS('Copia Statica'!$O:$O,'Copia Statica'!$F:$F,J$2,'Copia Statica'!$B:$B,$E278)</f>
        <v>15</v>
      </c>
      <c r="K278" s="36">
        <f>SUMIFS('Copia Statica'!$O:$O,'Copia Statica'!$F:$F,K$2,'Copia Statica'!$B:$B,$E278)</f>
        <v>0</v>
      </c>
      <c r="L278" s="37">
        <f>SUMIFS('Copia Statica'!$O:$O,'Copia Statica'!$F:$F,L$2,'Copia Statica'!$B:$B,$E278)</f>
        <v>15</v>
      </c>
      <c r="M278" s="143">
        <f t="shared" si="20"/>
        <v>90</v>
      </c>
      <c r="N278" s="49">
        <f t="shared" si="21"/>
        <v>15</v>
      </c>
      <c r="O278" s="64">
        <f t="shared" si="22"/>
        <v>6</v>
      </c>
      <c r="P278" s="38">
        <f t="shared" si="23"/>
        <v>0.8571428571428571</v>
      </c>
    </row>
    <row r="279" spans="1:16">
      <c r="A279" s="46">
        <f t="shared" si="24"/>
        <v>274</v>
      </c>
      <c r="B279" s="33" t="s">
        <v>709</v>
      </c>
      <c r="C279" s="34" t="s">
        <v>710</v>
      </c>
      <c r="D279" s="55" t="s">
        <v>21</v>
      </c>
      <c r="E279" s="35" t="s">
        <v>708</v>
      </c>
      <c r="F279" s="36">
        <f>SUMIFS('Copia Statica'!$O:$O,'Copia Statica'!$F:$F,F$2,'Copia Statica'!$B:$B,$E279)</f>
        <v>15</v>
      </c>
      <c r="G279" s="36">
        <f>SUMIFS('Copia Statica'!$O:$O,'Copia Statica'!$F:$F,G$2,'Copia Statica'!$B:$B,$E279)</f>
        <v>15</v>
      </c>
      <c r="H279" s="36">
        <f>SUMIFS('Copia Statica'!$O:$O,'Copia Statica'!$F:$F,H$2,'Copia Statica'!$B:$B,$E279)</f>
        <v>15</v>
      </c>
      <c r="I279" s="36">
        <f>SUMIFS('Copia Statica'!$O:$O,'Copia Statica'!$F:$F,I$2,'Copia Statica'!$B:$B,$E279)</f>
        <v>15</v>
      </c>
      <c r="J279" s="36">
        <f>SUMIFS('Copia Statica'!$O:$O,'Copia Statica'!$F:$F,J$2,'Copia Statica'!$B:$B,$E279)</f>
        <v>15</v>
      </c>
      <c r="K279" s="36">
        <f>SUMIFS('Copia Statica'!$O:$O,'Copia Statica'!$F:$F,K$2,'Copia Statica'!$B:$B,$E279)</f>
        <v>0</v>
      </c>
      <c r="L279" s="37">
        <f>SUMIFS('Copia Statica'!$O:$O,'Copia Statica'!$F:$F,L$2,'Copia Statica'!$B:$B,$E279)</f>
        <v>15</v>
      </c>
      <c r="M279" s="143">
        <f t="shared" si="20"/>
        <v>90</v>
      </c>
      <c r="N279" s="49">
        <f t="shared" si="21"/>
        <v>15</v>
      </c>
      <c r="O279" s="64">
        <f t="shared" si="22"/>
        <v>6</v>
      </c>
      <c r="P279" s="38">
        <f t="shared" si="23"/>
        <v>0.8571428571428571</v>
      </c>
    </row>
    <row r="280" spans="1:16">
      <c r="A280" s="46">
        <f t="shared" si="24"/>
        <v>274</v>
      </c>
      <c r="B280" s="33" t="s">
        <v>457</v>
      </c>
      <c r="C280" s="34" t="s">
        <v>333</v>
      </c>
      <c r="D280" s="55" t="s">
        <v>243</v>
      </c>
      <c r="E280" s="35" t="s">
        <v>456</v>
      </c>
      <c r="F280" s="36">
        <f>SUMIFS('Copia Statica'!$O:$O,'Copia Statica'!$F:$F,F$2,'Copia Statica'!$B:$B,$E280)</f>
        <v>15</v>
      </c>
      <c r="G280" s="36">
        <f>SUMIFS('Copia Statica'!$O:$O,'Copia Statica'!$F:$F,G$2,'Copia Statica'!$B:$B,$E280)</f>
        <v>15</v>
      </c>
      <c r="H280" s="36">
        <f>SUMIFS('Copia Statica'!$O:$O,'Copia Statica'!$F:$F,H$2,'Copia Statica'!$B:$B,$E280)</f>
        <v>15</v>
      </c>
      <c r="I280" s="36">
        <f>SUMIFS('Copia Statica'!$O:$O,'Copia Statica'!$F:$F,I$2,'Copia Statica'!$B:$B,$E280)</f>
        <v>15</v>
      </c>
      <c r="J280" s="36">
        <f>SUMIFS('Copia Statica'!$O:$O,'Copia Statica'!$F:$F,J$2,'Copia Statica'!$B:$B,$E280)</f>
        <v>15</v>
      </c>
      <c r="K280" s="36">
        <f>SUMIFS('Copia Statica'!$O:$O,'Copia Statica'!$F:$F,K$2,'Copia Statica'!$B:$B,$E280)</f>
        <v>0</v>
      </c>
      <c r="L280" s="37">
        <f>SUMIFS('Copia Statica'!$O:$O,'Copia Statica'!$F:$F,L$2,'Copia Statica'!$B:$B,$E280)</f>
        <v>15</v>
      </c>
      <c r="M280" s="143">
        <f t="shared" si="20"/>
        <v>90</v>
      </c>
      <c r="N280" s="49">
        <f t="shared" si="21"/>
        <v>15</v>
      </c>
      <c r="O280" s="64">
        <f t="shared" si="22"/>
        <v>6</v>
      </c>
      <c r="P280" s="38">
        <f t="shared" si="23"/>
        <v>0.8571428571428571</v>
      </c>
    </row>
    <row r="281" spans="1:16">
      <c r="A281" s="46">
        <f t="shared" si="24"/>
        <v>274</v>
      </c>
      <c r="B281" s="33" t="s">
        <v>332</v>
      </c>
      <c r="C281" s="34" t="s">
        <v>333</v>
      </c>
      <c r="D281" s="55" t="s">
        <v>300</v>
      </c>
      <c r="E281" s="35" t="s">
        <v>331</v>
      </c>
      <c r="F281" s="36">
        <f>SUMIFS('Copia Statica'!$O:$O,'Copia Statica'!$F:$F,F$2,'Copia Statica'!$B:$B,$E281)</f>
        <v>0</v>
      </c>
      <c r="G281" s="36">
        <f>SUMIFS('Copia Statica'!$O:$O,'Copia Statica'!$F:$F,G$2,'Copia Statica'!$B:$B,$E281)</f>
        <v>15</v>
      </c>
      <c r="H281" s="36">
        <f>SUMIFS('Copia Statica'!$O:$O,'Copia Statica'!$F:$F,H$2,'Copia Statica'!$B:$B,$E281)</f>
        <v>0</v>
      </c>
      <c r="I281" s="36">
        <f>SUMIFS('Copia Statica'!$O:$O,'Copia Statica'!$F:$F,I$2,'Copia Statica'!$B:$B,$E281)</f>
        <v>60</v>
      </c>
      <c r="J281" s="36">
        <f>SUMIFS('Copia Statica'!$O:$O,'Copia Statica'!$F:$F,J$2,'Copia Statica'!$B:$B,$E281)</f>
        <v>15</v>
      </c>
      <c r="K281" s="36">
        <f>SUMIFS('Copia Statica'!$O:$O,'Copia Statica'!$F:$F,K$2,'Copia Statica'!$B:$B,$E281)</f>
        <v>0</v>
      </c>
      <c r="L281" s="37">
        <f>SUMIFS('Copia Statica'!$O:$O,'Copia Statica'!$F:$F,L$2,'Copia Statica'!$B:$B,$E281)</f>
        <v>0</v>
      </c>
      <c r="M281" s="143">
        <f t="shared" si="20"/>
        <v>90</v>
      </c>
      <c r="N281" s="49">
        <f t="shared" si="21"/>
        <v>30</v>
      </c>
      <c r="O281" s="64">
        <f t="shared" si="22"/>
        <v>3</v>
      </c>
      <c r="P281" s="38">
        <f t="shared" si="23"/>
        <v>0.42857142857142855</v>
      </c>
    </row>
    <row r="282" spans="1:16">
      <c r="A282" s="46">
        <f t="shared" si="24"/>
        <v>274</v>
      </c>
      <c r="B282" s="33" t="s">
        <v>150</v>
      </c>
      <c r="C282" s="34" t="s">
        <v>74</v>
      </c>
      <c r="D282" s="55" t="s">
        <v>140</v>
      </c>
      <c r="E282" s="35" t="s">
        <v>149</v>
      </c>
      <c r="F282" s="36">
        <f>SUMIFS('Copia Statica'!$O:$O,'Copia Statica'!$F:$F,F$2,'Copia Statica'!$B:$B,$E282)</f>
        <v>0</v>
      </c>
      <c r="G282" s="36">
        <f>SUMIFS('Copia Statica'!$O:$O,'Copia Statica'!$F:$F,G$2,'Copia Statica'!$B:$B,$E282)</f>
        <v>15</v>
      </c>
      <c r="H282" s="36">
        <f>SUMIFS('Copia Statica'!$O:$O,'Copia Statica'!$F:$F,H$2,'Copia Statica'!$B:$B,$E282)</f>
        <v>0</v>
      </c>
      <c r="I282" s="36">
        <f>SUMIFS('Copia Statica'!$O:$O,'Copia Statica'!$F:$F,I$2,'Copia Statica'!$B:$B,$E282)</f>
        <v>60</v>
      </c>
      <c r="J282" s="36">
        <f>SUMIFS('Copia Statica'!$O:$O,'Copia Statica'!$F:$F,J$2,'Copia Statica'!$B:$B,$E282)</f>
        <v>15</v>
      </c>
      <c r="K282" s="36">
        <f>SUMIFS('Copia Statica'!$O:$O,'Copia Statica'!$F:$F,K$2,'Copia Statica'!$B:$B,$E282)</f>
        <v>0</v>
      </c>
      <c r="L282" s="37">
        <f>SUMIFS('Copia Statica'!$O:$O,'Copia Statica'!$F:$F,L$2,'Copia Statica'!$B:$B,$E282)</f>
        <v>0</v>
      </c>
      <c r="M282" s="143">
        <f t="shared" si="20"/>
        <v>90</v>
      </c>
      <c r="N282" s="49">
        <f t="shared" si="21"/>
        <v>30</v>
      </c>
      <c r="O282" s="64">
        <f t="shared" si="22"/>
        <v>3</v>
      </c>
      <c r="P282" s="38">
        <f t="shared" si="23"/>
        <v>0.42857142857142855</v>
      </c>
    </row>
    <row r="283" spans="1:16">
      <c r="A283" s="46">
        <f t="shared" si="24"/>
        <v>281</v>
      </c>
      <c r="B283" s="33" t="s">
        <v>392</v>
      </c>
      <c r="C283" s="34" t="s">
        <v>88</v>
      </c>
      <c r="D283" s="55" t="s">
        <v>226</v>
      </c>
      <c r="E283" s="35" t="s">
        <v>391</v>
      </c>
      <c r="F283" s="36">
        <f>SUMIFS('Copia Statica'!$O:$O,'Copia Statica'!$F:$F,F$2,'Copia Statica'!$B:$B,$E283)</f>
        <v>0</v>
      </c>
      <c r="G283" s="36">
        <f>SUMIFS('Copia Statica'!$O:$O,'Copia Statica'!$F:$F,G$2,'Copia Statica'!$B:$B,$E283)</f>
        <v>0</v>
      </c>
      <c r="H283" s="36">
        <f>SUMIFS('Copia Statica'!$O:$O,'Copia Statica'!$F:$F,H$2,'Copia Statica'!$B:$B,$E283)</f>
        <v>15</v>
      </c>
      <c r="I283" s="36">
        <f>SUMIFS('Copia Statica'!$O:$O,'Copia Statica'!$F:$F,I$2,'Copia Statica'!$B:$B,$E283)</f>
        <v>15</v>
      </c>
      <c r="J283" s="36">
        <f>SUMIFS('Copia Statica'!$O:$O,'Copia Statica'!$F:$F,J$2,'Copia Statica'!$B:$B,$E283)</f>
        <v>0</v>
      </c>
      <c r="K283" s="36">
        <f>SUMIFS('Copia Statica'!$O:$O,'Copia Statica'!$F:$F,K$2,'Copia Statica'!$B:$B,$E283)</f>
        <v>55</v>
      </c>
      <c r="L283" s="37">
        <f>SUMIFS('Copia Statica'!$O:$O,'Copia Statica'!$F:$F,L$2,'Copia Statica'!$B:$B,$E283)</f>
        <v>0</v>
      </c>
      <c r="M283" s="143">
        <f t="shared" si="20"/>
        <v>85</v>
      </c>
      <c r="N283" s="49">
        <f t="shared" si="21"/>
        <v>28.333333333333332</v>
      </c>
      <c r="O283" s="64">
        <f t="shared" si="22"/>
        <v>3</v>
      </c>
      <c r="P283" s="38">
        <f t="shared" si="23"/>
        <v>0.42857142857142855</v>
      </c>
    </row>
    <row r="284" spans="1:16">
      <c r="A284" s="46">
        <f t="shared" si="24"/>
        <v>281</v>
      </c>
      <c r="B284" s="33" t="s">
        <v>224</v>
      </c>
      <c r="C284" s="34" t="s">
        <v>82</v>
      </c>
      <c r="D284" s="55" t="s">
        <v>226</v>
      </c>
      <c r="E284" s="35" t="s">
        <v>285</v>
      </c>
      <c r="F284" s="36">
        <f>SUMIFS('Copia Statica'!$O:$O,'Copia Statica'!$F:$F,F$2,'Copia Statica'!$B:$B,$E284)</f>
        <v>0</v>
      </c>
      <c r="G284" s="36">
        <f>SUMIFS('Copia Statica'!$O:$O,'Copia Statica'!$F:$F,G$2,'Copia Statica'!$B:$B,$E284)</f>
        <v>0</v>
      </c>
      <c r="H284" s="36">
        <f>SUMIFS('Copia Statica'!$O:$O,'Copia Statica'!$F:$F,H$2,'Copia Statica'!$B:$B,$E284)</f>
        <v>15</v>
      </c>
      <c r="I284" s="36">
        <f>SUMIFS('Copia Statica'!$O:$O,'Copia Statica'!$F:$F,I$2,'Copia Statica'!$B:$B,$E284)</f>
        <v>15</v>
      </c>
      <c r="J284" s="36">
        <f>SUMIFS('Copia Statica'!$O:$O,'Copia Statica'!$F:$F,J$2,'Copia Statica'!$B:$B,$E284)</f>
        <v>0</v>
      </c>
      <c r="K284" s="36">
        <f>SUMIFS('Copia Statica'!$O:$O,'Copia Statica'!$F:$F,K$2,'Copia Statica'!$B:$B,$E284)</f>
        <v>55</v>
      </c>
      <c r="L284" s="37">
        <f>SUMIFS('Copia Statica'!$O:$O,'Copia Statica'!$F:$F,L$2,'Copia Statica'!$B:$B,$E284)</f>
        <v>0</v>
      </c>
      <c r="M284" s="143">
        <f t="shared" si="20"/>
        <v>85</v>
      </c>
      <c r="N284" s="49">
        <f t="shared" si="21"/>
        <v>28.333333333333332</v>
      </c>
      <c r="O284" s="64">
        <f t="shared" si="22"/>
        <v>3</v>
      </c>
      <c r="P284" s="38">
        <f t="shared" si="23"/>
        <v>0.42857142857142855</v>
      </c>
    </row>
    <row r="285" spans="1:16">
      <c r="A285" s="46">
        <f t="shared" si="24"/>
        <v>281</v>
      </c>
      <c r="B285" s="33" t="s">
        <v>414</v>
      </c>
      <c r="C285" s="34" t="s">
        <v>130</v>
      </c>
      <c r="D285" s="55" t="s">
        <v>226</v>
      </c>
      <c r="E285" s="35" t="s">
        <v>413</v>
      </c>
      <c r="F285" s="36">
        <f>SUMIFS('Copia Statica'!$O:$O,'Copia Statica'!$F:$F,F$2,'Copia Statica'!$B:$B,$E285)</f>
        <v>0</v>
      </c>
      <c r="G285" s="36">
        <f>SUMIFS('Copia Statica'!$O:$O,'Copia Statica'!$F:$F,G$2,'Copia Statica'!$B:$B,$E285)</f>
        <v>0</v>
      </c>
      <c r="H285" s="36">
        <f>SUMIFS('Copia Statica'!$O:$O,'Copia Statica'!$F:$F,H$2,'Copia Statica'!$B:$B,$E285)</f>
        <v>15</v>
      </c>
      <c r="I285" s="36">
        <f>SUMIFS('Copia Statica'!$O:$O,'Copia Statica'!$F:$F,I$2,'Copia Statica'!$B:$B,$E285)</f>
        <v>15</v>
      </c>
      <c r="J285" s="36">
        <f>SUMIFS('Copia Statica'!$O:$O,'Copia Statica'!$F:$F,J$2,'Copia Statica'!$B:$B,$E285)</f>
        <v>0</v>
      </c>
      <c r="K285" s="36">
        <f>SUMIFS('Copia Statica'!$O:$O,'Copia Statica'!$F:$F,K$2,'Copia Statica'!$B:$B,$E285)</f>
        <v>55</v>
      </c>
      <c r="L285" s="37">
        <f>SUMIFS('Copia Statica'!$O:$O,'Copia Statica'!$F:$F,L$2,'Copia Statica'!$B:$B,$E285)</f>
        <v>0</v>
      </c>
      <c r="M285" s="143">
        <f t="shared" si="20"/>
        <v>85</v>
      </c>
      <c r="N285" s="49">
        <f t="shared" si="21"/>
        <v>28.333333333333332</v>
      </c>
      <c r="O285" s="64">
        <f t="shared" si="22"/>
        <v>3</v>
      </c>
      <c r="P285" s="38">
        <f t="shared" si="23"/>
        <v>0.42857142857142855</v>
      </c>
    </row>
    <row r="286" spans="1:16">
      <c r="A286" s="46">
        <f t="shared" si="24"/>
        <v>284</v>
      </c>
      <c r="B286" s="33" t="s">
        <v>1082</v>
      </c>
      <c r="C286" s="34" t="s">
        <v>128</v>
      </c>
      <c r="D286" s="55" t="s">
        <v>549</v>
      </c>
      <c r="E286" s="35" t="s">
        <v>1081</v>
      </c>
      <c r="F286" s="36">
        <f>SUMIFS('Copia Statica'!$O:$O,'Copia Statica'!$F:$F,F$2,'Copia Statica'!$B:$B,$E286)</f>
        <v>15</v>
      </c>
      <c r="G286" s="36">
        <f>SUMIFS('Copia Statica'!$O:$O,'Copia Statica'!$F:$F,G$2,'Copia Statica'!$B:$B,$E286)</f>
        <v>0</v>
      </c>
      <c r="H286" s="36">
        <f>SUMIFS('Copia Statica'!$O:$O,'Copia Statica'!$F:$F,H$2,'Copia Statica'!$B:$B,$E286)</f>
        <v>50</v>
      </c>
      <c r="I286" s="36">
        <f>SUMIFS('Copia Statica'!$O:$O,'Copia Statica'!$F:$F,I$2,'Copia Statica'!$B:$B,$E286)</f>
        <v>0</v>
      </c>
      <c r="J286" s="36">
        <f>SUMIFS('Copia Statica'!$O:$O,'Copia Statica'!$F:$F,J$2,'Copia Statica'!$B:$B,$E286)</f>
        <v>0</v>
      </c>
      <c r="K286" s="36">
        <f>SUMIFS('Copia Statica'!$O:$O,'Copia Statica'!$F:$F,K$2,'Copia Statica'!$B:$B,$E286)</f>
        <v>0</v>
      </c>
      <c r="L286" s="37">
        <f>SUMIFS('Copia Statica'!$O:$O,'Copia Statica'!$F:$F,L$2,'Copia Statica'!$B:$B,$E286)</f>
        <v>15</v>
      </c>
      <c r="M286" s="143">
        <f t="shared" si="20"/>
        <v>80</v>
      </c>
      <c r="N286" s="49">
        <f t="shared" si="21"/>
        <v>26.666666666666668</v>
      </c>
      <c r="O286" s="64">
        <f t="shared" si="22"/>
        <v>3</v>
      </c>
      <c r="P286" s="38">
        <f t="shared" si="23"/>
        <v>0.42857142857142855</v>
      </c>
    </row>
    <row r="287" spans="1:16">
      <c r="A287" s="46">
        <f t="shared" si="24"/>
        <v>284</v>
      </c>
      <c r="B287" s="33" t="s">
        <v>1088</v>
      </c>
      <c r="C287" s="34" t="s">
        <v>127</v>
      </c>
      <c r="D287" s="55" t="s">
        <v>243</v>
      </c>
      <c r="E287" s="35" t="s">
        <v>1087</v>
      </c>
      <c r="F287" s="36">
        <f>SUMIFS('Copia Statica'!$O:$O,'Copia Statica'!$F:$F,F$2,'Copia Statica'!$B:$B,$E287)</f>
        <v>15</v>
      </c>
      <c r="G287" s="36">
        <f>SUMIFS('Copia Statica'!$O:$O,'Copia Statica'!$F:$F,G$2,'Copia Statica'!$B:$B,$E287)</f>
        <v>50</v>
      </c>
      <c r="H287" s="36">
        <f>SUMIFS('Copia Statica'!$O:$O,'Copia Statica'!$F:$F,H$2,'Copia Statica'!$B:$B,$E287)</f>
        <v>15</v>
      </c>
      <c r="I287" s="36">
        <f>SUMIFS('Copia Statica'!$O:$O,'Copia Statica'!$F:$F,I$2,'Copia Statica'!$B:$B,$E287)</f>
        <v>0</v>
      </c>
      <c r="J287" s="36">
        <f>SUMIFS('Copia Statica'!$O:$O,'Copia Statica'!$F:$F,J$2,'Copia Statica'!$B:$B,$E287)</f>
        <v>0</v>
      </c>
      <c r="K287" s="36">
        <f>SUMIFS('Copia Statica'!$O:$O,'Copia Statica'!$F:$F,K$2,'Copia Statica'!$B:$B,$E287)</f>
        <v>0</v>
      </c>
      <c r="L287" s="37">
        <f>SUMIFS('Copia Statica'!$O:$O,'Copia Statica'!$F:$F,L$2,'Copia Statica'!$B:$B,$E287)</f>
        <v>0</v>
      </c>
      <c r="M287" s="143">
        <f t="shared" si="20"/>
        <v>80</v>
      </c>
      <c r="N287" s="49">
        <f t="shared" si="21"/>
        <v>26.666666666666668</v>
      </c>
      <c r="O287" s="64">
        <f t="shared" si="22"/>
        <v>3</v>
      </c>
      <c r="P287" s="38">
        <f t="shared" si="23"/>
        <v>0.42857142857142855</v>
      </c>
    </row>
    <row r="288" spans="1:16">
      <c r="A288" s="46">
        <f t="shared" si="24"/>
        <v>284</v>
      </c>
      <c r="B288" s="33" t="s">
        <v>702</v>
      </c>
      <c r="C288" s="34" t="s">
        <v>127</v>
      </c>
      <c r="D288" s="55" t="s">
        <v>21</v>
      </c>
      <c r="E288" s="35" t="s">
        <v>1425</v>
      </c>
      <c r="F288" s="36">
        <f>SUMIFS('Copia Statica'!$O:$O,'Copia Statica'!$F:$F,F$2,'Copia Statica'!$B:$B,$E288)</f>
        <v>0</v>
      </c>
      <c r="G288" s="36">
        <f>SUMIFS('Copia Statica'!$O:$O,'Copia Statica'!$F:$F,G$2,'Copia Statica'!$B:$B,$E288)</f>
        <v>50</v>
      </c>
      <c r="H288" s="36">
        <f>SUMIFS('Copia Statica'!$O:$O,'Copia Statica'!$F:$F,H$2,'Copia Statica'!$B:$B,$E288)</f>
        <v>0</v>
      </c>
      <c r="I288" s="36">
        <f>SUMIFS('Copia Statica'!$O:$O,'Copia Statica'!$F:$F,I$2,'Copia Statica'!$B:$B,$E288)</f>
        <v>0</v>
      </c>
      <c r="J288" s="36">
        <f>SUMIFS('Copia Statica'!$O:$O,'Copia Statica'!$F:$F,J$2,'Copia Statica'!$B:$B,$E288)</f>
        <v>15</v>
      </c>
      <c r="K288" s="36">
        <f>SUMIFS('Copia Statica'!$O:$O,'Copia Statica'!$F:$F,K$2,'Copia Statica'!$B:$B,$E288)</f>
        <v>0</v>
      </c>
      <c r="L288" s="37">
        <f>SUMIFS('Copia Statica'!$O:$O,'Copia Statica'!$F:$F,L$2,'Copia Statica'!$B:$B,$E288)</f>
        <v>15</v>
      </c>
      <c r="M288" s="143">
        <f t="shared" si="20"/>
        <v>80</v>
      </c>
      <c r="N288" s="49">
        <f t="shared" si="21"/>
        <v>26.666666666666668</v>
      </c>
      <c r="O288" s="64">
        <f t="shared" si="22"/>
        <v>3</v>
      </c>
      <c r="P288" s="38">
        <f t="shared" si="23"/>
        <v>0.42857142857142855</v>
      </c>
    </row>
    <row r="289" spans="1:16">
      <c r="A289" s="46">
        <f t="shared" si="24"/>
        <v>284</v>
      </c>
      <c r="B289" s="33" t="s">
        <v>39</v>
      </c>
      <c r="C289" s="34" t="s">
        <v>33</v>
      </c>
      <c r="D289" s="55" t="s">
        <v>1449</v>
      </c>
      <c r="E289" s="35" t="s">
        <v>1486</v>
      </c>
      <c r="F289" s="36">
        <f>SUMIFS('Copia Statica'!$O:$O,'Copia Statica'!$F:$F,F$2,'Copia Statica'!$B:$B,$E289)</f>
        <v>0</v>
      </c>
      <c r="G289" s="36">
        <f>SUMIFS('Copia Statica'!$O:$O,'Copia Statica'!$F:$F,G$2,'Copia Statica'!$B:$B,$E289)</f>
        <v>0</v>
      </c>
      <c r="H289" s="36">
        <f>SUMIFS('Copia Statica'!$O:$O,'Copia Statica'!$F:$F,H$2,'Copia Statica'!$B:$B,$E289)</f>
        <v>50</v>
      </c>
      <c r="I289" s="36">
        <f>SUMIFS('Copia Statica'!$O:$O,'Copia Statica'!$F:$F,I$2,'Copia Statica'!$B:$B,$E289)</f>
        <v>0</v>
      </c>
      <c r="J289" s="36">
        <f>SUMIFS('Copia Statica'!$O:$O,'Copia Statica'!$F:$F,J$2,'Copia Statica'!$B:$B,$E289)</f>
        <v>15</v>
      </c>
      <c r="K289" s="36">
        <f>SUMIFS('Copia Statica'!$O:$O,'Copia Statica'!$F:$F,K$2,'Copia Statica'!$B:$B,$E289)</f>
        <v>0</v>
      </c>
      <c r="L289" s="37">
        <f>SUMIFS('Copia Statica'!$O:$O,'Copia Statica'!$F:$F,L$2,'Copia Statica'!$B:$B,$E289)</f>
        <v>15</v>
      </c>
      <c r="M289" s="143">
        <f t="shared" si="20"/>
        <v>80</v>
      </c>
      <c r="N289" s="49">
        <f t="shared" si="21"/>
        <v>26.666666666666668</v>
      </c>
      <c r="O289" s="64">
        <f t="shared" si="22"/>
        <v>3</v>
      </c>
      <c r="P289" s="38">
        <f t="shared" si="23"/>
        <v>0.42857142857142855</v>
      </c>
    </row>
    <row r="290" spans="1:16">
      <c r="A290" s="46">
        <f t="shared" si="24"/>
        <v>284</v>
      </c>
      <c r="B290" s="33" t="s">
        <v>39</v>
      </c>
      <c r="C290" s="34" t="s">
        <v>333</v>
      </c>
      <c r="D290" s="55" t="s">
        <v>1449</v>
      </c>
      <c r="E290" s="35" t="s">
        <v>1488</v>
      </c>
      <c r="F290" s="36">
        <f>SUMIFS('Copia Statica'!$O:$O,'Copia Statica'!$F:$F,F$2,'Copia Statica'!$B:$B,$E290)</f>
        <v>0</v>
      </c>
      <c r="G290" s="36">
        <f>SUMIFS('Copia Statica'!$O:$O,'Copia Statica'!$F:$F,G$2,'Copia Statica'!$B:$B,$E290)</f>
        <v>0</v>
      </c>
      <c r="H290" s="36">
        <f>SUMIFS('Copia Statica'!$O:$O,'Copia Statica'!$F:$F,H$2,'Copia Statica'!$B:$B,$E290)</f>
        <v>50</v>
      </c>
      <c r="I290" s="36">
        <f>SUMIFS('Copia Statica'!$O:$O,'Copia Statica'!$F:$F,I$2,'Copia Statica'!$B:$B,$E290)</f>
        <v>0</v>
      </c>
      <c r="J290" s="36">
        <f>SUMIFS('Copia Statica'!$O:$O,'Copia Statica'!$F:$F,J$2,'Copia Statica'!$B:$B,$E290)</f>
        <v>15</v>
      </c>
      <c r="K290" s="36">
        <f>SUMIFS('Copia Statica'!$O:$O,'Copia Statica'!$F:$F,K$2,'Copia Statica'!$B:$B,$E290)</f>
        <v>0</v>
      </c>
      <c r="L290" s="37">
        <f>SUMIFS('Copia Statica'!$O:$O,'Copia Statica'!$F:$F,L$2,'Copia Statica'!$B:$B,$E290)</f>
        <v>15</v>
      </c>
      <c r="M290" s="143">
        <f t="shared" si="20"/>
        <v>80</v>
      </c>
      <c r="N290" s="49">
        <f t="shared" si="21"/>
        <v>26.666666666666668</v>
      </c>
      <c r="O290" s="64">
        <f t="shared" si="22"/>
        <v>3</v>
      </c>
      <c r="P290" s="38">
        <f t="shared" si="23"/>
        <v>0.42857142857142855</v>
      </c>
    </row>
    <row r="291" spans="1:16">
      <c r="A291" s="46">
        <f t="shared" si="24"/>
        <v>284</v>
      </c>
      <c r="B291" s="33" t="s">
        <v>1448</v>
      </c>
      <c r="C291" s="34" t="s">
        <v>733</v>
      </c>
      <c r="D291" s="55" t="s">
        <v>1449</v>
      </c>
      <c r="E291" s="35" t="s">
        <v>1447</v>
      </c>
      <c r="F291" s="36">
        <f>SUMIFS('Copia Statica'!$O:$O,'Copia Statica'!$F:$F,F$2,'Copia Statica'!$B:$B,$E291)</f>
        <v>0</v>
      </c>
      <c r="G291" s="36">
        <f>SUMIFS('Copia Statica'!$O:$O,'Copia Statica'!$F:$F,G$2,'Copia Statica'!$B:$B,$E291)</f>
        <v>0</v>
      </c>
      <c r="H291" s="36">
        <f>SUMIFS('Copia Statica'!$O:$O,'Copia Statica'!$F:$F,H$2,'Copia Statica'!$B:$B,$E291)</f>
        <v>50</v>
      </c>
      <c r="I291" s="36">
        <f>SUMIFS('Copia Statica'!$O:$O,'Copia Statica'!$F:$F,I$2,'Copia Statica'!$B:$B,$E291)</f>
        <v>0</v>
      </c>
      <c r="J291" s="36">
        <f>SUMIFS('Copia Statica'!$O:$O,'Copia Statica'!$F:$F,J$2,'Copia Statica'!$B:$B,$E291)</f>
        <v>15</v>
      </c>
      <c r="K291" s="36">
        <f>SUMIFS('Copia Statica'!$O:$O,'Copia Statica'!$F:$F,K$2,'Copia Statica'!$B:$B,$E291)</f>
        <v>0</v>
      </c>
      <c r="L291" s="37">
        <f>SUMIFS('Copia Statica'!$O:$O,'Copia Statica'!$F:$F,L$2,'Copia Statica'!$B:$B,$E291)</f>
        <v>15</v>
      </c>
      <c r="M291" s="143">
        <f t="shared" si="20"/>
        <v>80</v>
      </c>
      <c r="N291" s="49">
        <f t="shared" si="21"/>
        <v>26.666666666666668</v>
      </c>
      <c r="O291" s="64">
        <f t="shared" si="22"/>
        <v>3</v>
      </c>
      <c r="P291" s="38">
        <f t="shared" si="23"/>
        <v>0.42857142857142855</v>
      </c>
    </row>
    <row r="292" spans="1:16">
      <c r="A292" s="46">
        <f t="shared" si="24"/>
        <v>284</v>
      </c>
      <c r="B292" s="33" t="s">
        <v>1448</v>
      </c>
      <c r="C292" s="34" t="s">
        <v>33</v>
      </c>
      <c r="D292" s="55" t="s">
        <v>1449</v>
      </c>
      <c r="E292" s="35" t="s">
        <v>1490</v>
      </c>
      <c r="F292" s="36">
        <f>SUMIFS('Copia Statica'!$O:$O,'Copia Statica'!$F:$F,F$2,'Copia Statica'!$B:$B,$E292)</f>
        <v>0</v>
      </c>
      <c r="G292" s="36">
        <f>SUMIFS('Copia Statica'!$O:$O,'Copia Statica'!$F:$F,G$2,'Copia Statica'!$B:$B,$E292)</f>
        <v>0</v>
      </c>
      <c r="H292" s="36">
        <f>SUMIFS('Copia Statica'!$O:$O,'Copia Statica'!$F:$F,H$2,'Copia Statica'!$B:$B,$E292)</f>
        <v>50</v>
      </c>
      <c r="I292" s="36">
        <f>SUMIFS('Copia Statica'!$O:$O,'Copia Statica'!$F:$F,I$2,'Copia Statica'!$B:$B,$E292)</f>
        <v>0</v>
      </c>
      <c r="J292" s="36">
        <f>SUMIFS('Copia Statica'!$O:$O,'Copia Statica'!$F:$F,J$2,'Copia Statica'!$B:$B,$E292)</f>
        <v>15</v>
      </c>
      <c r="K292" s="36">
        <f>SUMIFS('Copia Statica'!$O:$O,'Copia Statica'!$F:$F,K$2,'Copia Statica'!$B:$B,$E292)</f>
        <v>0</v>
      </c>
      <c r="L292" s="37">
        <f>SUMIFS('Copia Statica'!$O:$O,'Copia Statica'!$F:$F,L$2,'Copia Statica'!$B:$B,$E292)</f>
        <v>15</v>
      </c>
      <c r="M292" s="143">
        <f t="shared" si="20"/>
        <v>80</v>
      </c>
      <c r="N292" s="49">
        <f t="shared" si="21"/>
        <v>26.666666666666668</v>
      </c>
      <c r="O292" s="64">
        <f t="shared" si="22"/>
        <v>3</v>
      </c>
      <c r="P292" s="38">
        <f t="shared" si="23"/>
        <v>0.42857142857142855</v>
      </c>
    </row>
    <row r="293" spans="1:16">
      <c r="A293" s="46">
        <f t="shared" si="24"/>
        <v>284</v>
      </c>
      <c r="B293" s="33" t="s">
        <v>282</v>
      </c>
      <c r="C293" s="34" t="s">
        <v>283</v>
      </c>
      <c r="D293" s="55" t="s">
        <v>249</v>
      </c>
      <c r="E293" s="35" t="s">
        <v>281</v>
      </c>
      <c r="F293" s="36">
        <f>SUMIFS('Copia Statica'!$O:$O,'Copia Statica'!$F:$F,F$2,'Copia Statica'!$B:$B,$E293)</f>
        <v>0</v>
      </c>
      <c r="G293" s="36">
        <f>SUMIFS('Copia Statica'!$O:$O,'Copia Statica'!$F:$F,G$2,'Copia Statica'!$B:$B,$E293)</f>
        <v>15</v>
      </c>
      <c r="H293" s="36">
        <f>SUMIFS('Copia Statica'!$O:$O,'Copia Statica'!$F:$F,H$2,'Copia Statica'!$B:$B,$E293)</f>
        <v>50</v>
      </c>
      <c r="I293" s="36">
        <f>SUMIFS('Copia Statica'!$O:$O,'Copia Statica'!$F:$F,I$2,'Copia Statica'!$B:$B,$E293)</f>
        <v>15</v>
      </c>
      <c r="J293" s="36">
        <f>SUMIFS('Copia Statica'!$O:$O,'Copia Statica'!$F:$F,J$2,'Copia Statica'!$B:$B,$E293)</f>
        <v>0</v>
      </c>
      <c r="K293" s="36">
        <f>SUMIFS('Copia Statica'!$O:$O,'Copia Statica'!$F:$F,K$2,'Copia Statica'!$B:$B,$E293)</f>
        <v>0</v>
      </c>
      <c r="L293" s="37">
        <f>SUMIFS('Copia Statica'!$O:$O,'Copia Statica'!$F:$F,L$2,'Copia Statica'!$B:$B,$E293)</f>
        <v>0</v>
      </c>
      <c r="M293" s="143">
        <f t="shared" si="20"/>
        <v>80</v>
      </c>
      <c r="N293" s="49">
        <f t="shared" si="21"/>
        <v>26.666666666666668</v>
      </c>
      <c r="O293" s="64">
        <f t="shared" si="22"/>
        <v>3</v>
      </c>
      <c r="P293" s="38">
        <f t="shared" si="23"/>
        <v>0.42857142857142855</v>
      </c>
    </row>
    <row r="294" spans="1:16">
      <c r="A294" s="46">
        <f t="shared" si="24"/>
        <v>284</v>
      </c>
      <c r="B294" s="33" t="s">
        <v>709</v>
      </c>
      <c r="C294" s="34" t="s">
        <v>204</v>
      </c>
      <c r="D294" s="55" t="s">
        <v>21</v>
      </c>
      <c r="E294" s="35" t="s">
        <v>1209</v>
      </c>
      <c r="F294" s="36">
        <f>SUMIFS('Copia Statica'!$O:$O,'Copia Statica'!$F:$F,F$2,'Copia Statica'!$B:$B,$E294)</f>
        <v>15</v>
      </c>
      <c r="G294" s="36">
        <f>SUMIFS('Copia Statica'!$O:$O,'Copia Statica'!$F:$F,G$2,'Copia Statica'!$B:$B,$E294)</f>
        <v>50</v>
      </c>
      <c r="H294" s="36">
        <f>SUMIFS('Copia Statica'!$O:$O,'Copia Statica'!$F:$F,H$2,'Copia Statica'!$B:$B,$E294)</f>
        <v>0</v>
      </c>
      <c r="I294" s="36">
        <f>SUMIFS('Copia Statica'!$O:$O,'Copia Statica'!$F:$F,I$2,'Copia Statica'!$B:$B,$E294)</f>
        <v>15</v>
      </c>
      <c r="J294" s="36">
        <f>SUMIFS('Copia Statica'!$O:$O,'Copia Statica'!$F:$F,J$2,'Copia Statica'!$B:$B,$E294)</f>
        <v>0</v>
      </c>
      <c r="K294" s="36">
        <f>SUMIFS('Copia Statica'!$O:$O,'Copia Statica'!$F:$F,K$2,'Copia Statica'!$B:$B,$E294)</f>
        <v>0</v>
      </c>
      <c r="L294" s="37">
        <f>SUMIFS('Copia Statica'!$O:$O,'Copia Statica'!$F:$F,L$2,'Copia Statica'!$B:$B,$E294)</f>
        <v>0</v>
      </c>
      <c r="M294" s="143">
        <f t="shared" si="20"/>
        <v>80</v>
      </c>
      <c r="N294" s="49">
        <f t="shared" si="21"/>
        <v>26.666666666666668</v>
      </c>
      <c r="O294" s="64">
        <f t="shared" si="22"/>
        <v>3</v>
      </c>
      <c r="P294" s="38">
        <f t="shared" si="23"/>
        <v>0.42857142857142855</v>
      </c>
    </row>
    <row r="295" spans="1:16">
      <c r="A295" s="46">
        <f t="shared" si="24"/>
        <v>284</v>
      </c>
      <c r="B295" s="33" t="s">
        <v>1775</v>
      </c>
      <c r="C295" s="34" t="s">
        <v>767</v>
      </c>
      <c r="D295" s="55" t="s">
        <v>255</v>
      </c>
      <c r="E295" s="35" t="s">
        <v>1774</v>
      </c>
      <c r="F295" s="36">
        <f>SUMIFS('Copia Statica'!$O:$O,'Copia Statica'!$F:$F,F$2,'Copia Statica'!$B:$B,$E295)</f>
        <v>0</v>
      </c>
      <c r="G295" s="36">
        <f>SUMIFS('Copia Statica'!$O:$O,'Copia Statica'!$F:$F,G$2,'Copia Statica'!$B:$B,$E295)</f>
        <v>0</v>
      </c>
      <c r="H295" s="36">
        <f>SUMIFS('Copia Statica'!$O:$O,'Copia Statica'!$F:$F,H$2,'Copia Statica'!$B:$B,$E295)</f>
        <v>0</v>
      </c>
      <c r="I295" s="36">
        <f>SUMIFS('Copia Statica'!$O:$O,'Copia Statica'!$F:$F,I$2,'Copia Statica'!$B:$B,$E295)</f>
        <v>0</v>
      </c>
      <c r="J295" s="36">
        <f>SUMIFS('Copia Statica'!$O:$O,'Copia Statica'!$F:$F,J$2,'Copia Statica'!$B:$B,$E295)</f>
        <v>65</v>
      </c>
      <c r="K295" s="36">
        <f>SUMIFS('Copia Statica'!$O:$O,'Copia Statica'!$F:$F,K$2,'Copia Statica'!$B:$B,$E295)</f>
        <v>0</v>
      </c>
      <c r="L295" s="37">
        <f>SUMIFS('Copia Statica'!$O:$O,'Copia Statica'!$F:$F,L$2,'Copia Statica'!$B:$B,$E295)</f>
        <v>15</v>
      </c>
      <c r="M295" s="143">
        <f t="shared" si="20"/>
        <v>80</v>
      </c>
      <c r="N295" s="49">
        <f t="shared" si="21"/>
        <v>40</v>
      </c>
      <c r="O295" s="64">
        <f t="shared" si="22"/>
        <v>2</v>
      </c>
      <c r="P295" s="38">
        <f t="shared" si="23"/>
        <v>0.2857142857142857</v>
      </c>
    </row>
    <row r="296" spans="1:16">
      <c r="A296" s="46">
        <f t="shared" si="24"/>
        <v>284</v>
      </c>
      <c r="B296" s="33" t="s">
        <v>52</v>
      </c>
      <c r="C296" s="34" t="s">
        <v>53</v>
      </c>
      <c r="D296" s="55" t="s">
        <v>54</v>
      </c>
      <c r="E296" s="35" t="s">
        <v>51</v>
      </c>
      <c r="F296" s="36">
        <f>SUMIFS('Copia Statica'!$O:$O,'Copia Statica'!$F:$F,F$2,'Copia Statica'!$B:$B,$E296)</f>
        <v>0</v>
      </c>
      <c r="G296" s="36">
        <f>SUMIFS('Copia Statica'!$O:$O,'Copia Statica'!$F:$F,G$2,'Copia Statica'!$B:$B,$E296)</f>
        <v>0</v>
      </c>
      <c r="H296" s="36">
        <f>SUMIFS('Copia Statica'!$O:$O,'Copia Statica'!$F:$F,H$2,'Copia Statica'!$B:$B,$E296)</f>
        <v>0</v>
      </c>
      <c r="I296" s="36">
        <f>SUMIFS('Copia Statica'!$O:$O,'Copia Statica'!$F:$F,I$2,'Copia Statica'!$B:$B,$E296)</f>
        <v>15</v>
      </c>
      <c r="J296" s="36">
        <f>SUMIFS('Copia Statica'!$O:$O,'Copia Statica'!$F:$F,J$2,'Copia Statica'!$B:$B,$E296)</f>
        <v>0</v>
      </c>
      <c r="K296" s="36">
        <f>SUMIFS('Copia Statica'!$O:$O,'Copia Statica'!$F:$F,K$2,'Copia Statica'!$B:$B,$E296)</f>
        <v>0</v>
      </c>
      <c r="L296" s="37">
        <f>SUMIFS('Copia Statica'!$O:$O,'Copia Statica'!$F:$F,L$2,'Copia Statica'!$B:$B,$E296)</f>
        <v>65</v>
      </c>
      <c r="M296" s="143">
        <f t="shared" si="20"/>
        <v>80</v>
      </c>
      <c r="N296" s="49">
        <f t="shared" si="21"/>
        <v>40</v>
      </c>
      <c r="O296" s="64">
        <f t="shared" si="22"/>
        <v>2</v>
      </c>
      <c r="P296" s="38">
        <f t="shared" si="23"/>
        <v>0.2857142857142857</v>
      </c>
    </row>
    <row r="297" spans="1:16">
      <c r="A297" s="46">
        <f t="shared" si="24"/>
        <v>284</v>
      </c>
      <c r="B297" s="33" t="s">
        <v>274</v>
      </c>
      <c r="C297" s="34" t="s">
        <v>275</v>
      </c>
      <c r="D297" s="55" t="s">
        <v>249</v>
      </c>
      <c r="E297" s="35" t="s">
        <v>273</v>
      </c>
      <c r="F297" s="36">
        <f>SUMIFS('Copia Statica'!$O:$O,'Copia Statica'!$F:$F,F$2,'Copia Statica'!$B:$B,$E297)</f>
        <v>0</v>
      </c>
      <c r="G297" s="36">
        <f>SUMIFS('Copia Statica'!$O:$O,'Copia Statica'!$F:$F,G$2,'Copia Statica'!$B:$B,$E297)</f>
        <v>0</v>
      </c>
      <c r="H297" s="36">
        <f>SUMIFS('Copia Statica'!$O:$O,'Copia Statica'!$F:$F,H$2,'Copia Statica'!$B:$B,$E297)</f>
        <v>0</v>
      </c>
      <c r="I297" s="36">
        <f>SUMIFS('Copia Statica'!$O:$O,'Copia Statica'!$F:$F,I$2,'Copia Statica'!$B:$B,$E297)</f>
        <v>15</v>
      </c>
      <c r="J297" s="36">
        <f>SUMIFS('Copia Statica'!$O:$O,'Copia Statica'!$F:$F,J$2,'Copia Statica'!$B:$B,$E297)</f>
        <v>65</v>
      </c>
      <c r="K297" s="36">
        <f>SUMIFS('Copia Statica'!$O:$O,'Copia Statica'!$F:$F,K$2,'Copia Statica'!$B:$B,$E297)</f>
        <v>0</v>
      </c>
      <c r="L297" s="37">
        <f>SUMIFS('Copia Statica'!$O:$O,'Copia Statica'!$F:$F,L$2,'Copia Statica'!$B:$B,$E297)</f>
        <v>0</v>
      </c>
      <c r="M297" s="143">
        <f t="shared" si="20"/>
        <v>80</v>
      </c>
      <c r="N297" s="49">
        <f t="shared" si="21"/>
        <v>40</v>
      </c>
      <c r="O297" s="64">
        <f t="shared" si="22"/>
        <v>2</v>
      </c>
      <c r="P297" s="38">
        <f t="shared" si="23"/>
        <v>0.2857142857142857</v>
      </c>
    </row>
    <row r="298" spans="1:16">
      <c r="A298" s="46">
        <f t="shared" si="24"/>
        <v>284</v>
      </c>
      <c r="B298" s="33" t="s">
        <v>463</v>
      </c>
      <c r="C298" s="34" t="s">
        <v>144</v>
      </c>
      <c r="D298" s="55" t="s">
        <v>255</v>
      </c>
      <c r="E298" s="35" t="s">
        <v>462</v>
      </c>
      <c r="F298" s="36">
        <f>SUMIFS('Copia Statica'!$O:$O,'Copia Statica'!$F:$F,F$2,'Copia Statica'!$B:$B,$E298)</f>
        <v>15</v>
      </c>
      <c r="G298" s="36">
        <f>SUMIFS('Copia Statica'!$O:$O,'Copia Statica'!$F:$F,G$2,'Copia Statica'!$B:$B,$E298)</f>
        <v>0</v>
      </c>
      <c r="H298" s="36">
        <f>SUMIFS('Copia Statica'!$O:$O,'Copia Statica'!$F:$F,H$2,'Copia Statica'!$B:$B,$E298)</f>
        <v>0</v>
      </c>
      <c r="I298" s="36">
        <f>SUMIFS('Copia Statica'!$O:$O,'Copia Statica'!$F:$F,I$2,'Copia Statica'!$B:$B,$E298)</f>
        <v>0</v>
      </c>
      <c r="J298" s="36">
        <f>SUMIFS('Copia Statica'!$O:$O,'Copia Statica'!$F:$F,J$2,'Copia Statica'!$B:$B,$E298)</f>
        <v>65</v>
      </c>
      <c r="K298" s="36">
        <f>SUMIFS('Copia Statica'!$O:$O,'Copia Statica'!$F:$F,K$2,'Copia Statica'!$B:$B,$E298)</f>
        <v>0</v>
      </c>
      <c r="L298" s="37">
        <f>SUMIFS('Copia Statica'!$O:$O,'Copia Statica'!$F:$F,L$2,'Copia Statica'!$B:$B,$E298)</f>
        <v>0</v>
      </c>
      <c r="M298" s="143">
        <f t="shared" si="20"/>
        <v>80</v>
      </c>
      <c r="N298" s="49">
        <f t="shared" si="21"/>
        <v>40</v>
      </c>
      <c r="O298" s="64">
        <f t="shared" si="22"/>
        <v>2</v>
      </c>
      <c r="P298" s="38">
        <f t="shared" si="23"/>
        <v>0.2857142857142857</v>
      </c>
    </row>
    <row r="299" spans="1:16">
      <c r="A299" s="46">
        <f t="shared" si="24"/>
        <v>284</v>
      </c>
      <c r="B299" s="33" t="s">
        <v>1190</v>
      </c>
      <c r="C299" s="34" t="s">
        <v>66</v>
      </c>
      <c r="D299" s="55" t="s">
        <v>563</v>
      </c>
      <c r="E299" s="35" t="s">
        <v>1189</v>
      </c>
      <c r="F299" s="36">
        <f>SUMIFS('Copia Statica'!$O:$O,'Copia Statica'!$F:$F,F$2,'Copia Statica'!$B:$B,$E299)</f>
        <v>15</v>
      </c>
      <c r="G299" s="36">
        <f>SUMIFS('Copia Statica'!$O:$O,'Copia Statica'!$F:$F,G$2,'Copia Statica'!$B:$B,$E299)</f>
        <v>0</v>
      </c>
      <c r="H299" s="36">
        <f>SUMIFS('Copia Statica'!$O:$O,'Copia Statica'!$F:$F,H$2,'Copia Statica'!$B:$B,$E299)</f>
        <v>0</v>
      </c>
      <c r="I299" s="36">
        <f>SUMIFS('Copia Statica'!$O:$O,'Copia Statica'!$F:$F,I$2,'Copia Statica'!$B:$B,$E299)</f>
        <v>0</v>
      </c>
      <c r="J299" s="36">
        <f>SUMIFS('Copia Statica'!$O:$O,'Copia Statica'!$F:$F,J$2,'Copia Statica'!$B:$B,$E299)</f>
        <v>65</v>
      </c>
      <c r="K299" s="36">
        <f>SUMIFS('Copia Statica'!$O:$O,'Copia Statica'!$F:$F,K$2,'Copia Statica'!$B:$B,$E299)</f>
        <v>0</v>
      </c>
      <c r="L299" s="37">
        <f>SUMIFS('Copia Statica'!$O:$O,'Copia Statica'!$F:$F,L$2,'Copia Statica'!$B:$B,$E299)</f>
        <v>0</v>
      </c>
      <c r="M299" s="143">
        <f t="shared" si="20"/>
        <v>80</v>
      </c>
      <c r="N299" s="49">
        <f t="shared" si="21"/>
        <v>40</v>
      </c>
      <c r="O299" s="64">
        <f t="shared" si="22"/>
        <v>2</v>
      </c>
      <c r="P299" s="38">
        <f t="shared" si="23"/>
        <v>0.2857142857142857</v>
      </c>
    </row>
    <row r="300" spans="1:16">
      <c r="A300" s="46">
        <f t="shared" si="24"/>
        <v>284</v>
      </c>
      <c r="B300" s="33" t="s">
        <v>366</v>
      </c>
      <c r="C300" s="34" t="s">
        <v>105</v>
      </c>
      <c r="D300" s="55" t="s">
        <v>300</v>
      </c>
      <c r="E300" s="35" t="s">
        <v>365</v>
      </c>
      <c r="F300" s="36">
        <f>SUMIFS('Copia Statica'!$O:$O,'Copia Statica'!$F:$F,F$2,'Copia Statica'!$B:$B,$E300)</f>
        <v>0</v>
      </c>
      <c r="G300" s="36">
        <f>SUMIFS('Copia Statica'!$O:$O,'Copia Statica'!$F:$F,G$2,'Copia Statica'!$B:$B,$E300)</f>
        <v>0</v>
      </c>
      <c r="H300" s="36">
        <f>SUMIFS('Copia Statica'!$O:$O,'Copia Statica'!$F:$F,H$2,'Copia Statica'!$B:$B,$E300)</f>
        <v>0</v>
      </c>
      <c r="I300" s="36">
        <f>SUMIFS('Copia Statica'!$O:$O,'Copia Statica'!$F:$F,I$2,'Copia Statica'!$B:$B,$E300)</f>
        <v>15</v>
      </c>
      <c r="J300" s="36">
        <f>SUMIFS('Copia Statica'!$O:$O,'Copia Statica'!$F:$F,J$2,'Copia Statica'!$B:$B,$E300)</f>
        <v>65</v>
      </c>
      <c r="K300" s="36">
        <f>SUMIFS('Copia Statica'!$O:$O,'Copia Statica'!$F:$F,K$2,'Copia Statica'!$B:$B,$E300)</f>
        <v>0</v>
      </c>
      <c r="L300" s="37">
        <f>SUMIFS('Copia Statica'!$O:$O,'Copia Statica'!$F:$F,L$2,'Copia Statica'!$B:$B,$E300)</f>
        <v>0</v>
      </c>
      <c r="M300" s="143">
        <f t="shared" si="20"/>
        <v>80</v>
      </c>
      <c r="N300" s="49">
        <f t="shared" si="21"/>
        <v>40</v>
      </c>
      <c r="O300" s="64">
        <f t="shared" si="22"/>
        <v>2</v>
      </c>
      <c r="P300" s="38">
        <f t="shared" si="23"/>
        <v>0.2857142857142857</v>
      </c>
    </row>
    <row r="301" spans="1:16">
      <c r="A301" s="46">
        <f t="shared" si="24"/>
        <v>284</v>
      </c>
      <c r="B301" s="33" t="s">
        <v>787</v>
      </c>
      <c r="C301" s="34" t="s">
        <v>85</v>
      </c>
      <c r="D301" s="55" t="s">
        <v>62</v>
      </c>
      <c r="E301" s="35" t="s">
        <v>786</v>
      </c>
      <c r="F301" s="36">
        <f>SUMIFS('Copia Statica'!$O:$O,'Copia Statica'!$F:$F,F$2,'Copia Statica'!$B:$B,$E301)</f>
        <v>0</v>
      </c>
      <c r="G301" s="36">
        <f>SUMIFS('Copia Statica'!$O:$O,'Copia Statica'!$F:$F,G$2,'Copia Statica'!$B:$B,$E301)</f>
        <v>0</v>
      </c>
      <c r="H301" s="36">
        <f>SUMIFS('Copia Statica'!$O:$O,'Copia Statica'!$F:$F,H$2,'Copia Statica'!$B:$B,$E301)</f>
        <v>0</v>
      </c>
      <c r="I301" s="36">
        <f>SUMIFS('Copia Statica'!$O:$O,'Copia Statica'!$F:$F,I$2,'Copia Statica'!$B:$B,$E301)</f>
        <v>0</v>
      </c>
      <c r="J301" s="36">
        <f>SUMIFS('Copia Statica'!$O:$O,'Copia Statica'!$F:$F,J$2,'Copia Statica'!$B:$B,$E301)</f>
        <v>65</v>
      </c>
      <c r="K301" s="36">
        <f>SUMIFS('Copia Statica'!$O:$O,'Copia Statica'!$F:$F,K$2,'Copia Statica'!$B:$B,$E301)</f>
        <v>0</v>
      </c>
      <c r="L301" s="37">
        <f>SUMIFS('Copia Statica'!$O:$O,'Copia Statica'!$F:$F,L$2,'Copia Statica'!$B:$B,$E301)</f>
        <v>15</v>
      </c>
      <c r="M301" s="143">
        <f t="shared" si="20"/>
        <v>80</v>
      </c>
      <c r="N301" s="49">
        <f t="shared" si="21"/>
        <v>40</v>
      </c>
      <c r="O301" s="64">
        <f t="shared" si="22"/>
        <v>2</v>
      </c>
      <c r="P301" s="38">
        <f t="shared" si="23"/>
        <v>0.2857142857142857</v>
      </c>
    </row>
    <row r="302" spans="1:16">
      <c r="A302" s="46">
        <f t="shared" si="24"/>
        <v>300</v>
      </c>
      <c r="B302" s="33" t="s">
        <v>942</v>
      </c>
      <c r="C302" s="34" t="s">
        <v>127</v>
      </c>
      <c r="D302" s="55" t="s">
        <v>243</v>
      </c>
      <c r="E302" s="35" t="s">
        <v>941</v>
      </c>
      <c r="F302" s="36">
        <f>SUMIFS('Copia Statica'!$O:$O,'Copia Statica'!$F:$F,F$2,'Copia Statica'!$B:$B,$E302)</f>
        <v>15</v>
      </c>
      <c r="G302" s="36">
        <f>SUMIFS('Copia Statica'!$O:$O,'Copia Statica'!$F:$F,G$2,'Copia Statica'!$B:$B,$E302)</f>
        <v>15</v>
      </c>
      <c r="H302" s="36">
        <f>SUMIFS('Copia Statica'!$O:$O,'Copia Statica'!$F:$F,H$2,'Copia Statica'!$B:$B,$E302)</f>
        <v>15</v>
      </c>
      <c r="I302" s="36">
        <f>SUMIFS('Copia Statica'!$O:$O,'Copia Statica'!$F:$F,I$2,'Copia Statica'!$B:$B,$E302)</f>
        <v>15</v>
      </c>
      <c r="J302" s="36">
        <f>SUMIFS('Copia Statica'!$O:$O,'Copia Statica'!$F:$F,J$2,'Copia Statica'!$B:$B,$E302)</f>
        <v>15</v>
      </c>
      <c r="K302" s="36">
        <f>SUMIFS('Copia Statica'!$O:$O,'Copia Statica'!$F:$F,K$2,'Copia Statica'!$B:$B,$E302)</f>
        <v>0</v>
      </c>
      <c r="L302" s="37">
        <f>SUMIFS('Copia Statica'!$O:$O,'Copia Statica'!$F:$F,L$2,'Copia Statica'!$B:$B,$E302)</f>
        <v>0</v>
      </c>
      <c r="M302" s="143">
        <f t="shared" si="20"/>
        <v>75</v>
      </c>
      <c r="N302" s="49">
        <f t="shared" si="21"/>
        <v>15</v>
      </c>
      <c r="O302" s="64">
        <f t="shared" si="22"/>
        <v>5</v>
      </c>
      <c r="P302" s="38">
        <f t="shared" si="23"/>
        <v>0.7142857142857143</v>
      </c>
    </row>
    <row r="303" spans="1:16">
      <c r="A303" s="46">
        <f t="shared" si="24"/>
        <v>300</v>
      </c>
      <c r="B303" s="33" t="s">
        <v>582</v>
      </c>
      <c r="C303" s="34" t="s">
        <v>201</v>
      </c>
      <c r="D303" s="55" t="s">
        <v>140</v>
      </c>
      <c r="E303" s="35" t="s">
        <v>1220</v>
      </c>
      <c r="F303" s="36">
        <f>SUMIFS('Copia Statica'!$O:$O,'Copia Statica'!$F:$F,F$2,'Copia Statica'!$B:$B,$E303)</f>
        <v>15</v>
      </c>
      <c r="G303" s="36">
        <f>SUMIFS('Copia Statica'!$O:$O,'Copia Statica'!$F:$F,G$2,'Copia Statica'!$B:$B,$E303)</f>
        <v>0</v>
      </c>
      <c r="H303" s="36">
        <f>SUMIFS('Copia Statica'!$O:$O,'Copia Statica'!$F:$F,H$2,'Copia Statica'!$B:$B,$E303)</f>
        <v>15</v>
      </c>
      <c r="I303" s="36">
        <f>SUMIFS('Copia Statica'!$O:$O,'Copia Statica'!$F:$F,I$2,'Copia Statica'!$B:$B,$E303)</f>
        <v>15</v>
      </c>
      <c r="J303" s="36">
        <f>SUMIFS('Copia Statica'!$O:$O,'Copia Statica'!$F:$F,J$2,'Copia Statica'!$B:$B,$E303)</f>
        <v>15</v>
      </c>
      <c r="K303" s="36">
        <f>SUMIFS('Copia Statica'!$O:$O,'Copia Statica'!$F:$F,K$2,'Copia Statica'!$B:$B,$E303)</f>
        <v>15</v>
      </c>
      <c r="L303" s="37">
        <f>SUMIFS('Copia Statica'!$O:$O,'Copia Statica'!$F:$F,L$2,'Copia Statica'!$B:$B,$E303)</f>
        <v>0</v>
      </c>
      <c r="M303" s="143">
        <f t="shared" si="20"/>
        <v>75</v>
      </c>
      <c r="N303" s="49">
        <f t="shared" si="21"/>
        <v>15</v>
      </c>
      <c r="O303" s="64">
        <f t="shared" si="22"/>
        <v>5</v>
      </c>
      <c r="P303" s="38">
        <f t="shared" si="23"/>
        <v>0.7142857142857143</v>
      </c>
    </row>
    <row r="304" spans="1:16">
      <c r="A304" s="46">
        <f t="shared" si="24"/>
        <v>300</v>
      </c>
      <c r="B304" s="33" t="s">
        <v>1223</v>
      </c>
      <c r="C304" s="34" t="s">
        <v>479</v>
      </c>
      <c r="D304" s="55" t="s">
        <v>140</v>
      </c>
      <c r="E304" s="35" t="s">
        <v>1222</v>
      </c>
      <c r="F304" s="36">
        <f>SUMIFS('Copia Statica'!$O:$O,'Copia Statica'!$F:$F,F$2,'Copia Statica'!$B:$B,$E304)</f>
        <v>15</v>
      </c>
      <c r="G304" s="36">
        <f>SUMIFS('Copia Statica'!$O:$O,'Copia Statica'!$F:$F,G$2,'Copia Statica'!$B:$B,$E304)</f>
        <v>15</v>
      </c>
      <c r="H304" s="36">
        <f>SUMIFS('Copia Statica'!$O:$O,'Copia Statica'!$F:$F,H$2,'Copia Statica'!$B:$B,$E304)</f>
        <v>15</v>
      </c>
      <c r="I304" s="36">
        <f>SUMIFS('Copia Statica'!$O:$O,'Copia Statica'!$F:$F,I$2,'Copia Statica'!$B:$B,$E304)</f>
        <v>15</v>
      </c>
      <c r="J304" s="36">
        <f>SUMIFS('Copia Statica'!$O:$O,'Copia Statica'!$F:$F,J$2,'Copia Statica'!$B:$B,$E304)</f>
        <v>0</v>
      </c>
      <c r="K304" s="36">
        <f>SUMIFS('Copia Statica'!$O:$O,'Copia Statica'!$F:$F,K$2,'Copia Statica'!$B:$B,$E304)</f>
        <v>15</v>
      </c>
      <c r="L304" s="37">
        <f>SUMIFS('Copia Statica'!$O:$O,'Copia Statica'!$F:$F,L$2,'Copia Statica'!$B:$B,$E304)</f>
        <v>0</v>
      </c>
      <c r="M304" s="143">
        <f t="shared" si="20"/>
        <v>75</v>
      </c>
      <c r="N304" s="49">
        <f t="shared" si="21"/>
        <v>15</v>
      </c>
      <c r="O304" s="64">
        <f t="shared" si="22"/>
        <v>5</v>
      </c>
      <c r="P304" s="38">
        <f t="shared" si="23"/>
        <v>0.7142857142857143</v>
      </c>
    </row>
    <row r="305" spans="1:16">
      <c r="A305" s="46">
        <f t="shared" si="24"/>
        <v>300</v>
      </c>
      <c r="B305" s="33" t="s">
        <v>808</v>
      </c>
      <c r="C305" s="34" t="s">
        <v>111</v>
      </c>
      <c r="D305" s="55" t="s">
        <v>140</v>
      </c>
      <c r="E305" s="35" t="s">
        <v>807</v>
      </c>
      <c r="F305" s="36">
        <f>SUMIFS('Copia Statica'!$O:$O,'Copia Statica'!$F:$F,F$2,'Copia Statica'!$B:$B,$E305)</f>
        <v>15</v>
      </c>
      <c r="G305" s="36">
        <f>SUMIFS('Copia Statica'!$O:$O,'Copia Statica'!$F:$F,G$2,'Copia Statica'!$B:$B,$E305)</f>
        <v>15</v>
      </c>
      <c r="H305" s="36">
        <f>SUMIFS('Copia Statica'!$O:$O,'Copia Statica'!$F:$F,H$2,'Copia Statica'!$B:$B,$E305)</f>
        <v>15</v>
      </c>
      <c r="I305" s="36">
        <f>SUMIFS('Copia Statica'!$O:$O,'Copia Statica'!$F:$F,I$2,'Copia Statica'!$B:$B,$E305)</f>
        <v>15</v>
      </c>
      <c r="J305" s="36">
        <f>SUMIFS('Copia Statica'!$O:$O,'Copia Statica'!$F:$F,J$2,'Copia Statica'!$B:$B,$E305)</f>
        <v>0</v>
      </c>
      <c r="K305" s="36">
        <f>SUMIFS('Copia Statica'!$O:$O,'Copia Statica'!$F:$F,K$2,'Copia Statica'!$B:$B,$E305)</f>
        <v>0</v>
      </c>
      <c r="L305" s="37">
        <f>SUMIFS('Copia Statica'!$O:$O,'Copia Statica'!$F:$F,L$2,'Copia Statica'!$B:$B,$E305)</f>
        <v>15</v>
      </c>
      <c r="M305" s="143">
        <f t="shared" si="20"/>
        <v>75</v>
      </c>
      <c r="N305" s="49">
        <f t="shared" si="21"/>
        <v>15</v>
      </c>
      <c r="O305" s="64">
        <f t="shared" si="22"/>
        <v>5</v>
      </c>
      <c r="P305" s="38">
        <f t="shared" si="23"/>
        <v>0.7142857142857143</v>
      </c>
    </row>
    <row r="306" spans="1:16">
      <c r="A306" s="46">
        <f t="shared" si="24"/>
        <v>300</v>
      </c>
      <c r="B306" s="33" t="s">
        <v>73</v>
      </c>
      <c r="C306" s="34" t="s">
        <v>74</v>
      </c>
      <c r="D306" s="55" t="s">
        <v>62</v>
      </c>
      <c r="E306" s="35" t="s">
        <v>72</v>
      </c>
      <c r="F306" s="36">
        <f>SUMIFS('Copia Statica'!$O:$O,'Copia Statica'!$F:$F,F$2,'Copia Statica'!$B:$B,$E306)</f>
        <v>15</v>
      </c>
      <c r="G306" s="36">
        <f>SUMIFS('Copia Statica'!$O:$O,'Copia Statica'!$F:$F,G$2,'Copia Statica'!$B:$B,$E306)</f>
        <v>15</v>
      </c>
      <c r="H306" s="36">
        <f>SUMIFS('Copia Statica'!$O:$O,'Copia Statica'!$F:$F,H$2,'Copia Statica'!$B:$B,$E306)</f>
        <v>0</v>
      </c>
      <c r="I306" s="36">
        <f>SUMIFS('Copia Statica'!$O:$O,'Copia Statica'!$F:$F,I$2,'Copia Statica'!$B:$B,$E306)</f>
        <v>15</v>
      </c>
      <c r="J306" s="36">
        <f>SUMIFS('Copia Statica'!$O:$O,'Copia Statica'!$F:$F,J$2,'Copia Statica'!$B:$B,$E306)</f>
        <v>15</v>
      </c>
      <c r="K306" s="36">
        <f>SUMIFS('Copia Statica'!$O:$O,'Copia Statica'!$F:$F,K$2,'Copia Statica'!$B:$B,$E306)</f>
        <v>0</v>
      </c>
      <c r="L306" s="37">
        <f>SUMIFS('Copia Statica'!$O:$O,'Copia Statica'!$F:$F,L$2,'Copia Statica'!$B:$B,$E306)</f>
        <v>15</v>
      </c>
      <c r="M306" s="143">
        <f t="shared" si="20"/>
        <v>75</v>
      </c>
      <c r="N306" s="49">
        <f t="shared" si="21"/>
        <v>15</v>
      </c>
      <c r="O306" s="64">
        <f t="shared" si="22"/>
        <v>5</v>
      </c>
      <c r="P306" s="38">
        <f t="shared" si="23"/>
        <v>0.7142857142857143</v>
      </c>
    </row>
    <row r="307" spans="1:16">
      <c r="A307" s="46">
        <f t="shared" si="24"/>
        <v>300</v>
      </c>
      <c r="B307" s="33" t="s">
        <v>780</v>
      </c>
      <c r="C307" s="34" t="s">
        <v>139</v>
      </c>
      <c r="D307" s="55" t="s">
        <v>62</v>
      </c>
      <c r="E307" s="35" t="s">
        <v>779</v>
      </c>
      <c r="F307" s="36">
        <f>SUMIFS('Copia Statica'!$O:$O,'Copia Statica'!$F:$F,F$2,'Copia Statica'!$B:$B,$E307)</f>
        <v>15</v>
      </c>
      <c r="G307" s="36">
        <f>SUMIFS('Copia Statica'!$O:$O,'Copia Statica'!$F:$F,G$2,'Copia Statica'!$B:$B,$E307)</f>
        <v>15</v>
      </c>
      <c r="H307" s="36">
        <f>SUMIFS('Copia Statica'!$O:$O,'Copia Statica'!$F:$F,H$2,'Copia Statica'!$B:$B,$E307)</f>
        <v>0</v>
      </c>
      <c r="I307" s="36">
        <f>SUMIFS('Copia Statica'!$O:$O,'Copia Statica'!$F:$F,I$2,'Copia Statica'!$B:$B,$E307)</f>
        <v>15</v>
      </c>
      <c r="J307" s="36">
        <f>SUMIFS('Copia Statica'!$O:$O,'Copia Statica'!$F:$F,J$2,'Copia Statica'!$B:$B,$E307)</f>
        <v>15</v>
      </c>
      <c r="K307" s="36">
        <f>SUMIFS('Copia Statica'!$O:$O,'Copia Statica'!$F:$F,K$2,'Copia Statica'!$B:$B,$E307)</f>
        <v>0</v>
      </c>
      <c r="L307" s="37">
        <f>SUMIFS('Copia Statica'!$O:$O,'Copia Statica'!$F:$F,L$2,'Copia Statica'!$B:$B,$E307)</f>
        <v>15</v>
      </c>
      <c r="M307" s="143">
        <f t="shared" si="20"/>
        <v>75</v>
      </c>
      <c r="N307" s="49">
        <f t="shared" si="21"/>
        <v>15</v>
      </c>
      <c r="O307" s="64">
        <f t="shared" si="22"/>
        <v>5</v>
      </c>
      <c r="P307" s="38">
        <f t="shared" si="23"/>
        <v>0.7142857142857143</v>
      </c>
    </row>
    <row r="308" spans="1:16">
      <c r="A308" s="46">
        <f t="shared" si="24"/>
        <v>300</v>
      </c>
      <c r="B308" s="33" t="s">
        <v>785</v>
      </c>
      <c r="C308" s="34" t="s">
        <v>268</v>
      </c>
      <c r="D308" s="55" t="s">
        <v>62</v>
      </c>
      <c r="E308" s="35" t="s">
        <v>784</v>
      </c>
      <c r="F308" s="36">
        <f>SUMIFS('Copia Statica'!$O:$O,'Copia Statica'!$F:$F,F$2,'Copia Statica'!$B:$B,$E308)</f>
        <v>15</v>
      </c>
      <c r="G308" s="36">
        <f>SUMIFS('Copia Statica'!$O:$O,'Copia Statica'!$F:$F,G$2,'Copia Statica'!$B:$B,$E308)</f>
        <v>15</v>
      </c>
      <c r="H308" s="36">
        <f>SUMIFS('Copia Statica'!$O:$O,'Copia Statica'!$F:$F,H$2,'Copia Statica'!$B:$B,$E308)</f>
        <v>0</v>
      </c>
      <c r="I308" s="36">
        <f>SUMIFS('Copia Statica'!$O:$O,'Copia Statica'!$F:$F,I$2,'Copia Statica'!$B:$B,$E308)</f>
        <v>15</v>
      </c>
      <c r="J308" s="36">
        <f>SUMIFS('Copia Statica'!$O:$O,'Copia Statica'!$F:$F,J$2,'Copia Statica'!$B:$B,$E308)</f>
        <v>15</v>
      </c>
      <c r="K308" s="36">
        <f>SUMIFS('Copia Statica'!$O:$O,'Copia Statica'!$F:$F,K$2,'Copia Statica'!$B:$B,$E308)</f>
        <v>0</v>
      </c>
      <c r="L308" s="37">
        <f>SUMIFS('Copia Statica'!$O:$O,'Copia Statica'!$F:$F,L$2,'Copia Statica'!$B:$B,$E308)</f>
        <v>15</v>
      </c>
      <c r="M308" s="143">
        <f t="shared" si="20"/>
        <v>75</v>
      </c>
      <c r="N308" s="49">
        <f t="shared" si="21"/>
        <v>15</v>
      </c>
      <c r="O308" s="64">
        <f t="shared" si="22"/>
        <v>5</v>
      </c>
      <c r="P308" s="38">
        <f t="shared" si="23"/>
        <v>0.7142857142857143</v>
      </c>
    </row>
    <row r="309" spans="1:16">
      <c r="A309" s="46">
        <f t="shared" si="24"/>
        <v>300</v>
      </c>
      <c r="B309" s="33" t="s">
        <v>1213</v>
      </c>
      <c r="C309" s="34" t="s">
        <v>188</v>
      </c>
      <c r="D309" s="55" t="s">
        <v>26</v>
      </c>
      <c r="E309" s="35" t="s">
        <v>1212</v>
      </c>
      <c r="F309" s="36">
        <f>SUMIFS('Copia Statica'!$O:$O,'Copia Statica'!$F:$F,F$2,'Copia Statica'!$B:$B,$E309)</f>
        <v>15</v>
      </c>
      <c r="G309" s="36">
        <f>SUMIFS('Copia Statica'!$O:$O,'Copia Statica'!$F:$F,G$2,'Copia Statica'!$B:$B,$E309)</f>
        <v>15</v>
      </c>
      <c r="H309" s="36">
        <f>SUMIFS('Copia Statica'!$O:$O,'Copia Statica'!$F:$F,H$2,'Copia Statica'!$B:$B,$E309)</f>
        <v>15</v>
      </c>
      <c r="I309" s="36">
        <f>SUMIFS('Copia Statica'!$O:$O,'Copia Statica'!$F:$F,I$2,'Copia Statica'!$B:$B,$E309)</f>
        <v>15</v>
      </c>
      <c r="J309" s="36">
        <f>SUMIFS('Copia Statica'!$O:$O,'Copia Statica'!$F:$F,J$2,'Copia Statica'!$B:$B,$E309)</f>
        <v>15</v>
      </c>
      <c r="K309" s="36">
        <f>SUMIFS('Copia Statica'!$O:$O,'Copia Statica'!$F:$F,K$2,'Copia Statica'!$B:$B,$E309)</f>
        <v>0</v>
      </c>
      <c r="L309" s="37">
        <f>SUMIFS('Copia Statica'!$O:$O,'Copia Statica'!$F:$F,L$2,'Copia Statica'!$B:$B,$E309)</f>
        <v>0</v>
      </c>
      <c r="M309" s="143">
        <f t="shared" si="20"/>
        <v>75</v>
      </c>
      <c r="N309" s="49">
        <f t="shared" si="21"/>
        <v>15</v>
      </c>
      <c r="O309" s="64">
        <f t="shared" si="22"/>
        <v>5</v>
      </c>
      <c r="P309" s="38">
        <f t="shared" si="23"/>
        <v>0.7142857142857143</v>
      </c>
    </row>
    <row r="310" spans="1:16">
      <c r="A310" s="46">
        <f t="shared" si="24"/>
        <v>300</v>
      </c>
      <c r="B310" s="33" t="s">
        <v>1457</v>
      </c>
      <c r="C310" s="34" t="s">
        <v>333</v>
      </c>
      <c r="D310" s="55" t="s">
        <v>867</v>
      </c>
      <c r="E310" s="35" t="s">
        <v>1456</v>
      </c>
      <c r="F310" s="36">
        <f>SUMIFS('Copia Statica'!$O:$O,'Copia Statica'!$F:$F,F$2,'Copia Statica'!$B:$B,$E310)</f>
        <v>0</v>
      </c>
      <c r="G310" s="36">
        <f>SUMIFS('Copia Statica'!$O:$O,'Copia Statica'!$F:$F,G$2,'Copia Statica'!$B:$B,$E310)</f>
        <v>0</v>
      </c>
      <c r="H310" s="36">
        <f>SUMIFS('Copia Statica'!$O:$O,'Copia Statica'!$F:$F,H$2,'Copia Statica'!$B:$B,$E310)</f>
        <v>15</v>
      </c>
      <c r="I310" s="36">
        <f>SUMIFS('Copia Statica'!$O:$O,'Copia Statica'!$F:$F,I$2,'Copia Statica'!$B:$B,$E310)</f>
        <v>60</v>
      </c>
      <c r="J310" s="36">
        <f>SUMIFS('Copia Statica'!$O:$O,'Copia Statica'!$F:$F,J$2,'Copia Statica'!$B:$B,$E310)</f>
        <v>0</v>
      </c>
      <c r="K310" s="36">
        <f>SUMIFS('Copia Statica'!$O:$O,'Copia Statica'!$F:$F,K$2,'Copia Statica'!$B:$B,$E310)</f>
        <v>0</v>
      </c>
      <c r="L310" s="37">
        <f>SUMIFS('Copia Statica'!$O:$O,'Copia Statica'!$F:$F,L$2,'Copia Statica'!$B:$B,$E310)</f>
        <v>0</v>
      </c>
      <c r="M310" s="143">
        <f t="shared" si="20"/>
        <v>75</v>
      </c>
      <c r="N310" s="49">
        <f t="shared" si="21"/>
        <v>37.5</v>
      </c>
      <c r="O310" s="64">
        <f t="shared" si="22"/>
        <v>2</v>
      </c>
      <c r="P310" s="38">
        <f t="shared" si="23"/>
        <v>0.2857142857142857</v>
      </c>
    </row>
    <row r="311" spans="1:16">
      <c r="A311" s="46">
        <f t="shared" si="24"/>
        <v>309</v>
      </c>
      <c r="B311" s="33" t="s">
        <v>531</v>
      </c>
      <c r="C311" s="34" t="s">
        <v>532</v>
      </c>
      <c r="D311" s="55" t="s">
        <v>255</v>
      </c>
      <c r="E311" s="35" t="s">
        <v>530</v>
      </c>
      <c r="F311" s="36">
        <f>SUMIFS('Copia Statica'!$O:$O,'Copia Statica'!$F:$F,F$2,'Copia Statica'!$B:$B,$E311)</f>
        <v>56</v>
      </c>
      <c r="G311" s="36">
        <f>SUMIFS('Copia Statica'!$O:$O,'Copia Statica'!$F:$F,G$2,'Copia Statica'!$B:$B,$E311)</f>
        <v>15</v>
      </c>
      <c r="H311" s="36">
        <f>SUMIFS('Copia Statica'!$O:$O,'Copia Statica'!$F:$F,H$2,'Copia Statica'!$B:$B,$E311)</f>
        <v>0</v>
      </c>
      <c r="I311" s="36">
        <f>SUMIFS('Copia Statica'!$O:$O,'Copia Statica'!$F:$F,I$2,'Copia Statica'!$B:$B,$E311)</f>
        <v>0</v>
      </c>
      <c r="J311" s="36">
        <f>SUMIFS('Copia Statica'!$O:$O,'Copia Statica'!$F:$F,J$2,'Copia Statica'!$B:$B,$E311)</f>
        <v>0</v>
      </c>
      <c r="K311" s="36">
        <f>SUMIFS('Copia Statica'!$O:$O,'Copia Statica'!$F:$F,K$2,'Copia Statica'!$B:$B,$E311)</f>
        <v>0</v>
      </c>
      <c r="L311" s="37">
        <f>SUMIFS('Copia Statica'!$O:$O,'Copia Statica'!$F:$F,L$2,'Copia Statica'!$B:$B,$E311)</f>
        <v>0</v>
      </c>
      <c r="M311" s="143">
        <f t="shared" si="20"/>
        <v>71</v>
      </c>
      <c r="N311" s="49">
        <f t="shared" si="21"/>
        <v>35.5</v>
      </c>
      <c r="O311" s="64">
        <f t="shared" si="22"/>
        <v>2</v>
      </c>
      <c r="P311" s="38">
        <f t="shared" si="23"/>
        <v>0.2857142857142857</v>
      </c>
    </row>
    <row r="312" spans="1:16">
      <c r="A312" s="46">
        <f t="shared" si="24"/>
        <v>310</v>
      </c>
      <c r="B312" s="33" t="s">
        <v>403</v>
      </c>
      <c r="C312" s="34" t="s">
        <v>404</v>
      </c>
      <c r="D312" s="55" t="s">
        <v>226</v>
      </c>
      <c r="E312" s="35" t="s">
        <v>402</v>
      </c>
      <c r="F312" s="36">
        <f>SUMIFS('Copia Statica'!$O:$O,'Copia Statica'!$F:$F,F$2,'Copia Statica'!$B:$B,$E312)</f>
        <v>0</v>
      </c>
      <c r="G312" s="36">
        <f>SUMIFS('Copia Statica'!$O:$O,'Copia Statica'!$F:$F,G$2,'Copia Statica'!$B:$B,$E312)</f>
        <v>0</v>
      </c>
      <c r="H312" s="36">
        <f>SUMIFS('Copia Statica'!$O:$O,'Copia Statica'!$F:$F,H$2,'Copia Statica'!$B:$B,$E312)</f>
        <v>15</v>
      </c>
      <c r="I312" s="36">
        <f>SUMIFS('Copia Statica'!$O:$O,'Copia Statica'!$F:$F,I$2,'Copia Statica'!$B:$B,$E312)</f>
        <v>0</v>
      </c>
      <c r="J312" s="36">
        <f>SUMIFS('Copia Statica'!$O:$O,'Copia Statica'!$F:$F,J$2,'Copia Statica'!$B:$B,$E312)</f>
        <v>0</v>
      </c>
      <c r="K312" s="36">
        <f>SUMIFS('Copia Statica'!$O:$O,'Copia Statica'!$F:$F,K$2,'Copia Statica'!$B:$B,$E312)</f>
        <v>55</v>
      </c>
      <c r="L312" s="37">
        <f>SUMIFS('Copia Statica'!$O:$O,'Copia Statica'!$F:$F,L$2,'Copia Statica'!$B:$B,$E312)</f>
        <v>0</v>
      </c>
      <c r="M312" s="143">
        <f t="shared" si="20"/>
        <v>70</v>
      </c>
      <c r="N312" s="49">
        <f t="shared" si="21"/>
        <v>35</v>
      </c>
      <c r="O312" s="64">
        <f t="shared" si="22"/>
        <v>2</v>
      </c>
      <c r="P312" s="38">
        <f t="shared" si="23"/>
        <v>0.2857142857142857</v>
      </c>
    </row>
    <row r="313" spans="1:16">
      <c r="A313" s="46">
        <f t="shared" si="24"/>
        <v>311</v>
      </c>
      <c r="B313" s="33" t="s">
        <v>163</v>
      </c>
      <c r="C313" s="34" t="s">
        <v>400</v>
      </c>
      <c r="D313" s="55" t="s">
        <v>425</v>
      </c>
      <c r="E313" s="35" t="s">
        <v>971</v>
      </c>
      <c r="F313" s="36">
        <f>SUMIFS('Copia Statica'!$O:$O,'Copia Statica'!$F:$F,F$2,'Copia Statica'!$B:$B,$E313)</f>
        <v>0</v>
      </c>
      <c r="G313" s="36">
        <f>SUMIFS('Copia Statica'!$O:$O,'Copia Statica'!$F:$F,G$2,'Copia Statica'!$B:$B,$E313)</f>
        <v>0</v>
      </c>
      <c r="H313" s="36">
        <f>SUMIFS('Copia Statica'!$O:$O,'Copia Statica'!$F:$F,H$2,'Copia Statica'!$B:$B,$E313)</f>
        <v>50</v>
      </c>
      <c r="I313" s="36">
        <f>SUMIFS('Copia Statica'!$O:$O,'Copia Statica'!$F:$F,I$2,'Copia Statica'!$B:$B,$E313)</f>
        <v>15</v>
      </c>
      <c r="J313" s="36">
        <f>SUMIFS('Copia Statica'!$O:$O,'Copia Statica'!$F:$F,J$2,'Copia Statica'!$B:$B,$E313)</f>
        <v>0</v>
      </c>
      <c r="K313" s="36">
        <f>SUMIFS('Copia Statica'!$O:$O,'Copia Statica'!$F:$F,K$2,'Copia Statica'!$B:$B,$E313)</f>
        <v>0</v>
      </c>
      <c r="L313" s="37">
        <f>SUMIFS('Copia Statica'!$O:$O,'Copia Statica'!$F:$F,L$2,'Copia Statica'!$B:$B,$E313)</f>
        <v>0</v>
      </c>
      <c r="M313" s="143">
        <f t="shared" si="20"/>
        <v>65</v>
      </c>
      <c r="N313" s="49">
        <f t="shared" si="21"/>
        <v>32.5</v>
      </c>
      <c r="O313" s="64">
        <f t="shared" si="22"/>
        <v>2</v>
      </c>
      <c r="P313" s="38">
        <f t="shared" si="23"/>
        <v>0.2857142857142857</v>
      </c>
    </row>
    <row r="314" spans="1:16">
      <c r="A314" s="46">
        <f t="shared" si="24"/>
        <v>311</v>
      </c>
      <c r="B314" s="33" t="s">
        <v>174</v>
      </c>
      <c r="C314" s="34" t="s">
        <v>175</v>
      </c>
      <c r="D314" s="55" t="s">
        <v>39</v>
      </c>
      <c r="E314" s="35" t="s">
        <v>173</v>
      </c>
      <c r="F314" s="36">
        <f>SUMIFS('Copia Statica'!$O:$O,'Copia Statica'!$F:$F,F$2,'Copia Statica'!$B:$B,$E314)</f>
        <v>0</v>
      </c>
      <c r="G314" s="36">
        <f>SUMIFS('Copia Statica'!$O:$O,'Copia Statica'!$F:$F,G$2,'Copia Statica'!$B:$B,$E314)</f>
        <v>50</v>
      </c>
      <c r="H314" s="36">
        <f>SUMIFS('Copia Statica'!$O:$O,'Copia Statica'!$F:$F,H$2,'Copia Statica'!$B:$B,$E314)</f>
        <v>15</v>
      </c>
      <c r="I314" s="36">
        <f>SUMIFS('Copia Statica'!$O:$O,'Copia Statica'!$F:$F,I$2,'Copia Statica'!$B:$B,$E314)</f>
        <v>0</v>
      </c>
      <c r="J314" s="36">
        <f>SUMIFS('Copia Statica'!$O:$O,'Copia Statica'!$F:$F,J$2,'Copia Statica'!$B:$B,$E314)</f>
        <v>0</v>
      </c>
      <c r="K314" s="36">
        <f>SUMIFS('Copia Statica'!$O:$O,'Copia Statica'!$F:$F,K$2,'Copia Statica'!$B:$B,$E314)</f>
        <v>0</v>
      </c>
      <c r="L314" s="37">
        <f>SUMIFS('Copia Statica'!$O:$O,'Copia Statica'!$F:$F,L$2,'Copia Statica'!$B:$B,$E314)</f>
        <v>0</v>
      </c>
      <c r="M314" s="143">
        <f t="shared" si="20"/>
        <v>65</v>
      </c>
      <c r="N314" s="49">
        <f t="shared" si="21"/>
        <v>32.5</v>
      </c>
      <c r="O314" s="64">
        <f t="shared" si="22"/>
        <v>2</v>
      </c>
      <c r="P314" s="38">
        <f t="shared" si="23"/>
        <v>0.2857142857142857</v>
      </c>
    </row>
    <row r="315" spans="1:16">
      <c r="A315" s="46">
        <f t="shared" si="24"/>
        <v>311</v>
      </c>
      <c r="B315" s="33" t="s">
        <v>1374</v>
      </c>
      <c r="C315" s="34" t="s">
        <v>158</v>
      </c>
      <c r="D315" s="55" t="s">
        <v>549</v>
      </c>
      <c r="E315" s="35" t="s">
        <v>1373</v>
      </c>
      <c r="F315" s="36">
        <f>SUMIFS('Copia Statica'!$O:$O,'Copia Statica'!$F:$F,F$2,'Copia Statica'!$B:$B,$E315)</f>
        <v>0</v>
      </c>
      <c r="G315" s="36">
        <f>SUMIFS('Copia Statica'!$O:$O,'Copia Statica'!$F:$F,G$2,'Copia Statica'!$B:$B,$E315)</f>
        <v>15</v>
      </c>
      <c r="H315" s="36">
        <f>SUMIFS('Copia Statica'!$O:$O,'Copia Statica'!$F:$F,H$2,'Copia Statica'!$B:$B,$E315)</f>
        <v>50</v>
      </c>
      <c r="I315" s="36">
        <f>SUMIFS('Copia Statica'!$O:$O,'Copia Statica'!$F:$F,I$2,'Copia Statica'!$B:$B,$E315)</f>
        <v>0</v>
      </c>
      <c r="J315" s="36">
        <f>SUMIFS('Copia Statica'!$O:$O,'Copia Statica'!$F:$F,J$2,'Copia Statica'!$B:$B,$E315)</f>
        <v>0</v>
      </c>
      <c r="K315" s="36">
        <f>SUMIFS('Copia Statica'!$O:$O,'Copia Statica'!$F:$F,K$2,'Copia Statica'!$B:$B,$E315)</f>
        <v>0</v>
      </c>
      <c r="L315" s="37">
        <f>SUMIFS('Copia Statica'!$O:$O,'Copia Statica'!$F:$F,L$2,'Copia Statica'!$B:$B,$E315)</f>
        <v>0</v>
      </c>
      <c r="M315" s="143">
        <f t="shared" si="20"/>
        <v>65</v>
      </c>
      <c r="N315" s="49">
        <f t="shared" si="21"/>
        <v>32.5</v>
      </c>
      <c r="O315" s="64">
        <f t="shared" si="22"/>
        <v>2</v>
      </c>
      <c r="P315" s="38">
        <f t="shared" si="23"/>
        <v>0.2857142857142857</v>
      </c>
    </row>
    <row r="316" spans="1:16">
      <c r="A316" s="46">
        <f t="shared" si="24"/>
        <v>311</v>
      </c>
      <c r="B316" s="33" t="s">
        <v>1172</v>
      </c>
      <c r="C316" s="34" t="s">
        <v>1173</v>
      </c>
      <c r="D316" s="55" t="s">
        <v>549</v>
      </c>
      <c r="E316" s="35" t="s">
        <v>1171</v>
      </c>
      <c r="F316" s="36">
        <f>SUMIFS('Copia Statica'!$O:$O,'Copia Statica'!$F:$F,F$2,'Copia Statica'!$B:$B,$E316)</f>
        <v>15</v>
      </c>
      <c r="G316" s="36">
        <f>SUMIFS('Copia Statica'!$O:$O,'Copia Statica'!$F:$F,G$2,'Copia Statica'!$B:$B,$E316)</f>
        <v>0</v>
      </c>
      <c r="H316" s="36">
        <f>SUMIFS('Copia Statica'!$O:$O,'Copia Statica'!$F:$F,H$2,'Copia Statica'!$B:$B,$E316)</f>
        <v>50</v>
      </c>
      <c r="I316" s="36">
        <f>SUMIFS('Copia Statica'!$O:$O,'Copia Statica'!$F:$F,I$2,'Copia Statica'!$B:$B,$E316)</f>
        <v>0</v>
      </c>
      <c r="J316" s="36">
        <f>SUMIFS('Copia Statica'!$O:$O,'Copia Statica'!$F:$F,J$2,'Copia Statica'!$B:$B,$E316)</f>
        <v>0</v>
      </c>
      <c r="K316" s="36">
        <f>SUMIFS('Copia Statica'!$O:$O,'Copia Statica'!$F:$F,K$2,'Copia Statica'!$B:$B,$E316)</f>
        <v>0</v>
      </c>
      <c r="L316" s="37">
        <f>SUMIFS('Copia Statica'!$O:$O,'Copia Statica'!$F:$F,L$2,'Copia Statica'!$B:$B,$E316)</f>
        <v>0</v>
      </c>
      <c r="M316" s="143">
        <f t="shared" si="20"/>
        <v>65</v>
      </c>
      <c r="N316" s="49">
        <f t="shared" si="21"/>
        <v>32.5</v>
      </c>
      <c r="O316" s="64">
        <f t="shared" si="22"/>
        <v>2</v>
      </c>
      <c r="P316" s="38">
        <f t="shared" si="23"/>
        <v>0.2857142857142857</v>
      </c>
    </row>
    <row r="317" spans="1:16">
      <c r="A317" s="46">
        <f t="shared" si="24"/>
        <v>311</v>
      </c>
      <c r="B317" s="33" t="s">
        <v>1392</v>
      </c>
      <c r="C317" s="34" t="s">
        <v>33</v>
      </c>
      <c r="D317" s="55" t="s">
        <v>425</v>
      </c>
      <c r="E317" s="35" t="s">
        <v>1391</v>
      </c>
      <c r="F317" s="36">
        <f>SUMIFS('Copia Statica'!$O:$O,'Copia Statica'!$F:$F,F$2,'Copia Statica'!$B:$B,$E317)</f>
        <v>0</v>
      </c>
      <c r="G317" s="36">
        <f>SUMIFS('Copia Statica'!$O:$O,'Copia Statica'!$F:$F,G$2,'Copia Statica'!$B:$B,$E317)</f>
        <v>50</v>
      </c>
      <c r="H317" s="36">
        <f>SUMIFS('Copia Statica'!$O:$O,'Copia Statica'!$F:$F,H$2,'Copia Statica'!$B:$B,$E317)</f>
        <v>0</v>
      </c>
      <c r="I317" s="36">
        <f>SUMIFS('Copia Statica'!$O:$O,'Copia Statica'!$F:$F,I$2,'Copia Statica'!$B:$B,$E317)</f>
        <v>15</v>
      </c>
      <c r="J317" s="36">
        <f>SUMIFS('Copia Statica'!$O:$O,'Copia Statica'!$F:$F,J$2,'Copia Statica'!$B:$B,$E317)</f>
        <v>0</v>
      </c>
      <c r="K317" s="36">
        <f>SUMIFS('Copia Statica'!$O:$O,'Copia Statica'!$F:$F,K$2,'Copia Statica'!$B:$B,$E317)</f>
        <v>0</v>
      </c>
      <c r="L317" s="37">
        <f>SUMIFS('Copia Statica'!$O:$O,'Copia Statica'!$F:$F,L$2,'Copia Statica'!$B:$B,$E317)</f>
        <v>0</v>
      </c>
      <c r="M317" s="143">
        <f t="shared" si="20"/>
        <v>65</v>
      </c>
      <c r="N317" s="49">
        <f t="shared" si="21"/>
        <v>32.5</v>
      </c>
      <c r="O317" s="64">
        <f t="shared" si="22"/>
        <v>2</v>
      </c>
      <c r="P317" s="38">
        <f t="shared" si="23"/>
        <v>0.2857142857142857</v>
      </c>
    </row>
    <row r="318" spans="1:16">
      <c r="A318" s="46">
        <f t="shared" si="24"/>
        <v>311</v>
      </c>
      <c r="B318" s="33" t="s">
        <v>707</v>
      </c>
      <c r="C318" s="34" t="s">
        <v>66</v>
      </c>
      <c r="D318" s="55" t="s">
        <v>21</v>
      </c>
      <c r="E318" s="35" t="s">
        <v>706</v>
      </c>
      <c r="F318" s="36">
        <f>SUMIFS('Copia Statica'!$O:$O,'Copia Statica'!$F:$F,F$2,'Copia Statica'!$B:$B,$E318)</f>
        <v>15</v>
      </c>
      <c r="G318" s="36">
        <f>SUMIFS('Copia Statica'!$O:$O,'Copia Statica'!$F:$F,G$2,'Copia Statica'!$B:$B,$E318)</f>
        <v>50</v>
      </c>
      <c r="H318" s="36">
        <f>SUMIFS('Copia Statica'!$O:$O,'Copia Statica'!$F:$F,H$2,'Copia Statica'!$B:$B,$E318)</f>
        <v>0</v>
      </c>
      <c r="I318" s="36">
        <f>SUMIFS('Copia Statica'!$O:$O,'Copia Statica'!$F:$F,I$2,'Copia Statica'!$B:$B,$E318)</f>
        <v>0</v>
      </c>
      <c r="J318" s="36">
        <f>SUMIFS('Copia Statica'!$O:$O,'Copia Statica'!$F:$F,J$2,'Copia Statica'!$B:$B,$E318)</f>
        <v>0</v>
      </c>
      <c r="K318" s="36">
        <f>SUMIFS('Copia Statica'!$O:$O,'Copia Statica'!$F:$F,K$2,'Copia Statica'!$B:$B,$E318)</f>
        <v>0</v>
      </c>
      <c r="L318" s="37">
        <f>SUMIFS('Copia Statica'!$O:$O,'Copia Statica'!$F:$F,L$2,'Copia Statica'!$B:$B,$E318)</f>
        <v>0</v>
      </c>
      <c r="M318" s="143">
        <f t="shared" si="20"/>
        <v>65</v>
      </c>
      <c r="N318" s="49">
        <f t="shared" si="21"/>
        <v>32.5</v>
      </c>
      <c r="O318" s="64">
        <f t="shared" si="22"/>
        <v>2</v>
      </c>
      <c r="P318" s="38">
        <f t="shared" si="23"/>
        <v>0.2857142857142857</v>
      </c>
    </row>
    <row r="319" spans="1:16">
      <c r="A319" s="46">
        <f t="shared" si="24"/>
        <v>311</v>
      </c>
      <c r="B319" s="33" t="s">
        <v>548</v>
      </c>
      <c r="C319" s="34" t="s">
        <v>242</v>
      </c>
      <c r="D319" s="55" t="s">
        <v>549</v>
      </c>
      <c r="E319" s="35" t="s">
        <v>547</v>
      </c>
      <c r="F319" s="36">
        <f>SUMIFS('Copia Statica'!$O:$O,'Copia Statica'!$F:$F,F$2,'Copia Statica'!$B:$B,$E319)</f>
        <v>0</v>
      </c>
      <c r="G319" s="36">
        <f>SUMIFS('Copia Statica'!$O:$O,'Copia Statica'!$F:$F,G$2,'Copia Statica'!$B:$B,$E319)</f>
        <v>0</v>
      </c>
      <c r="H319" s="36">
        <f>SUMIFS('Copia Statica'!$O:$O,'Copia Statica'!$F:$F,H$2,'Copia Statica'!$B:$B,$E319)</f>
        <v>50</v>
      </c>
      <c r="I319" s="36">
        <f>SUMIFS('Copia Statica'!$O:$O,'Copia Statica'!$F:$F,I$2,'Copia Statica'!$B:$B,$E319)</f>
        <v>0</v>
      </c>
      <c r="J319" s="36">
        <f>SUMIFS('Copia Statica'!$O:$O,'Copia Statica'!$F:$F,J$2,'Copia Statica'!$B:$B,$E319)</f>
        <v>0</v>
      </c>
      <c r="K319" s="36">
        <f>SUMIFS('Copia Statica'!$O:$O,'Copia Statica'!$F:$F,K$2,'Copia Statica'!$B:$B,$E319)</f>
        <v>0</v>
      </c>
      <c r="L319" s="37">
        <f>SUMIFS('Copia Statica'!$O:$O,'Copia Statica'!$F:$F,L$2,'Copia Statica'!$B:$B,$E319)</f>
        <v>15</v>
      </c>
      <c r="M319" s="143">
        <f t="shared" si="20"/>
        <v>65</v>
      </c>
      <c r="N319" s="49">
        <f t="shared" si="21"/>
        <v>32.5</v>
      </c>
      <c r="O319" s="64">
        <f t="shared" si="22"/>
        <v>2</v>
      </c>
      <c r="P319" s="38">
        <f t="shared" si="23"/>
        <v>0.2857142857142857</v>
      </c>
    </row>
    <row r="320" spans="1:16">
      <c r="A320" s="46">
        <f t="shared" si="24"/>
        <v>311</v>
      </c>
      <c r="B320" s="33" t="s">
        <v>1348</v>
      </c>
      <c r="C320" s="34" t="s">
        <v>479</v>
      </c>
      <c r="D320" s="55" t="s">
        <v>243</v>
      </c>
      <c r="E320" s="35" t="s">
        <v>1347</v>
      </c>
      <c r="F320" s="36">
        <f>SUMIFS('Copia Statica'!$O:$O,'Copia Statica'!$F:$F,F$2,'Copia Statica'!$B:$B,$E320)</f>
        <v>0</v>
      </c>
      <c r="G320" s="36">
        <f>SUMIFS('Copia Statica'!$O:$O,'Copia Statica'!$F:$F,G$2,'Copia Statica'!$B:$B,$E320)</f>
        <v>50</v>
      </c>
      <c r="H320" s="36">
        <f>SUMIFS('Copia Statica'!$O:$O,'Copia Statica'!$F:$F,H$2,'Copia Statica'!$B:$B,$E320)</f>
        <v>15</v>
      </c>
      <c r="I320" s="36">
        <f>SUMIFS('Copia Statica'!$O:$O,'Copia Statica'!$F:$F,I$2,'Copia Statica'!$B:$B,$E320)</f>
        <v>0</v>
      </c>
      <c r="J320" s="36">
        <f>SUMIFS('Copia Statica'!$O:$O,'Copia Statica'!$F:$F,J$2,'Copia Statica'!$B:$B,$E320)</f>
        <v>0</v>
      </c>
      <c r="K320" s="36">
        <f>SUMIFS('Copia Statica'!$O:$O,'Copia Statica'!$F:$F,K$2,'Copia Statica'!$B:$B,$E320)</f>
        <v>0</v>
      </c>
      <c r="L320" s="37">
        <f>SUMIFS('Copia Statica'!$O:$O,'Copia Statica'!$F:$F,L$2,'Copia Statica'!$B:$B,$E320)</f>
        <v>0</v>
      </c>
      <c r="M320" s="143">
        <f t="shared" si="20"/>
        <v>65</v>
      </c>
      <c r="N320" s="49">
        <f t="shared" si="21"/>
        <v>32.5</v>
      </c>
      <c r="O320" s="64">
        <f t="shared" si="22"/>
        <v>2</v>
      </c>
      <c r="P320" s="38">
        <f t="shared" si="23"/>
        <v>0.2857142857142857</v>
      </c>
    </row>
    <row r="321" spans="1:16">
      <c r="A321" s="46">
        <f t="shared" si="24"/>
        <v>311</v>
      </c>
      <c r="B321" s="33" t="s">
        <v>94</v>
      </c>
      <c r="C321" s="34" t="s">
        <v>33</v>
      </c>
      <c r="D321" s="55" t="s">
        <v>62</v>
      </c>
      <c r="E321" s="35" t="s">
        <v>93</v>
      </c>
      <c r="F321" s="36">
        <f>SUMIFS('Copia Statica'!$O:$O,'Copia Statica'!$F:$F,F$2,'Copia Statica'!$B:$B,$E321)</f>
        <v>0</v>
      </c>
      <c r="G321" s="36">
        <f>SUMIFS('Copia Statica'!$O:$O,'Copia Statica'!$F:$F,G$2,'Copia Statica'!$B:$B,$E321)</f>
        <v>50</v>
      </c>
      <c r="H321" s="36">
        <f>SUMIFS('Copia Statica'!$O:$O,'Copia Statica'!$F:$F,H$2,'Copia Statica'!$B:$B,$E321)</f>
        <v>15</v>
      </c>
      <c r="I321" s="36">
        <f>SUMIFS('Copia Statica'!$O:$O,'Copia Statica'!$F:$F,I$2,'Copia Statica'!$B:$B,$E321)</f>
        <v>0</v>
      </c>
      <c r="J321" s="36">
        <f>SUMIFS('Copia Statica'!$O:$O,'Copia Statica'!$F:$F,J$2,'Copia Statica'!$B:$B,$E321)</f>
        <v>0</v>
      </c>
      <c r="K321" s="36">
        <f>SUMIFS('Copia Statica'!$O:$O,'Copia Statica'!$F:$F,K$2,'Copia Statica'!$B:$B,$E321)</f>
        <v>0</v>
      </c>
      <c r="L321" s="37">
        <f>SUMIFS('Copia Statica'!$O:$O,'Copia Statica'!$F:$F,L$2,'Copia Statica'!$B:$B,$E321)</f>
        <v>0</v>
      </c>
      <c r="M321" s="143">
        <f t="shared" si="20"/>
        <v>65</v>
      </c>
      <c r="N321" s="49">
        <f t="shared" si="21"/>
        <v>32.5</v>
      </c>
      <c r="O321" s="64">
        <f t="shared" si="22"/>
        <v>2</v>
      </c>
      <c r="P321" s="38">
        <f t="shared" si="23"/>
        <v>0.2857142857142857</v>
      </c>
    </row>
    <row r="322" spans="1:16">
      <c r="A322" s="46">
        <f t="shared" si="24"/>
        <v>311</v>
      </c>
      <c r="B322" s="33" t="s">
        <v>206</v>
      </c>
      <c r="C322" s="34" t="s">
        <v>88</v>
      </c>
      <c r="D322" s="55" t="s">
        <v>21</v>
      </c>
      <c r="E322" s="35" t="s">
        <v>205</v>
      </c>
      <c r="F322" s="36">
        <f>SUMIFS('Copia Statica'!$O:$O,'Copia Statica'!$F:$F,F$2,'Copia Statica'!$B:$B,$E322)</f>
        <v>0</v>
      </c>
      <c r="G322" s="36">
        <f>SUMIFS('Copia Statica'!$O:$O,'Copia Statica'!$F:$F,G$2,'Copia Statica'!$B:$B,$E322)</f>
        <v>50</v>
      </c>
      <c r="H322" s="36">
        <f>SUMIFS('Copia Statica'!$O:$O,'Copia Statica'!$F:$F,H$2,'Copia Statica'!$B:$B,$E322)</f>
        <v>15</v>
      </c>
      <c r="I322" s="36">
        <f>SUMIFS('Copia Statica'!$O:$O,'Copia Statica'!$F:$F,I$2,'Copia Statica'!$B:$B,$E322)</f>
        <v>0</v>
      </c>
      <c r="J322" s="36">
        <f>SUMIFS('Copia Statica'!$O:$O,'Copia Statica'!$F:$F,J$2,'Copia Statica'!$B:$B,$E322)</f>
        <v>0</v>
      </c>
      <c r="K322" s="36">
        <f>SUMIFS('Copia Statica'!$O:$O,'Copia Statica'!$F:$F,K$2,'Copia Statica'!$B:$B,$E322)</f>
        <v>0</v>
      </c>
      <c r="L322" s="37">
        <f>SUMIFS('Copia Statica'!$O:$O,'Copia Statica'!$F:$F,L$2,'Copia Statica'!$B:$B,$E322)</f>
        <v>0</v>
      </c>
      <c r="M322" s="143">
        <f t="shared" si="20"/>
        <v>65</v>
      </c>
      <c r="N322" s="49">
        <f t="shared" si="21"/>
        <v>32.5</v>
      </c>
      <c r="O322" s="64">
        <f t="shared" si="22"/>
        <v>2</v>
      </c>
      <c r="P322" s="38">
        <f t="shared" si="23"/>
        <v>0.2857142857142857</v>
      </c>
    </row>
    <row r="323" spans="1:16">
      <c r="A323" s="46">
        <f t="shared" si="24"/>
        <v>311</v>
      </c>
      <c r="B323" s="33" t="s">
        <v>107</v>
      </c>
      <c r="C323" s="34" t="s">
        <v>108</v>
      </c>
      <c r="D323" s="55" t="s">
        <v>21</v>
      </c>
      <c r="E323" s="35" t="s">
        <v>106</v>
      </c>
      <c r="F323" s="36">
        <f>SUMIFS('Copia Statica'!$O:$O,'Copia Statica'!$F:$F,F$2,'Copia Statica'!$B:$B,$E323)</f>
        <v>0</v>
      </c>
      <c r="G323" s="36">
        <f>SUMIFS('Copia Statica'!$O:$O,'Copia Statica'!$F:$F,G$2,'Copia Statica'!$B:$B,$E323)</f>
        <v>50</v>
      </c>
      <c r="H323" s="36">
        <f>SUMIFS('Copia Statica'!$O:$O,'Copia Statica'!$F:$F,H$2,'Copia Statica'!$B:$B,$E323)</f>
        <v>15</v>
      </c>
      <c r="I323" s="36">
        <f>SUMIFS('Copia Statica'!$O:$O,'Copia Statica'!$F:$F,I$2,'Copia Statica'!$B:$B,$E323)</f>
        <v>0</v>
      </c>
      <c r="J323" s="36">
        <f>SUMIFS('Copia Statica'!$O:$O,'Copia Statica'!$F:$F,J$2,'Copia Statica'!$B:$B,$E323)</f>
        <v>0</v>
      </c>
      <c r="K323" s="36">
        <f>SUMIFS('Copia Statica'!$O:$O,'Copia Statica'!$F:$F,K$2,'Copia Statica'!$B:$B,$E323)</f>
        <v>0</v>
      </c>
      <c r="L323" s="37">
        <f>SUMIFS('Copia Statica'!$O:$O,'Copia Statica'!$F:$F,L$2,'Copia Statica'!$B:$B,$E323)</f>
        <v>0</v>
      </c>
      <c r="M323" s="143">
        <f t="shared" ref="M323:M386" si="25">SUM(F323:L323)</f>
        <v>65</v>
      </c>
      <c r="N323" s="49">
        <f t="shared" ref="N323:N386" si="26">M323/O323</f>
        <v>32.5</v>
      </c>
      <c r="O323" s="64">
        <f t="shared" ref="O323:O386" si="27">COUNTIF(F323:L323,"&gt;0")</f>
        <v>2</v>
      </c>
      <c r="P323" s="38">
        <f t="shared" ref="P323:P386" si="28">O323/7</f>
        <v>0.2857142857142857</v>
      </c>
    </row>
    <row r="324" spans="1:16">
      <c r="A324" s="46">
        <f t="shared" ref="A324:A387" si="29">RANK(M324,M:M)</f>
        <v>311</v>
      </c>
      <c r="B324" s="33" t="s">
        <v>863</v>
      </c>
      <c r="C324" s="34" t="s">
        <v>66</v>
      </c>
      <c r="D324" s="55" t="s">
        <v>236</v>
      </c>
      <c r="E324" s="35" t="s">
        <v>862</v>
      </c>
      <c r="F324" s="36">
        <f>SUMIFS('Copia Statica'!$O:$O,'Copia Statica'!$F:$F,F$2,'Copia Statica'!$B:$B,$E324)</f>
        <v>0</v>
      </c>
      <c r="G324" s="36">
        <f>SUMIFS('Copia Statica'!$O:$O,'Copia Statica'!$F:$F,G$2,'Copia Statica'!$B:$B,$E324)</f>
        <v>0</v>
      </c>
      <c r="H324" s="36">
        <f>SUMIFS('Copia Statica'!$O:$O,'Copia Statica'!$F:$F,H$2,'Copia Statica'!$B:$B,$E324)</f>
        <v>0</v>
      </c>
      <c r="I324" s="36">
        <f>SUMIFS('Copia Statica'!$O:$O,'Copia Statica'!$F:$F,I$2,'Copia Statica'!$B:$B,$E324)</f>
        <v>0</v>
      </c>
      <c r="J324" s="36">
        <f>SUMIFS('Copia Statica'!$O:$O,'Copia Statica'!$F:$F,J$2,'Copia Statica'!$B:$B,$E324)</f>
        <v>65</v>
      </c>
      <c r="K324" s="36">
        <f>SUMIFS('Copia Statica'!$O:$O,'Copia Statica'!$F:$F,K$2,'Copia Statica'!$B:$B,$E324)</f>
        <v>0</v>
      </c>
      <c r="L324" s="37">
        <f>SUMIFS('Copia Statica'!$O:$O,'Copia Statica'!$F:$F,L$2,'Copia Statica'!$B:$B,$E324)</f>
        <v>0</v>
      </c>
      <c r="M324" s="143">
        <f t="shared" si="25"/>
        <v>65</v>
      </c>
      <c r="N324" s="49">
        <f t="shared" si="26"/>
        <v>65</v>
      </c>
      <c r="O324" s="64">
        <f t="shared" si="27"/>
        <v>1</v>
      </c>
      <c r="P324" s="38">
        <f t="shared" si="28"/>
        <v>0.14285714285714285</v>
      </c>
    </row>
    <row r="325" spans="1:16">
      <c r="A325" s="46">
        <f t="shared" si="29"/>
        <v>311</v>
      </c>
      <c r="B325" s="33" t="s">
        <v>1065</v>
      </c>
      <c r="C325" s="34" t="s">
        <v>105</v>
      </c>
      <c r="D325" s="55" t="s">
        <v>563</v>
      </c>
      <c r="E325" s="35" t="s">
        <v>1767</v>
      </c>
      <c r="F325" s="36">
        <f>SUMIFS('Copia Statica'!$O:$O,'Copia Statica'!$F:$F,F$2,'Copia Statica'!$B:$B,$E325)</f>
        <v>0</v>
      </c>
      <c r="G325" s="36">
        <f>SUMIFS('Copia Statica'!$O:$O,'Copia Statica'!$F:$F,G$2,'Copia Statica'!$B:$B,$E325)</f>
        <v>0</v>
      </c>
      <c r="H325" s="36">
        <f>SUMIFS('Copia Statica'!$O:$O,'Copia Statica'!$F:$F,H$2,'Copia Statica'!$B:$B,$E325)</f>
        <v>0</v>
      </c>
      <c r="I325" s="36">
        <f>SUMIFS('Copia Statica'!$O:$O,'Copia Statica'!$F:$F,I$2,'Copia Statica'!$B:$B,$E325)</f>
        <v>0</v>
      </c>
      <c r="J325" s="36">
        <f>SUMIFS('Copia Statica'!$O:$O,'Copia Statica'!$F:$F,J$2,'Copia Statica'!$B:$B,$E325)</f>
        <v>65</v>
      </c>
      <c r="K325" s="36">
        <f>SUMIFS('Copia Statica'!$O:$O,'Copia Statica'!$F:$F,K$2,'Copia Statica'!$B:$B,$E325)</f>
        <v>0</v>
      </c>
      <c r="L325" s="37">
        <f>SUMIFS('Copia Statica'!$O:$O,'Copia Statica'!$F:$F,L$2,'Copia Statica'!$B:$B,$E325)</f>
        <v>0</v>
      </c>
      <c r="M325" s="143">
        <f t="shared" si="25"/>
        <v>65</v>
      </c>
      <c r="N325" s="49">
        <f t="shared" si="26"/>
        <v>65</v>
      </c>
      <c r="O325" s="64">
        <f t="shared" si="27"/>
        <v>1</v>
      </c>
      <c r="P325" s="38">
        <f t="shared" si="28"/>
        <v>0.14285714285714285</v>
      </c>
    </row>
    <row r="326" spans="1:16">
      <c r="A326" s="46">
        <f t="shared" si="29"/>
        <v>311</v>
      </c>
      <c r="B326" s="33" t="s">
        <v>1772</v>
      </c>
      <c r="C326" s="34" t="s">
        <v>201</v>
      </c>
      <c r="D326" s="55" t="s">
        <v>255</v>
      </c>
      <c r="E326" s="35" t="s">
        <v>1771</v>
      </c>
      <c r="F326" s="36">
        <f>SUMIFS('Copia Statica'!$O:$O,'Copia Statica'!$F:$F,F$2,'Copia Statica'!$B:$B,$E326)</f>
        <v>0</v>
      </c>
      <c r="G326" s="36">
        <f>SUMIFS('Copia Statica'!$O:$O,'Copia Statica'!$F:$F,G$2,'Copia Statica'!$B:$B,$E326)</f>
        <v>0</v>
      </c>
      <c r="H326" s="36">
        <f>SUMIFS('Copia Statica'!$O:$O,'Copia Statica'!$F:$F,H$2,'Copia Statica'!$B:$B,$E326)</f>
        <v>0</v>
      </c>
      <c r="I326" s="36">
        <f>SUMIFS('Copia Statica'!$O:$O,'Copia Statica'!$F:$F,I$2,'Copia Statica'!$B:$B,$E326)</f>
        <v>0</v>
      </c>
      <c r="J326" s="36">
        <f>SUMIFS('Copia Statica'!$O:$O,'Copia Statica'!$F:$F,J$2,'Copia Statica'!$B:$B,$E326)</f>
        <v>65</v>
      </c>
      <c r="K326" s="36">
        <f>SUMIFS('Copia Statica'!$O:$O,'Copia Statica'!$F:$F,K$2,'Copia Statica'!$B:$B,$E326)</f>
        <v>0</v>
      </c>
      <c r="L326" s="37">
        <f>SUMIFS('Copia Statica'!$O:$O,'Copia Statica'!$F:$F,L$2,'Copia Statica'!$B:$B,$E326)</f>
        <v>0</v>
      </c>
      <c r="M326" s="143">
        <f t="shared" si="25"/>
        <v>65</v>
      </c>
      <c r="N326" s="49">
        <f t="shared" si="26"/>
        <v>65</v>
      </c>
      <c r="O326" s="64">
        <f t="shared" si="27"/>
        <v>1</v>
      </c>
      <c r="P326" s="38">
        <f t="shared" si="28"/>
        <v>0.14285714285714285</v>
      </c>
    </row>
    <row r="327" spans="1:16">
      <c r="A327" s="46">
        <f t="shared" si="29"/>
        <v>311</v>
      </c>
      <c r="B327" s="33" t="s">
        <v>133</v>
      </c>
      <c r="C327" s="34" t="s">
        <v>264</v>
      </c>
      <c r="D327" s="55" t="s">
        <v>255</v>
      </c>
      <c r="E327" s="35" t="s">
        <v>1769</v>
      </c>
      <c r="F327" s="36">
        <f>SUMIFS('Copia Statica'!$O:$O,'Copia Statica'!$F:$F,F$2,'Copia Statica'!$B:$B,$E327)</f>
        <v>0</v>
      </c>
      <c r="G327" s="36">
        <f>SUMIFS('Copia Statica'!$O:$O,'Copia Statica'!$F:$F,G$2,'Copia Statica'!$B:$B,$E327)</f>
        <v>0</v>
      </c>
      <c r="H327" s="36">
        <f>SUMIFS('Copia Statica'!$O:$O,'Copia Statica'!$F:$F,H$2,'Copia Statica'!$B:$B,$E327)</f>
        <v>0</v>
      </c>
      <c r="I327" s="36">
        <f>SUMIFS('Copia Statica'!$O:$O,'Copia Statica'!$F:$F,I$2,'Copia Statica'!$B:$B,$E327)</f>
        <v>0</v>
      </c>
      <c r="J327" s="36">
        <f>SUMIFS('Copia Statica'!$O:$O,'Copia Statica'!$F:$F,J$2,'Copia Statica'!$B:$B,$E327)</f>
        <v>65</v>
      </c>
      <c r="K327" s="36">
        <f>SUMIFS('Copia Statica'!$O:$O,'Copia Statica'!$F:$F,K$2,'Copia Statica'!$B:$B,$E327)</f>
        <v>0</v>
      </c>
      <c r="L327" s="37">
        <f>SUMIFS('Copia Statica'!$O:$O,'Copia Statica'!$F:$F,L$2,'Copia Statica'!$B:$B,$E327)</f>
        <v>0</v>
      </c>
      <c r="M327" s="143">
        <f t="shared" si="25"/>
        <v>65</v>
      </c>
      <c r="N327" s="49">
        <f t="shared" si="26"/>
        <v>65</v>
      </c>
      <c r="O327" s="64">
        <f t="shared" si="27"/>
        <v>1</v>
      </c>
      <c r="P327" s="38">
        <f t="shared" si="28"/>
        <v>0.14285714285714285</v>
      </c>
    </row>
    <row r="328" spans="1:16">
      <c r="A328" s="46">
        <f t="shared" si="29"/>
        <v>311</v>
      </c>
      <c r="B328" s="33" t="s">
        <v>1790</v>
      </c>
      <c r="C328" s="34" t="s">
        <v>1791</v>
      </c>
      <c r="D328" s="55" t="s">
        <v>480</v>
      </c>
      <c r="E328" s="35" t="s">
        <v>1789</v>
      </c>
      <c r="F328" s="36">
        <f>SUMIFS('Copia Statica'!$O:$O,'Copia Statica'!$F:$F,F$2,'Copia Statica'!$B:$B,$E328)</f>
        <v>0</v>
      </c>
      <c r="G328" s="36">
        <f>SUMIFS('Copia Statica'!$O:$O,'Copia Statica'!$F:$F,G$2,'Copia Statica'!$B:$B,$E328)</f>
        <v>0</v>
      </c>
      <c r="H328" s="36">
        <f>SUMIFS('Copia Statica'!$O:$O,'Copia Statica'!$F:$F,H$2,'Copia Statica'!$B:$B,$E328)</f>
        <v>0</v>
      </c>
      <c r="I328" s="36">
        <f>SUMIFS('Copia Statica'!$O:$O,'Copia Statica'!$F:$F,I$2,'Copia Statica'!$B:$B,$E328)</f>
        <v>0</v>
      </c>
      <c r="J328" s="36">
        <f>SUMIFS('Copia Statica'!$O:$O,'Copia Statica'!$F:$F,J$2,'Copia Statica'!$B:$B,$E328)</f>
        <v>65</v>
      </c>
      <c r="K328" s="36">
        <f>SUMIFS('Copia Statica'!$O:$O,'Copia Statica'!$F:$F,K$2,'Copia Statica'!$B:$B,$E328)</f>
        <v>0</v>
      </c>
      <c r="L328" s="37">
        <f>SUMIFS('Copia Statica'!$O:$O,'Copia Statica'!$F:$F,L$2,'Copia Statica'!$B:$B,$E328)</f>
        <v>0</v>
      </c>
      <c r="M328" s="143">
        <f t="shared" si="25"/>
        <v>65</v>
      </c>
      <c r="N328" s="49">
        <f t="shared" si="26"/>
        <v>65</v>
      </c>
      <c r="O328" s="64">
        <f t="shared" si="27"/>
        <v>1</v>
      </c>
      <c r="P328" s="38">
        <f t="shared" si="28"/>
        <v>0.14285714285714285</v>
      </c>
    </row>
    <row r="329" spans="1:16">
      <c r="A329" s="46">
        <f t="shared" si="29"/>
        <v>311</v>
      </c>
      <c r="B329" s="33" t="s">
        <v>1762</v>
      </c>
      <c r="C329" s="34" t="s">
        <v>127</v>
      </c>
      <c r="D329" s="55" t="s">
        <v>255</v>
      </c>
      <c r="E329" s="35" t="s">
        <v>1761</v>
      </c>
      <c r="F329" s="36">
        <f>SUMIFS('Copia Statica'!$O:$O,'Copia Statica'!$F:$F,F$2,'Copia Statica'!$B:$B,$E329)</f>
        <v>0</v>
      </c>
      <c r="G329" s="36">
        <f>SUMIFS('Copia Statica'!$O:$O,'Copia Statica'!$F:$F,G$2,'Copia Statica'!$B:$B,$E329)</f>
        <v>0</v>
      </c>
      <c r="H329" s="36">
        <f>SUMIFS('Copia Statica'!$O:$O,'Copia Statica'!$F:$F,H$2,'Copia Statica'!$B:$B,$E329)</f>
        <v>0</v>
      </c>
      <c r="I329" s="36">
        <f>SUMIFS('Copia Statica'!$O:$O,'Copia Statica'!$F:$F,I$2,'Copia Statica'!$B:$B,$E329)</f>
        <v>0</v>
      </c>
      <c r="J329" s="36">
        <f>SUMIFS('Copia Statica'!$O:$O,'Copia Statica'!$F:$F,J$2,'Copia Statica'!$B:$B,$E329)</f>
        <v>65</v>
      </c>
      <c r="K329" s="36">
        <f>SUMIFS('Copia Statica'!$O:$O,'Copia Statica'!$F:$F,K$2,'Copia Statica'!$B:$B,$E329)</f>
        <v>0</v>
      </c>
      <c r="L329" s="37">
        <f>SUMIFS('Copia Statica'!$O:$O,'Copia Statica'!$F:$F,L$2,'Copia Statica'!$B:$B,$E329)</f>
        <v>0</v>
      </c>
      <c r="M329" s="143">
        <f t="shared" si="25"/>
        <v>65</v>
      </c>
      <c r="N329" s="49">
        <f t="shared" si="26"/>
        <v>65</v>
      </c>
      <c r="O329" s="64">
        <f t="shared" si="27"/>
        <v>1</v>
      </c>
      <c r="P329" s="38">
        <f t="shared" si="28"/>
        <v>0.14285714285714285</v>
      </c>
    </row>
    <row r="330" spans="1:16">
      <c r="A330" s="46">
        <f t="shared" si="29"/>
        <v>311</v>
      </c>
      <c r="B330" s="33" t="s">
        <v>1778</v>
      </c>
      <c r="C330" s="34" t="s">
        <v>158</v>
      </c>
      <c r="D330" s="55" t="s">
        <v>255</v>
      </c>
      <c r="E330" s="35" t="s">
        <v>1777</v>
      </c>
      <c r="F330" s="36">
        <f>SUMIFS('Copia Statica'!$O:$O,'Copia Statica'!$F:$F,F$2,'Copia Statica'!$B:$B,$E330)</f>
        <v>0</v>
      </c>
      <c r="G330" s="36">
        <f>SUMIFS('Copia Statica'!$O:$O,'Copia Statica'!$F:$F,G$2,'Copia Statica'!$B:$B,$E330)</f>
        <v>0</v>
      </c>
      <c r="H330" s="36">
        <f>SUMIFS('Copia Statica'!$O:$O,'Copia Statica'!$F:$F,H$2,'Copia Statica'!$B:$B,$E330)</f>
        <v>0</v>
      </c>
      <c r="I330" s="36">
        <f>SUMIFS('Copia Statica'!$O:$O,'Copia Statica'!$F:$F,I$2,'Copia Statica'!$B:$B,$E330)</f>
        <v>0</v>
      </c>
      <c r="J330" s="36">
        <f>SUMIFS('Copia Statica'!$O:$O,'Copia Statica'!$F:$F,J$2,'Copia Statica'!$B:$B,$E330)</f>
        <v>65</v>
      </c>
      <c r="K330" s="36">
        <f>SUMIFS('Copia Statica'!$O:$O,'Copia Statica'!$F:$F,K$2,'Copia Statica'!$B:$B,$E330)</f>
        <v>0</v>
      </c>
      <c r="L330" s="37">
        <f>SUMIFS('Copia Statica'!$O:$O,'Copia Statica'!$F:$F,L$2,'Copia Statica'!$B:$B,$E330)</f>
        <v>0</v>
      </c>
      <c r="M330" s="143">
        <f t="shared" si="25"/>
        <v>65</v>
      </c>
      <c r="N330" s="49">
        <f t="shared" si="26"/>
        <v>65</v>
      </c>
      <c r="O330" s="64">
        <f t="shared" si="27"/>
        <v>1</v>
      </c>
      <c r="P330" s="38">
        <f t="shared" si="28"/>
        <v>0.14285714285714285</v>
      </c>
    </row>
    <row r="331" spans="1:16">
      <c r="A331" s="46">
        <f t="shared" si="29"/>
        <v>311</v>
      </c>
      <c r="B331" s="33" t="s">
        <v>329</v>
      </c>
      <c r="C331" s="34" t="s">
        <v>175</v>
      </c>
      <c r="D331" s="55" t="s">
        <v>300</v>
      </c>
      <c r="E331" s="35" t="s">
        <v>328</v>
      </c>
      <c r="F331" s="36">
        <f>SUMIFS('Copia Statica'!$O:$O,'Copia Statica'!$F:$F,F$2,'Copia Statica'!$B:$B,$E331)</f>
        <v>0</v>
      </c>
      <c r="G331" s="36">
        <f>SUMIFS('Copia Statica'!$O:$O,'Copia Statica'!$F:$F,G$2,'Copia Statica'!$B:$B,$E331)</f>
        <v>0</v>
      </c>
      <c r="H331" s="36">
        <f>SUMIFS('Copia Statica'!$O:$O,'Copia Statica'!$F:$F,H$2,'Copia Statica'!$B:$B,$E331)</f>
        <v>0</v>
      </c>
      <c r="I331" s="36">
        <f>SUMIFS('Copia Statica'!$O:$O,'Copia Statica'!$F:$F,I$2,'Copia Statica'!$B:$B,$E331)</f>
        <v>0</v>
      </c>
      <c r="J331" s="36">
        <f>SUMIFS('Copia Statica'!$O:$O,'Copia Statica'!$F:$F,J$2,'Copia Statica'!$B:$B,$E331)</f>
        <v>65</v>
      </c>
      <c r="K331" s="36">
        <f>SUMIFS('Copia Statica'!$O:$O,'Copia Statica'!$F:$F,K$2,'Copia Statica'!$B:$B,$E331)</f>
        <v>0</v>
      </c>
      <c r="L331" s="37">
        <f>SUMIFS('Copia Statica'!$O:$O,'Copia Statica'!$F:$F,L$2,'Copia Statica'!$B:$B,$E331)</f>
        <v>0</v>
      </c>
      <c r="M331" s="143">
        <f t="shared" si="25"/>
        <v>65</v>
      </c>
      <c r="N331" s="49">
        <f t="shared" si="26"/>
        <v>65</v>
      </c>
      <c r="O331" s="64">
        <f t="shared" si="27"/>
        <v>1</v>
      </c>
      <c r="P331" s="38">
        <f t="shared" si="28"/>
        <v>0.14285714285714285</v>
      </c>
    </row>
    <row r="332" spans="1:16">
      <c r="A332" s="46">
        <f t="shared" si="29"/>
        <v>311</v>
      </c>
      <c r="B332" s="33" t="s">
        <v>780</v>
      </c>
      <c r="C332" s="34" t="s">
        <v>130</v>
      </c>
      <c r="D332" s="55" t="s">
        <v>249</v>
      </c>
      <c r="E332" s="35" t="s">
        <v>819</v>
      </c>
      <c r="F332" s="36">
        <f>SUMIFS('Copia Statica'!$O:$O,'Copia Statica'!$F:$F,F$2,'Copia Statica'!$B:$B,$E332)</f>
        <v>0</v>
      </c>
      <c r="G332" s="36">
        <f>SUMIFS('Copia Statica'!$O:$O,'Copia Statica'!$F:$F,G$2,'Copia Statica'!$B:$B,$E332)</f>
        <v>0</v>
      </c>
      <c r="H332" s="36">
        <f>SUMIFS('Copia Statica'!$O:$O,'Copia Statica'!$F:$F,H$2,'Copia Statica'!$B:$B,$E332)</f>
        <v>0</v>
      </c>
      <c r="I332" s="36">
        <f>SUMIFS('Copia Statica'!$O:$O,'Copia Statica'!$F:$F,I$2,'Copia Statica'!$B:$B,$E332)</f>
        <v>0</v>
      </c>
      <c r="J332" s="36">
        <f>SUMIFS('Copia Statica'!$O:$O,'Copia Statica'!$F:$F,J$2,'Copia Statica'!$B:$B,$E332)</f>
        <v>65</v>
      </c>
      <c r="K332" s="36">
        <f>SUMIFS('Copia Statica'!$O:$O,'Copia Statica'!$F:$F,K$2,'Copia Statica'!$B:$B,$E332)</f>
        <v>0</v>
      </c>
      <c r="L332" s="37">
        <f>SUMIFS('Copia Statica'!$O:$O,'Copia Statica'!$F:$F,L$2,'Copia Statica'!$B:$B,$E332)</f>
        <v>0</v>
      </c>
      <c r="M332" s="143">
        <f t="shared" si="25"/>
        <v>65</v>
      </c>
      <c r="N332" s="49">
        <f t="shared" si="26"/>
        <v>65</v>
      </c>
      <c r="O332" s="64">
        <f t="shared" si="27"/>
        <v>1</v>
      </c>
      <c r="P332" s="38">
        <f t="shared" si="28"/>
        <v>0.14285714285714285</v>
      </c>
    </row>
    <row r="333" spans="1:16">
      <c r="A333" s="46">
        <f t="shared" si="29"/>
        <v>311</v>
      </c>
      <c r="B333" s="33" t="s">
        <v>2006</v>
      </c>
      <c r="C333" s="34" t="s">
        <v>323</v>
      </c>
      <c r="D333" s="55" t="s">
        <v>563</v>
      </c>
      <c r="E333" s="35" t="s">
        <v>2005</v>
      </c>
      <c r="F333" s="36">
        <f>SUMIFS('Copia Statica'!$O:$O,'Copia Statica'!$F:$F,F$2,'Copia Statica'!$B:$B,$E333)</f>
        <v>0</v>
      </c>
      <c r="G333" s="36">
        <f>SUMIFS('Copia Statica'!$O:$O,'Copia Statica'!$F:$F,G$2,'Copia Statica'!$B:$B,$E333)</f>
        <v>0</v>
      </c>
      <c r="H333" s="36">
        <f>SUMIFS('Copia Statica'!$O:$O,'Copia Statica'!$F:$F,H$2,'Copia Statica'!$B:$B,$E333)</f>
        <v>0</v>
      </c>
      <c r="I333" s="36">
        <f>SUMIFS('Copia Statica'!$O:$O,'Copia Statica'!$F:$F,I$2,'Copia Statica'!$B:$B,$E333)</f>
        <v>0</v>
      </c>
      <c r="J333" s="36">
        <f>SUMIFS('Copia Statica'!$O:$O,'Copia Statica'!$F:$F,J$2,'Copia Statica'!$B:$B,$E333)</f>
        <v>0</v>
      </c>
      <c r="K333" s="36">
        <f>SUMIFS('Copia Statica'!$O:$O,'Copia Statica'!$F:$F,K$2,'Copia Statica'!$B:$B,$E333)</f>
        <v>0</v>
      </c>
      <c r="L333" s="37">
        <f>SUMIFS('Copia Statica'!$O:$O,'Copia Statica'!$F:$F,L$2,'Copia Statica'!$B:$B,$E333)</f>
        <v>65</v>
      </c>
      <c r="M333" s="143">
        <f t="shared" si="25"/>
        <v>65</v>
      </c>
      <c r="N333" s="49">
        <f t="shared" si="26"/>
        <v>65</v>
      </c>
      <c r="O333" s="64">
        <f t="shared" si="27"/>
        <v>1</v>
      </c>
      <c r="P333" s="38">
        <f t="shared" si="28"/>
        <v>0.14285714285714285</v>
      </c>
    </row>
    <row r="334" spans="1:16">
      <c r="A334" s="46">
        <f t="shared" si="29"/>
        <v>311</v>
      </c>
      <c r="B334" s="33" t="s">
        <v>660</v>
      </c>
      <c r="C334" s="34" t="s">
        <v>66</v>
      </c>
      <c r="D334" s="55" t="s">
        <v>34</v>
      </c>
      <c r="E334" s="35" t="s">
        <v>1867</v>
      </c>
      <c r="F334" s="36">
        <f>SUMIFS('Copia Statica'!$O:$O,'Copia Statica'!$F:$F,F$2,'Copia Statica'!$B:$B,$E334)</f>
        <v>0</v>
      </c>
      <c r="G334" s="36">
        <f>SUMIFS('Copia Statica'!$O:$O,'Copia Statica'!$F:$F,G$2,'Copia Statica'!$B:$B,$E334)</f>
        <v>0</v>
      </c>
      <c r="H334" s="36">
        <f>SUMIFS('Copia Statica'!$O:$O,'Copia Statica'!$F:$F,H$2,'Copia Statica'!$B:$B,$E334)</f>
        <v>0</v>
      </c>
      <c r="I334" s="36">
        <f>SUMIFS('Copia Statica'!$O:$O,'Copia Statica'!$F:$F,I$2,'Copia Statica'!$B:$B,$E334)</f>
        <v>0</v>
      </c>
      <c r="J334" s="36">
        <f>SUMIFS('Copia Statica'!$O:$O,'Copia Statica'!$F:$F,J$2,'Copia Statica'!$B:$B,$E334)</f>
        <v>0</v>
      </c>
      <c r="K334" s="36">
        <f>SUMIFS('Copia Statica'!$O:$O,'Copia Statica'!$F:$F,K$2,'Copia Statica'!$B:$B,$E334)</f>
        <v>0</v>
      </c>
      <c r="L334" s="37">
        <f>SUMIFS('Copia Statica'!$O:$O,'Copia Statica'!$F:$F,L$2,'Copia Statica'!$B:$B,$E334)</f>
        <v>65</v>
      </c>
      <c r="M334" s="143">
        <f t="shared" si="25"/>
        <v>65</v>
      </c>
      <c r="N334" s="49">
        <f t="shared" si="26"/>
        <v>65</v>
      </c>
      <c r="O334" s="64">
        <f t="shared" si="27"/>
        <v>1</v>
      </c>
      <c r="P334" s="38">
        <f t="shared" si="28"/>
        <v>0.14285714285714285</v>
      </c>
    </row>
    <row r="335" spans="1:16">
      <c r="A335" s="46">
        <f t="shared" si="29"/>
        <v>311</v>
      </c>
      <c r="B335" s="33" t="s">
        <v>1765</v>
      </c>
      <c r="C335" s="34" t="s">
        <v>283</v>
      </c>
      <c r="D335" s="55" t="s">
        <v>255</v>
      </c>
      <c r="E335" s="35" t="s">
        <v>1764</v>
      </c>
      <c r="F335" s="36">
        <f>SUMIFS('Copia Statica'!$O:$O,'Copia Statica'!$F:$F,F$2,'Copia Statica'!$B:$B,$E335)</f>
        <v>0</v>
      </c>
      <c r="G335" s="36">
        <f>SUMIFS('Copia Statica'!$O:$O,'Copia Statica'!$F:$F,G$2,'Copia Statica'!$B:$B,$E335)</f>
        <v>0</v>
      </c>
      <c r="H335" s="36">
        <f>SUMIFS('Copia Statica'!$O:$O,'Copia Statica'!$F:$F,H$2,'Copia Statica'!$B:$B,$E335)</f>
        <v>0</v>
      </c>
      <c r="I335" s="36">
        <f>SUMIFS('Copia Statica'!$O:$O,'Copia Statica'!$F:$F,I$2,'Copia Statica'!$B:$B,$E335)</f>
        <v>0</v>
      </c>
      <c r="J335" s="36">
        <f>SUMIFS('Copia Statica'!$O:$O,'Copia Statica'!$F:$F,J$2,'Copia Statica'!$B:$B,$E335)</f>
        <v>65</v>
      </c>
      <c r="K335" s="36">
        <f>SUMIFS('Copia Statica'!$O:$O,'Copia Statica'!$F:$F,K$2,'Copia Statica'!$B:$B,$E335)</f>
        <v>0</v>
      </c>
      <c r="L335" s="37">
        <f>SUMIFS('Copia Statica'!$O:$O,'Copia Statica'!$F:$F,L$2,'Copia Statica'!$B:$B,$E335)</f>
        <v>0</v>
      </c>
      <c r="M335" s="143">
        <f t="shared" si="25"/>
        <v>65</v>
      </c>
      <c r="N335" s="49">
        <f t="shared" si="26"/>
        <v>65</v>
      </c>
      <c r="O335" s="64">
        <f t="shared" si="27"/>
        <v>1</v>
      </c>
      <c r="P335" s="38">
        <f t="shared" si="28"/>
        <v>0.14285714285714285</v>
      </c>
    </row>
    <row r="336" spans="1:16">
      <c r="A336" s="46">
        <f t="shared" si="29"/>
        <v>334</v>
      </c>
      <c r="B336" s="33" t="s">
        <v>887</v>
      </c>
      <c r="C336" s="34" t="s">
        <v>279</v>
      </c>
      <c r="D336" s="55" t="s">
        <v>480</v>
      </c>
      <c r="E336" s="35" t="s">
        <v>1411</v>
      </c>
      <c r="F336" s="36">
        <f>SUMIFS('Copia Statica'!$O:$O,'Copia Statica'!$F:$F,F$2,'Copia Statica'!$B:$B,$E336)</f>
        <v>0</v>
      </c>
      <c r="G336" s="36">
        <f>SUMIFS('Copia Statica'!$O:$O,'Copia Statica'!$F:$F,G$2,'Copia Statica'!$B:$B,$E336)</f>
        <v>64</v>
      </c>
      <c r="H336" s="36">
        <f>SUMIFS('Copia Statica'!$O:$O,'Copia Statica'!$F:$F,H$2,'Copia Statica'!$B:$B,$E336)</f>
        <v>0</v>
      </c>
      <c r="I336" s="36">
        <f>SUMIFS('Copia Statica'!$O:$O,'Copia Statica'!$F:$F,I$2,'Copia Statica'!$B:$B,$E336)</f>
        <v>0</v>
      </c>
      <c r="J336" s="36">
        <f>SUMIFS('Copia Statica'!$O:$O,'Copia Statica'!$F:$F,J$2,'Copia Statica'!$B:$B,$E336)</f>
        <v>0</v>
      </c>
      <c r="K336" s="36">
        <f>SUMIFS('Copia Statica'!$O:$O,'Copia Statica'!$F:$F,K$2,'Copia Statica'!$B:$B,$E336)</f>
        <v>0</v>
      </c>
      <c r="L336" s="37">
        <f>SUMIFS('Copia Statica'!$O:$O,'Copia Statica'!$F:$F,L$2,'Copia Statica'!$B:$B,$E336)</f>
        <v>0</v>
      </c>
      <c r="M336" s="143">
        <f t="shared" si="25"/>
        <v>64</v>
      </c>
      <c r="N336" s="49">
        <f t="shared" si="26"/>
        <v>64</v>
      </c>
      <c r="O336" s="64">
        <f t="shared" si="27"/>
        <v>1</v>
      </c>
      <c r="P336" s="38">
        <f t="shared" si="28"/>
        <v>0.14285714285714285</v>
      </c>
    </row>
    <row r="337" spans="1:16">
      <c r="A337" s="46">
        <f t="shared" si="29"/>
        <v>334</v>
      </c>
      <c r="B337" s="33" t="s">
        <v>484</v>
      </c>
      <c r="C337" s="34" t="s">
        <v>82</v>
      </c>
      <c r="D337" s="55" t="s">
        <v>480</v>
      </c>
      <c r="E337" s="35" t="s">
        <v>483</v>
      </c>
      <c r="F337" s="36">
        <f>SUMIFS('Copia Statica'!$O:$O,'Copia Statica'!$F:$F,F$2,'Copia Statica'!$B:$B,$E337)</f>
        <v>0</v>
      </c>
      <c r="G337" s="36">
        <f>SUMIFS('Copia Statica'!$O:$O,'Copia Statica'!$F:$F,G$2,'Copia Statica'!$B:$B,$E337)</f>
        <v>64</v>
      </c>
      <c r="H337" s="36">
        <f>SUMIFS('Copia Statica'!$O:$O,'Copia Statica'!$F:$F,H$2,'Copia Statica'!$B:$B,$E337)</f>
        <v>0</v>
      </c>
      <c r="I337" s="36">
        <f>SUMIFS('Copia Statica'!$O:$O,'Copia Statica'!$F:$F,I$2,'Copia Statica'!$B:$B,$E337)</f>
        <v>0</v>
      </c>
      <c r="J337" s="36">
        <f>SUMIFS('Copia Statica'!$O:$O,'Copia Statica'!$F:$F,J$2,'Copia Statica'!$B:$B,$E337)</f>
        <v>0</v>
      </c>
      <c r="K337" s="36">
        <f>SUMIFS('Copia Statica'!$O:$O,'Copia Statica'!$F:$F,K$2,'Copia Statica'!$B:$B,$E337)</f>
        <v>0</v>
      </c>
      <c r="L337" s="37">
        <f>SUMIFS('Copia Statica'!$O:$O,'Copia Statica'!$F:$F,L$2,'Copia Statica'!$B:$B,$E337)</f>
        <v>0</v>
      </c>
      <c r="M337" s="143">
        <f t="shared" si="25"/>
        <v>64</v>
      </c>
      <c r="N337" s="49">
        <f t="shared" si="26"/>
        <v>64</v>
      </c>
      <c r="O337" s="64">
        <f t="shared" si="27"/>
        <v>1</v>
      </c>
      <c r="P337" s="38">
        <f t="shared" si="28"/>
        <v>0.14285714285714285</v>
      </c>
    </row>
    <row r="338" spans="1:16">
      <c r="A338" s="46">
        <f t="shared" si="29"/>
        <v>334</v>
      </c>
      <c r="B338" s="33" t="s">
        <v>1009</v>
      </c>
      <c r="C338" s="34" t="s">
        <v>242</v>
      </c>
      <c r="D338" s="55" t="s">
        <v>480</v>
      </c>
      <c r="E338" s="35" t="s">
        <v>1244</v>
      </c>
      <c r="F338" s="36">
        <f>SUMIFS('Copia Statica'!$O:$O,'Copia Statica'!$F:$F,F$2,'Copia Statica'!$B:$B,$E338)</f>
        <v>0</v>
      </c>
      <c r="G338" s="36">
        <f>SUMIFS('Copia Statica'!$O:$O,'Copia Statica'!$F:$F,G$2,'Copia Statica'!$B:$B,$E338)</f>
        <v>64</v>
      </c>
      <c r="H338" s="36">
        <f>SUMIFS('Copia Statica'!$O:$O,'Copia Statica'!$F:$F,H$2,'Copia Statica'!$B:$B,$E338)</f>
        <v>0</v>
      </c>
      <c r="I338" s="36">
        <f>SUMIFS('Copia Statica'!$O:$O,'Copia Statica'!$F:$F,I$2,'Copia Statica'!$B:$B,$E338)</f>
        <v>0</v>
      </c>
      <c r="J338" s="36">
        <f>SUMIFS('Copia Statica'!$O:$O,'Copia Statica'!$F:$F,J$2,'Copia Statica'!$B:$B,$E338)</f>
        <v>0</v>
      </c>
      <c r="K338" s="36">
        <f>SUMIFS('Copia Statica'!$O:$O,'Copia Statica'!$F:$F,K$2,'Copia Statica'!$B:$B,$E338)</f>
        <v>0</v>
      </c>
      <c r="L338" s="37">
        <f>SUMIFS('Copia Statica'!$O:$O,'Copia Statica'!$F:$F,L$2,'Copia Statica'!$B:$B,$E338)</f>
        <v>0</v>
      </c>
      <c r="M338" s="143">
        <f t="shared" si="25"/>
        <v>64</v>
      </c>
      <c r="N338" s="49">
        <f t="shared" si="26"/>
        <v>64</v>
      </c>
      <c r="O338" s="64">
        <f t="shared" si="27"/>
        <v>1</v>
      </c>
      <c r="P338" s="38">
        <f t="shared" si="28"/>
        <v>0.14285714285714285</v>
      </c>
    </row>
    <row r="339" spans="1:16">
      <c r="A339" s="46">
        <f t="shared" si="29"/>
        <v>334</v>
      </c>
      <c r="B339" s="33" t="s">
        <v>1027</v>
      </c>
      <c r="C339" s="34" t="s">
        <v>201</v>
      </c>
      <c r="D339" s="55" t="s">
        <v>480</v>
      </c>
      <c r="E339" s="35" t="s">
        <v>1026</v>
      </c>
      <c r="F339" s="36">
        <f>SUMIFS('Copia Statica'!$O:$O,'Copia Statica'!$F:$F,F$2,'Copia Statica'!$B:$B,$E339)</f>
        <v>0</v>
      </c>
      <c r="G339" s="36">
        <f>SUMIFS('Copia Statica'!$O:$O,'Copia Statica'!$F:$F,G$2,'Copia Statica'!$B:$B,$E339)</f>
        <v>64</v>
      </c>
      <c r="H339" s="36">
        <f>SUMIFS('Copia Statica'!$O:$O,'Copia Statica'!$F:$F,H$2,'Copia Statica'!$B:$B,$E339)</f>
        <v>0</v>
      </c>
      <c r="I339" s="36">
        <f>SUMIFS('Copia Statica'!$O:$O,'Copia Statica'!$F:$F,I$2,'Copia Statica'!$B:$B,$E339)</f>
        <v>0</v>
      </c>
      <c r="J339" s="36">
        <f>SUMIFS('Copia Statica'!$O:$O,'Copia Statica'!$F:$F,J$2,'Copia Statica'!$B:$B,$E339)</f>
        <v>0</v>
      </c>
      <c r="K339" s="36">
        <f>SUMIFS('Copia Statica'!$O:$O,'Copia Statica'!$F:$F,K$2,'Copia Statica'!$B:$B,$E339)</f>
        <v>0</v>
      </c>
      <c r="L339" s="37">
        <f>SUMIFS('Copia Statica'!$O:$O,'Copia Statica'!$F:$F,L$2,'Copia Statica'!$B:$B,$E339)</f>
        <v>0</v>
      </c>
      <c r="M339" s="143">
        <f t="shared" si="25"/>
        <v>64</v>
      </c>
      <c r="N339" s="49">
        <f t="shared" si="26"/>
        <v>64</v>
      </c>
      <c r="O339" s="64">
        <f t="shared" si="27"/>
        <v>1</v>
      </c>
      <c r="P339" s="38">
        <f t="shared" si="28"/>
        <v>0.14285714285714285</v>
      </c>
    </row>
    <row r="340" spans="1:16">
      <c r="A340" s="46">
        <f t="shared" si="29"/>
        <v>334</v>
      </c>
      <c r="B340" s="33" t="s">
        <v>1237</v>
      </c>
      <c r="C340" s="34" t="s">
        <v>1238</v>
      </c>
      <c r="D340" s="55" t="s">
        <v>430</v>
      </c>
      <c r="E340" s="35" t="s">
        <v>1236</v>
      </c>
      <c r="F340" s="36">
        <f>SUMIFS('Copia Statica'!$O:$O,'Copia Statica'!$F:$F,F$2,'Copia Statica'!$B:$B,$E340)</f>
        <v>0</v>
      </c>
      <c r="G340" s="36">
        <f>SUMIFS('Copia Statica'!$O:$O,'Copia Statica'!$F:$F,G$2,'Copia Statica'!$B:$B,$E340)</f>
        <v>64</v>
      </c>
      <c r="H340" s="36">
        <f>SUMIFS('Copia Statica'!$O:$O,'Copia Statica'!$F:$F,H$2,'Copia Statica'!$B:$B,$E340)</f>
        <v>0</v>
      </c>
      <c r="I340" s="36">
        <f>SUMIFS('Copia Statica'!$O:$O,'Copia Statica'!$F:$F,I$2,'Copia Statica'!$B:$B,$E340)</f>
        <v>0</v>
      </c>
      <c r="J340" s="36">
        <f>SUMIFS('Copia Statica'!$O:$O,'Copia Statica'!$F:$F,J$2,'Copia Statica'!$B:$B,$E340)</f>
        <v>0</v>
      </c>
      <c r="K340" s="36">
        <f>SUMIFS('Copia Statica'!$O:$O,'Copia Statica'!$F:$F,K$2,'Copia Statica'!$B:$B,$E340)</f>
        <v>0</v>
      </c>
      <c r="L340" s="37">
        <f>SUMIFS('Copia Statica'!$O:$O,'Copia Statica'!$F:$F,L$2,'Copia Statica'!$B:$B,$E340)</f>
        <v>0</v>
      </c>
      <c r="M340" s="143">
        <f t="shared" si="25"/>
        <v>64</v>
      </c>
      <c r="N340" s="49">
        <f t="shared" si="26"/>
        <v>64</v>
      </c>
      <c r="O340" s="64">
        <f t="shared" si="27"/>
        <v>1</v>
      </c>
      <c r="P340" s="38">
        <f t="shared" si="28"/>
        <v>0.14285714285714285</v>
      </c>
    </row>
    <row r="341" spans="1:16">
      <c r="A341" s="46">
        <f t="shared" si="29"/>
        <v>334</v>
      </c>
      <c r="B341" s="33" t="s">
        <v>1258</v>
      </c>
      <c r="C341" s="34" t="s">
        <v>975</v>
      </c>
      <c r="D341" s="55" t="s">
        <v>563</v>
      </c>
      <c r="E341" s="35" t="s">
        <v>1257</v>
      </c>
      <c r="F341" s="36">
        <f>SUMIFS('Copia Statica'!$O:$O,'Copia Statica'!$F:$F,F$2,'Copia Statica'!$B:$B,$E341)</f>
        <v>0</v>
      </c>
      <c r="G341" s="36">
        <f>SUMIFS('Copia Statica'!$O:$O,'Copia Statica'!$F:$F,G$2,'Copia Statica'!$B:$B,$E341)</f>
        <v>64</v>
      </c>
      <c r="H341" s="36">
        <f>SUMIFS('Copia Statica'!$O:$O,'Copia Statica'!$F:$F,H$2,'Copia Statica'!$B:$B,$E341)</f>
        <v>0</v>
      </c>
      <c r="I341" s="36">
        <f>SUMIFS('Copia Statica'!$O:$O,'Copia Statica'!$F:$F,I$2,'Copia Statica'!$B:$B,$E341)</f>
        <v>0</v>
      </c>
      <c r="J341" s="36">
        <f>SUMIFS('Copia Statica'!$O:$O,'Copia Statica'!$F:$F,J$2,'Copia Statica'!$B:$B,$E341)</f>
        <v>0</v>
      </c>
      <c r="K341" s="36">
        <f>SUMIFS('Copia Statica'!$O:$O,'Copia Statica'!$F:$F,K$2,'Copia Statica'!$B:$B,$E341)</f>
        <v>0</v>
      </c>
      <c r="L341" s="37">
        <f>SUMIFS('Copia Statica'!$O:$O,'Copia Statica'!$F:$F,L$2,'Copia Statica'!$B:$B,$E341)</f>
        <v>0</v>
      </c>
      <c r="M341" s="143">
        <f t="shared" si="25"/>
        <v>64</v>
      </c>
      <c r="N341" s="49">
        <f t="shared" si="26"/>
        <v>64</v>
      </c>
      <c r="O341" s="64">
        <f t="shared" si="27"/>
        <v>1</v>
      </c>
      <c r="P341" s="38">
        <f t="shared" si="28"/>
        <v>0.14285714285714285</v>
      </c>
    </row>
    <row r="342" spans="1:16">
      <c r="A342" s="46">
        <f t="shared" si="29"/>
        <v>334</v>
      </c>
      <c r="B342" s="33" t="s">
        <v>126</v>
      </c>
      <c r="C342" s="34" t="s">
        <v>91</v>
      </c>
      <c r="D342" s="55" t="s">
        <v>26</v>
      </c>
      <c r="E342" s="35" t="s">
        <v>125</v>
      </c>
      <c r="F342" s="36">
        <f>SUMIFS('Copia Statica'!$O:$O,'Copia Statica'!$F:$F,F$2,'Copia Statica'!$B:$B,$E342)</f>
        <v>0</v>
      </c>
      <c r="G342" s="36">
        <f>SUMIFS('Copia Statica'!$O:$O,'Copia Statica'!$F:$F,G$2,'Copia Statica'!$B:$B,$E342)</f>
        <v>64</v>
      </c>
      <c r="H342" s="36">
        <f>SUMIFS('Copia Statica'!$O:$O,'Copia Statica'!$F:$F,H$2,'Copia Statica'!$B:$B,$E342)</f>
        <v>0</v>
      </c>
      <c r="I342" s="36">
        <f>SUMIFS('Copia Statica'!$O:$O,'Copia Statica'!$F:$F,I$2,'Copia Statica'!$B:$B,$E342)</f>
        <v>0</v>
      </c>
      <c r="J342" s="36">
        <f>SUMIFS('Copia Statica'!$O:$O,'Copia Statica'!$F:$F,J$2,'Copia Statica'!$B:$B,$E342)</f>
        <v>0</v>
      </c>
      <c r="K342" s="36">
        <f>SUMIFS('Copia Statica'!$O:$O,'Copia Statica'!$F:$F,K$2,'Copia Statica'!$B:$B,$E342)</f>
        <v>0</v>
      </c>
      <c r="L342" s="37">
        <f>SUMIFS('Copia Statica'!$O:$O,'Copia Statica'!$F:$F,L$2,'Copia Statica'!$B:$B,$E342)</f>
        <v>0</v>
      </c>
      <c r="M342" s="143">
        <f t="shared" si="25"/>
        <v>64</v>
      </c>
      <c r="N342" s="49">
        <f t="shared" si="26"/>
        <v>64</v>
      </c>
      <c r="O342" s="64">
        <f t="shared" si="27"/>
        <v>1</v>
      </c>
      <c r="P342" s="38">
        <f t="shared" si="28"/>
        <v>0.14285714285714285</v>
      </c>
    </row>
    <row r="343" spans="1:16">
      <c r="A343" s="46">
        <f t="shared" si="29"/>
        <v>334</v>
      </c>
      <c r="B343" s="33" t="s">
        <v>792</v>
      </c>
      <c r="C343" s="34" t="s">
        <v>479</v>
      </c>
      <c r="D343" s="55" t="s">
        <v>480</v>
      </c>
      <c r="E343" s="35" t="s">
        <v>1265</v>
      </c>
      <c r="F343" s="36">
        <f>SUMIFS('Copia Statica'!$O:$O,'Copia Statica'!$F:$F,F$2,'Copia Statica'!$B:$B,$E343)</f>
        <v>0</v>
      </c>
      <c r="G343" s="36">
        <f>SUMIFS('Copia Statica'!$O:$O,'Copia Statica'!$F:$F,G$2,'Copia Statica'!$B:$B,$E343)</f>
        <v>64</v>
      </c>
      <c r="H343" s="36">
        <f>SUMIFS('Copia Statica'!$O:$O,'Copia Statica'!$F:$F,H$2,'Copia Statica'!$B:$B,$E343)</f>
        <v>0</v>
      </c>
      <c r="I343" s="36">
        <f>SUMIFS('Copia Statica'!$O:$O,'Copia Statica'!$F:$F,I$2,'Copia Statica'!$B:$B,$E343)</f>
        <v>0</v>
      </c>
      <c r="J343" s="36">
        <f>SUMIFS('Copia Statica'!$O:$O,'Copia Statica'!$F:$F,J$2,'Copia Statica'!$B:$B,$E343)</f>
        <v>0</v>
      </c>
      <c r="K343" s="36">
        <f>SUMIFS('Copia Statica'!$O:$O,'Copia Statica'!$F:$F,K$2,'Copia Statica'!$B:$B,$E343)</f>
        <v>0</v>
      </c>
      <c r="L343" s="37">
        <f>SUMIFS('Copia Statica'!$O:$O,'Copia Statica'!$F:$F,L$2,'Copia Statica'!$B:$B,$E343)</f>
        <v>0</v>
      </c>
      <c r="M343" s="143">
        <f t="shared" si="25"/>
        <v>64</v>
      </c>
      <c r="N343" s="49">
        <f t="shared" si="26"/>
        <v>64</v>
      </c>
      <c r="O343" s="64">
        <f t="shared" si="27"/>
        <v>1</v>
      </c>
      <c r="P343" s="38">
        <f t="shared" si="28"/>
        <v>0.14285714285714285</v>
      </c>
    </row>
    <row r="344" spans="1:16">
      <c r="A344" s="46">
        <f t="shared" si="29"/>
        <v>334</v>
      </c>
      <c r="B344" s="33" t="s">
        <v>808</v>
      </c>
      <c r="C344" s="34" t="s">
        <v>911</v>
      </c>
      <c r="D344" s="55" t="s">
        <v>480</v>
      </c>
      <c r="E344" s="35" t="s">
        <v>1255</v>
      </c>
      <c r="F344" s="36">
        <f>SUMIFS('Copia Statica'!$O:$O,'Copia Statica'!$F:$F,F$2,'Copia Statica'!$B:$B,$E344)</f>
        <v>0</v>
      </c>
      <c r="G344" s="36">
        <f>SUMIFS('Copia Statica'!$O:$O,'Copia Statica'!$F:$F,G$2,'Copia Statica'!$B:$B,$E344)</f>
        <v>64</v>
      </c>
      <c r="H344" s="36">
        <f>SUMIFS('Copia Statica'!$O:$O,'Copia Statica'!$F:$F,H$2,'Copia Statica'!$B:$B,$E344)</f>
        <v>0</v>
      </c>
      <c r="I344" s="36">
        <f>SUMIFS('Copia Statica'!$O:$O,'Copia Statica'!$F:$F,I$2,'Copia Statica'!$B:$B,$E344)</f>
        <v>0</v>
      </c>
      <c r="J344" s="36">
        <f>SUMIFS('Copia Statica'!$O:$O,'Copia Statica'!$F:$F,J$2,'Copia Statica'!$B:$B,$E344)</f>
        <v>0</v>
      </c>
      <c r="K344" s="36">
        <f>SUMIFS('Copia Statica'!$O:$O,'Copia Statica'!$F:$F,K$2,'Copia Statica'!$B:$B,$E344)</f>
        <v>0</v>
      </c>
      <c r="L344" s="37">
        <f>SUMIFS('Copia Statica'!$O:$O,'Copia Statica'!$F:$F,L$2,'Copia Statica'!$B:$B,$E344)</f>
        <v>0</v>
      </c>
      <c r="M344" s="143">
        <f t="shared" si="25"/>
        <v>64</v>
      </c>
      <c r="N344" s="49">
        <f t="shared" si="26"/>
        <v>64</v>
      </c>
      <c r="O344" s="64">
        <f t="shared" si="27"/>
        <v>1</v>
      </c>
      <c r="P344" s="38">
        <f t="shared" si="28"/>
        <v>0.14285714285714285</v>
      </c>
    </row>
    <row r="345" spans="1:16">
      <c r="A345" s="46">
        <f t="shared" si="29"/>
        <v>334</v>
      </c>
      <c r="B345" s="33" t="s">
        <v>1370</v>
      </c>
      <c r="C345" s="34" t="s">
        <v>217</v>
      </c>
      <c r="D345" s="55" t="s">
        <v>504</v>
      </c>
      <c r="E345" s="35" t="s">
        <v>1369</v>
      </c>
      <c r="F345" s="36">
        <f>SUMIFS('Copia Statica'!$O:$O,'Copia Statica'!$F:$F,F$2,'Copia Statica'!$B:$B,$E345)</f>
        <v>0</v>
      </c>
      <c r="G345" s="36">
        <f>SUMIFS('Copia Statica'!$O:$O,'Copia Statica'!$F:$F,G$2,'Copia Statica'!$B:$B,$E345)</f>
        <v>64</v>
      </c>
      <c r="H345" s="36">
        <f>SUMIFS('Copia Statica'!$O:$O,'Copia Statica'!$F:$F,H$2,'Copia Statica'!$B:$B,$E345)</f>
        <v>0</v>
      </c>
      <c r="I345" s="36">
        <f>SUMIFS('Copia Statica'!$O:$O,'Copia Statica'!$F:$F,I$2,'Copia Statica'!$B:$B,$E345)</f>
        <v>0</v>
      </c>
      <c r="J345" s="36">
        <f>SUMIFS('Copia Statica'!$O:$O,'Copia Statica'!$F:$F,J$2,'Copia Statica'!$B:$B,$E345)</f>
        <v>0</v>
      </c>
      <c r="K345" s="36">
        <f>SUMIFS('Copia Statica'!$O:$O,'Copia Statica'!$F:$F,K$2,'Copia Statica'!$B:$B,$E345)</f>
        <v>0</v>
      </c>
      <c r="L345" s="37">
        <f>SUMIFS('Copia Statica'!$O:$O,'Copia Statica'!$F:$F,L$2,'Copia Statica'!$B:$B,$E345)</f>
        <v>0</v>
      </c>
      <c r="M345" s="143">
        <f t="shared" si="25"/>
        <v>64</v>
      </c>
      <c r="N345" s="49">
        <f t="shared" si="26"/>
        <v>64</v>
      </c>
      <c r="O345" s="64">
        <f t="shared" si="27"/>
        <v>1</v>
      </c>
      <c r="P345" s="38">
        <f t="shared" si="28"/>
        <v>0.14285714285714285</v>
      </c>
    </row>
    <row r="346" spans="1:16">
      <c r="A346" s="46">
        <f t="shared" si="29"/>
        <v>334</v>
      </c>
      <c r="B346" s="33" t="s">
        <v>1253</v>
      </c>
      <c r="C346" s="34" t="s">
        <v>756</v>
      </c>
      <c r="D346" s="55" t="s">
        <v>480</v>
      </c>
      <c r="E346" s="35" t="s">
        <v>1252</v>
      </c>
      <c r="F346" s="36">
        <f>SUMIFS('Copia Statica'!$O:$O,'Copia Statica'!$F:$F,F$2,'Copia Statica'!$B:$B,$E346)</f>
        <v>0</v>
      </c>
      <c r="G346" s="36">
        <f>SUMIFS('Copia Statica'!$O:$O,'Copia Statica'!$F:$F,G$2,'Copia Statica'!$B:$B,$E346)</f>
        <v>64</v>
      </c>
      <c r="H346" s="36">
        <f>SUMIFS('Copia Statica'!$O:$O,'Copia Statica'!$F:$F,H$2,'Copia Statica'!$B:$B,$E346)</f>
        <v>0</v>
      </c>
      <c r="I346" s="36">
        <f>SUMIFS('Copia Statica'!$O:$O,'Copia Statica'!$F:$F,I$2,'Copia Statica'!$B:$B,$E346)</f>
        <v>0</v>
      </c>
      <c r="J346" s="36">
        <f>SUMIFS('Copia Statica'!$O:$O,'Copia Statica'!$F:$F,J$2,'Copia Statica'!$B:$B,$E346)</f>
        <v>0</v>
      </c>
      <c r="K346" s="36">
        <f>SUMIFS('Copia Statica'!$O:$O,'Copia Statica'!$F:$F,K$2,'Copia Statica'!$B:$B,$E346)</f>
        <v>0</v>
      </c>
      <c r="L346" s="37">
        <f>SUMIFS('Copia Statica'!$O:$O,'Copia Statica'!$F:$F,L$2,'Copia Statica'!$B:$B,$E346)</f>
        <v>0</v>
      </c>
      <c r="M346" s="143">
        <f t="shared" si="25"/>
        <v>64</v>
      </c>
      <c r="N346" s="49">
        <f t="shared" si="26"/>
        <v>64</v>
      </c>
      <c r="O346" s="64">
        <f t="shared" si="27"/>
        <v>1</v>
      </c>
      <c r="P346" s="38">
        <f t="shared" si="28"/>
        <v>0.14285714285714285</v>
      </c>
    </row>
    <row r="347" spans="1:16">
      <c r="A347" s="46">
        <f t="shared" si="29"/>
        <v>334</v>
      </c>
      <c r="B347" s="33" t="s">
        <v>1364</v>
      </c>
      <c r="C347" s="34" t="s">
        <v>479</v>
      </c>
      <c r="D347" s="55" t="s">
        <v>480</v>
      </c>
      <c r="E347" s="35" t="s">
        <v>1363</v>
      </c>
      <c r="F347" s="36">
        <f>SUMIFS('Copia Statica'!$O:$O,'Copia Statica'!$F:$F,F$2,'Copia Statica'!$B:$B,$E347)</f>
        <v>0</v>
      </c>
      <c r="G347" s="36">
        <f>SUMIFS('Copia Statica'!$O:$O,'Copia Statica'!$F:$F,G$2,'Copia Statica'!$B:$B,$E347)</f>
        <v>64</v>
      </c>
      <c r="H347" s="36">
        <f>SUMIFS('Copia Statica'!$O:$O,'Copia Statica'!$F:$F,H$2,'Copia Statica'!$B:$B,$E347)</f>
        <v>0</v>
      </c>
      <c r="I347" s="36">
        <f>SUMIFS('Copia Statica'!$O:$O,'Copia Statica'!$F:$F,I$2,'Copia Statica'!$B:$B,$E347)</f>
        <v>0</v>
      </c>
      <c r="J347" s="36">
        <f>SUMIFS('Copia Statica'!$O:$O,'Copia Statica'!$F:$F,J$2,'Copia Statica'!$B:$B,$E347)</f>
        <v>0</v>
      </c>
      <c r="K347" s="36">
        <f>SUMIFS('Copia Statica'!$O:$O,'Copia Statica'!$F:$F,K$2,'Copia Statica'!$B:$B,$E347)</f>
        <v>0</v>
      </c>
      <c r="L347" s="37">
        <f>SUMIFS('Copia Statica'!$O:$O,'Copia Statica'!$F:$F,L$2,'Copia Statica'!$B:$B,$E347)</f>
        <v>0</v>
      </c>
      <c r="M347" s="143">
        <f t="shared" si="25"/>
        <v>64</v>
      </c>
      <c r="N347" s="49">
        <f t="shared" si="26"/>
        <v>64</v>
      </c>
      <c r="O347" s="64">
        <f t="shared" si="27"/>
        <v>1</v>
      </c>
      <c r="P347" s="38">
        <f t="shared" si="28"/>
        <v>0.14285714285714285</v>
      </c>
    </row>
    <row r="348" spans="1:16">
      <c r="A348" s="46">
        <f t="shared" si="29"/>
        <v>334</v>
      </c>
      <c r="B348" s="33" t="s">
        <v>695</v>
      </c>
      <c r="C348" s="34" t="s">
        <v>1402</v>
      </c>
      <c r="D348" s="55" t="s">
        <v>480</v>
      </c>
      <c r="E348" s="35" t="s">
        <v>1401</v>
      </c>
      <c r="F348" s="36">
        <f>SUMIFS('Copia Statica'!$O:$O,'Copia Statica'!$F:$F,F$2,'Copia Statica'!$B:$B,$E348)</f>
        <v>0</v>
      </c>
      <c r="G348" s="36">
        <f>SUMIFS('Copia Statica'!$O:$O,'Copia Statica'!$F:$F,G$2,'Copia Statica'!$B:$B,$E348)</f>
        <v>64</v>
      </c>
      <c r="H348" s="36">
        <f>SUMIFS('Copia Statica'!$O:$O,'Copia Statica'!$F:$F,H$2,'Copia Statica'!$B:$B,$E348)</f>
        <v>0</v>
      </c>
      <c r="I348" s="36">
        <f>SUMIFS('Copia Statica'!$O:$O,'Copia Statica'!$F:$F,I$2,'Copia Statica'!$B:$B,$E348)</f>
        <v>0</v>
      </c>
      <c r="J348" s="36">
        <f>SUMIFS('Copia Statica'!$O:$O,'Copia Statica'!$F:$F,J$2,'Copia Statica'!$B:$B,$E348)</f>
        <v>0</v>
      </c>
      <c r="K348" s="36">
        <f>SUMIFS('Copia Statica'!$O:$O,'Copia Statica'!$F:$F,K$2,'Copia Statica'!$B:$B,$E348)</f>
        <v>0</v>
      </c>
      <c r="L348" s="37">
        <f>SUMIFS('Copia Statica'!$O:$O,'Copia Statica'!$F:$F,L$2,'Copia Statica'!$B:$B,$E348)</f>
        <v>0</v>
      </c>
      <c r="M348" s="143">
        <f t="shared" si="25"/>
        <v>64</v>
      </c>
      <c r="N348" s="49">
        <f t="shared" si="26"/>
        <v>64</v>
      </c>
      <c r="O348" s="64">
        <f t="shared" si="27"/>
        <v>1</v>
      </c>
      <c r="P348" s="38">
        <f t="shared" si="28"/>
        <v>0.14285714285714285</v>
      </c>
    </row>
    <row r="349" spans="1:16">
      <c r="A349" s="46">
        <f t="shared" si="29"/>
        <v>347</v>
      </c>
      <c r="B349" s="33" t="s">
        <v>1225</v>
      </c>
      <c r="C349" s="34" t="s">
        <v>959</v>
      </c>
      <c r="D349" s="55" t="s">
        <v>140</v>
      </c>
      <c r="E349" s="35" t="s">
        <v>1224</v>
      </c>
      <c r="F349" s="36">
        <f>SUMIFS('Copia Statica'!$O:$O,'Copia Statica'!$F:$F,F$2,'Copia Statica'!$B:$B,$E349)</f>
        <v>15</v>
      </c>
      <c r="G349" s="36">
        <f>SUMIFS('Copia Statica'!$O:$O,'Copia Statica'!$F:$F,G$2,'Copia Statica'!$B:$B,$E349)</f>
        <v>15</v>
      </c>
      <c r="H349" s="36">
        <f>SUMIFS('Copia Statica'!$O:$O,'Copia Statica'!$F:$F,H$2,'Copia Statica'!$B:$B,$E349)</f>
        <v>15</v>
      </c>
      <c r="I349" s="36">
        <f>SUMIFS('Copia Statica'!$O:$O,'Copia Statica'!$F:$F,I$2,'Copia Statica'!$B:$B,$E349)</f>
        <v>15</v>
      </c>
      <c r="J349" s="36">
        <f>SUMIFS('Copia Statica'!$O:$O,'Copia Statica'!$F:$F,J$2,'Copia Statica'!$B:$B,$E349)</f>
        <v>0</v>
      </c>
      <c r="K349" s="36">
        <f>SUMIFS('Copia Statica'!$O:$O,'Copia Statica'!$F:$F,K$2,'Copia Statica'!$B:$B,$E349)</f>
        <v>0</v>
      </c>
      <c r="L349" s="37">
        <f>SUMIFS('Copia Statica'!$O:$O,'Copia Statica'!$F:$F,L$2,'Copia Statica'!$B:$B,$E349)</f>
        <v>0</v>
      </c>
      <c r="M349" s="143">
        <f t="shared" si="25"/>
        <v>60</v>
      </c>
      <c r="N349" s="49">
        <f t="shared" si="26"/>
        <v>15</v>
      </c>
      <c r="O349" s="64">
        <f t="shared" si="27"/>
        <v>4</v>
      </c>
      <c r="P349" s="38">
        <f t="shared" si="28"/>
        <v>0.5714285714285714</v>
      </c>
    </row>
    <row r="350" spans="1:16">
      <c r="A350" s="46">
        <f t="shared" si="29"/>
        <v>347</v>
      </c>
      <c r="B350" s="33" t="s">
        <v>163</v>
      </c>
      <c r="C350" s="34" t="s">
        <v>710</v>
      </c>
      <c r="D350" s="55" t="s">
        <v>243</v>
      </c>
      <c r="E350" s="35" t="s">
        <v>1342</v>
      </c>
      <c r="F350" s="36">
        <f>SUMIFS('Copia Statica'!$O:$O,'Copia Statica'!$F:$F,F$2,'Copia Statica'!$B:$B,$E350)</f>
        <v>0</v>
      </c>
      <c r="G350" s="36">
        <f>SUMIFS('Copia Statica'!$O:$O,'Copia Statica'!$F:$F,G$2,'Copia Statica'!$B:$B,$E350)</f>
        <v>15</v>
      </c>
      <c r="H350" s="36">
        <f>SUMIFS('Copia Statica'!$O:$O,'Copia Statica'!$F:$F,H$2,'Copia Statica'!$B:$B,$E350)</f>
        <v>15</v>
      </c>
      <c r="I350" s="36">
        <f>SUMIFS('Copia Statica'!$O:$O,'Copia Statica'!$F:$F,I$2,'Copia Statica'!$B:$B,$E350)</f>
        <v>15</v>
      </c>
      <c r="J350" s="36">
        <f>SUMIFS('Copia Statica'!$O:$O,'Copia Statica'!$F:$F,J$2,'Copia Statica'!$B:$B,$E350)</f>
        <v>15</v>
      </c>
      <c r="K350" s="36">
        <f>SUMIFS('Copia Statica'!$O:$O,'Copia Statica'!$F:$F,K$2,'Copia Statica'!$B:$B,$E350)</f>
        <v>0</v>
      </c>
      <c r="L350" s="37">
        <f>SUMIFS('Copia Statica'!$O:$O,'Copia Statica'!$F:$F,L$2,'Copia Statica'!$B:$B,$E350)</f>
        <v>0</v>
      </c>
      <c r="M350" s="143">
        <f t="shared" si="25"/>
        <v>60</v>
      </c>
      <c r="N350" s="49">
        <f t="shared" si="26"/>
        <v>15</v>
      </c>
      <c r="O350" s="64">
        <f t="shared" si="27"/>
        <v>4</v>
      </c>
      <c r="P350" s="38">
        <f t="shared" si="28"/>
        <v>0.5714285714285714</v>
      </c>
    </row>
    <row r="351" spans="1:16">
      <c r="A351" s="46">
        <f t="shared" si="29"/>
        <v>347</v>
      </c>
      <c r="B351" s="33" t="s">
        <v>1218</v>
      </c>
      <c r="C351" s="34" t="s">
        <v>1219</v>
      </c>
      <c r="D351" s="55" t="s">
        <v>140</v>
      </c>
      <c r="E351" s="35" t="s">
        <v>1217</v>
      </c>
      <c r="F351" s="36">
        <f>SUMIFS('Copia Statica'!$O:$O,'Copia Statica'!$F:$F,F$2,'Copia Statica'!$B:$B,$E351)</f>
        <v>15</v>
      </c>
      <c r="G351" s="36">
        <f>SUMIFS('Copia Statica'!$O:$O,'Copia Statica'!$F:$F,G$2,'Copia Statica'!$B:$B,$E351)</f>
        <v>15</v>
      </c>
      <c r="H351" s="36">
        <f>SUMIFS('Copia Statica'!$O:$O,'Copia Statica'!$F:$F,H$2,'Copia Statica'!$B:$B,$E351)</f>
        <v>15</v>
      </c>
      <c r="I351" s="36">
        <f>SUMIFS('Copia Statica'!$O:$O,'Copia Statica'!$F:$F,I$2,'Copia Statica'!$B:$B,$E351)</f>
        <v>15</v>
      </c>
      <c r="J351" s="36">
        <f>SUMIFS('Copia Statica'!$O:$O,'Copia Statica'!$F:$F,J$2,'Copia Statica'!$B:$B,$E351)</f>
        <v>0</v>
      </c>
      <c r="K351" s="36">
        <f>SUMIFS('Copia Statica'!$O:$O,'Copia Statica'!$F:$F,K$2,'Copia Statica'!$B:$B,$E351)</f>
        <v>0</v>
      </c>
      <c r="L351" s="37">
        <f>SUMIFS('Copia Statica'!$O:$O,'Copia Statica'!$F:$F,L$2,'Copia Statica'!$B:$B,$E351)</f>
        <v>0</v>
      </c>
      <c r="M351" s="143">
        <f t="shared" si="25"/>
        <v>60</v>
      </c>
      <c r="N351" s="49">
        <f t="shared" si="26"/>
        <v>15</v>
      </c>
      <c r="O351" s="64">
        <f t="shared" si="27"/>
        <v>4</v>
      </c>
      <c r="P351" s="38">
        <f t="shared" si="28"/>
        <v>0.5714285714285714</v>
      </c>
    </row>
    <row r="352" spans="1:16">
      <c r="A352" s="46">
        <f t="shared" si="29"/>
        <v>347</v>
      </c>
      <c r="B352" s="33" t="s">
        <v>177</v>
      </c>
      <c r="C352" s="34" t="s">
        <v>733</v>
      </c>
      <c r="D352" s="55" t="s">
        <v>140</v>
      </c>
      <c r="E352" s="35" t="s">
        <v>1221</v>
      </c>
      <c r="F352" s="36">
        <f>SUMIFS('Copia Statica'!$O:$O,'Copia Statica'!$F:$F,F$2,'Copia Statica'!$B:$B,$E352)</f>
        <v>15</v>
      </c>
      <c r="G352" s="36">
        <f>SUMIFS('Copia Statica'!$O:$O,'Copia Statica'!$F:$F,G$2,'Copia Statica'!$B:$B,$E352)</f>
        <v>15</v>
      </c>
      <c r="H352" s="36">
        <f>SUMIFS('Copia Statica'!$O:$O,'Copia Statica'!$F:$F,H$2,'Copia Statica'!$B:$B,$E352)</f>
        <v>0</v>
      </c>
      <c r="I352" s="36">
        <f>SUMIFS('Copia Statica'!$O:$O,'Copia Statica'!$F:$F,I$2,'Copia Statica'!$B:$B,$E352)</f>
        <v>15</v>
      </c>
      <c r="J352" s="36">
        <f>SUMIFS('Copia Statica'!$O:$O,'Copia Statica'!$F:$F,J$2,'Copia Statica'!$B:$B,$E352)</f>
        <v>15</v>
      </c>
      <c r="K352" s="36">
        <f>SUMIFS('Copia Statica'!$O:$O,'Copia Statica'!$F:$F,K$2,'Copia Statica'!$B:$B,$E352)</f>
        <v>0</v>
      </c>
      <c r="L352" s="37">
        <f>SUMIFS('Copia Statica'!$O:$O,'Copia Statica'!$F:$F,L$2,'Copia Statica'!$B:$B,$E352)</f>
        <v>0</v>
      </c>
      <c r="M352" s="143">
        <f t="shared" si="25"/>
        <v>60</v>
      </c>
      <c r="N352" s="49">
        <f t="shared" si="26"/>
        <v>15</v>
      </c>
      <c r="O352" s="64">
        <f t="shared" si="27"/>
        <v>4</v>
      </c>
      <c r="P352" s="38">
        <f t="shared" si="28"/>
        <v>0.5714285714285714</v>
      </c>
    </row>
    <row r="353" spans="1:16">
      <c r="A353" s="46">
        <f t="shared" si="29"/>
        <v>347</v>
      </c>
      <c r="B353" s="33" t="s">
        <v>766</v>
      </c>
      <c r="C353" s="34" t="s">
        <v>128</v>
      </c>
      <c r="D353" s="55" t="s">
        <v>26</v>
      </c>
      <c r="E353" s="35" t="s">
        <v>1210</v>
      </c>
      <c r="F353" s="36">
        <f>SUMIFS('Copia Statica'!$O:$O,'Copia Statica'!$F:$F,F$2,'Copia Statica'!$B:$B,$E353)</f>
        <v>15</v>
      </c>
      <c r="G353" s="36">
        <f>SUMIFS('Copia Statica'!$O:$O,'Copia Statica'!$F:$F,G$2,'Copia Statica'!$B:$B,$E353)</f>
        <v>0</v>
      </c>
      <c r="H353" s="36">
        <f>SUMIFS('Copia Statica'!$O:$O,'Copia Statica'!$F:$F,H$2,'Copia Statica'!$B:$B,$E353)</f>
        <v>15</v>
      </c>
      <c r="I353" s="36">
        <f>SUMIFS('Copia Statica'!$O:$O,'Copia Statica'!$F:$F,I$2,'Copia Statica'!$B:$B,$E353)</f>
        <v>15</v>
      </c>
      <c r="J353" s="36">
        <f>SUMIFS('Copia Statica'!$O:$O,'Copia Statica'!$F:$F,J$2,'Copia Statica'!$B:$B,$E353)</f>
        <v>15</v>
      </c>
      <c r="K353" s="36">
        <f>SUMIFS('Copia Statica'!$O:$O,'Copia Statica'!$F:$F,K$2,'Copia Statica'!$B:$B,$E353)</f>
        <v>0</v>
      </c>
      <c r="L353" s="37">
        <f>SUMIFS('Copia Statica'!$O:$O,'Copia Statica'!$F:$F,L$2,'Copia Statica'!$B:$B,$E353)</f>
        <v>0</v>
      </c>
      <c r="M353" s="143">
        <f t="shared" si="25"/>
        <v>60</v>
      </c>
      <c r="N353" s="49">
        <f t="shared" si="26"/>
        <v>15</v>
      </c>
      <c r="O353" s="64">
        <f t="shared" si="27"/>
        <v>4</v>
      </c>
      <c r="P353" s="38">
        <f t="shared" si="28"/>
        <v>0.5714285714285714</v>
      </c>
    </row>
    <row r="354" spans="1:16">
      <c r="A354" s="46">
        <f t="shared" si="29"/>
        <v>347</v>
      </c>
      <c r="B354" s="33" t="s">
        <v>1435</v>
      </c>
      <c r="C354" s="34" t="s">
        <v>542</v>
      </c>
      <c r="D354" s="55" t="s">
        <v>39</v>
      </c>
      <c r="E354" s="35" t="s">
        <v>1533</v>
      </c>
      <c r="F354" s="36">
        <f>SUMIFS('Copia Statica'!$O:$O,'Copia Statica'!$F:$F,F$2,'Copia Statica'!$B:$B,$E354)</f>
        <v>0</v>
      </c>
      <c r="G354" s="36">
        <f>SUMIFS('Copia Statica'!$O:$O,'Copia Statica'!$F:$F,G$2,'Copia Statica'!$B:$B,$E354)</f>
        <v>0</v>
      </c>
      <c r="H354" s="36">
        <f>SUMIFS('Copia Statica'!$O:$O,'Copia Statica'!$F:$F,H$2,'Copia Statica'!$B:$B,$E354)</f>
        <v>15</v>
      </c>
      <c r="I354" s="36">
        <f>SUMIFS('Copia Statica'!$O:$O,'Copia Statica'!$F:$F,I$2,'Copia Statica'!$B:$B,$E354)</f>
        <v>15</v>
      </c>
      <c r="J354" s="36">
        <f>SUMIFS('Copia Statica'!$O:$O,'Copia Statica'!$F:$F,J$2,'Copia Statica'!$B:$B,$E354)</f>
        <v>15</v>
      </c>
      <c r="K354" s="36">
        <f>SUMIFS('Copia Statica'!$O:$O,'Copia Statica'!$F:$F,K$2,'Copia Statica'!$B:$B,$E354)</f>
        <v>0</v>
      </c>
      <c r="L354" s="37">
        <f>SUMIFS('Copia Statica'!$O:$O,'Copia Statica'!$F:$F,L$2,'Copia Statica'!$B:$B,$E354)</f>
        <v>15</v>
      </c>
      <c r="M354" s="143">
        <f t="shared" si="25"/>
        <v>60</v>
      </c>
      <c r="N354" s="49">
        <f t="shared" si="26"/>
        <v>15</v>
      </c>
      <c r="O354" s="64">
        <f t="shared" si="27"/>
        <v>4</v>
      </c>
      <c r="P354" s="38">
        <f t="shared" si="28"/>
        <v>0.5714285714285714</v>
      </c>
    </row>
    <row r="355" spans="1:16">
      <c r="A355" s="46">
        <f t="shared" si="29"/>
        <v>347</v>
      </c>
      <c r="B355" s="33" t="s">
        <v>804</v>
      </c>
      <c r="C355" s="34" t="s">
        <v>739</v>
      </c>
      <c r="D355" s="55" t="s">
        <v>140</v>
      </c>
      <c r="E355" s="35" t="s">
        <v>803</v>
      </c>
      <c r="F355" s="36">
        <f>SUMIFS('Copia Statica'!$O:$O,'Copia Statica'!$F:$F,F$2,'Copia Statica'!$B:$B,$E355)</f>
        <v>15</v>
      </c>
      <c r="G355" s="36">
        <f>SUMIFS('Copia Statica'!$O:$O,'Copia Statica'!$F:$F,G$2,'Copia Statica'!$B:$B,$E355)</f>
        <v>15</v>
      </c>
      <c r="H355" s="36">
        <f>SUMIFS('Copia Statica'!$O:$O,'Copia Statica'!$F:$F,H$2,'Copia Statica'!$B:$B,$E355)</f>
        <v>0</v>
      </c>
      <c r="I355" s="36">
        <f>SUMIFS('Copia Statica'!$O:$O,'Copia Statica'!$F:$F,I$2,'Copia Statica'!$B:$B,$E355)</f>
        <v>15</v>
      </c>
      <c r="J355" s="36">
        <f>SUMIFS('Copia Statica'!$O:$O,'Copia Statica'!$F:$F,J$2,'Copia Statica'!$B:$B,$E355)</f>
        <v>15</v>
      </c>
      <c r="K355" s="36">
        <f>SUMIFS('Copia Statica'!$O:$O,'Copia Statica'!$F:$F,K$2,'Copia Statica'!$B:$B,$E355)</f>
        <v>0</v>
      </c>
      <c r="L355" s="37">
        <f>SUMIFS('Copia Statica'!$O:$O,'Copia Statica'!$F:$F,L$2,'Copia Statica'!$B:$B,$E355)</f>
        <v>0</v>
      </c>
      <c r="M355" s="143">
        <f t="shared" si="25"/>
        <v>60</v>
      </c>
      <c r="N355" s="49">
        <f t="shared" si="26"/>
        <v>15</v>
      </c>
      <c r="O355" s="64">
        <f t="shared" si="27"/>
        <v>4</v>
      </c>
      <c r="P355" s="38">
        <f t="shared" si="28"/>
        <v>0.5714285714285714</v>
      </c>
    </row>
    <row r="356" spans="1:16">
      <c r="A356" s="46">
        <f t="shared" si="29"/>
        <v>347</v>
      </c>
      <c r="B356" s="33" t="s">
        <v>124</v>
      </c>
      <c r="C356" s="34" t="s">
        <v>105</v>
      </c>
      <c r="D356" s="55" t="s">
        <v>26</v>
      </c>
      <c r="E356" s="35" t="s">
        <v>123</v>
      </c>
      <c r="F356" s="36">
        <f>SUMIFS('Copia Statica'!$O:$O,'Copia Statica'!$F:$F,F$2,'Copia Statica'!$B:$B,$E356)</f>
        <v>15</v>
      </c>
      <c r="G356" s="36">
        <f>SUMIFS('Copia Statica'!$O:$O,'Copia Statica'!$F:$F,G$2,'Copia Statica'!$B:$B,$E356)</f>
        <v>15</v>
      </c>
      <c r="H356" s="36">
        <f>SUMIFS('Copia Statica'!$O:$O,'Copia Statica'!$F:$F,H$2,'Copia Statica'!$B:$B,$E356)</f>
        <v>15</v>
      </c>
      <c r="I356" s="36">
        <f>SUMIFS('Copia Statica'!$O:$O,'Copia Statica'!$F:$F,I$2,'Copia Statica'!$B:$B,$E356)</f>
        <v>15</v>
      </c>
      <c r="J356" s="36">
        <f>SUMIFS('Copia Statica'!$O:$O,'Copia Statica'!$F:$F,J$2,'Copia Statica'!$B:$B,$E356)</f>
        <v>0</v>
      </c>
      <c r="K356" s="36">
        <f>SUMIFS('Copia Statica'!$O:$O,'Copia Statica'!$F:$F,K$2,'Copia Statica'!$B:$B,$E356)</f>
        <v>0</v>
      </c>
      <c r="L356" s="37">
        <f>SUMIFS('Copia Statica'!$O:$O,'Copia Statica'!$F:$F,L$2,'Copia Statica'!$B:$B,$E356)</f>
        <v>0</v>
      </c>
      <c r="M356" s="143">
        <f t="shared" si="25"/>
        <v>60</v>
      </c>
      <c r="N356" s="49">
        <f t="shared" si="26"/>
        <v>15</v>
      </c>
      <c r="O356" s="64">
        <f t="shared" si="27"/>
        <v>4</v>
      </c>
      <c r="P356" s="38">
        <f t="shared" si="28"/>
        <v>0.5714285714285714</v>
      </c>
    </row>
    <row r="357" spans="1:16">
      <c r="A357" s="46">
        <f t="shared" si="29"/>
        <v>347</v>
      </c>
      <c r="B357" s="33" t="s">
        <v>717</v>
      </c>
      <c r="C357" s="34" t="s">
        <v>91</v>
      </c>
      <c r="D357" s="55" t="s">
        <v>26</v>
      </c>
      <c r="E357" s="35" t="s">
        <v>716</v>
      </c>
      <c r="F357" s="36">
        <f>SUMIFS('Copia Statica'!$O:$O,'Copia Statica'!$F:$F,F$2,'Copia Statica'!$B:$B,$E357)</f>
        <v>15</v>
      </c>
      <c r="G357" s="36">
        <f>SUMIFS('Copia Statica'!$O:$O,'Copia Statica'!$F:$F,G$2,'Copia Statica'!$B:$B,$E357)</f>
        <v>15</v>
      </c>
      <c r="H357" s="36">
        <f>SUMIFS('Copia Statica'!$O:$O,'Copia Statica'!$F:$F,H$2,'Copia Statica'!$B:$B,$E357)</f>
        <v>0</v>
      </c>
      <c r="I357" s="36">
        <f>SUMIFS('Copia Statica'!$O:$O,'Copia Statica'!$F:$F,I$2,'Copia Statica'!$B:$B,$E357)</f>
        <v>15</v>
      </c>
      <c r="J357" s="36">
        <f>SUMIFS('Copia Statica'!$O:$O,'Copia Statica'!$F:$F,J$2,'Copia Statica'!$B:$B,$E357)</f>
        <v>15</v>
      </c>
      <c r="K357" s="36">
        <f>SUMIFS('Copia Statica'!$O:$O,'Copia Statica'!$F:$F,K$2,'Copia Statica'!$B:$B,$E357)</f>
        <v>0</v>
      </c>
      <c r="L357" s="37">
        <f>SUMIFS('Copia Statica'!$O:$O,'Copia Statica'!$F:$F,L$2,'Copia Statica'!$B:$B,$E357)</f>
        <v>0</v>
      </c>
      <c r="M357" s="143">
        <f t="shared" si="25"/>
        <v>60</v>
      </c>
      <c r="N357" s="49">
        <f t="shared" si="26"/>
        <v>15</v>
      </c>
      <c r="O357" s="64">
        <f t="shared" si="27"/>
        <v>4</v>
      </c>
      <c r="P357" s="38">
        <f t="shared" si="28"/>
        <v>0.5714285714285714</v>
      </c>
    </row>
    <row r="358" spans="1:16">
      <c r="A358" s="46">
        <f t="shared" si="29"/>
        <v>347</v>
      </c>
      <c r="B358" s="33" t="s">
        <v>719</v>
      </c>
      <c r="C358" s="34" t="s">
        <v>720</v>
      </c>
      <c r="D358" s="55" t="s">
        <v>26</v>
      </c>
      <c r="E358" s="35" t="s">
        <v>718</v>
      </c>
      <c r="F358" s="36">
        <f>SUMIFS('Copia Statica'!$O:$O,'Copia Statica'!$F:$F,F$2,'Copia Statica'!$B:$B,$E358)</f>
        <v>15</v>
      </c>
      <c r="G358" s="36">
        <f>SUMIFS('Copia Statica'!$O:$O,'Copia Statica'!$F:$F,G$2,'Copia Statica'!$B:$B,$E358)</f>
        <v>15</v>
      </c>
      <c r="H358" s="36">
        <f>SUMIFS('Copia Statica'!$O:$O,'Copia Statica'!$F:$F,H$2,'Copia Statica'!$B:$B,$E358)</f>
        <v>15</v>
      </c>
      <c r="I358" s="36">
        <f>SUMIFS('Copia Statica'!$O:$O,'Copia Statica'!$F:$F,I$2,'Copia Statica'!$B:$B,$E358)</f>
        <v>15</v>
      </c>
      <c r="J358" s="36">
        <f>SUMIFS('Copia Statica'!$O:$O,'Copia Statica'!$F:$F,J$2,'Copia Statica'!$B:$B,$E358)</f>
        <v>0</v>
      </c>
      <c r="K358" s="36">
        <f>SUMIFS('Copia Statica'!$O:$O,'Copia Statica'!$F:$F,K$2,'Copia Statica'!$B:$B,$E358)</f>
        <v>0</v>
      </c>
      <c r="L358" s="37">
        <f>SUMIFS('Copia Statica'!$O:$O,'Copia Statica'!$F:$F,L$2,'Copia Statica'!$B:$B,$E358)</f>
        <v>0</v>
      </c>
      <c r="M358" s="143">
        <f t="shared" si="25"/>
        <v>60</v>
      </c>
      <c r="N358" s="49">
        <f t="shared" si="26"/>
        <v>15</v>
      </c>
      <c r="O358" s="64">
        <f t="shared" si="27"/>
        <v>4</v>
      </c>
      <c r="P358" s="38">
        <f t="shared" si="28"/>
        <v>0.5714285714285714</v>
      </c>
    </row>
    <row r="359" spans="1:16">
      <c r="A359" s="46">
        <f t="shared" si="29"/>
        <v>347</v>
      </c>
      <c r="B359" s="33" t="s">
        <v>1685</v>
      </c>
      <c r="C359" s="34" t="s">
        <v>333</v>
      </c>
      <c r="D359" s="55" t="s">
        <v>867</v>
      </c>
      <c r="E359" s="35" t="s">
        <v>1684</v>
      </c>
      <c r="F359" s="36">
        <f>SUMIFS('Copia Statica'!$O:$O,'Copia Statica'!$F:$F,F$2,'Copia Statica'!$B:$B,$E359)</f>
        <v>0</v>
      </c>
      <c r="G359" s="36">
        <f>SUMIFS('Copia Statica'!$O:$O,'Copia Statica'!$F:$F,G$2,'Copia Statica'!$B:$B,$E359)</f>
        <v>0</v>
      </c>
      <c r="H359" s="36">
        <f>SUMIFS('Copia Statica'!$O:$O,'Copia Statica'!$F:$F,H$2,'Copia Statica'!$B:$B,$E359)</f>
        <v>0</v>
      </c>
      <c r="I359" s="36">
        <f>SUMIFS('Copia Statica'!$O:$O,'Copia Statica'!$F:$F,I$2,'Copia Statica'!$B:$B,$E359)</f>
        <v>60</v>
      </c>
      <c r="J359" s="36">
        <f>SUMIFS('Copia Statica'!$O:$O,'Copia Statica'!$F:$F,J$2,'Copia Statica'!$B:$B,$E359)</f>
        <v>0</v>
      </c>
      <c r="K359" s="36">
        <f>SUMIFS('Copia Statica'!$O:$O,'Copia Statica'!$F:$F,K$2,'Copia Statica'!$B:$B,$E359)</f>
        <v>0</v>
      </c>
      <c r="L359" s="37">
        <f>SUMIFS('Copia Statica'!$O:$O,'Copia Statica'!$F:$F,L$2,'Copia Statica'!$B:$B,$E359)</f>
        <v>0</v>
      </c>
      <c r="M359" s="143">
        <f t="shared" si="25"/>
        <v>60</v>
      </c>
      <c r="N359" s="49">
        <f t="shared" si="26"/>
        <v>60</v>
      </c>
      <c r="O359" s="64">
        <f t="shared" si="27"/>
        <v>1</v>
      </c>
      <c r="P359" s="38">
        <f t="shared" si="28"/>
        <v>0.14285714285714285</v>
      </c>
    </row>
    <row r="360" spans="1:16">
      <c r="A360" s="46">
        <f t="shared" si="29"/>
        <v>347</v>
      </c>
      <c r="B360" s="33" t="s">
        <v>470</v>
      </c>
      <c r="C360" s="34" t="s">
        <v>127</v>
      </c>
      <c r="D360" s="55" t="s">
        <v>179</v>
      </c>
      <c r="E360" s="35" t="s">
        <v>759</v>
      </c>
      <c r="F360" s="36">
        <f>SUMIFS('Copia Statica'!$O:$O,'Copia Statica'!$F:$F,F$2,'Copia Statica'!$B:$B,$E360)</f>
        <v>0</v>
      </c>
      <c r="G360" s="36">
        <f>SUMIFS('Copia Statica'!$O:$O,'Copia Statica'!$F:$F,G$2,'Copia Statica'!$B:$B,$E360)</f>
        <v>0</v>
      </c>
      <c r="H360" s="36">
        <f>SUMIFS('Copia Statica'!$O:$O,'Copia Statica'!$F:$F,H$2,'Copia Statica'!$B:$B,$E360)</f>
        <v>0</v>
      </c>
      <c r="I360" s="36">
        <f>SUMIFS('Copia Statica'!$O:$O,'Copia Statica'!$F:$F,I$2,'Copia Statica'!$B:$B,$E360)</f>
        <v>60</v>
      </c>
      <c r="J360" s="36">
        <f>SUMIFS('Copia Statica'!$O:$O,'Copia Statica'!$F:$F,J$2,'Copia Statica'!$B:$B,$E360)</f>
        <v>0</v>
      </c>
      <c r="K360" s="36">
        <f>SUMIFS('Copia Statica'!$O:$O,'Copia Statica'!$F:$F,K$2,'Copia Statica'!$B:$B,$E360)</f>
        <v>0</v>
      </c>
      <c r="L360" s="37">
        <f>SUMIFS('Copia Statica'!$O:$O,'Copia Statica'!$F:$F,L$2,'Copia Statica'!$B:$B,$E360)</f>
        <v>0</v>
      </c>
      <c r="M360" s="143">
        <f t="shared" si="25"/>
        <v>60</v>
      </c>
      <c r="N360" s="49">
        <f t="shared" si="26"/>
        <v>60</v>
      </c>
      <c r="O360" s="64">
        <f t="shared" si="27"/>
        <v>1</v>
      </c>
      <c r="P360" s="38">
        <f t="shared" si="28"/>
        <v>0.14285714285714285</v>
      </c>
    </row>
    <row r="361" spans="1:16">
      <c r="A361" s="46">
        <f t="shared" si="29"/>
        <v>347</v>
      </c>
      <c r="B361" s="33" t="s">
        <v>57</v>
      </c>
      <c r="C361" s="34" t="s">
        <v>58</v>
      </c>
      <c r="D361" s="55" t="s">
        <v>54</v>
      </c>
      <c r="E361" s="35" t="s">
        <v>56</v>
      </c>
      <c r="F361" s="36">
        <f>SUMIFS('Copia Statica'!$O:$O,'Copia Statica'!$F:$F,F$2,'Copia Statica'!$B:$B,$E361)</f>
        <v>0</v>
      </c>
      <c r="G361" s="36">
        <f>SUMIFS('Copia Statica'!$O:$O,'Copia Statica'!$F:$F,G$2,'Copia Statica'!$B:$B,$E361)</f>
        <v>0</v>
      </c>
      <c r="H361" s="36">
        <f>SUMIFS('Copia Statica'!$O:$O,'Copia Statica'!$F:$F,H$2,'Copia Statica'!$B:$B,$E361)</f>
        <v>0</v>
      </c>
      <c r="I361" s="36">
        <f>SUMIFS('Copia Statica'!$O:$O,'Copia Statica'!$F:$F,I$2,'Copia Statica'!$B:$B,$E361)</f>
        <v>60</v>
      </c>
      <c r="J361" s="36">
        <f>SUMIFS('Copia Statica'!$O:$O,'Copia Statica'!$F:$F,J$2,'Copia Statica'!$B:$B,$E361)</f>
        <v>0</v>
      </c>
      <c r="K361" s="36">
        <f>SUMIFS('Copia Statica'!$O:$O,'Copia Statica'!$F:$F,K$2,'Copia Statica'!$B:$B,$E361)</f>
        <v>0</v>
      </c>
      <c r="L361" s="37">
        <f>SUMIFS('Copia Statica'!$O:$O,'Copia Statica'!$F:$F,L$2,'Copia Statica'!$B:$B,$E361)</f>
        <v>0</v>
      </c>
      <c r="M361" s="143">
        <f t="shared" si="25"/>
        <v>60</v>
      </c>
      <c r="N361" s="49">
        <f t="shared" si="26"/>
        <v>60</v>
      </c>
      <c r="O361" s="64">
        <f t="shared" si="27"/>
        <v>1</v>
      </c>
      <c r="P361" s="38">
        <f t="shared" si="28"/>
        <v>0.14285714285714285</v>
      </c>
    </row>
    <row r="362" spans="1:16">
      <c r="A362" s="46">
        <f t="shared" si="29"/>
        <v>347</v>
      </c>
      <c r="B362" s="33" t="s">
        <v>732</v>
      </c>
      <c r="C362" s="34" t="s">
        <v>733</v>
      </c>
      <c r="D362" s="55" t="s">
        <v>734</v>
      </c>
      <c r="E362" s="35" t="s">
        <v>731</v>
      </c>
      <c r="F362" s="36">
        <f>SUMIFS('Copia Statica'!$O:$O,'Copia Statica'!$F:$F,F$2,'Copia Statica'!$B:$B,$E362)</f>
        <v>0</v>
      </c>
      <c r="G362" s="36">
        <f>SUMIFS('Copia Statica'!$O:$O,'Copia Statica'!$F:$F,G$2,'Copia Statica'!$B:$B,$E362)</f>
        <v>0</v>
      </c>
      <c r="H362" s="36">
        <f>SUMIFS('Copia Statica'!$O:$O,'Copia Statica'!$F:$F,H$2,'Copia Statica'!$B:$B,$E362)</f>
        <v>0</v>
      </c>
      <c r="I362" s="36">
        <f>SUMIFS('Copia Statica'!$O:$O,'Copia Statica'!$F:$F,I$2,'Copia Statica'!$B:$B,$E362)</f>
        <v>60</v>
      </c>
      <c r="J362" s="36">
        <f>SUMIFS('Copia Statica'!$O:$O,'Copia Statica'!$F:$F,J$2,'Copia Statica'!$B:$B,$E362)</f>
        <v>0</v>
      </c>
      <c r="K362" s="36">
        <f>SUMIFS('Copia Statica'!$O:$O,'Copia Statica'!$F:$F,K$2,'Copia Statica'!$B:$B,$E362)</f>
        <v>0</v>
      </c>
      <c r="L362" s="37">
        <f>SUMIFS('Copia Statica'!$O:$O,'Copia Statica'!$F:$F,L$2,'Copia Statica'!$B:$B,$E362)</f>
        <v>0</v>
      </c>
      <c r="M362" s="143">
        <f t="shared" si="25"/>
        <v>60</v>
      </c>
      <c r="N362" s="49">
        <f t="shared" si="26"/>
        <v>60</v>
      </c>
      <c r="O362" s="64">
        <f t="shared" si="27"/>
        <v>1</v>
      </c>
      <c r="P362" s="38">
        <f t="shared" si="28"/>
        <v>0.14285714285714285</v>
      </c>
    </row>
    <row r="363" spans="1:16">
      <c r="A363" s="46">
        <f t="shared" si="29"/>
        <v>347</v>
      </c>
      <c r="B363" s="33" t="s">
        <v>728</v>
      </c>
      <c r="C363" s="34" t="s">
        <v>91</v>
      </c>
      <c r="D363" s="55" t="s">
        <v>729</v>
      </c>
      <c r="E363" s="35" t="s">
        <v>727</v>
      </c>
      <c r="F363" s="36">
        <f>SUMIFS('Copia Statica'!$O:$O,'Copia Statica'!$F:$F,F$2,'Copia Statica'!$B:$B,$E363)</f>
        <v>0</v>
      </c>
      <c r="G363" s="36">
        <f>SUMIFS('Copia Statica'!$O:$O,'Copia Statica'!$F:$F,G$2,'Copia Statica'!$B:$B,$E363)</f>
        <v>0</v>
      </c>
      <c r="H363" s="36">
        <f>SUMIFS('Copia Statica'!$O:$O,'Copia Statica'!$F:$F,H$2,'Copia Statica'!$B:$B,$E363)</f>
        <v>0</v>
      </c>
      <c r="I363" s="36">
        <f>SUMIFS('Copia Statica'!$O:$O,'Copia Statica'!$F:$F,I$2,'Copia Statica'!$B:$B,$E363)</f>
        <v>60</v>
      </c>
      <c r="J363" s="36">
        <f>SUMIFS('Copia Statica'!$O:$O,'Copia Statica'!$F:$F,J$2,'Copia Statica'!$B:$B,$E363)</f>
        <v>0</v>
      </c>
      <c r="K363" s="36">
        <f>SUMIFS('Copia Statica'!$O:$O,'Copia Statica'!$F:$F,K$2,'Copia Statica'!$B:$B,$E363)</f>
        <v>0</v>
      </c>
      <c r="L363" s="37">
        <f>SUMIFS('Copia Statica'!$O:$O,'Copia Statica'!$F:$F,L$2,'Copia Statica'!$B:$B,$E363)</f>
        <v>0</v>
      </c>
      <c r="M363" s="143">
        <f t="shared" si="25"/>
        <v>60</v>
      </c>
      <c r="N363" s="49">
        <f t="shared" si="26"/>
        <v>60</v>
      </c>
      <c r="O363" s="64">
        <f t="shared" si="27"/>
        <v>1</v>
      </c>
      <c r="P363" s="38">
        <f t="shared" si="28"/>
        <v>0.14285714285714285</v>
      </c>
    </row>
    <row r="364" spans="1:16">
      <c r="A364" s="46">
        <f t="shared" si="29"/>
        <v>347</v>
      </c>
      <c r="B364" s="33" t="s">
        <v>182</v>
      </c>
      <c r="C364" s="34" t="s">
        <v>88</v>
      </c>
      <c r="D364" s="55" t="s">
        <v>179</v>
      </c>
      <c r="E364" s="35" t="s">
        <v>181</v>
      </c>
      <c r="F364" s="36">
        <f>SUMIFS('Copia Statica'!$O:$O,'Copia Statica'!$F:$F,F$2,'Copia Statica'!$B:$B,$E364)</f>
        <v>0</v>
      </c>
      <c r="G364" s="36">
        <f>SUMIFS('Copia Statica'!$O:$O,'Copia Statica'!$F:$F,G$2,'Copia Statica'!$B:$B,$E364)</f>
        <v>0</v>
      </c>
      <c r="H364" s="36">
        <f>SUMIFS('Copia Statica'!$O:$O,'Copia Statica'!$F:$F,H$2,'Copia Statica'!$B:$B,$E364)</f>
        <v>0</v>
      </c>
      <c r="I364" s="36">
        <f>SUMIFS('Copia Statica'!$O:$O,'Copia Statica'!$F:$F,I$2,'Copia Statica'!$B:$B,$E364)</f>
        <v>60</v>
      </c>
      <c r="J364" s="36">
        <f>SUMIFS('Copia Statica'!$O:$O,'Copia Statica'!$F:$F,J$2,'Copia Statica'!$B:$B,$E364)</f>
        <v>0</v>
      </c>
      <c r="K364" s="36">
        <f>SUMIFS('Copia Statica'!$O:$O,'Copia Statica'!$F:$F,K$2,'Copia Statica'!$B:$B,$E364)</f>
        <v>0</v>
      </c>
      <c r="L364" s="37">
        <f>SUMIFS('Copia Statica'!$O:$O,'Copia Statica'!$F:$F,L$2,'Copia Statica'!$B:$B,$E364)</f>
        <v>0</v>
      </c>
      <c r="M364" s="143">
        <f t="shared" si="25"/>
        <v>60</v>
      </c>
      <c r="N364" s="49">
        <f t="shared" si="26"/>
        <v>60</v>
      </c>
      <c r="O364" s="64">
        <f t="shared" si="27"/>
        <v>1</v>
      </c>
      <c r="P364" s="38">
        <f t="shared" si="28"/>
        <v>0.14285714285714285</v>
      </c>
    </row>
    <row r="365" spans="1:16">
      <c r="A365" s="46">
        <f t="shared" si="29"/>
        <v>347</v>
      </c>
      <c r="B365" s="33" t="s">
        <v>113</v>
      </c>
      <c r="C365" s="34" t="s">
        <v>114</v>
      </c>
      <c r="D365" s="55" t="s">
        <v>115</v>
      </c>
      <c r="E365" s="35" t="s">
        <v>112</v>
      </c>
      <c r="F365" s="36">
        <f>SUMIFS('Copia Statica'!$O:$O,'Copia Statica'!$F:$F,F$2,'Copia Statica'!$B:$B,$E365)</f>
        <v>0</v>
      </c>
      <c r="G365" s="36">
        <f>SUMIFS('Copia Statica'!$O:$O,'Copia Statica'!$F:$F,G$2,'Copia Statica'!$B:$B,$E365)</f>
        <v>0</v>
      </c>
      <c r="H365" s="36">
        <f>SUMIFS('Copia Statica'!$O:$O,'Copia Statica'!$F:$F,H$2,'Copia Statica'!$B:$B,$E365)</f>
        <v>0</v>
      </c>
      <c r="I365" s="36">
        <f>SUMIFS('Copia Statica'!$O:$O,'Copia Statica'!$F:$F,I$2,'Copia Statica'!$B:$B,$E365)</f>
        <v>60</v>
      </c>
      <c r="J365" s="36">
        <f>SUMIFS('Copia Statica'!$O:$O,'Copia Statica'!$F:$F,J$2,'Copia Statica'!$B:$B,$E365)</f>
        <v>0</v>
      </c>
      <c r="K365" s="36">
        <f>SUMIFS('Copia Statica'!$O:$O,'Copia Statica'!$F:$F,K$2,'Copia Statica'!$B:$B,$E365)</f>
        <v>0</v>
      </c>
      <c r="L365" s="37">
        <f>SUMIFS('Copia Statica'!$O:$O,'Copia Statica'!$F:$F,L$2,'Copia Statica'!$B:$B,$E365)</f>
        <v>0</v>
      </c>
      <c r="M365" s="143">
        <f t="shared" si="25"/>
        <v>60</v>
      </c>
      <c r="N365" s="49">
        <f t="shared" si="26"/>
        <v>60</v>
      </c>
      <c r="O365" s="64">
        <f t="shared" si="27"/>
        <v>1</v>
      </c>
      <c r="P365" s="38">
        <f t="shared" si="28"/>
        <v>0.14285714285714285</v>
      </c>
    </row>
    <row r="366" spans="1:16">
      <c r="A366" s="46">
        <f t="shared" si="29"/>
        <v>347</v>
      </c>
      <c r="B366" s="33" t="s">
        <v>1721</v>
      </c>
      <c r="C366" s="34" t="s">
        <v>720</v>
      </c>
      <c r="D366" s="55" t="s">
        <v>135</v>
      </c>
      <c r="E366" s="35" t="s">
        <v>1720</v>
      </c>
      <c r="F366" s="36">
        <f>SUMIFS('Copia Statica'!$O:$O,'Copia Statica'!$F:$F,F$2,'Copia Statica'!$B:$B,$E366)</f>
        <v>0</v>
      </c>
      <c r="G366" s="36">
        <f>SUMIFS('Copia Statica'!$O:$O,'Copia Statica'!$F:$F,G$2,'Copia Statica'!$B:$B,$E366)</f>
        <v>0</v>
      </c>
      <c r="H366" s="36">
        <f>SUMIFS('Copia Statica'!$O:$O,'Copia Statica'!$F:$F,H$2,'Copia Statica'!$B:$B,$E366)</f>
        <v>0</v>
      </c>
      <c r="I366" s="36">
        <f>SUMIFS('Copia Statica'!$O:$O,'Copia Statica'!$F:$F,I$2,'Copia Statica'!$B:$B,$E366)</f>
        <v>60</v>
      </c>
      <c r="J366" s="36">
        <f>SUMIFS('Copia Statica'!$O:$O,'Copia Statica'!$F:$F,J$2,'Copia Statica'!$B:$B,$E366)</f>
        <v>0</v>
      </c>
      <c r="K366" s="36">
        <f>SUMIFS('Copia Statica'!$O:$O,'Copia Statica'!$F:$F,K$2,'Copia Statica'!$B:$B,$E366)</f>
        <v>0</v>
      </c>
      <c r="L366" s="37">
        <f>SUMIFS('Copia Statica'!$O:$O,'Copia Statica'!$F:$F,L$2,'Copia Statica'!$B:$B,$E366)</f>
        <v>0</v>
      </c>
      <c r="M366" s="143">
        <f t="shared" si="25"/>
        <v>60</v>
      </c>
      <c r="N366" s="49">
        <f t="shared" si="26"/>
        <v>60</v>
      </c>
      <c r="O366" s="64">
        <f t="shared" si="27"/>
        <v>1</v>
      </c>
      <c r="P366" s="38">
        <f t="shared" si="28"/>
        <v>0.14285714285714285</v>
      </c>
    </row>
    <row r="367" spans="1:16">
      <c r="A367" s="46">
        <f t="shared" si="29"/>
        <v>347</v>
      </c>
      <c r="B367" s="33" t="s">
        <v>267</v>
      </c>
      <c r="C367" s="34" t="s">
        <v>268</v>
      </c>
      <c r="D367" s="55" t="s">
        <v>269</v>
      </c>
      <c r="E367" s="35" t="s">
        <v>266</v>
      </c>
      <c r="F367" s="36">
        <f>SUMIFS('Copia Statica'!$O:$O,'Copia Statica'!$F:$F,F$2,'Copia Statica'!$B:$B,$E367)</f>
        <v>0</v>
      </c>
      <c r="G367" s="36">
        <f>SUMIFS('Copia Statica'!$O:$O,'Copia Statica'!$F:$F,G$2,'Copia Statica'!$B:$B,$E367)</f>
        <v>0</v>
      </c>
      <c r="H367" s="36">
        <f>SUMIFS('Copia Statica'!$O:$O,'Copia Statica'!$F:$F,H$2,'Copia Statica'!$B:$B,$E367)</f>
        <v>0</v>
      </c>
      <c r="I367" s="36">
        <f>SUMIFS('Copia Statica'!$O:$O,'Copia Statica'!$F:$F,I$2,'Copia Statica'!$B:$B,$E367)</f>
        <v>60</v>
      </c>
      <c r="J367" s="36">
        <f>SUMIFS('Copia Statica'!$O:$O,'Copia Statica'!$F:$F,J$2,'Copia Statica'!$B:$B,$E367)</f>
        <v>0</v>
      </c>
      <c r="K367" s="36">
        <f>SUMIFS('Copia Statica'!$O:$O,'Copia Statica'!$F:$F,K$2,'Copia Statica'!$B:$B,$E367)</f>
        <v>0</v>
      </c>
      <c r="L367" s="37">
        <f>SUMIFS('Copia Statica'!$O:$O,'Copia Statica'!$F:$F,L$2,'Copia Statica'!$B:$B,$E367)</f>
        <v>0</v>
      </c>
      <c r="M367" s="143">
        <f t="shared" si="25"/>
        <v>60</v>
      </c>
      <c r="N367" s="49">
        <f t="shared" si="26"/>
        <v>60</v>
      </c>
      <c r="O367" s="64">
        <f t="shared" si="27"/>
        <v>1</v>
      </c>
      <c r="P367" s="38">
        <f t="shared" si="28"/>
        <v>0.14285714285714285</v>
      </c>
    </row>
    <row r="368" spans="1:16">
      <c r="A368" s="46">
        <f t="shared" si="29"/>
        <v>347</v>
      </c>
      <c r="B368" s="33" t="s">
        <v>1717</v>
      </c>
      <c r="C368" s="34" t="s">
        <v>108</v>
      </c>
      <c r="D368" s="55" t="s">
        <v>770</v>
      </c>
      <c r="E368" s="35" t="s">
        <v>1716</v>
      </c>
      <c r="F368" s="36">
        <f>SUMIFS('Copia Statica'!$O:$O,'Copia Statica'!$F:$F,F$2,'Copia Statica'!$B:$B,$E368)</f>
        <v>0</v>
      </c>
      <c r="G368" s="36">
        <f>SUMIFS('Copia Statica'!$O:$O,'Copia Statica'!$F:$F,G$2,'Copia Statica'!$B:$B,$E368)</f>
        <v>0</v>
      </c>
      <c r="H368" s="36">
        <f>SUMIFS('Copia Statica'!$O:$O,'Copia Statica'!$F:$F,H$2,'Copia Statica'!$B:$B,$E368)</f>
        <v>0</v>
      </c>
      <c r="I368" s="36">
        <f>SUMIFS('Copia Statica'!$O:$O,'Copia Statica'!$F:$F,I$2,'Copia Statica'!$B:$B,$E368)</f>
        <v>60</v>
      </c>
      <c r="J368" s="36">
        <f>SUMIFS('Copia Statica'!$O:$O,'Copia Statica'!$F:$F,J$2,'Copia Statica'!$B:$B,$E368)</f>
        <v>0</v>
      </c>
      <c r="K368" s="36">
        <f>SUMIFS('Copia Statica'!$O:$O,'Copia Statica'!$F:$F,K$2,'Copia Statica'!$B:$B,$E368)</f>
        <v>0</v>
      </c>
      <c r="L368" s="37">
        <f>SUMIFS('Copia Statica'!$O:$O,'Copia Statica'!$F:$F,L$2,'Copia Statica'!$B:$B,$E368)</f>
        <v>0</v>
      </c>
      <c r="M368" s="143">
        <f t="shared" si="25"/>
        <v>60</v>
      </c>
      <c r="N368" s="49">
        <f t="shared" si="26"/>
        <v>60</v>
      </c>
      <c r="O368" s="64">
        <f t="shared" si="27"/>
        <v>1</v>
      </c>
      <c r="P368" s="38">
        <f t="shared" si="28"/>
        <v>0.14285714285714285</v>
      </c>
    </row>
    <row r="369" spans="1:16">
      <c r="A369" s="46">
        <f t="shared" si="29"/>
        <v>347</v>
      </c>
      <c r="B369" s="33" t="s">
        <v>118</v>
      </c>
      <c r="C369" s="34" t="s">
        <v>119</v>
      </c>
      <c r="D369" s="55" t="s">
        <v>115</v>
      </c>
      <c r="E369" s="35" t="s">
        <v>117</v>
      </c>
      <c r="F369" s="36">
        <f>SUMIFS('Copia Statica'!$O:$O,'Copia Statica'!$F:$F,F$2,'Copia Statica'!$B:$B,$E369)</f>
        <v>0</v>
      </c>
      <c r="G369" s="36">
        <f>SUMIFS('Copia Statica'!$O:$O,'Copia Statica'!$F:$F,G$2,'Copia Statica'!$B:$B,$E369)</f>
        <v>0</v>
      </c>
      <c r="H369" s="36">
        <f>SUMIFS('Copia Statica'!$O:$O,'Copia Statica'!$F:$F,H$2,'Copia Statica'!$B:$B,$E369)</f>
        <v>0</v>
      </c>
      <c r="I369" s="36">
        <f>SUMIFS('Copia Statica'!$O:$O,'Copia Statica'!$F:$F,I$2,'Copia Statica'!$B:$B,$E369)</f>
        <v>60</v>
      </c>
      <c r="J369" s="36">
        <f>SUMIFS('Copia Statica'!$O:$O,'Copia Statica'!$F:$F,J$2,'Copia Statica'!$B:$B,$E369)</f>
        <v>0</v>
      </c>
      <c r="K369" s="36">
        <f>SUMIFS('Copia Statica'!$O:$O,'Copia Statica'!$F:$F,K$2,'Copia Statica'!$B:$B,$E369)</f>
        <v>0</v>
      </c>
      <c r="L369" s="37">
        <f>SUMIFS('Copia Statica'!$O:$O,'Copia Statica'!$F:$F,L$2,'Copia Statica'!$B:$B,$E369)</f>
        <v>0</v>
      </c>
      <c r="M369" s="143">
        <f t="shared" si="25"/>
        <v>60</v>
      </c>
      <c r="N369" s="49">
        <f t="shared" si="26"/>
        <v>60</v>
      </c>
      <c r="O369" s="64">
        <f t="shared" si="27"/>
        <v>1</v>
      </c>
      <c r="P369" s="38">
        <f t="shared" si="28"/>
        <v>0.14285714285714285</v>
      </c>
    </row>
    <row r="370" spans="1:16">
      <c r="A370" s="46">
        <f t="shared" si="29"/>
        <v>347</v>
      </c>
      <c r="B370" s="33" t="s">
        <v>621</v>
      </c>
      <c r="C370" s="34" t="s">
        <v>130</v>
      </c>
      <c r="D370" s="55" t="s">
        <v>563</v>
      </c>
      <c r="E370" s="35" t="s">
        <v>683</v>
      </c>
      <c r="F370" s="36">
        <f>SUMIFS('Copia Statica'!$O:$O,'Copia Statica'!$F:$F,F$2,'Copia Statica'!$B:$B,$E370)</f>
        <v>0</v>
      </c>
      <c r="G370" s="36">
        <f>SUMIFS('Copia Statica'!$O:$O,'Copia Statica'!$F:$F,G$2,'Copia Statica'!$B:$B,$E370)</f>
        <v>0</v>
      </c>
      <c r="H370" s="36">
        <f>SUMIFS('Copia Statica'!$O:$O,'Copia Statica'!$F:$F,H$2,'Copia Statica'!$B:$B,$E370)</f>
        <v>0</v>
      </c>
      <c r="I370" s="36">
        <f>SUMIFS('Copia Statica'!$O:$O,'Copia Statica'!$F:$F,I$2,'Copia Statica'!$B:$B,$E370)</f>
        <v>60</v>
      </c>
      <c r="J370" s="36">
        <f>SUMIFS('Copia Statica'!$O:$O,'Copia Statica'!$F:$F,J$2,'Copia Statica'!$B:$B,$E370)</f>
        <v>0</v>
      </c>
      <c r="K370" s="36">
        <f>SUMIFS('Copia Statica'!$O:$O,'Copia Statica'!$F:$F,K$2,'Copia Statica'!$B:$B,$E370)</f>
        <v>0</v>
      </c>
      <c r="L370" s="37">
        <f>SUMIFS('Copia Statica'!$O:$O,'Copia Statica'!$F:$F,L$2,'Copia Statica'!$B:$B,$E370)</f>
        <v>0</v>
      </c>
      <c r="M370" s="143">
        <f t="shared" si="25"/>
        <v>60</v>
      </c>
      <c r="N370" s="49">
        <f t="shared" si="26"/>
        <v>60</v>
      </c>
      <c r="O370" s="64">
        <f t="shared" si="27"/>
        <v>1</v>
      </c>
      <c r="P370" s="38">
        <f t="shared" si="28"/>
        <v>0.14285714285714285</v>
      </c>
    </row>
    <row r="371" spans="1:16">
      <c r="A371" s="46">
        <f t="shared" si="29"/>
        <v>369</v>
      </c>
      <c r="B371" s="33" t="s">
        <v>567</v>
      </c>
      <c r="C371" s="34" t="s">
        <v>568</v>
      </c>
      <c r="D371" s="55" t="s">
        <v>569</v>
      </c>
      <c r="E371" s="35" t="s">
        <v>566</v>
      </c>
      <c r="F371" s="36">
        <f>SUMIFS('Copia Statica'!$O:$O,'Copia Statica'!$F:$F,F$2,'Copia Statica'!$B:$B,$E371)</f>
        <v>56</v>
      </c>
      <c r="G371" s="36">
        <f>SUMIFS('Copia Statica'!$O:$O,'Copia Statica'!$F:$F,G$2,'Copia Statica'!$B:$B,$E371)</f>
        <v>0</v>
      </c>
      <c r="H371" s="36">
        <f>SUMIFS('Copia Statica'!$O:$O,'Copia Statica'!$F:$F,H$2,'Copia Statica'!$B:$B,$E371)</f>
        <v>0</v>
      </c>
      <c r="I371" s="36">
        <f>SUMIFS('Copia Statica'!$O:$O,'Copia Statica'!$F:$F,I$2,'Copia Statica'!$B:$B,$E371)</f>
        <v>0</v>
      </c>
      <c r="J371" s="36">
        <f>SUMIFS('Copia Statica'!$O:$O,'Copia Statica'!$F:$F,J$2,'Copia Statica'!$B:$B,$E371)</f>
        <v>0</v>
      </c>
      <c r="K371" s="36">
        <f>SUMIFS('Copia Statica'!$O:$O,'Copia Statica'!$F:$F,K$2,'Copia Statica'!$B:$B,$E371)</f>
        <v>0</v>
      </c>
      <c r="L371" s="37">
        <f>SUMIFS('Copia Statica'!$O:$O,'Copia Statica'!$F:$F,L$2,'Copia Statica'!$B:$B,$E371)</f>
        <v>0</v>
      </c>
      <c r="M371" s="143">
        <f t="shared" si="25"/>
        <v>56</v>
      </c>
      <c r="N371" s="49">
        <f t="shared" si="26"/>
        <v>56</v>
      </c>
      <c r="O371" s="64">
        <f t="shared" si="27"/>
        <v>1</v>
      </c>
      <c r="P371" s="38">
        <f t="shared" si="28"/>
        <v>0.14285714285714285</v>
      </c>
    </row>
    <row r="372" spans="1:16">
      <c r="A372" s="46">
        <f t="shared" si="29"/>
        <v>369</v>
      </c>
      <c r="B372" s="33" t="s">
        <v>1134</v>
      </c>
      <c r="C372" s="34" t="s">
        <v>739</v>
      </c>
      <c r="D372" s="55" t="s">
        <v>255</v>
      </c>
      <c r="E372" s="35" t="s">
        <v>1133</v>
      </c>
      <c r="F372" s="36">
        <f>SUMIFS('Copia Statica'!$O:$O,'Copia Statica'!$F:$F,F$2,'Copia Statica'!$B:$B,$E372)</f>
        <v>56</v>
      </c>
      <c r="G372" s="36">
        <f>SUMIFS('Copia Statica'!$O:$O,'Copia Statica'!$F:$F,G$2,'Copia Statica'!$B:$B,$E372)</f>
        <v>0</v>
      </c>
      <c r="H372" s="36">
        <f>SUMIFS('Copia Statica'!$O:$O,'Copia Statica'!$F:$F,H$2,'Copia Statica'!$B:$B,$E372)</f>
        <v>0</v>
      </c>
      <c r="I372" s="36">
        <f>SUMIFS('Copia Statica'!$O:$O,'Copia Statica'!$F:$F,I$2,'Copia Statica'!$B:$B,$E372)</f>
        <v>0</v>
      </c>
      <c r="J372" s="36">
        <f>SUMIFS('Copia Statica'!$O:$O,'Copia Statica'!$F:$F,J$2,'Copia Statica'!$B:$B,$E372)</f>
        <v>0</v>
      </c>
      <c r="K372" s="36">
        <f>SUMIFS('Copia Statica'!$O:$O,'Copia Statica'!$F:$F,K$2,'Copia Statica'!$B:$B,$E372)</f>
        <v>0</v>
      </c>
      <c r="L372" s="37">
        <f>SUMIFS('Copia Statica'!$O:$O,'Copia Statica'!$F:$F,L$2,'Copia Statica'!$B:$B,$E372)</f>
        <v>0</v>
      </c>
      <c r="M372" s="143">
        <f t="shared" si="25"/>
        <v>56</v>
      </c>
      <c r="N372" s="49">
        <f t="shared" si="26"/>
        <v>56</v>
      </c>
      <c r="O372" s="64">
        <f t="shared" si="27"/>
        <v>1</v>
      </c>
      <c r="P372" s="38">
        <f t="shared" si="28"/>
        <v>0.14285714285714285</v>
      </c>
    </row>
    <row r="373" spans="1:16">
      <c r="A373" s="46">
        <f t="shared" si="29"/>
        <v>369</v>
      </c>
      <c r="B373" s="33" t="s">
        <v>1137</v>
      </c>
      <c r="C373" s="34" t="s">
        <v>1138</v>
      </c>
      <c r="D373" s="55" t="s">
        <v>255</v>
      </c>
      <c r="E373" s="35" t="s">
        <v>1136</v>
      </c>
      <c r="F373" s="36">
        <f>SUMIFS('Copia Statica'!$O:$O,'Copia Statica'!$F:$F,F$2,'Copia Statica'!$B:$B,$E373)</f>
        <v>56</v>
      </c>
      <c r="G373" s="36">
        <f>SUMIFS('Copia Statica'!$O:$O,'Copia Statica'!$F:$F,G$2,'Copia Statica'!$B:$B,$E373)</f>
        <v>0</v>
      </c>
      <c r="H373" s="36">
        <f>SUMIFS('Copia Statica'!$O:$O,'Copia Statica'!$F:$F,H$2,'Copia Statica'!$B:$B,$E373)</f>
        <v>0</v>
      </c>
      <c r="I373" s="36">
        <f>SUMIFS('Copia Statica'!$O:$O,'Copia Statica'!$F:$F,I$2,'Copia Statica'!$B:$B,$E373)</f>
        <v>0</v>
      </c>
      <c r="J373" s="36">
        <f>SUMIFS('Copia Statica'!$O:$O,'Copia Statica'!$F:$F,J$2,'Copia Statica'!$B:$B,$E373)</f>
        <v>0</v>
      </c>
      <c r="K373" s="36">
        <f>SUMIFS('Copia Statica'!$O:$O,'Copia Statica'!$F:$F,K$2,'Copia Statica'!$B:$B,$E373)</f>
        <v>0</v>
      </c>
      <c r="L373" s="37">
        <f>SUMIFS('Copia Statica'!$O:$O,'Copia Statica'!$F:$F,L$2,'Copia Statica'!$B:$B,$E373)</f>
        <v>0</v>
      </c>
      <c r="M373" s="143">
        <f t="shared" si="25"/>
        <v>56</v>
      </c>
      <c r="N373" s="49">
        <f t="shared" si="26"/>
        <v>56</v>
      </c>
      <c r="O373" s="64">
        <f t="shared" si="27"/>
        <v>1</v>
      </c>
      <c r="P373" s="38">
        <f t="shared" si="28"/>
        <v>0.14285714285714285</v>
      </c>
    </row>
    <row r="374" spans="1:16">
      <c r="A374" s="46">
        <f t="shared" si="29"/>
        <v>369</v>
      </c>
      <c r="B374" s="33" t="s">
        <v>1112</v>
      </c>
      <c r="C374" s="34" t="s">
        <v>128</v>
      </c>
      <c r="D374" s="55" t="s">
        <v>236</v>
      </c>
      <c r="E374" s="35" t="s">
        <v>1111</v>
      </c>
      <c r="F374" s="36">
        <f>SUMIFS('Copia Statica'!$O:$O,'Copia Statica'!$F:$F,F$2,'Copia Statica'!$B:$B,$E374)</f>
        <v>56</v>
      </c>
      <c r="G374" s="36">
        <f>SUMIFS('Copia Statica'!$O:$O,'Copia Statica'!$F:$F,G$2,'Copia Statica'!$B:$B,$E374)</f>
        <v>0</v>
      </c>
      <c r="H374" s="36">
        <f>SUMIFS('Copia Statica'!$O:$O,'Copia Statica'!$F:$F,H$2,'Copia Statica'!$B:$B,$E374)</f>
        <v>0</v>
      </c>
      <c r="I374" s="36">
        <f>SUMIFS('Copia Statica'!$O:$O,'Copia Statica'!$F:$F,I$2,'Copia Statica'!$B:$B,$E374)</f>
        <v>0</v>
      </c>
      <c r="J374" s="36">
        <f>SUMIFS('Copia Statica'!$O:$O,'Copia Statica'!$F:$F,J$2,'Copia Statica'!$B:$B,$E374)</f>
        <v>0</v>
      </c>
      <c r="K374" s="36">
        <f>SUMIFS('Copia Statica'!$O:$O,'Copia Statica'!$F:$F,K$2,'Copia Statica'!$B:$B,$E374)</f>
        <v>0</v>
      </c>
      <c r="L374" s="37">
        <f>SUMIFS('Copia Statica'!$O:$O,'Copia Statica'!$F:$F,L$2,'Copia Statica'!$B:$B,$E374)</f>
        <v>0</v>
      </c>
      <c r="M374" s="143">
        <f t="shared" si="25"/>
        <v>56</v>
      </c>
      <c r="N374" s="49">
        <f t="shared" si="26"/>
        <v>56</v>
      </c>
      <c r="O374" s="64">
        <f t="shared" si="27"/>
        <v>1</v>
      </c>
      <c r="P374" s="38">
        <f t="shared" si="28"/>
        <v>0.14285714285714285</v>
      </c>
    </row>
    <row r="375" spans="1:16">
      <c r="A375" s="46">
        <f t="shared" si="29"/>
        <v>369</v>
      </c>
      <c r="B375" s="33" t="s">
        <v>588</v>
      </c>
      <c r="C375" s="34" t="s">
        <v>589</v>
      </c>
      <c r="D375" s="55" t="s">
        <v>569</v>
      </c>
      <c r="E375" s="35" t="s">
        <v>587</v>
      </c>
      <c r="F375" s="36">
        <f>SUMIFS('Copia Statica'!$O:$O,'Copia Statica'!$F:$F,F$2,'Copia Statica'!$B:$B,$E375)</f>
        <v>56</v>
      </c>
      <c r="G375" s="36">
        <f>SUMIFS('Copia Statica'!$O:$O,'Copia Statica'!$F:$F,G$2,'Copia Statica'!$B:$B,$E375)</f>
        <v>0</v>
      </c>
      <c r="H375" s="36">
        <f>SUMIFS('Copia Statica'!$O:$O,'Copia Statica'!$F:$F,H$2,'Copia Statica'!$B:$B,$E375)</f>
        <v>0</v>
      </c>
      <c r="I375" s="36">
        <f>SUMIFS('Copia Statica'!$O:$O,'Copia Statica'!$F:$F,I$2,'Copia Statica'!$B:$B,$E375)</f>
        <v>0</v>
      </c>
      <c r="J375" s="36">
        <f>SUMIFS('Copia Statica'!$O:$O,'Copia Statica'!$F:$F,J$2,'Copia Statica'!$B:$B,$E375)</f>
        <v>0</v>
      </c>
      <c r="K375" s="36">
        <f>SUMIFS('Copia Statica'!$O:$O,'Copia Statica'!$F:$F,K$2,'Copia Statica'!$B:$B,$E375)</f>
        <v>0</v>
      </c>
      <c r="L375" s="37">
        <f>SUMIFS('Copia Statica'!$O:$O,'Copia Statica'!$F:$F,L$2,'Copia Statica'!$B:$B,$E375)</f>
        <v>0</v>
      </c>
      <c r="M375" s="143">
        <f t="shared" si="25"/>
        <v>56</v>
      </c>
      <c r="N375" s="49">
        <f t="shared" si="26"/>
        <v>56</v>
      </c>
      <c r="O375" s="64">
        <f t="shared" si="27"/>
        <v>1</v>
      </c>
      <c r="P375" s="38">
        <f t="shared" si="28"/>
        <v>0.14285714285714285</v>
      </c>
    </row>
    <row r="376" spans="1:16">
      <c r="A376" s="46">
        <f t="shared" si="29"/>
        <v>369</v>
      </c>
      <c r="B376" s="33" t="s">
        <v>595</v>
      </c>
      <c r="C376" s="34" t="s">
        <v>175</v>
      </c>
      <c r="D376" s="55" t="s">
        <v>569</v>
      </c>
      <c r="E376" s="35" t="s">
        <v>594</v>
      </c>
      <c r="F376" s="36">
        <f>SUMIFS('Copia Statica'!$O:$O,'Copia Statica'!$F:$F,F$2,'Copia Statica'!$B:$B,$E376)</f>
        <v>56</v>
      </c>
      <c r="G376" s="36">
        <f>SUMIFS('Copia Statica'!$O:$O,'Copia Statica'!$F:$F,G$2,'Copia Statica'!$B:$B,$E376)</f>
        <v>0</v>
      </c>
      <c r="H376" s="36">
        <f>SUMIFS('Copia Statica'!$O:$O,'Copia Statica'!$F:$F,H$2,'Copia Statica'!$B:$B,$E376)</f>
        <v>0</v>
      </c>
      <c r="I376" s="36">
        <f>SUMIFS('Copia Statica'!$O:$O,'Copia Statica'!$F:$F,I$2,'Copia Statica'!$B:$B,$E376)</f>
        <v>0</v>
      </c>
      <c r="J376" s="36">
        <f>SUMIFS('Copia Statica'!$O:$O,'Copia Statica'!$F:$F,J$2,'Copia Statica'!$B:$B,$E376)</f>
        <v>0</v>
      </c>
      <c r="K376" s="36">
        <f>SUMIFS('Copia Statica'!$O:$O,'Copia Statica'!$F:$F,K$2,'Copia Statica'!$B:$B,$E376)</f>
        <v>0</v>
      </c>
      <c r="L376" s="37">
        <f>SUMIFS('Copia Statica'!$O:$O,'Copia Statica'!$F:$F,L$2,'Copia Statica'!$B:$B,$E376)</f>
        <v>0</v>
      </c>
      <c r="M376" s="143">
        <f t="shared" si="25"/>
        <v>56</v>
      </c>
      <c r="N376" s="49">
        <f t="shared" si="26"/>
        <v>56</v>
      </c>
      <c r="O376" s="64">
        <f t="shared" si="27"/>
        <v>1</v>
      </c>
      <c r="P376" s="38">
        <f t="shared" si="28"/>
        <v>0.14285714285714285</v>
      </c>
    </row>
    <row r="377" spans="1:16">
      <c r="A377" s="46">
        <f t="shared" si="29"/>
        <v>375</v>
      </c>
      <c r="B377" s="33" t="s">
        <v>1887</v>
      </c>
      <c r="C377" s="34" t="s">
        <v>917</v>
      </c>
      <c r="D377" s="55" t="s">
        <v>226</v>
      </c>
      <c r="E377" s="35" t="s">
        <v>1886</v>
      </c>
      <c r="F377" s="36">
        <f>SUMIFS('Copia Statica'!$O:$O,'Copia Statica'!$F:$F,F$2,'Copia Statica'!$B:$B,$E377)</f>
        <v>0</v>
      </c>
      <c r="G377" s="36">
        <f>SUMIFS('Copia Statica'!$O:$O,'Copia Statica'!$F:$F,G$2,'Copia Statica'!$B:$B,$E377)</f>
        <v>0</v>
      </c>
      <c r="H377" s="36">
        <f>SUMIFS('Copia Statica'!$O:$O,'Copia Statica'!$F:$F,H$2,'Copia Statica'!$B:$B,$E377)</f>
        <v>0</v>
      </c>
      <c r="I377" s="36">
        <f>SUMIFS('Copia Statica'!$O:$O,'Copia Statica'!$F:$F,I$2,'Copia Statica'!$B:$B,$E377)</f>
        <v>0</v>
      </c>
      <c r="J377" s="36">
        <f>SUMIFS('Copia Statica'!$O:$O,'Copia Statica'!$F:$F,J$2,'Copia Statica'!$B:$B,$E377)</f>
        <v>0</v>
      </c>
      <c r="K377" s="36">
        <f>SUMIFS('Copia Statica'!$O:$O,'Copia Statica'!$F:$F,K$2,'Copia Statica'!$B:$B,$E377)</f>
        <v>55</v>
      </c>
      <c r="L377" s="37">
        <f>SUMIFS('Copia Statica'!$O:$O,'Copia Statica'!$F:$F,L$2,'Copia Statica'!$B:$B,$E377)</f>
        <v>0</v>
      </c>
      <c r="M377" s="143">
        <f t="shared" si="25"/>
        <v>55</v>
      </c>
      <c r="N377" s="49">
        <f t="shared" si="26"/>
        <v>55</v>
      </c>
      <c r="O377" s="64">
        <f t="shared" si="27"/>
        <v>1</v>
      </c>
      <c r="P377" s="38">
        <f t="shared" si="28"/>
        <v>0.14285714285714285</v>
      </c>
    </row>
    <row r="378" spans="1:16">
      <c r="A378" s="46">
        <f t="shared" si="29"/>
        <v>375</v>
      </c>
      <c r="B378" s="33" t="s">
        <v>1884</v>
      </c>
      <c r="C378" s="34" t="s">
        <v>911</v>
      </c>
      <c r="D378" s="55" t="s">
        <v>1872</v>
      </c>
      <c r="E378" s="35" t="s">
        <v>1883</v>
      </c>
      <c r="F378" s="36">
        <f>SUMIFS('Copia Statica'!$O:$O,'Copia Statica'!$F:$F,F$2,'Copia Statica'!$B:$B,$E378)</f>
        <v>0</v>
      </c>
      <c r="G378" s="36">
        <f>SUMIFS('Copia Statica'!$O:$O,'Copia Statica'!$F:$F,G$2,'Copia Statica'!$B:$B,$E378)</f>
        <v>0</v>
      </c>
      <c r="H378" s="36">
        <f>SUMIFS('Copia Statica'!$O:$O,'Copia Statica'!$F:$F,H$2,'Copia Statica'!$B:$B,$E378)</f>
        <v>0</v>
      </c>
      <c r="I378" s="36">
        <f>SUMIFS('Copia Statica'!$O:$O,'Copia Statica'!$F:$F,I$2,'Copia Statica'!$B:$B,$E378)</f>
        <v>0</v>
      </c>
      <c r="J378" s="36">
        <f>SUMIFS('Copia Statica'!$O:$O,'Copia Statica'!$F:$F,J$2,'Copia Statica'!$B:$B,$E378)</f>
        <v>0</v>
      </c>
      <c r="K378" s="36">
        <f>SUMIFS('Copia Statica'!$O:$O,'Copia Statica'!$F:$F,K$2,'Copia Statica'!$B:$B,$E378)</f>
        <v>55</v>
      </c>
      <c r="L378" s="37">
        <f>SUMIFS('Copia Statica'!$O:$O,'Copia Statica'!$F:$F,L$2,'Copia Statica'!$B:$B,$E378)</f>
        <v>0</v>
      </c>
      <c r="M378" s="143">
        <f t="shared" si="25"/>
        <v>55</v>
      </c>
      <c r="N378" s="49">
        <f t="shared" si="26"/>
        <v>55</v>
      </c>
      <c r="O378" s="64">
        <f t="shared" si="27"/>
        <v>1</v>
      </c>
      <c r="P378" s="38">
        <f t="shared" si="28"/>
        <v>0.14285714285714285</v>
      </c>
    </row>
    <row r="379" spans="1:16">
      <c r="A379" s="46">
        <f t="shared" si="29"/>
        <v>375</v>
      </c>
      <c r="B379" s="33" t="s">
        <v>1900</v>
      </c>
      <c r="C379" s="34" t="s">
        <v>158</v>
      </c>
      <c r="D379" s="55" t="s">
        <v>226</v>
      </c>
      <c r="E379" s="35" t="s">
        <v>1899</v>
      </c>
      <c r="F379" s="36">
        <f>SUMIFS('Copia Statica'!$O:$O,'Copia Statica'!$F:$F,F$2,'Copia Statica'!$B:$B,$E379)</f>
        <v>0</v>
      </c>
      <c r="G379" s="36">
        <f>SUMIFS('Copia Statica'!$O:$O,'Copia Statica'!$F:$F,G$2,'Copia Statica'!$B:$B,$E379)</f>
        <v>0</v>
      </c>
      <c r="H379" s="36">
        <f>SUMIFS('Copia Statica'!$O:$O,'Copia Statica'!$F:$F,H$2,'Copia Statica'!$B:$B,$E379)</f>
        <v>0</v>
      </c>
      <c r="I379" s="36">
        <f>SUMIFS('Copia Statica'!$O:$O,'Copia Statica'!$F:$F,I$2,'Copia Statica'!$B:$B,$E379)</f>
        <v>0</v>
      </c>
      <c r="J379" s="36">
        <f>SUMIFS('Copia Statica'!$O:$O,'Copia Statica'!$F:$F,J$2,'Copia Statica'!$B:$B,$E379)</f>
        <v>0</v>
      </c>
      <c r="K379" s="36">
        <f>SUMIFS('Copia Statica'!$O:$O,'Copia Statica'!$F:$F,K$2,'Copia Statica'!$B:$B,$E379)</f>
        <v>55</v>
      </c>
      <c r="L379" s="37">
        <f>SUMIFS('Copia Statica'!$O:$O,'Copia Statica'!$F:$F,L$2,'Copia Statica'!$B:$B,$E379)</f>
        <v>0</v>
      </c>
      <c r="M379" s="143">
        <f t="shared" si="25"/>
        <v>55</v>
      </c>
      <c r="N379" s="49">
        <f t="shared" si="26"/>
        <v>55</v>
      </c>
      <c r="O379" s="64">
        <f t="shared" si="27"/>
        <v>1</v>
      </c>
      <c r="P379" s="38">
        <f t="shared" si="28"/>
        <v>0.14285714285714285</v>
      </c>
    </row>
    <row r="380" spans="1:16">
      <c r="A380" s="46">
        <f t="shared" si="29"/>
        <v>375</v>
      </c>
      <c r="B380" s="33" t="s">
        <v>1146</v>
      </c>
      <c r="C380" s="34" t="s">
        <v>201</v>
      </c>
      <c r="D380" s="55" t="s">
        <v>480</v>
      </c>
      <c r="E380" s="35" t="s">
        <v>1909</v>
      </c>
      <c r="F380" s="36">
        <f>SUMIFS('Copia Statica'!$O:$O,'Copia Statica'!$F:$F,F$2,'Copia Statica'!$B:$B,$E380)</f>
        <v>0</v>
      </c>
      <c r="G380" s="36">
        <f>SUMIFS('Copia Statica'!$O:$O,'Copia Statica'!$F:$F,G$2,'Copia Statica'!$B:$B,$E380)</f>
        <v>0</v>
      </c>
      <c r="H380" s="36">
        <f>SUMIFS('Copia Statica'!$O:$O,'Copia Statica'!$F:$F,H$2,'Copia Statica'!$B:$B,$E380)</f>
        <v>0</v>
      </c>
      <c r="I380" s="36">
        <f>SUMIFS('Copia Statica'!$O:$O,'Copia Statica'!$F:$F,I$2,'Copia Statica'!$B:$B,$E380)</f>
        <v>0</v>
      </c>
      <c r="J380" s="36">
        <f>SUMIFS('Copia Statica'!$O:$O,'Copia Statica'!$F:$F,J$2,'Copia Statica'!$B:$B,$E380)</f>
        <v>0</v>
      </c>
      <c r="K380" s="36">
        <f>SUMIFS('Copia Statica'!$O:$O,'Copia Statica'!$F:$F,K$2,'Copia Statica'!$B:$B,$E380)</f>
        <v>55</v>
      </c>
      <c r="L380" s="37">
        <f>SUMIFS('Copia Statica'!$O:$O,'Copia Statica'!$F:$F,L$2,'Copia Statica'!$B:$B,$E380)</f>
        <v>0</v>
      </c>
      <c r="M380" s="143">
        <f t="shared" si="25"/>
        <v>55</v>
      </c>
      <c r="N380" s="49">
        <f t="shared" si="26"/>
        <v>55</v>
      </c>
      <c r="O380" s="64">
        <f t="shared" si="27"/>
        <v>1</v>
      </c>
      <c r="P380" s="38">
        <f t="shared" si="28"/>
        <v>0.14285714285714285</v>
      </c>
    </row>
    <row r="381" spans="1:16">
      <c r="A381" s="46">
        <f t="shared" si="29"/>
        <v>375</v>
      </c>
      <c r="B381" s="33" t="s">
        <v>75</v>
      </c>
      <c r="C381" s="34" t="s">
        <v>45</v>
      </c>
      <c r="D381" s="55" t="s">
        <v>226</v>
      </c>
      <c r="E381" s="35" t="s">
        <v>923</v>
      </c>
      <c r="F381" s="36">
        <f>SUMIFS('Copia Statica'!$O:$O,'Copia Statica'!$F:$F,F$2,'Copia Statica'!$B:$B,$E381)</f>
        <v>0</v>
      </c>
      <c r="G381" s="36">
        <f>SUMIFS('Copia Statica'!$O:$O,'Copia Statica'!$F:$F,G$2,'Copia Statica'!$B:$B,$E381)</f>
        <v>0</v>
      </c>
      <c r="H381" s="36">
        <f>SUMIFS('Copia Statica'!$O:$O,'Copia Statica'!$F:$F,H$2,'Copia Statica'!$B:$B,$E381)</f>
        <v>0</v>
      </c>
      <c r="I381" s="36">
        <f>SUMIFS('Copia Statica'!$O:$O,'Copia Statica'!$F:$F,I$2,'Copia Statica'!$B:$B,$E381)</f>
        <v>0</v>
      </c>
      <c r="J381" s="36">
        <f>SUMIFS('Copia Statica'!$O:$O,'Copia Statica'!$F:$F,J$2,'Copia Statica'!$B:$B,$E381)</f>
        <v>0</v>
      </c>
      <c r="K381" s="36">
        <f>SUMIFS('Copia Statica'!$O:$O,'Copia Statica'!$F:$F,K$2,'Copia Statica'!$B:$B,$E381)</f>
        <v>55</v>
      </c>
      <c r="L381" s="37">
        <f>SUMIFS('Copia Statica'!$O:$O,'Copia Statica'!$F:$F,L$2,'Copia Statica'!$B:$B,$E381)</f>
        <v>0</v>
      </c>
      <c r="M381" s="143">
        <f t="shared" si="25"/>
        <v>55</v>
      </c>
      <c r="N381" s="49">
        <f t="shared" si="26"/>
        <v>55</v>
      </c>
      <c r="O381" s="64">
        <f t="shared" si="27"/>
        <v>1</v>
      </c>
      <c r="P381" s="38">
        <f t="shared" si="28"/>
        <v>0.14285714285714285</v>
      </c>
    </row>
    <row r="382" spans="1:16">
      <c r="A382" s="46">
        <f t="shared" si="29"/>
        <v>375</v>
      </c>
      <c r="B382" s="33" t="s">
        <v>1890</v>
      </c>
      <c r="C382" s="34" t="s">
        <v>25</v>
      </c>
      <c r="D382" s="55" t="s">
        <v>226</v>
      </c>
      <c r="E382" s="35" t="s">
        <v>1889</v>
      </c>
      <c r="F382" s="36">
        <f>SUMIFS('Copia Statica'!$O:$O,'Copia Statica'!$F:$F,F$2,'Copia Statica'!$B:$B,$E382)</f>
        <v>0</v>
      </c>
      <c r="G382" s="36">
        <f>SUMIFS('Copia Statica'!$O:$O,'Copia Statica'!$F:$F,G$2,'Copia Statica'!$B:$B,$E382)</f>
        <v>0</v>
      </c>
      <c r="H382" s="36">
        <f>SUMIFS('Copia Statica'!$O:$O,'Copia Statica'!$F:$F,H$2,'Copia Statica'!$B:$B,$E382)</f>
        <v>0</v>
      </c>
      <c r="I382" s="36">
        <f>SUMIFS('Copia Statica'!$O:$O,'Copia Statica'!$F:$F,I$2,'Copia Statica'!$B:$B,$E382)</f>
        <v>0</v>
      </c>
      <c r="J382" s="36">
        <f>SUMIFS('Copia Statica'!$O:$O,'Copia Statica'!$F:$F,J$2,'Copia Statica'!$B:$B,$E382)</f>
        <v>0</v>
      </c>
      <c r="K382" s="36">
        <f>SUMIFS('Copia Statica'!$O:$O,'Copia Statica'!$F:$F,K$2,'Copia Statica'!$B:$B,$E382)</f>
        <v>55</v>
      </c>
      <c r="L382" s="37">
        <f>SUMIFS('Copia Statica'!$O:$O,'Copia Statica'!$F:$F,L$2,'Copia Statica'!$B:$B,$E382)</f>
        <v>0</v>
      </c>
      <c r="M382" s="143">
        <f t="shared" si="25"/>
        <v>55</v>
      </c>
      <c r="N382" s="49">
        <f t="shared" si="26"/>
        <v>55</v>
      </c>
      <c r="O382" s="64">
        <f t="shared" si="27"/>
        <v>1</v>
      </c>
      <c r="P382" s="38">
        <f t="shared" si="28"/>
        <v>0.14285714285714285</v>
      </c>
    </row>
    <row r="383" spans="1:16">
      <c r="A383" s="46">
        <f t="shared" si="29"/>
        <v>375</v>
      </c>
      <c r="B383" s="33" t="s">
        <v>1893</v>
      </c>
      <c r="C383" s="34" t="s">
        <v>1894</v>
      </c>
      <c r="D383" s="55" t="s">
        <v>226</v>
      </c>
      <c r="E383" s="35" t="s">
        <v>1892</v>
      </c>
      <c r="F383" s="36">
        <f>SUMIFS('Copia Statica'!$O:$O,'Copia Statica'!$F:$F,F$2,'Copia Statica'!$B:$B,$E383)</f>
        <v>0</v>
      </c>
      <c r="G383" s="36">
        <f>SUMIFS('Copia Statica'!$O:$O,'Copia Statica'!$F:$F,G$2,'Copia Statica'!$B:$B,$E383)</f>
        <v>0</v>
      </c>
      <c r="H383" s="36">
        <f>SUMIFS('Copia Statica'!$O:$O,'Copia Statica'!$F:$F,H$2,'Copia Statica'!$B:$B,$E383)</f>
        <v>0</v>
      </c>
      <c r="I383" s="36">
        <f>SUMIFS('Copia Statica'!$O:$O,'Copia Statica'!$F:$F,I$2,'Copia Statica'!$B:$B,$E383)</f>
        <v>0</v>
      </c>
      <c r="J383" s="36">
        <f>SUMIFS('Copia Statica'!$O:$O,'Copia Statica'!$F:$F,J$2,'Copia Statica'!$B:$B,$E383)</f>
        <v>0</v>
      </c>
      <c r="K383" s="36">
        <f>SUMIFS('Copia Statica'!$O:$O,'Copia Statica'!$F:$F,K$2,'Copia Statica'!$B:$B,$E383)</f>
        <v>55</v>
      </c>
      <c r="L383" s="37">
        <f>SUMIFS('Copia Statica'!$O:$O,'Copia Statica'!$F:$F,L$2,'Copia Statica'!$B:$B,$E383)</f>
        <v>0</v>
      </c>
      <c r="M383" s="143">
        <f t="shared" si="25"/>
        <v>55</v>
      </c>
      <c r="N383" s="49">
        <f t="shared" si="26"/>
        <v>55</v>
      </c>
      <c r="O383" s="64">
        <f t="shared" si="27"/>
        <v>1</v>
      </c>
      <c r="P383" s="38">
        <f t="shared" si="28"/>
        <v>0.14285714285714285</v>
      </c>
    </row>
    <row r="384" spans="1:16">
      <c r="A384" s="46">
        <f t="shared" si="29"/>
        <v>375</v>
      </c>
      <c r="B384" s="33" t="s">
        <v>1877</v>
      </c>
      <c r="C384" s="34" t="s">
        <v>389</v>
      </c>
      <c r="D384" s="55" t="s">
        <v>1872</v>
      </c>
      <c r="E384" s="35" t="s">
        <v>1876</v>
      </c>
      <c r="F384" s="36">
        <f>SUMIFS('Copia Statica'!$O:$O,'Copia Statica'!$F:$F,F$2,'Copia Statica'!$B:$B,$E384)</f>
        <v>0</v>
      </c>
      <c r="G384" s="36">
        <f>SUMIFS('Copia Statica'!$O:$O,'Copia Statica'!$F:$F,G$2,'Copia Statica'!$B:$B,$E384)</f>
        <v>0</v>
      </c>
      <c r="H384" s="36">
        <f>SUMIFS('Copia Statica'!$O:$O,'Copia Statica'!$F:$F,H$2,'Copia Statica'!$B:$B,$E384)</f>
        <v>0</v>
      </c>
      <c r="I384" s="36">
        <f>SUMIFS('Copia Statica'!$O:$O,'Copia Statica'!$F:$F,I$2,'Copia Statica'!$B:$B,$E384)</f>
        <v>0</v>
      </c>
      <c r="J384" s="36">
        <f>SUMIFS('Copia Statica'!$O:$O,'Copia Statica'!$F:$F,J$2,'Copia Statica'!$B:$B,$E384)</f>
        <v>0</v>
      </c>
      <c r="K384" s="36">
        <f>SUMIFS('Copia Statica'!$O:$O,'Copia Statica'!$F:$F,K$2,'Copia Statica'!$B:$B,$E384)</f>
        <v>55</v>
      </c>
      <c r="L384" s="37">
        <f>SUMIFS('Copia Statica'!$O:$O,'Copia Statica'!$F:$F,L$2,'Copia Statica'!$B:$B,$E384)</f>
        <v>0</v>
      </c>
      <c r="M384" s="143">
        <f t="shared" si="25"/>
        <v>55</v>
      </c>
      <c r="N384" s="49">
        <f t="shared" si="26"/>
        <v>55</v>
      </c>
      <c r="O384" s="64">
        <f t="shared" si="27"/>
        <v>1</v>
      </c>
      <c r="P384" s="38">
        <f t="shared" si="28"/>
        <v>0.14285714285714285</v>
      </c>
    </row>
    <row r="385" spans="1:16">
      <c r="A385" s="46">
        <f t="shared" si="29"/>
        <v>375</v>
      </c>
      <c r="B385" s="33" t="s">
        <v>1897</v>
      </c>
      <c r="C385" s="34" t="s">
        <v>128</v>
      </c>
      <c r="D385" s="55" t="s">
        <v>226</v>
      </c>
      <c r="E385" s="35" t="s">
        <v>1896</v>
      </c>
      <c r="F385" s="36">
        <f>SUMIFS('Copia Statica'!$O:$O,'Copia Statica'!$F:$F,F$2,'Copia Statica'!$B:$B,$E385)</f>
        <v>0</v>
      </c>
      <c r="G385" s="36">
        <f>SUMIFS('Copia Statica'!$O:$O,'Copia Statica'!$F:$F,G$2,'Copia Statica'!$B:$B,$E385)</f>
        <v>0</v>
      </c>
      <c r="H385" s="36">
        <f>SUMIFS('Copia Statica'!$O:$O,'Copia Statica'!$F:$F,H$2,'Copia Statica'!$B:$B,$E385)</f>
        <v>0</v>
      </c>
      <c r="I385" s="36">
        <f>SUMIFS('Copia Statica'!$O:$O,'Copia Statica'!$F:$F,I$2,'Copia Statica'!$B:$B,$E385)</f>
        <v>0</v>
      </c>
      <c r="J385" s="36">
        <f>SUMIFS('Copia Statica'!$O:$O,'Copia Statica'!$F:$F,J$2,'Copia Statica'!$B:$B,$E385)</f>
        <v>0</v>
      </c>
      <c r="K385" s="36">
        <f>SUMIFS('Copia Statica'!$O:$O,'Copia Statica'!$F:$F,K$2,'Copia Statica'!$B:$B,$E385)</f>
        <v>55</v>
      </c>
      <c r="L385" s="37">
        <f>SUMIFS('Copia Statica'!$O:$O,'Copia Statica'!$F:$F,L$2,'Copia Statica'!$B:$B,$E385)</f>
        <v>0</v>
      </c>
      <c r="M385" s="143">
        <f t="shared" si="25"/>
        <v>55</v>
      </c>
      <c r="N385" s="49">
        <f t="shared" si="26"/>
        <v>55</v>
      </c>
      <c r="O385" s="64">
        <f t="shared" si="27"/>
        <v>1</v>
      </c>
      <c r="P385" s="38">
        <f t="shared" si="28"/>
        <v>0.14285714285714285</v>
      </c>
    </row>
    <row r="386" spans="1:16">
      <c r="A386" s="46">
        <f t="shared" si="29"/>
        <v>375</v>
      </c>
      <c r="B386" s="33" t="s">
        <v>1903</v>
      </c>
      <c r="C386" s="34" t="s">
        <v>1904</v>
      </c>
      <c r="D386" s="55" t="s">
        <v>1872</v>
      </c>
      <c r="E386" s="35" t="s">
        <v>1902</v>
      </c>
      <c r="F386" s="36">
        <f>SUMIFS('Copia Statica'!$O:$O,'Copia Statica'!$F:$F,F$2,'Copia Statica'!$B:$B,$E386)</f>
        <v>0</v>
      </c>
      <c r="G386" s="36">
        <f>SUMIFS('Copia Statica'!$O:$O,'Copia Statica'!$F:$F,G$2,'Copia Statica'!$B:$B,$E386)</f>
        <v>0</v>
      </c>
      <c r="H386" s="36">
        <f>SUMIFS('Copia Statica'!$O:$O,'Copia Statica'!$F:$F,H$2,'Copia Statica'!$B:$B,$E386)</f>
        <v>0</v>
      </c>
      <c r="I386" s="36">
        <f>SUMIFS('Copia Statica'!$O:$O,'Copia Statica'!$F:$F,I$2,'Copia Statica'!$B:$B,$E386)</f>
        <v>0</v>
      </c>
      <c r="J386" s="36">
        <f>SUMIFS('Copia Statica'!$O:$O,'Copia Statica'!$F:$F,J$2,'Copia Statica'!$B:$B,$E386)</f>
        <v>0</v>
      </c>
      <c r="K386" s="36">
        <f>SUMIFS('Copia Statica'!$O:$O,'Copia Statica'!$F:$F,K$2,'Copia Statica'!$B:$B,$E386)</f>
        <v>55</v>
      </c>
      <c r="L386" s="37">
        <f>SUMIFS('Copia Statica'!$O:$O,'Copia Statica'!$F:$F,L$2,'Copia Statica'!$B:$B,$E386)</f>
        <v>0</v>
      </c>
      <c r="M386" s="143">
        <f t="shared" si="25"/>
        <v>55</v>
      </c>
      <c r="N386" s="49">
        <f t="shared" si="26"/>
        <v>55</v>
      </c>
      <c r="O386" s="64">
        <f t="shared" si="27"/>
        <v>1</v>
      </c>
      <c r="P386" s="38">
        <f t="shared" si="28"/>
        <v>0.14285714285714285</v>
      </c>
    </row>
    <row r="387" spans="1:16">
      <c r="A387" s="46">
        <f t="shared" si="29"/>
        <v>385</v>
      </c>
      <c r="B387" s="33" t="s">
        <v>1433</v>
      </c>
      <c r="C387" s="34" t="s">
        <v>92</v>
      </c>
      <c r="D387" s="55" t="s">
        <v>770</v>
      </c>
      <c r="E387" s="35" t="s">
        <v>1432</v>
      </c>
      <c r="F387" s="36">
        <f>SUMIFS('Copia Statica'!$O:$O,'Copia Statica'!$F:$F,F$2,'Copia Statica'!$B:$B,$E387)</f>
        <v>0</v>
      </c>
      <c r="G387" s="36">
        <f>SUMIFS('Copia Statica'!$O:$O,'Copia Statica'!$F:$F,G$2,'Copia Statica'!$B:$B,$E387)</f>
        <v>50</v>
      </c>
      <c r="H387" s="36">
        <f>SUMIFS('Copia Statica'!$O:$O,'Copia Statica'!$F:$F,H$2,'Copia Statica'!$B:$B,$E387)</f>
        <v>0</v>
      </c>
      <c r="I387" s="36">
        <f>SUMIFS('Copia Statica'!$O:$O,'Copia Statica'!$F:$F,I$2,'Copia Statica'!$B:$B,$E387)</f>
        <v>0</v>
      </c>
      <c r="J387" s="36">
        <f>SUMIFS('Copia Statica'!$O:$O,'Copia Statica'!$F:$F,J$2,'Copia Statica'!$B:$B,$E387)</f>
        <v>0</v>
      </c>
      <c r="K387" s="36">
        <f>SUMIFS('Copia Statica'!$O:$O,'Copia Statica'!$F:$F,K$2,'Copia Statica'!$B:$B,$E387)</f>
        <v>0</v>
      </c>
      <c r="L387" s="37">
        <f>SUMIFS('Copia Statica'!$O:$O,'Copia Statica'!$F:$F,L$2,'Copia Statica'!$B:$B,$E387)</f>
        <v>0</v>
      </c>
      <c r="M387" s="143">
        <f t="shared" ref="M387:M450" si="30">SUM(F387:L387)</f>
        <v>50</v>
      </c>
      <c r="N387" s="49">
        <f t="shared" ref="N387:N450" si="31">M387/O387</f>
        <v>50</v>
      </c>
      <c r="O387" s="64">
        <f t="shared" ref="O387:O450" si="32">COUNTIF(F387:L387,"&gt;0")</f>
        <v>1</v>
      </c>
      <c r="P387" s="38">
        <f t="shared" ref="P387:P450" si="33">O387/7</f>
        <v>0.14285714285714285</v>
      </c>
    </row>
    <row r="388" spans="1:16">
      <c r="A388" s="46">
        <f t="shared" ref="A388:A451" si="34">RANK(M388,M:M)</f>
        <v>385</v>
      </c>
      <c r="B388" s="33" t="s">
        <v>163</v>
      </c>
      <c r="C388" s="34" t="s">
        <v>164</v>
      </c>
      <c r="D388" s="55" t="s">
        <v>39</v>
      </c>
      <c r="E388" s="35" t="s">
        <v>162</v>
      </c>
      <c r="F388" s="36">
        <f>SUMIFS('Copia Statica'!$O:$O,'Copia Statica'!$F:$F,F$2,'Copia Statica'!$B:$B,$E388)</f>
        <v>0</v>
      </c>
      <c r="G388" s="36">
        <f>SUMIFS('Copia Statica'!$O:$O,'Copia Statica'!$F:$F,G$2,'Copia Statica'!$B:$B,$E388)</f>
        <v>50</v>
      </c>
      <c r="H388" s="36">
        <f>SUMIFS('Copia Statica'!$O:$O,'Copia Statica'!$F:$F,H$2,'Copia Statica'!$B:$B,$E388)</f>
        <v>0</v>
      </c>
      <c r="I388" s="36">
        <f>SUMIFS('Copia Statica'!$O:$O,'Copia Statica'!$F:$F,I$2,'Copia Statica'!$B:$B,$E388)</f>
        <v>0</v>
      </c>
      <c r="J388" s="36">
        <f>SUMIFS('Copia Statica'!$O:$O,'Copia Statica'!$F:$F,J$2,'Copia Statica'!$B:$B,$E388)</f>
        <v>0</v>
      </c>
      <c r="K388" s="36">
        <f>SUMIFS('Copia Statica'!$O:$O,'Copia Statica'!$F:$F,K$2,'Copia Statica'!$B:$B,$E388)</f>
        <v>0</v>
      </c>
      <c r="L388" s="37">
        <f>SUMIFS('Copia Statica'!$O:$O,'Copia Statica'!$F:$F,L$2,'Copia Statica'!$B:$B,$E388)</f>
        <v>0</v>
      </c>
      <c r="M388" s="143">
        <f t="shared" si="30"/>
        <v>50</v>
      </c>
      <c r="N388" s="49">
        <f t="shared" si="31"/>
        <v>50</v>
      </c>
      <c r="O388" s="64">
        <f t="shared" si="32"/>
        <v>1</v>
      </c>
      <c r="P388" s="38">
        <f t="shared" si="33"/>
        <v>0.14285714285714285</v>
      </c>
    </row>
    <row r="389" spans="1:16">
      <c r="A389" s="46">
        <f t="shared" si="34"/>
        <v>385</v>
      </c>
      <c r="B389" s="33" t="s">
        <v>177</v>
      </c>
      <c r="C389" s="34" t="s">
        <v>1540</v>
      </c>
      <c r="D389" s="55" t="s">
        <v>140</v>
      </c>
      <c r="E389" s="35" t="s">
        <v>1539</v>
      </c>
      <c r="F389" s="36">
        <f>SUMIFS('Copia Statica'!$O:$O,'Copia Statica'!$F:$F,F$2,'Copia Statica'!$B:$B,$E389)</f>
        <v>0</v>
      </c>
      <c r="G389" s="36">
        <f>SUMIFS('Copia Statica'!$O:$O,'Copia Statica'!$F:$F,G$2,'Copia Statica'!$B:$B,$E389)</f>
        <v>0</v>
      </c>
      <c r="H389" s="36">
        <f>SUMIFS('Copia Statica'!$O:$O,'Copia Statica'!$F:$F,H$2,'Copia Statica'!$B:$B,$E389)</f>
        <v>50</v>
      </c>
      <c r="I389" s="36">
        <f>SUMIFS('Copia Statica'!$O:$O,'Copia Statica'!$F:$F,I$2,'Copia Statica'!$B:$B,$E389)</f>
        <v>0</v>
      </c>
      <c r="J389" s="36">
        <f>SUMIFS('Copia Statica'!$O:$O,'Copia Statica'!$F:$F,J$2,'Copia Statica'!$B:$B,$E389)</f>
        <v>0</v>
      </c>
      <c r="K389" s="36">
        <f>SUMIFS('Copia Statica'!$O:$O,'Copia Statica'!$F:$F,K$2,'Copia Statica'!$B:$B,$E389)</f>
        <v>0</v>
      </c>
      <c r="L389" s="37">
        <f>SUMIFS('Copia Statica'!$O:$O,'Copia Statica'!$F:$F,L$2,'Copia Statica'!$B:$B,$E389)</f>
        <v>0</v>
      </c>
      <c r="M389" s="143">
        <f t="shared" si="30"/>
        <v>50</v>
      </c>
      <c r="N389" s="49">
        <f t="shared" si="31"/>
        <v>50</v>
      </c>
      <c r="O389" s="64">
        <f t="shared" si="32"/>
        <v>1</v>
      </c>
      <c r="P389" s="38">
        <f t="shared" si="33"/>
        <v>0.14285714285714285</v>
      </c>
    </row>
    <row r="390" spans="1:16">
      <c r="A390" s="46">
        <f t="shared" si="34"/>
        <v>385</v>
      </c>
      <c r="B390" s="33" t="s">
        <v>1435</v>
      </c>
      <c r="C390" s="34" t="s">
        <v>404</v>
      </c>
      <c r="D390" s="55" t="s">
        <v>62</v>
      </c>
      <c r="E390" s="35" t="s">
        <v>1434</v>
      </c>
      <c r="F390" s="36">
        <f>SUMIFS('Copia Statica'!$O:$O,'Copia Statica'!$F:$F,F$2,'Copia Statica'!$B:$B,$E390)</f>
        <v>0</v>
      </c>
      <c r="G390" s="36">
        <f>SUMIFS('Copia Statica'!$O:$O,'Copia Statica'!$F:$F,G$2,'Copia Statica'!$B:$B,$E390)</f>
        <v>50</v>
      </c>
      <c r="H390" s="36">
        <f>SUMIFS('Copia Statica'!$O:$O,'Copia Statica'!$F:$F,H$2,'Copia Statica'!$B:$B,$E390)</f>
        <v>0</v>
      </c>
      <c r="I390" s="36">
        <f>SUMIFS('Copia Statica'!$O:$O,'Copia Statica'!$F:$F,I$2,'Copia Statica'!$B:$B,$E390)</f>
        <v>0</v>
      </c>
      <c r="J390" s="36">
        <f>SUMIFS('Copia Statica'!$O:$O,'Copia Statica'!$F:$F,J$2,'Copia Statica'!$B:$B,$E390)</f>
        <v>0</v>
      </c>
      <c r="K390" s="36">
        <f>SUMIFS('Copia Statica'!$O:$O,'Copia Statica'!$F:$F,K$2,'Copia Statica'!$B:$B,$E390)</f>
        <v>0</v>
      </c>
      <c r="L390" s="37">
        <f>SUMIFS('Copia Statica'!$O:$O,'Copia Statica'!$F:$F,L$2,'Copia Statica'!$B:$B,$E390)</f>
        <v>0</v>
      </c>
      <c r="M390" s="143">
        <f t="shared" si="30"/>
        <v>50</v>
      </c>
      <c r="N390" s="49">
        <f t="shared" si="31"/>
        <v>50</v>
      </c>
      <c r="O390" s="64">
        <f t="shared" si="32"/>
        <v>1</v>
      </c>
      <c r="P390" s="38">
        <f t="shared" si="33"/>
        <v>0.14285714285714285</v>
      </c>
    </row>
    <row r="391" spans="1:16">
      <c r="A391" s="46">
        <f t="shared" si="34"/>
        <v>385</v>
      </c>
      <c r="B391" s="33" t="s">
        <v>1435</v>
      </c>
      <c r="C391" s="34" t="s">
        <v>389</v>
      </c>
      <c r="D391" s="55" t="s">
        <v>62</v>
      </c>
      <c r="E391" s="35" t="s">
        <v>1436</v>
      </c>
      <c r="F391" s="36">
        <f>SUMIFS('Copia Statica'!$O:$O,'Copia Statica'!$F:$F,F$2,'Copia Statica'!$B:$B,$E391)</f>
        <v>0</v>
      </c>
      <c r="G391" s="36">
        <f>SUMIFS('Copia Statica'!$O:$O,'Copia Statica'!$F:$F,G$2,'Copia Statica'!$B:$B,$E391)</f>
        <v>50</v>
      </c>
      <c r="H391" s="36">
        <f>SUMIFS('Copia Statica'!$O:$O,'Copia Statica'!$F:$F,H$2,'Copia Statica'!$B:$B,$E391)</f>
        <v>0</v>
      </c>
      <c r="I391" s="36">
        <f>SUMIFS('Copia Statica'!$O:$O,'Copia Statica'!$F:$F,I$2,'Copia Statica'!$B:$B,$E391)</f>
        <v>0</v>
      </c>
      <c r="J391" s="36">
        <f>SUMIFS('Copia Statica'!$O:$O,'Copia Statica'!$F:$F,J$2,'Copia Statica'!$B:$B,$E391)</f>
        <v>0</v>
      </c>
      <c r="K391" s="36">
        <f>SUMIFS('Copia Statica'!$O:$O,'Copia Statica'!$F:$F,K$2,'Copia Statica'!$B:$B,$E391)</f>
        <v>0</v>
      </c>
      <c r="L391" s="37">
        <f>SUMIFS('Copia Statica'!$O:$O,'Copia Statica'!$F:$F,L$2,'Copia Statica'!$B:$B,$E391)</f>
        <v>0</v>
      </c>
      <c r="M391" s="143">
        <f t="shared" si="30"/>
        <v>50</v>
      </c>
      <c r="N391" s="49">
        <f t="shared" si="31"/>
        <v>50</v>
      </c>
      <c r="O391" s="64">
        <f t="shared" si="32"/>
        <v>1</v>
      </c>
      <c r="P391" s="38">
        <f t="shared" si="33"/>
        <v>0.14285714285714285</v>
      </c>
    </row>
    <row r="392" spans="1:16">
      <c r="A392" s="46">
        <f t="shared" si="34"/>
        <v>385</v>
      </c>
      <c r="B392" s="33" t="s">
        <v>1476</v>
      </c>
      <c r="C392" s="34" t="s">
        <v>542</v>
      </c>
      <c r="D392" s="55" t="s">
        <v>54</v>
      </c>
      <c r="E392" s="35" t="s">
        <v>1537</v>
      </c>
      <c r="F392" s="36">
        <f>SUMIFS('Copia Statica'!$O:$O,'Copia Statica'!$F:$F,F$2,'Copia Statica'!$B:$B,$E392)</f>
        <v>0</v>
      </c>
      <c r="G392" s="36">
        <f>SUMIFS('Copia Statica'!$O:$O,'Copia Statica'!$F:$F,G$2,'Copia Statica'!$B:$B,$E392)</f>
        <v>0</v>
      </c>
      <c r="H392" s="36">
        <f>SUMIFS('Copia Statica'!$O:$O,'Copia Statica'!$F:$F,H$2,'Copia Statica'!$B:$B,$E392)</f>
        <v>50</v>
      </c>
      <c r="I392" s="36">
        <f>SUMIFS('Copia Statica'!$O:$O,'Copia Statica'!$F:$F,I$2,'Copia Statica'!$B:$B,$E392)</f>
        <v>0</v>
      </c>
      <c r="J392" s="36">
        <f>SUMIFS('Copia Statica'!$O:$O,'Copia Statica'!$F:$F,J$2,'Copia Statica'!$B:$B,$E392)</f>
        <v>0</v>
      </c>
      <c r="K392" s="36">
        <f>SUMIFS('Copia Statica'!$O:$O,'Copia Statica'!$F:$F,K$2,'Copia Statica'!$B:$B,$E392)</f>
        <v>0</v>
      </c>
      <c r="L392" s="37">
        <f>SUMIFS('Copia Statica'!$O:$O,'Copia Statica'!$F:$F,L$2,'Copia Statica'!$B:$B,$E392)</f>
        <v>0</v>
      </c>
      <c r="M392" s="143">
        <f t="shared" si="30"/>
        <v>50</v>
      </c>
      <c r="N392" s="49">
        <f t="shared" si="31"/>
        <v>50</v>
      </c>
      <c r="O392" s="64">
        <f t="shared" si="32"/>
        <v>1</v>
      </c>
      <c r="P392" s="38">
        <f t="shared" si="33"/>
        <v>0.14285714285714285</v>
      </c>
    </row>
    <row r="393" spans="1:16">
      <c r="A393" s="46">
        <f t="shared" si="34"/>
        <v>385</v>
      </c>
      <c r="B393" s="33" t="s">
        <v>678</v>
      </c>
      <c r="C393" s="34" t="s">
        <v>679</v>
      </c>
      <c r="D393" s="55" t="s">
        <v>300</v>
      </c>
      <c r="E393" s="35" t="s">
        <v>677</v>
      </c>
      <c r="F393" s="36">
        <f>SUMIFS('Copia Statica'!$O:$O,'Copia Statica'!$F:$F,F$2,'Copia Statica'!$B:$B,$E393)</f>
        <v>0</v>
      </c>
      <c r="G393" s="36">
        <f>SUMIFS('Copia Statica'!$O:$O,'Copia Statica'!$F:$F,G$2,'Copia Statica'!$B:$B,$E393)</f>
        <v>50</v>
      </c>
      <c r="H393" s="36">
        <f>SUMIFS('Copia Statica'!$O:$O,'Copia Statica'!$F:$F,H$2,'Copia Statica'!$B:$B,$E393)</f>
        <v>0</v>
      </c>
      <c r="I393" s="36">
        <f>SUMIFS('Copia Statica'!$O:$O,'Copia Statica'!$F:$F,I$2,'Copia Statica'!$B:$B,$E393)</f>
        <v>0</v>
      </c>
      <c r="J393" s="36">
        <f>SUMIFS('Copia Statica'!$O:$O,'Copia Statica'!$F:$F,J$2,'Copia Statica'!$B:$B,$E393)</f>
        <v>0</v>
      </c>
      <c r="K393" s="36">
        <f>SUMIFS('Copia Statica'!$O:$O,'Copia Statica'!$F:$F,K$2,'Copia Statica'!$B:$B,$E393)</f>
        <v>0</v>
      </c>
      <c r="L393" s="37">
        <f>SUMIFS('Copia Statica'!$O:$O,'Copia Statica'!$F:$F,L$2,'Copia Statica'!$B:$B,$E393)</f>
        <v>0</v>
      </c>
      <c r="M393" s="143">
        <f t="shared" si="30"/>
        <v>50</v>
      </c>
      <c r="N393" s="49">
        <f t="shared" si="31"/>
        <v>50</v>
      </c>
      <c r="O393" s="64">
        <f t="shared" si="32"/>
        <v>1</v>
      </c>
      <c r="P393" s="38">
        <f t="shared" si="33"/>
        <v>0.14285714285714285</v>
      </c>
    </row>
    <row r="394" spans="1:16">
      <c r="A394" s="46">
        <f t="shared" si="34"/>
        <v>385</v>
      </c>
      <c r="B394" s="33" t="s">
        <v>1438</v>
      </c>
      <c r="C394" s="34" t="s">
        <v>404</v>
      </c>
      <c r="D394" s="55" t="s">
        <v>140</v>
      </c>
      <c r="E394" s="35" t="s">
        <v>1437</v>
      </c>
      <c r="F394" s="36">
        <f>SUMIFS('Copia Statica'!$O:$O,'Copia Statica'!$F:$F,F$2,'Copia Statica'!$B:$B,$E394)</f>
        <v>0</v>
      </c>
      <c r="G394" s="36">
        <f>SUMIFS('Copia Statica'!$O:$O,'Copia Statica'!$F:$F,G$2,'Copia Statica'!$B:$B,$E394)</f>
        <v>50</v>
      </c>
      <c r="H394" s="36">
        <f>SUMIFS('Copia Statica'!$O:$O,'Copia Statica'!$F:$F,H$2,'Copia Statica'!$B:$B,$E394)</f>
        <v>0</v>
      </c>
      <c r="I394" s="36">
        <f>SUMIFS('Copia Statica'!$O:$O,'Copia Statica'!$F:$F,I$2,'Copia Statica'!$B:$B,$E394)</f>
        <v>0</v>
      </c>
      <c r="J394" s="36">
        <f>SUMIFS('Copia Statica'!$O:$O,'Copia Statica'!$F:$F,J$2,'Copia Statica'!$B:$B,$E394)</f>
        <v>0</v>
      </c>
      <c r="K394" s="36">
        <f>SUMIFS('Copia Statica'!$O:$O,'Copia Statica'!$F:$F,K$2,'Copia Statica'!$B:$B,$E394)</f>
        <v>0</v>
      </c>
      <c r="L394" s="37">
        <f>SUMIFS('Copia Statica'!$O:$O,'Copia Statica'!$F:$F,L$2,'Copia Statica'!$B:$B,$E394)</f>
        <v>0</v>
      </c>
      <c r="M394" s="143">
        <f t="shared" si="30"/>
        <v>50</v>
      </c>
      <c r="N394" s="49">
        <f t="shared" si="31"/>
        <v>50</v>
      </c>
      <c r="O394" s="64">
        <f t="shared" si="32"/>
        <v>1</v>
      </c>
      <c r="P394" s="38">
        <f t="shared" si="33"/>
        <v>0.14285714285714285</v>
      </c>
    </row>
    <row r="395" spans="1:16">
      <c r="A395" s="46">
        <f t="shared" si="34"/>
        <v>385</v>
      </c>
      <c r="B395" s="33" t="s">
        <v>1022</v>
      </c>
      <c r="C395" s="34" t="s">
        <v>158</v>
      </c>
      <c r="D395" s="55" t="s">
        <v>563</v>
      </c>
      <c r="E395" s="35" t="s">
        <v>1478</v>
      </c>
      <c r="F395" s="36">
        <f>SUMIFS('Copia Statica'!$O:$O,'Copia Statica'!$F:$F,F$2,'Copia Statica'!$B:$B,$E395)</f>
        <v>0</v>
      </c>
      <c r="G395" s="36">
        <f>SUMIFS('Copia Statica'!$O:$O,'Copia Statica'!$F:$F,G$2,'Copia Statica'!$B:$B,$E395)</f>
        <v>0</v>
      </c>
      <c r="H395" s="36">
        <f>SUMIFS('Copia Statica'!$O:$O,'Copia Statica'!$F:$F,H$2,'Copia Statica'!$B:$B,$E395)</f>
        <v>50</v>
      </c>
      <c r="I395" s="36">
        <f>SUMIFS('Copia Statica'!$O:$O,'Copia Statica'!$F:$F,I$2,'Copia Statica'!$B:$B,$E395)</f>
        <v>0</v>
      </c>
      <c r="J395" s="36">
        <f>SUMIFS('Copia Statica'!$O:$O,'Copia Statica'!$F:$F,J$2,'Copia Statica'!$B:$B,$E395)</f>
        <v>0</v>
      </c>
      <c r="K395" s="36">
        <f>SUMIFS('Copia Statica'!$O:$O,'Copia Statica'!$F:$F,K$2,'Copia Statica'!$B:$B,$E395)</f>
        <v>0</v>
      </c>
      <c r="L395" s="37">
        <f>SUMIFS('Copia Statica'!$O:$O,'Copia Statica'!$F:$F,L$2,'Copia Statica'!$B:$B,$E395)</f>
        <v>0</v>
      </c>
      <c r="M395" s="143">
        <f t="shared" si="30"/>
        <v>50</v>
      </c>
      <c r="N395" s="49">
        <f t="shared" si="31"/>
        <v>50</v>
      </c>
      <c r="O395" s="64">
        <f t="shared" si="32"/>
        <v>1</v>
      </c>
      <c r="P395" s="38">
        <f t="shared" si="33"/>
        <v>0.14285714285714285</v>
      </c>
    </row>
    <row r="396" spans="1:16">
      <c r="A396" s="46">
        <f t="shared" si="34"/>
        <v>385</v>
      </c>
      <c r="B396" s="33" t="s">
        <v>210</v>
      </c>
      <c r="C396" s="34" t="s">
        <v>128</v>
      </c>
      <c r="D396" s="55" t="s">
        <v>39</v>
      </c>
      <c r="E396" s="35" t="s">
        <v>1426</v>
      </c>
      <c r="F396" s="36">
        <f>SUMIFS('Copia Statica'!$O:$O,'Copia Statica'!$F:$F,F$2,'Copia Statica'!$B:$B,$E396)</f>
        <v>0</v>
      </c>
      <c r="G396" s="36">
        <f>SUMIFS('Copia Statica'!$O:$O,'Copia Statica'!$F:$F,G$2,'Copia Statica'!$B:$B,$E396)</f>
        <v>50</v>
      </c>
      <c r="H396" s="36">
        <f>SUMIFS('Copia Statica'!$O:$O,'Copia Statica'!$F:$F,H$2,'Copia Statica'!$B:$B,$E396)</f>
        <v>0</v>
      </c>
      <c r="I396" s="36">
        <f>SUMIFS('Copia Statica'!$O:$O,'Copia Statica'!$F:$F,I$2,'Copia Statica'!$B:$B,$E396)</f>
        <v>0</v>
      </c>
      <c r="J396" s="36">
        <f>SUMIFS('Copia Statica'!$O:$O,'Copia Statica'!$F:$F,J$2,'Copia Statica'!$B:$B,$E396)</f>
        <v>0</v>
      </c>
      <c r="K396" s="36">
        <f>SUMIFS('Copia Statica'!$O:$O,'Copia Statica'!$F:$F,K$2,'Copia Statica'!$B:$B,$E396)</f>
        <v>0</v>
      </c>
      <c r="L396" s="37">
        <f>SUMIFS('Copia Statica'!$O:$O,'Copia Statica'!$F:$F,L$2,'Copia Statica'!$B:$B,$E396)</f>
        <v>0</v>
      </c>
      <c r="M396" s="143">
        <f t="shared" si="30"/>
        <v>50</v>
      </c>
      <c r="N396" s="49">
        <f t="shared" si="31"/>
        <v>50</v>
      </c>
      <c r="O396" s="64">
        <f t="shared" si="32"/>
        <v>1</v>
      </c>
      <c r="P396" s="38">
        <f t="shared" si="33"/>
        <v>0.14285714285714285</v>
      </c>
    </row>
    <row r="397" spans="1:16">
      <c r="A397" s="46">
        <f t="shared" si="34"/>
        <v>385</v>
      </c>
      <c r="B397" s="33" t="s">
        <v>1470</v>
      </c>
      <c r="C397" s="34" t="s">
        <v>82</v>
      </c>
      <c r="D397" s="55" t="s">
        <v>549</v>
      </c>
      <c r="E397" s="35" t="s">
        <v>1469</v>
      </c>
      <c r="F397" s="36">
        <f>SUMIFS('Copia Statica'!$O:$O,'Copia Statica'!$F:$F,F$2,'Copia Statica'!$B:$B,$E397)</f>
        <v>0</v>
      </c>
      <c r="G397" s="36">
        <f>SUMIFS('Copia Statica'!$O:$O,'Copia Statica'!$F:$F,G$2,'Copia Statica'!$B:$B,$E397)</f>
        <v>0</v>
      </c>
      <c r="H397" s="36">
        <f>SUMIFS('Copia Statica'!$O:$O,'Copia Statica'!$F:$F,H$2,'Copia Statica'!$B:$B,$E397)</f>
        <v>50</v>
      </c>
      <c r="I397" s="36">
        <f>SUMIFS('Copia Statica'!$O:$O,'Copia Statica'!$F:$F,I$2,'Copia Statica'!$B:$B,$E397)</f>
        <v>0</v>
      </c>
      <c r="J397" s="36">
        <f>SUMIFS('Copia Statica'!$O:$O,'Copia Statica'!$F:$F,J$2,'Copia Statica'!$B:$B,$E397)</f>
        <v>0</v>
      </c>
      <c r="K397" s="36">
        <f>SUMIFS('Copia Statica'!$O:$O,'Copia Statica'!$F:$F,K$2,'Copia Statica'!$B:$B,$E397)</f>
        <v>0</v>
      </c>
      <c r="L397" s="37">
        <f>SUMIFS('Copia Statica'!$O:$O,'Copia Statica'!$F:$F,L$2,'Copia Statica'!$B:$B,$E397)</f>
        <v>0</v>
      </c>
      <c r="M397" s="143">
        <f t="shared" si="30"/>
        <v>50</v>
      </c>
      <c r="N397" s="49">
        <f t="shared" si="31"/>
        <v>50</v>
      </c>
      <c r="O397" s="64">
        <f t="shared" si="32"/>
        <v>1</v>
      </c>
      <c r="P397" s="38">
        <f t="shared" si="33"/>
        <v>0.14285714285714285</v>
      </c>
    </row>
    <row r="398" spans="1:16">
      <c r="A398" s="46">
        <f t="shared" si="34"/>
        <v>385</v>
      </c>
      <c r="B398" s="33" t="s">
        <v>1523</v>
      </c>
      <c r="C398" s="34" t="s">
        <v>45</v>
      </c>
      <c r="D398" s="55" t="s">
        <v>563</v>
      </c>
      <c r="E398" s="35" t="s">
        <v>1522</v>
      </c>
      <c r="F398" s="36">
        <f>SUMIFS('Copia Statica'!$O:$O,'Copia Statica'!$F:$F,F$2,'Copia Statica'!$B:$B,$E398)</f>
        <v>0</v>
      </c>
      <c r="G398" s="36">
        <f>SUMIFS('Copia Statica'!$O:$O,'Copia Statica'!$F:$F,G$2,'Copia Statica'!$B:$B,$E398)</f>
        <v>0</v>
      </c>
      <c r="H398" s="36">
        <f>SUMIFS('Copia Statica'!$O:$O,'Copia Statica'!$F:$F,H$2,'Copia Statica'!$B:$B,$E398)</f>
        <v>50</v>
      </c>
      <c r="I398" s="36">
        <f>SUMIFS('Copia Statica'!$O:$O,'Copia Statica'!$F:$F,I$2,'Copia Statica'!$B:$B,$E398)</f>
        <v>0</v>
      </c>
      <c r="J398" s="36">
        <f>SUMIFS('Copia Statica'!$O:$O,'Copia Statica'!$F:$F,J$2,'Copia Statica'!$B:$B,$E398)</f>
        <v>0</v>
      </c>
      <c r="K398" s="36">
        <f>SUMIFS('Copia Statica'!$O:$O,'Copia Statica'!$F:$F,K$2,'Copia Statica'!$B:$B,$E398)</f>
        <v>0</v>
      </c>
      <c r="L398" s="37">
        <f>SUMIFS('Copia Statica'!$O:$O,'Copia Statica'!$F:$F,L$2,'Copia Statica'!$B:$B,$E398)</f>
        <v>0</v>
      </c>
      <c r="M398" s="143">
        <f t="shared" si="30"/>
        <v>50</v>
      </c>
      <c r="N398" s="49">
        <f t="shared" si="31"/>
        <v>50</v>
      </c>
      <c r="O398" s="64">
        <f t="shared" si="32"/>
        <v>1</v>
      </c>
      <c r="P398" s="38">
        <f t="shared" si="33"/>
        <v>0.14285714285714285</v>
      </c>
    </row>
    <row r="399" spans="1:16">
      <c r="A399" s="46">
        <f t="shared" si="34"/>
        <v>385</v>
      </c>
      <c r="B399" s="33" t="s">
        <v>295</v>
      </c>
      <c r="C399" s="34" t="s">
        <v>232</v>
      </c>
      <c r="D399" s="55" t="s">
        <v>62</v>
      </c>
      <c r="E399" s="35" t="s">
        <v>793</v>
      </c>
      <c r="F399" s="36">
        <f>SUMIFS('Copia Statica'!$O:$O,'Copia Statica'!$F:$F,F$2,'Copia Statica'!$B:$B,$E399)</f>
        <v>0</v>
      </c>
      <c r="G399" s="36">
        <f>SUMIFS('Copia Statica'!$O:$O,'Copia Statica'!$F:$F,G$2,'Copia Statica'!$B:$B,$E399)</f>
        <v>0</v>
      </c>
      <c r="H399" s="36">
        <f>SUMIFS('Copia Statica'!$O:$O,'Copia Statica'!$F:$F,H$2,'Copia Statica'!$B:$B,$E399)</f>
        <v>50</v>
      </c>
      <c r="I399" s="36">
        <f>SUMIFS('Copia Statica'!$O:$O,'Copia Statica'!$F:$F,I$2,'Copia Statica'!$B:$B,$E399)</f>
        <v>0</v>
      </c>
      <c r="J399" s="36">
        <f>SUMIFS('Copia Statica'!$O:$O,'Copia Statica'!$F:$F,J$2,'Copia Statica'!$B:$B,$E399)</f>
        <v>0</v>
      </c>
      <c r="K399" s="36">
        <f>SUMIFS('Copia Statica'!$O:$O,'Copia Statica'!$F:$F,K$2,'Copia Statica'!$B:$B,$E399)</f>
        <v>0</v>
      </c>
      <c r="L399" s="37">
        <f>SUMIFS('Copia Statica'!$O:$O,'Copia Statica'!$F:$F,L$2,'Copia Statica'!$B:$B,$E399)</f>
        <v>0</v>
      </c>
      <c r="M399" s="143">
        <f t="shared" si="30"/>
        <v>50</v>
      </c>
      <c r="N399" s="49">
        <f t="shared" si="31"/>
        <v>50</v>
      </c>
      <c r="O399" s="64">
        <f t="shared" si="32"/>
        <v>1</v>
      </c>
      <c r="P399" s="38">
        <f t="shared" si="33"/>
        <v>0.14285714285714285</v>
      </c>
    </row>
    <row r="400" spans="1:16">
      <c r="A400" s="46">
        <f t="shared" si="34"/>
        <v>398</v>
      </c>
      <c r="B400" s="33" t="s">
        <v>382</v>
      </c>
      <c r="C400" s="34" t="s">
        <v>268</v>
      </c>
      <c r="D400" s="55" t="s">
        <v>226</v>
      </c>
      <c r="E400" s="35" t="s">
        <v>381</v>
      </c>
      <c r="F400" s="36">
        <f>SUMIFS('Copia Statica'!$O:$O,'Copia Statica'!$F:$F,F$2,'Copia Statica'!$B:$B,$E400)</f>
        <v>0</v>
      </c>
      <c r="G400" s="36">
        <f>SUMIFS('Copia Statica'!$O:$O,'Copia Statica'!$F:$F,G$2,'Copia Statica'!$B:$B,$E400)</f>
        <v>0</v>
      </c>
      <c r="H400" s="36">
        <f>SUMIFS('Copia Statica'!$O:$O,'Copia Statica'!$F:$F,H$2,'Copia Statica'!$B:$B,$E400)</f>
        <v>15</v>
      </c>
      <c r="I400" s="36">
        <f>SUMIFS('Copia Statica'!$O:$O,'Copia Statica'!$F:$F,I$2,'Copia Statica'!$B:$B,$E400)</f>
        <v>15</v>
      </c>
      <c r="J400" s="36">
        <f>SUMIFS('Copia Statica'!$O:$O,'Copia Statica'!$F:$F,J$2,'Copia Statica'!$B:$B,$E400)</f>
        <v>0</v>
      </c>
      <c r="K400" s="36">
        <f>SUMIFS('Copia Statica'!$O:$O,'Copia Statica'!$F:$F,K$2,'Copia Statica'!$B:$B,$E400)</f>
        <v>15</v>
      </c>
      <c r="L400" s="37">
        <f>SUMIFS('Copia Statica'!$O:$O,'Copia Statica'!$F:$F,L$2,'Copia Statica'!$B:$B,$E400)</f>
        <v>0</v>
      </c>
      <c r="M400" s="143">
        <f t="shared" si="30"/>
        <v>45</v>
      </c>
      <c r="N400" s="49">
        <f t="shared" si="31"/>
        <v>15</v>
      </c>
      <c r="O400" s="64">
        <f t="shared" si="32"/>
        <v>3</v>
      </c>
      <c r="P400" s="38">
        <f t="shared" si="33"/>
        <v>0.42857142857142855</v>
      </c>
    </row>
    <row r="401" spans="1:16">
      <c r="A401" s="46">
        <f t="shared" si="34"/>
        <v>398</v>
      </c>
      <c r="B401" s="33" t="s">
        <v>838</v>
      </c>
      <c r="C401" s="34" t="s">
        <v>839</v>
      </c>
      <c r="D401" s="55" t="s">
        <v>226</v>
      </c>
      <c r="E401" s="35" t="s">
        <v>837</v>
      </c>
      <c r="F401" s="36">
        <f>SUMIFS('Copia Statica'!$O:$O,'Copia Statica'!$F:$F,F$2,'Copia Statica'!$B:$B,$E401)</f>
        <v>0</v>
      </c>
      <c r="G401" s="36">
        <f>SUMIFS('Copia Statica'!$O:$O,'Copia Statica'!$F:$F,G$2,'Copia Statica'!$B:$B,$E401)</f>
        <v>0</v>
      </c>
      <c r="H401" s="36">
        <f>SUMIFS('Copia Statica'!$O:$O,'Copia Statica'!$F:$F,H$2,'Copia Statica'!$B:$B,$E401)</f>
        <v>15</v>
      </c>
      <c r="I401" s="36">
        <f>SUMIFS('Copia Statica'!$O:$O,'Copia Statica'!$F:$F,I$2,'Copia Statica'!$B:$B,$E401)</f>
        <v>15</v>
      </c>
      <c r="J401" s="36">
        <f>SUMIFS('Copia Statica'!$O:$O,'Copia Statica'!$F:$F,J$2,'Copia Statica'!$B:$B,$E401)</f>
        <v>0</v>
      </c>
      <c r="K401" s="36">
        <f>SUMIFS('Copia Statica'!$O:$O,'Copia Statica'!$F:$F,K$2,'Copia Statica'!$B:$B,$E401)</f>
        <v>15</v>
      </c>
      <c r="L401" s="37">
        <f>SUMIFS('Copia Statica'!$O:$O,'Copia Statica'!$F:$F,L$2,'Copia Statica'!$B:$B,$E401)</f>
        <v>0</v>
      </c>
      <c r="M401" s="143">
        <f t="shared" si="30"/>
        <v>45</v>
      </c>
      <c r="N401" s="49">
        <f t="shared" si="31"/>
        <v>15</v>
      </c>
      <c r="O401" s="64">
        <f t="shared" si="32"/>
        <v>3</v>
      </c>
      <c r="P401" s="38">
        <f t="shared" si="33"/>
        <v>0.42857142857142855</v>
      </c>
    </row>
    <row r="402" spans="1:16">
      <c r="A402" s="46">
        <f t="shared" si="34"/>
        <v>398</v>
      </c>
      <c r="B402" s="33" t="s">
        <v>388</v>
      </c>
      <c r="C402" s="34" t="s">
        <v>389</v>
      </c>
      <c r="D402" s="55" t="s">
        <v>226</v>
      </c>
      <c r="E402" s="35" t="s">
        <v>387</v>
      </c>
      <c r="F402" s="36">
        <f>SUMIFS('Copia Statica'!$O:$O,'Copia Statica'!$F:$F,F$2,'Copia Statica'!$B:$B,$E402)</f>
        <v>0</v>
      </c>
      <c r="G402" s="36">
        <f>SUMIFS('Copia Statica'!$O:$O,'Copia Statica'!$F:$F,G$2,'Copia Statica'!$B:$B,$E402)</f>
        <v>0</v>
      </c>
      <c r="H402" s="36">
        <f>SUMIFS('Copia Statica'!$O:$O,'Copia Statica'!$F:$F,H$2,'Copia Statica'!$B:$B,$E402)</f>
        <v>15</v>
      </c>
      <c r="I402" s="36">
        <f>SUMIFS('Copia Statica'!$O:$O,'Copia Statica'!$F:$F,I$2,'Copia Statica'!$B:$B,$E402)</f>
        <v>15</v>
      </c>
      <c r="J402" s="36">
        <f>SUMIFS('Copia Statica'!$O:$O,'Copia Statica'!$F:$F,J$2,'Copia Statica'!$B:$B,$E402)</f>
        <v>0</v>
      </c>
      <c r="K402" s="36">
        <f>SUMIFS('Copia Statica'!$O:$O,'Copia Statica'!$F:$F,K$2,'Copia Statica'!$B:$B,$E402)</f>
        <v>15</v>
      </c>
      <c r="L402" s="37">
        <f>SUMIFS('Copia Statica'!$O:$O,'Copia Statica'!$F:$F,L$2,'Copia Statica'!$B:$B,$E402)</f>
        <v>0</v>
      </c>
      <c r="M402" s="143">
        <f t="shared" si="30"/>
        <v>45</v>
      </c>
      <c r="N402" s="49">
        <f t="shared" si="31"/>
        <v>15</v>
      </c>
      <c r="O402" s="64">
        <f t="shared" si="32"/>
        <v>3</v>
      </c>
      <c r="P402" s="38">
        <f t="shared" si="33"/>
        <v>0.42857142857142855</v>
      </c>
    </row>
    <row r="403" spans="1:16">
      <c r="A403" s="46">
        <f t="shared" si="34"/>
        <v>398</v>
      </c>
      <c r="B403" s="33" t="s">
        <v>65</v>
      </c>
      <c r="C403" s="34" t="s">
        <v>66</v>
      </c>
      <c r="D403" s="55" t="s">
        <v>62</v>
      </c>
      <c r="E403" s="35" t="s">
        <v>64</v>
      </c>
      <c r="F403" s="36">
        <f>SUMIFS('Copia Statica'!$O:$O,'Copia Statica'!$F:$F,F$2,'Copia Statica'!$B:$B,$E403)</f>
        <v>0</v>
      </c>
      <c r="G403" s="36">
        <f>SUMIFS('Copia Statica'!$O:$O,'Copia Statica'!$F:$F,G$2,'Copia Statica'!$B:$B,$E403)</f>
        <v>15</v>
      </c>
      <c r="H403" s="36">
        <f>SUMIFS('Copia Statica'!$O:$O,'Copia Statica'!$F:$F,H$2,'Copia Statica'!$B:$B,$E403)</f>
        <v>0</v>
      </c>
      <c r="I403" s="36">
        <f>SUMIFS('Copia Statica'!$O:$O,'Copia Statica'!$F:$F,I$2,'Copia Statica'!$B:$B,$E403)</f>
        <v>15</v>
      </c>
      <c r="J403" s="36">
        <f>SUMIFS('Copia Statica'!$O:$O,'Copia Statica'!$F:$F,J$2,'Copia Statica'!$B:$B,$E403)</f>
        <v>15</v>
      </c>
      <c r="K403" s="36">
        <f>SUMIFS('Copia Statica'!$O:$O,'Copia Statica'!$F:$F,K$2,'Copia Statica'!$B:$B,$E403)</f>
        <v>0</v>
      </c>
      <c r="L403" s="37">
        <f>SUMIFS('Copia Statica'!$O:$O,'Copia Statica'!$F:$F,L$2,'Copia Statica'!$B:$B,$E403)</f>
        <v>0</v>
      </c>
      <c r="M403" s="143">
        <f t="shared" si="30"/>
        <v>45</v>
      </c>
      <c r="N403" s="49">
        <f t="shared" si="31"/>
        <v>15</v>
      </c>
      <c r="O403" s="64">
        <f t="shared" si="32"/>
        <v>3</v>
      </c>
      <c r="P403" s="38">
        <f t="shared" si="33"/>
        <v>0.42857142857142855</v>
      </c>
    </row>
    <row r="404" spans="1:16">
      <c r="A404" s="46">
        <f t="shared" si="34"/>
        <v>398</v>
      </c>
      <c r="B404" s="33" t="s">
        <v>1345</v>
      </c>
      <c r="C404" s="34" t="s">
        <v>739</v>
      </c>
      <c r="D404" s="55" t="s">
        <v>243</v>
      </c>
      <c r="E404" s="35" t="s">
        <v>1344</v>
      </c>
      <c r="F404" s="36">
        <f>SUMIFS('Copia Statica'!$O:$O,'Copia Statica'!$F:$F,F$2,'Copia Statica'!$B:$B,$E404)</f>
        <v>0</v>
      </c>
      <c r="G404" s="36">
        <f>SUMIFS('Copia Statica'!$O:$O,'Copia Statica'!$F:$F,G$2,'Copia Statica'!$B:$B,$E404)</f>
        <v>15</v>
      </c>
      <c r="H404" s="36">
        <f>SUMIFS('Copia Statica'!$O:$O,'Copia Statica'!$F:$F,H$2,'Copia Statica'!$B:$B,$E404)</f>
        <v>0</v>
      </c>
      <c r="I404" s="36">
        <f>SUMIFS('Copia Statica'!$O:$O,'Copia Statica'!$F:$F,I$2,'Copia Statica'!$B:$B,$E404)</f>
        <v>15</v>
      </c>
      <c r="J404" s="36">
        <f>SUMIFS('Copia Statica'!$O:$O,'Copia Statica'!$F:$F,J$2,'Copia Statica'!$B:$B,$E404)</f>
        <v>0</v>
      </c>
      <c r="K404" s="36">
        <f>SUMIFS('Copia Statica'!$O:$O,'Copia Statica'!$F:$F,K$2,'Copia Statica'!$B:$B,$E404)</f>
        <v>0</v>
      </c>
      <c r="L404" s="37">
        <f>SUMIFS('Copia Statica'!$O:$O,'Copia Statica'!$F:$F,L$2,'Copia Statica'!$B:$B,$E404)</f>
        <v>15</v>
      </c>
      <c r="M404" s="143">
        <f t="shared" si="30"/>
        <v>45</v>
      </c>
      <c r="N404" s="49">
        <f t="shared" si="31"/>
        <v>15</v>
      </c>
      <c r="O404" s="64">
        <f t="shared" si="32"/>
        <v>3</v>
      </c>
      <c r="P404" s="38">
        <f t="shared" si="33"/>
        <v>0.42857142857142855</v>
      </c>
    </row>
    <row r="405" spans="1:16">
      <c r="A405" s="46">
        <f t="shared" si="34"/>
        <v>398</v>
      </c>
      <c r="B405" s="33" t="s">
        <v>1022</v>
      </c>
      <c r="C405" s="34" t="s">
        <v>1023</v>
      </c>
      <c r="D405" s="55" t="s">
        <v>563</v>
      </c>
      <c r="E405" s="35" t="s">
        <v>1021</v>
      </c>
      <c r="F405" s="36">
        <f>SUMIFS('Copia Statica'!$O:$O,'Copia Statica'!$F:$F,F$2,'Copia Statica'!$B:$B,$E405)</f>
        <v>0</v>
      </c>
      <c r="G405" s="36">
        <f>SUMIFS('Copia Statica'!$O:$O,'Copia Statica'!$F:$F,G$2,'Copia Statica'!$B:$B,$E405)</f>
        <v>15</v>
      </c>
      <c r="H405" s="36">
        <f>SUMIFS('Copia Statica'!$O:$O,'Copia Statica'!$F:$F,H$2,'Copia Statica'!$B:$B,$E405)</f>
        <v>15</v>
      </c>
      <c r="I405" s="36">
        <f>SUMIFS('Copia Statica'!$O:$O,'Copia Statica'!$F:$F,I$2,'Copia Statica'!$B:$B,$E405)</f>
        <v>0</v>
      </c>
      <c r="J405" s="36">
        <f>SUMIFS('Copia Statica'!$O:$O,'Copia Statica'!$F:$F,J$2,'Copia Statica'!$B:$B,$E405)</f>
        <v>15</v>
      </c>
      <c r="K405" s="36">
        <f>SUMIFS('Copia Statica'!$O:$O,'Copia Statica'!$F:$F,K$2,'Copia Statica'!$B:$B,$E405)</f>
        <v>0</v>
      </c>
      <c r="L405" s="37">
        <f>SUMIFS('Copia Statica'!$O:$O,'Copia Statica'!$F:$F,L$2,'Copia Statica'!$B:$B,$E405)</f>
        <v>0</v>
      </c>
      <c r="M405" s="143">
        <f t="shared" si="30"/>
        <v>45</v>
      </c>
      <c r="N405" s="49">
        <f t="shared" si="31"/>
        <v>15</v>
      </c>
      <c r="O405" s="64">
        <f t="shared" si="32"/>
        <v>3</v>
      </c>
      <c r="P405" s="38">
        <f t="shared" si="33"/>
        <v>0.42857142857142855</v>
      </c>
    </row>
    <row r="406" spans="1:16">
      <c r="A406" s="46">
        <f t="shared" si="34"/>
        <v>398</v>
      </c>
      <c r="B406" s="33" t="s">
        <v>842</v>
      </c>
      <c r="C406" s="34" t="s">
        <v>843</v>
      </c>
      <c r="D406" s="55" t="s">
        <v>226</v>
      </c>
      <c r="E406" s="35" t="s">
        <v>841</v>
      </c>
      <c r="F406" s="36">
        <f>SUMIFS('Copia Statica'!$O:$O,'Copia Statica'!$F:$F,F$2,'Copia Statica'!$B:$B,$E406)</f>
        <v>0</v>
      </c>
      <c r="G406" s="36">
        <f>SUMIFS('Copia Statica'!$O:$O,'Copia Statica'!$F:$F,G$2,'Copia Statica'!$B:$B,$E406)</f>
        <v>0</v>
      </c>
      <c r="H406" s="36">
        <f>SUMIFS('Copia Statica'!$O:$O,'Copia Statica'!$F:$F,H$2,'Copia Statica'!$B:$B,$E406)</f>
        <v>15</v>
      </c>
      <c r="I406" s="36">
        <f>SUMIFS('Copia Statica'!$O:$O,'Copia Statica'!$F:$F,I$2,'Copia Statica'!$B:$B,$E406)</f>
        <v>15</v>
      </c>
      <c r="J406" s="36">
        <f>SUMIFS('Copia Statica'!$O:$O,'Copia Statica'!$F:$F,J$2,'Copia Statica'!$B:$B,$E406)</f>
        <v>0</v>
      </c>
      <c r="K406" s="36">
        <f>SUMIFS('Copia Statica'!$O:$O,'Copia Statica'!$F:$F,K$2,'Copia Statica'!$B:$B,$E406)</f>
        <v>15</v>
      </c>
      <c r="L406" s="37">
        <f>SUMIFS('Copia Statica'!$O:$O,'Copia Statica'!$F:$F,L$2,'Copia Statica'!$B:$B,$E406)</f>
        <v>0</v>
      </c>
      <c r="M406" s="143">
        <f t="shared" si="30"/>
        <v>45</v>
      </c>
      <c r="N406" s="49">
        <f t="shared" si="31"/>
        <v>15</v>
      </c>
      <c r="O406" s="64">
        <f t="shared" si="32"/>
        <v>3</v>
      </c>
      <c r="P406" s="38">
        <f t="shared" si="33"/>
        <v>0.42857142857142855</v>
      </c>
    </row>
    <row r="407" spans="1:16">
      <c r="A407" s="46">
        <f t="shared" si="34"/>
        <v>398</v>
      </c>
      <c r="B407" s="33" t="s">
        <v>842</v>
      </c>
      <c r="C407" s="34" t="s">
        <v>846</v>
      </c>
      <c r="D407" s="55" t="s">
        <v>226</v>
      </c>
      <c r="E407" s="35" t="s">
        <v>845</v>
      </c>
      <c r="F407" s="36">
        <f>SUMIFS('Copia Statica'!$O:$O,'Copia Statica'!$F:$F,F$2,'Copia Statica'!$B:$B,$E407)</f>
        <v>0</v>
      </c>
      <c r="G407" s="36">
        <f>SUMIFS('Copia Statica'!$O:$O,'Copia Statica'!$F:$F,G$2,'Copia Statica'!$B:$B,$E407)</f>
        <v>0</v>
      </c>
      <c r="H407" s="36">
        <f>SUMIFS('Copia Statica'!$O:$O,'Copia Statica'!$F:$F,H$2,'Copia Statica'!$B:$B,$E407)</f>
        <v>15</v>
      </c>
      <c r="I407" s="36">
        <f>SUMIFS('Copia Statica'!$O:$O,'Copia Statica'!$F:$F,I$2,'Copia Statica'!$B:$B,$E407)</f>
        <v>15</v>
      </c>
      <c r="J407" s="36">
        <f>SUMIFS('Copia Statica'!$O:$O,'Copia Statica'!$F:$F,J$2,'Copia Statica'!$B:$B,$E407)</f>
        <v>0</v>
      </c>
      <c r="K407" s="36">
        <f>SUMIFS('Copia Statica'!$O:$O,'Copia Statica'!$F:$F,K$2,'Copia Statica'!$B:$B,$E407)</f>
        <v>15</v>
      </c>
      <c r="L407" s="37">
        <f>SUMIFS('Copia Statica'!$O:$O,'Copia Statica'!$F:$F,L$2,'Copia Statica'!$B:$B,$E407)</f>
        <v>0</v>
      </c>
      <c r="M407" s="143">
        <f t="shared" si="30"/>
        <v>45</v>
      </c>
      <c r="N407" s="49">
        <f t="shared" si="31"/>
        <v>15</v>
      </c>
      <c r="O407" s="64">
        <f t="shared" si="32"/>
        <v>3</v>
      </c>
      <c r="P407" s="38">
        <f t="shared" si="33"/>
        <v>0.42857142857142855</v>
      </c>
    </row>
    <row r="408" spans="1:16">
      <c r="A408" s="46">
        <f t="shared" si="34"/>
        <v>398</v>
      </c>
      <c r="B408" s="33" t="s">
        <v>743</v>
      </c>
      <c r="C408" s="34" t="s">
        <v>88</v>
      </c>
      <c r="D408" s="55" t="s">
        <v>39</v>
      </c>
      <c r="E408" s="35" t="s">
        <v>742</v>
      </c>
      <c r="F408" s="36">
        <f>SUMIFS('Copia Statica'!$O:$O,'Copia Statica'!$F:$F,F$2,'Copia Statica'!$B:$B,$E408)</f>
        <v>15</v>
      </c>
      <c r="G408" s="36">
        <f>SUMIFS('Copia Statica'!$O:$O,'Copia Statica'!$F:$F,G$2,'Copia Statica'!$B:$B,$E408)</f>
        <v>0</v>
      </c>
      <c r="H408" s="36">
        <f>SUMIFS('Copia Statica'!$O:$O,'Copia Statica'!$F:$F,H$2,'Copia Statica'!$B:$B,$E408)</f>
        <v>0</v>
      </c>
      <c r="I408" s="36">
        <f>SUMIFS('Copia Statica'!$O:$O,'Copia Statica'!$F:$F,I$2,'Copia Statica'!$B:$B,$E408)</f>
        <v>15</v>
      </c>
      <c r="J408" s="36">
        <f>SUMIFS('Copia Statica'!$O:$O,'Copia Statica'!$F:$F,J$2,'Copia Statica'!$B:$B,$E408)</f>
        <v>15</v>
      </c>
      <c r="K408" s="36">
        <f>SUMIFS('Copia Statica'!$O:$O,'Copia Statica'!$F:$F,K$2,'Copia Statica'!$B:$B,$E408)</f>
        <v>0</v>
      </c>
      <c r="L408" s="37">
        <f>SUMIFS('Copia Statica'!$O:$O,'Copia Statica'!$F:$F,L$2,'Copia Statica'!$B:$B,$E408)</f>
        <v>0</v>
      </c>
      <c r="M408" s="143">
        <f t="shared" si="30"/>
        <v>45</v>
      </c>
      <c r="N408" s="49">
        <f t="shared" si="31"/>
        <v>15</v>
      </c>
      <c r="O408" s="64">
        <f t="shared" si="32"/>
        <v>3</v>
      </c>
      <c r="P408" s="38">
        <f t="shared" si="33"/>
        <v>0.42857142857142855</v>
      </c>
    </row>
    <row r="409" spans="1:16">
      <c r="A409" s="46">
        <f t="shared" si="34"/>
        <v>398</v>
      </c>
      <c r="B409" s="33" t="s">
        <v>1216</v>
      </c>
      <c r="C409" s="34" t="s">
        <v>705</v>
      </c>
      <c r="D409" s="55" t="s">
        <v>26</v>
      </c>
      <c r="E409" s="35" t="s">
        <v>1215</v>
      </c>
      <c r="F409" s="36">
        <f>SUMIFS('Copia Statica'!$O:$O,'Copia Statica'!$F:$F,F$2,'Copia Statica'!$B:$B,$E409)</f>
        <v>15</v>
      </c>
      <c r="G409" s="36">
        <f>SUMIFS('Copia Statica'!$O:$O,'Copia Statica'!$F:$F,G$2,'Copia Statica'!$B:$B,$E409)</f>
        <v>0</v>
      </c>
      <c r="H409" s="36">
        <f>SUMIFS('Copia Statica'!$O:$O,'Copia Statica'!$F:$F,H$2,'Copia Statica'!$B:$B,$E409)</f>
        <v>15</v>
      </c>
      <c r="I409" s="36">
        <f>SUMIFS('Copia Statica'!$O:$O,'Copia Statica'!$F:$F,I$2,'Copia Statica'!$B:$B,$E409)</f>
        <v>0</v>
      </c>
      <c r="J409" s="36">
        <f>SUMIFS('Copia Statica'!$O:$O,'Copia Statica'!$F:$F,J$2,'Copia Statica'!$B:$B,$E409)</f>
        <v>15</v>
      </c>
      <c r="K409" s="36">
        <f>SUMIFS('Copia Statica'!$O:$O,'Copia Statica'!$F:$F,K$2,'Copia Statica'!$B:$B,$E409)</f>
        <v>0</v>
      </c>
      <c r="L409" s="37">
        <f>SUMIFS('Copia Statica'!$O:$O,'Copia Statica'!$F:$F,L$2,'Copia Statica'!$B:$B,$E409)</f>
        <v>0</v>
      </c>
      <c r="M409" s="143">
        <f t="shared" si="30"/>
        <v>45</v>
      </c>
      <c r="N409" s="49">
        <f t="shared" si="31"/>
        <v>15</v>
      </c>
      <c r="O409" s="64">
        <f t="shared" si="32"/>
        <v>3</v>
      </c>
      <c r="P409" s="38">
        <f t="shared" si="33"/>
        <v>0.42857142857142855</v>
      </c>
    </row>
    <row r="410" spans="1:16">
      <c r="A410" s="46">
        <f t="shared" si="34"/>
        <v>398</v>
      </c>
      <c r="B410" s="33" t="s">
        <v>745</v>
      </c>
      <c r="C410" s="34" t="s">
        <v>175</v>
      </c>
      <c r="D410" s="55" t="s">
        <v>39</v>
      </c>
      <c r="E410" s="35" t="s">
        <v>744</v>
      </c>
      <c r="F410" s="36">
        <f>SUMIFS('Copia Statica'!$O:$O,'Copia Statica'!$F:$F,F$2,'Copia Statica'!$B:$B,$E410)</f>
        <v>15</v>
      </c>
      <c r="G410" s="36">
        <f>SUMIFS('Copia Statica'!$O:$O,'Copia Statica'!$F:$F,G$2,'Copia Statica'!$B:$B,$E410)</f>
        <v>0</v>
      </c>
      <c r="H410" s="36">
        <f>SUMIFS('Copia Statica'!$O:$O,'Copia Statica'!$F:$F,H$2,'Copia Statica'!$B:$B,$E410)</f>
        <v>0</v>
      </c>
      <c r="I410" s="36">
        <f>SUMIFS('Copia Statica'!$O:$O,'Copia Statica'!$F:$F,I$2,'Copia Statica'!$B:$B,$E410)</f>
        <v>15</v>
      </c>
      <c r="J410" s="36">
        <f>SUMIFS('Copia Statica'!$O:$O,'Copia Statica'!$F:$F,J$2,'Copia Statica'!$B:$B,$E410)</f>
        <v>15</v>
      </c>
      <c r="K410" s="36">
        <f>SUMIFS('Copia Statica'!$O:$O,'Copia Statica'!$F:$F,K$2,'Copia Statica'!$B:$B,$E410)</f>
        <v>0</v>
      </c>
      <c r="L410" s="37">
        <f>SUMIFS('Copia Statica'!$O:$O,'Copia Statica'!$F:$F,L$2,'Copia Statica'!$B:$B,$E410)</f>
        <v>0</v>
      </c>
      <c r="M410" s="143">
        <f t="shared" si="30"/>
        <v>45</v>
      </c>
      <c r="N410" s="49">
        <f t="shared" si="31"/>
        <v>15</v>
      </c>
      <c r="O410" s="64">
        <f t="shared" si="32"/>
        <v>3</v>
      </c>
      <c r="P410" s="38">
        <f t="shared" si="33"/>
        <v>0.42857142857142855</v>
      </c>
    </row>
    <row r="411" spans="1:16">
      <c r="A411" s="46">
        <f t="shared" si="34"/>
        <v>398</v>
      </c>
      <c r="B411" s="33" t="s">
        <v>81</v>
      </c>
      <c r="C411" s="34" t="s">
        <v>82</v>
      </c>
      <c r="D411" s="55" t="s">
        <v>62</v>
      </c>
      <c r="E411" s="35" t="s">
        <v>80</v>
      </c>
      <c r="F411" s="36">
        <f>SUMIFS('Copia Statica'!$O:$O,'Copia Statica'!$F:$F,F$2,'Copia Statica'!$B:$B,$E411)</f>
        <v>15</v>
      </c>
      <c r="G411" s="36">
        <f>SUMIFS('Copia Statica'!$O:$O,'Copia Statica'!$F:$F,G$2,'Copia Statica'!$B:$B,$E411)</f>
        <v>15</v>
      </c>
      <c r="H411" s="36">
        <f>SUMIFS('Copia Statica'!$O:$O,'Copia Statica'!$F:$F,H$2,'Copia Statica'!$B:$B,$E411)</f>
        <v>0</v>
      </c>
      <c r="I411" s="36">
        <f>SUMIFS('Copia Statica'!$O:$O,'Copia Statica'!$F:$F,I$2,'Copia Statica'!$B:$B,$E411)</f>
        <v>0</v>
      </c>
      <c r="J411" s="36">
        <f>SUMIFS('Copia Statica'!$O:$O,'Copia Statica'!$F:$F,J$2,'Copia Statica'!$B:$B,$E411)</f>
        <v>15</v>
      </c>
      <c r="K411" s="36">
        <f>SUMIFS('Copia Statica'!$O:$O,'Copia Statica'!$F:$F,K$2,'Copia Statica'!$B:$B,$E411)</f>
        <v>0</v>
      </c>
      <c r="L411" s="37">
        <f>SUMIFS('Copia Statica'!$O:$O,'Copia Statica'!$F:$F,L$2,'Copia Statica'!$B:$B,$E411)</f>
        <v>0</v>
      </c>
      <c r="M411" s="143">
        <f t="shared" si="30"/>
        <v>45</v>
      </c>
      <c r="N411" s="49">
        <f t="shared" si="31"/>
        <v>15</v>
      </c>
      <c r="O411" s="64">
        <f t="shared" si="32"/>
        <v>3</v>
      </c>
      <c r="P411" s="38">
        <f t="shared" si="33"/>
        <v>0.42857142857142855</v>
      </c>
    </row>
    <row r="412" spans="1:16">
      <c r="A412" s="46">
        <f t="shared" si="34"/>
        <v>398</v>
      </c>
      <c r="B412" s="33" t="s">
        <v>1719</v>
      </c>
      <c r="C412" s="34" t="s">
        <v>105</v>
      </c>
      <c r="D412" s="55" t="s">
        <v>62</v>
      </c>
      <c r="E412" s="35" t="s">
        <v>1718</v>
      </c>
      <c r="F412" s="36">
        <f>SUMIFS('Copia Statica'!$O:$O,'Copia Statica'!$F:$F,F$2,'Copia Statica'!$B:$B,$E412)</f>
        <v>0</v>
      </c>
      <c r="G412" s="36">
        <f>SUMIFS('Copia Statica'!$O:$O,'Copia Statica'!$F:$F,G$2,'Copia Statica'!$B:$B,$E412)</f>
        <v>0</v>
      </c>
      <c r="H412" s="36">
        <f>SUMIFS('Copia Statica'!$O:$O,'Copia Statica'!$F:$F,H$2,'Copia Statica'!$B:$B,$E412)</f>
        <v>0</v>
      </c>
      <c r="I412" s="36">
        <f>SUMIFS('Copia Statica'!$O:$O,'Copia Statica'!$F:$F,I$2,'Copia Statica'!$B:$B,$E412)</f>
        <v>15</v>
      </c>
      <c r="J412" s="36">
        <f>SUMIFS('Copia Statica'!$O:$O,'Copia Statica'!$F:$F,J$2,'Copia Statica'!$B:$B,$E412)</f>
        <v>0</v>
      </c>
      <c r="K412" s="36">
        <f>SUMIFS('Copia Statica'!$O:$O,'Copia Statica'!$F:$F,K$2,'Copia Statica'!$B:$B,$E412)</f>
        <v>15</v>
      </c>
      <c r="L412" s="37">
        <f>SUMIFS('Copia Statica'!$O:$O,'Copia Statica'!$F:$F,L$2,'Copia Statica'!$B:$B,$E412)</f>
        <v>15</v>
      </c>
      <c r="M412" s="143">
        <f t="shared" si="30"/>
        <v>45</v>
      </c>
      <c r="N412" s="49">
        <f t="shared" si="31"/>
        <v>15</v>
      </c>
      <c r="O412" s="64">
        <f t="shared" si="32"/>
        <v>3</v>
      </c>
      <c r="P412" s="38">
        <f t="shared" si="33"/>
        <v>0.42857142857142855</v>
      </c>
    </row>
    <row r="413" spans="1:16">
      <c r="A413" s="46">
        <f t="shared" si="34"/>
        <v>398</v>
      </c>
      <c r="B413" s="33" t="s">
        <v>1529</v>
      </c>
      <c r="C413" s="34" t="s">
        <v>167</v>
      </c>
      <c r="D413" s="55" t="s">
        <v>21</v>
      </c>
      <c r="E413" s="35" t="s">
        <v>1528</v>
      </c>
      <c r="F413" s="36">
        <f>SUMIFS('Copia Statica'!$O:$O,'Copia Statica'!$F:$F,F$2,'Copia Statica'!$B:$B,$E413)</f>
        <v>0</v>
      </c>
      <c r="G413" s="36">
        <f>SUMIFS('Copia Statica'!$O:$O,'Copia Statica'!$F:$F,G$2,'Copia Statica'!$B:$B,$E413)</f>
        <v>0</v>
      </c>
      <c r="H413" s="36">
        <f>SUMIFS('Copia Statica'!$O:$O,'Copia Statica'!$F:$F,H$2,'Copia Statica'!$B:$B,$E413)</f>
        <v>15</v>
      </c>
      <c r="I413" s="36">
        <f>SUMIFS('Copia Statica'!$O:$O,'Copia Statica'!$F:$F,I$2,'Copia Statica'!$B:$B,$E413)</f>
        <v>15</v>
      </c>
      <c r="J413" s="36">
        <f>SUMIFS('Copia Statica'!$O:$O,'Copia Statica'!$F:$F,J$2,'Copia Statica'!$B:$B,$E413)</f>
        <v>15</v>
      </c>
      <c r="K413" s="36">
        <f>SUMIFS('Copia Statica'!$O:$O,'Copia Statica'!$F:$F,K$2,'Copia Statica'!$B:$B,$E413)</f>
        <v>0</v>
      </c>
      <c r="L413" s="37">
        <f>SUMIFS('Copia Statica'!$O:$O,'Copia Statica'!$F:$F,L$2,'Copia Statica'!$B:$B,$E413)</f>
        <v>0</v>
      </c>
      <c r="M413" s="143">
        <f t="shared" si="30"/>
        <v>45</v>
      </c>
      <c r="N413" s="49">
        <f t="shared" si="31"/>
        <v>15</v>
      </c>
      <c r="O413" s="64">
        <f t="shared" si="32"/>
        <v>3</v>
      </c>
      <c r="P413" s="38">
        <f t="shared" si="33"/>
        <v>0.42857142857142855</v>
      </c>
    </row>
    <row r="414" spans="1:16">
      <c r="A414" s="46">
        <f t="shared" si="34"/>
        <v>412</v>
      </c>
      <c r="B414" s="33" t="s">
        <v>1267</v>
      </c>
      <c r="C414" s="34" t="s">
        <v>1268</v>
      </c>
      <c r="D414" s="55" t="s">
        <v>249</v>
      </c>
      <c r="E414" s="35" t="s">
        <v>1266</v>
      </c>
      <c r="F414" s="36">
        <f>SUMIFS('Copia Statica'!$O:$O,'Copia Statica'!$F:$F,F$2,'Copia Statica'!$B:$B,$E414)</f>
        <v>0</v>
      </c>
      <c r="G414" s="36">
        <f>SUMIFS('Copia Statica'!$O:$O,'Copia Statica'!$F:$F,G$2,'Copia Statica'!$B:$B,$E414)</f>
        <v>15</v>
      </c>
      <c r="H414" s="36">
        <f>SUMIFS('Copia Statica'!$O:$O,'Copia Statica'!$F:$F,H$2,'Copia Statica'!$B:$B,$E414)</f>
        <v>0</v>
      </c>
      <c r="I414" s="36">
        <f>SUMIFS('Copia Statica'!$O:$O,'Copia Statica'!$F:$F,I$2,'Copia Statica'!$B:$B,$E414)</f>
        <v>15</v>
      </c>
      <c r="J414" s="36">
        <f>SUMIFS('Copia Statica'!$O:$O,'Copia Statica'!$F:$F,J$2,'Copia Statica'!$B:$B,$E414)</f>
        <v>0</v>
      </c>
      <c r="K414" s="36">
        <f>SUMIFS('Copia Statica'!$O:$O,'Copia Statica'!$F:$F,K$2,'Copia Statica'!$B:$B,$E414)</f>
        <v>0</v>
      </c>
      <c r="L414" s="37">
        <f>SUMIFS('Copia Statica'!$O:$O,'Copia Statica'!$F:$F,L$2,'Copia Statica'!$B:$B,$E414)</f>
        <v>0</v>
      </c>
      <c r="M414" s="143">
        <f t="shared" si="30"/>
        <v>30</v>
      </c>
      <c r="N414" s="49">
        <f t="shared" si="31"/>
        <v>15</v>
      </c>
      <c r="O414" s="64">
        <f t="shared" si="32"/>
        <v>2</v>
      </c>
      <c r="P414" s="38">
        <f t="shared" si="33"/>
        <v>0.2857142857142857</v>
      </c>
    </row>
    <row r="415" spans="1:16">
      <c r="A415" s="46">
        <f t="shared" si="34"/>
        <v>412</v>
      </c>
      <c r="B415" s="33" t="s">
        <v>789</v>
      </c>
      <c r="C415" s="34" t="s">
        <v>790</v>
      </c>
      <c r="D415" s="55" t="s">
        <v>62</v>
      </c>
      <c r="E415" s="35" t="s">
        <v>788</v>
      </c>
      <c r="F415" s="36">
        <f>SUMIFS('Copia Statica'!$O:$O,'Copia Statica'!$F:$F,F$2,'Copia Statica'!$B:$B,$E415)</f>
        <v>0</v>
      </c>
      <c r="G415" s="36">
        <f>SUMIFS('Copia Statica'!$O:$O,'Copia Statica'!$F:$F,G$2,'Copia Statica'!$B:$B,$E415)</f>
        <v>15</v>
      </c>
      <c r="H415" s="36">
        <f>SUMIFS('Copia Statica'!$O:$O,'Copia Statica'!$F:$F,H$2,'Copia Statica'!$B:$B,$E415)</f>
        <v>0</v>
      </c>
      <c r="I415" s="36">
        <f>SUMIFS('Copia Statica'!$O:$O,'Copia Statica'!$F:$F,I$2,'Copia Statica'!$B:$B,$E415)</f>
        <v>15</v>
      </c>
      <c r="J415" s="36">
        <f>SUMIFS('Copia Statica'!$O:$O,'Copia Statica'!$F:$F,J$2,'Copia Statica'!$B:$B,$E415)</f>
        <v>0</v>
      </c>
      <c r="K415" s="36">
        <f>SUMIFS('Copia Statica'!$O:$O,'Copia Statica'!$F:$F,K$2,'Copia Statica'!$B:$B,$E415)</f>
        <v>0</v>
      </c>
      <c r="L415" s="37">
        <f>SUMIFS('Copia Statica'!$O:$O,'Copia Statica'!$F:$F,L$2,'Copia Statica'!$B:$B,$E415)</f>
        <v>0</v>
      </c>
      <c r="M415" s="143">
        <f t="shared" si="30"/>
        <v>30</v>
      </c>
      <c r="N415" s="49">
        <f t="shared" si="31"/>
        <v>15</v>
      </c>
      <c r="O415" s="64">
        <f t="shared" si="32"/>
        <v>2</v>
      </c>
      <c r="P415" s="38">
        <f t="shared" si="33"/>
        <v>0.2857142857142857</v>
      </c>
    </row>
    <row r="416" spans="1:16">
      <c r="A416" s="46">
        <f t="shared" si="34"/>
        <v>412</v>
      </c>
      <c r="B416" s="33" t="s">
        <v>883</v>
      </c>
      <c r="C416" s="34" t="s">
        <v>389</v>
      </c>
      <c r="D416" s="55" t="s">
        <v>26</v>
      </c>
      <c r="E416" s="35" t="s">
        <v>1532</v>
      </c>
      <c r="F416" s="36">
        <f>SUMIFS('Copia Statica'!$O:$O,'Copia Statica'!$F:$F,F$2,'Copia Statica'!$B:$B,$E416)</f>
        <v>0</v>
      </c>
      <c r="G416" s="36">
        <f>SUMIFS('Copia Statica'!$O:$O,'Copia Statica'!$F:$F,G$2,'Copia Statica'!$B:$B,$E416)</f>
        <v>0</v>
      </c>
      <c r="H416" s="36">
        <f>SUMIFS('Copia Statica'!$O:$O,'Copia Statica'!$F:$F,H$2,'Copia Statica'!$B:$B,$E416)</f>
        <v>15</v>
      </c>
      <c r="I416" s="36">
        <f>SUMIFS('Copia Statica'!$O:$O,'Copia Statica'!$F:$F,I$2,'Copia Statica'!$B:$B,$E416)</f>
        <v>15</v>
      </c>
      <c r="J416" s="36">
        <f>SUMIFS('Copia Statica'!$O:$O,'Copia Statica'!$F:$F,J$2,'Copia Statica'!$B:$B,$E416)</f>
        <v>0</v>
      </c>
      <c r="K416" s="36">
        <f>SUMIFS('Copia Statica'!$O:$O,'Copia Statica'!$F:$F,K$2,'Copia Statica'!$B:$B,$E416)</f>
        <v>0</v>
      </c>
      <c r="L416" s="37">
        <f>SUMIFS('Copia Statica'!$O:$O,'Copia Statica'!$F:$F,L$2,'Copia Statica'!$B:$B,$E416)</f>
        <v>0</v>
      </c>
      <c r="M416" s="143">
        <f t="shared" si="30"/>
        <v>30</v>
      </c>
      <c r="N416" s="49">
        <f t="shared" si="31"/>
        <v>15</v>
      </c>
      <c r="O416" s="64">
        <f t="shared" si="32"/>
        <v>2</v>
      </c>
      <c r="P416" s="38">
        <f t="shared" si="33"/>
        <v>0.2857142857142857</v>
      </c>
    </row>
    <row r="417" spans="1:16">
      <c r="A417" s="46">
        <f t="shared" si="34"/>
        <v>412</v>
      </c>
      <c r="B417" s="33" t="s">
        <v>373</v>
      </c>
      <c r="C417" s="34" t="s">
        <v>48</v>
      </c>
      <c r="D417" s="55" t="s">
        <v>236</v>
      </c>
      <c r="E417" s="35" t="s">
        <v>372</v>
      </c>
      <c r="F417" s="36">
        <f>SUMIFS('Copia Statica'!$O:$O,'Copia Statica'!$F:$F,F$2,'Copia Statica'!$B:$B,$E417)</f>
        <v>15</v>
      </c>
      <c r="G417" s="36">
        <f>SUMIFS('Copia Statica'!$O:$O,'Copia Statica'!$F:$F,G$2,'Copia Statica'!$B:$B,$E417)</f>
        <v>0</v>
      </c>
      <c r="H417" s="36">
        <f>SUMIFS('Copia Statica'!$O:$O,'Copia Statica'!$F:$F,H$2,'Copia Statica'!$B:$B,$E417)</f>
        <v>15</v>
      </c>
      <c r="I417" s="36">
        <f>SUMIFS('Copia Statica'!$O:$O,'Copia Statica'!$F:$F,I$2,'Copia Statica'!$B:$B,$E417)</f>
        <v>0</v>
      </c>
      <c r="J417" s="36">
        <f>SUMIFS('Copia Statica'!$O:$O,'Copia Statica'!$F:$F,J$2,'Copia Statica'!$B:$B,$E417)</f>
        <v>0</v>
      </c>
      <c r="K417" s="36">
        <f>SUMIFS('Copia Statica'!$O:$O,'Copia Statica'!$F:$F,K$2,'Copia Statica'!$B:$B,$E417)</f>
        <v>0</v>
      </c>
      <c r="L417" s="37">
        <f>SUMIFS('Copia Statica'!$O:$O,'Copia Statica'!$F:$F,L$2,'Copia Statica'!$B:$B,$E417)</f>
        <v>0</v>
      </c>
      <c r="M417" s="143">
        <f t="shared" si="30"/>
        <v>30</v>
      </c>
      <c r="N417" s="49">
        <f t="shared" si="31"/>
        <v>15</v>
      </c>
      <c r="O417" s="64">
        <f t="shared" si="32"/>
        <v>2</v>
      </c>
      <c r="P417" s="38">
        <f t="shared" si="33"/>
        <v>0.2857142857142857</v>
      </c>
    </row>
    <row r="418" spans="1:16">
      <c r="A418" s="46">
        <f t="shared" si="34"/>
        <v>412</v>
      </c>
      <c r="B418" s="33" t="s">
        <v>163</v>
      </c>
      <c r="C418" s="34" t="s">
        <v>158</v>
      </c>
      <c r="D418" s="55" t="s">
        <v>867</v>
      </c>
      <c r="E418" s="35" t="s">
        <v>1281</v>
      </c>
      <c r="F418" s="36">
        <f>SUMIFS('Copia Statica'!$O:$O,'Copia Statica'!$F:$F,F$2,'Copia Statica'!$B:$B,$E418)</f>
        <v>0</v>
      </c>
      <c r="G418" s="36">
        <f>SUMIFS('Copia Statica'!$O:$O,'Copia Statica'!$F:$F,G$2,'Copia Statica'!$B:$B,$E418)</f>
        <v>15</v>
      </c>
      <c r="H418" s="36">
        <f>SUMIFS('Copia Statica'!$O:$O,'Copia Statica'!$F:$F,H$2,'Copia Statica'!$B:$B,$E418)</f>
        <v>15</v>
      </c>
      <c r="I418" s="36">
        <f>SUMIFS('Copia Statica'!$O:$O,'Copia Statica'!$F:$F,I$2,'Copia Statica'!$B:$B,$E418)</f>
        <v>0</v>
      </c>
      <c r="J418" s="36">
        <f>SUMIFS('Copia Statica'!$O:$O,'Copia Statica'!$F:$F,J$2,'Copia Statica'!$B:$B,$E418)</f>
        <v>0</v>
      </c>
      <c r="K418" s="36">
        <f>SUMIFS('Copia Statica'!$O:$O,'Copia Statica'!$F:$F,K$2,'Copia Statica'!$B:$B,$E418)</f>
        <v>0</v>
      </c>
      <c r="L418" s="37">
        <f>SUMIFS('Copia Statica'!$O:$O,'Copia Statica'!$F:$F,L$2,'Copia Statica'!$B:$B,$E418)</f>
        <v>0</v>
      </c>
      <c r="M418" s="143">
        <f t="shared" si="30"/>
        <v>30</v>
      </c>
      <c r="N418" s="49">
        <f t="shared" si="31"/>
        <v>15</v>
      </c>
      <c r="O418" s="64">
        <f t="shared" si="32"/>
        <v>2</v>
      </c>
      <c r="P418" s="38">
        <f t="shared" si="33"/>
        <v>0.2857142857142857</v>
      </c>
    </row>
    <row r="419" spans="1:16">
      <c r="A419" s="46">
        <f t="shared" si="34"/>
        <v>412</v>
      </c>
      <c r="B419" s="33" t="s">
        <v>722</v>
      </c>
      <c r="C419" s="34" t="s">
        <v>723</v>
      </c>
      <c r="D419" s="55" t="s">
        <v>26</v>
      </c>
      <c r="E419" s="35" t="s">
        <v>721</v>
      </c>
      <c r="F419" s="36">
        <f>SUMIFS('Copia Statica'!$O:$O,'Copia Statica'!$F:$F,F$2,'Copia Statica'!$B:$B,$E419)</f>
        <v>15</v>
      </c>
      <c r="G419" s="36">
        <f>SUMIFS('Copia Statica'!$O:$O,'Copia Statica'!$F:$F,G$2,'Copia Statica'!$B:$B,$E419)</f>
        <v>15</v>
      </c>
      <c r="H419" s="36">
        <f>SUMIFS('Copia Statica'!$O:$O,'Copia Statica'!$F:$F,H$2,'Copia Statica'!$B:$B,$E419)</f>
        <v>0</v>
      </c>
      <c r="I419" s="36">
        <f>SUMIFS('Copia Statica'!$O:$O,'Copia Statica'!$F:$F,I$2,'Copia Statica'!$B:$B,$E419)</f>
        <v>0</v>
      </c>
      <c r="J419" s="36">
        <f>SUMIFS('Copia Statica'!$O:$O,'Copia Statica'!$F:$F,J$2,'Copia Statica'!$B:$B,$E419)</f>
        <v>0</v>
      </c>
      <c r="K419" s="36">
        <f>SUMIFS('Copia Statica'!$O:$O,'Copia Statica'!$F:$F,K$2,'Copia Statica'!$B:$B,$E419)</f>
        <v>0</v>
      </c>
      <c r="L419" s="37">
        <f>SUMIFS('Copia Statica'!$O:$O,'Copia Statica'!$F:$F,L$2,'Copia Statica'!$B:$B,$E419)</f>
        <v>0</v>
      </c>
      <c r="M419" s="143">
        <f t="shared" si="30"/>
        <v>30</v>
      </c>
      <c r="N419" s="49">
        <f t="shared" si="31"/>
        <v>15</v>
      </c>
      <c r="O419" s="64">
        <f t="shared" si="32"/>
        <v>2</v>
      </c>
      <c r="P419" s="38">
        <f t="shared" si="33"/>
        <v>0.2857142857142857</v>
      </c>
    </row>
    <row r="420" spans="1:16">
      <c r="A420" s="46">
        <f t="shared" si="34"/>
        <v>412</v>
      </c>
      <c r="B420" s="33" t="s">
        <v>1287</v>
      </c>
      <c r="C420" s="34" t="s">
        <v>268</v>
      </c>
      <c r="D420" s="55" t="s">
        <v>867</v>
      </c>
      <c r="E420" s="35" t="s">
        <v>1286</v>
      </c>
      <c r="F420" s="36">
        <f>SUMIFS('Copia Statica'!$O:$O,'Copia Statica'!$F:$F,F$2,'Copia Statica'!$B:$B,$E420)</f>
        <v>0</v>
      </c>
      <c r="G420" s="36">
        <f>SUMIFS('Copia Statica'!$O:$O,'Copia Statica'!$F:$F,G$2,'Copia Statica'!$B:$B,$E420)</f>
        <v>15</v>
      </c>
      <c r="H420" s="36">
        <f>SUMIFS('Copia Statica'!$O:$O,'Copia Statica'!$F:$F,H$2,'Copia Statica'!$B:$B,$E420)</f>
        <v>0</v>
      </c>
      <c r="I420" s="36">
        <f>SUMIFS('Copia Statica'!$O:$O,'Copia Statica'!$F:$F,I$2,'Copia Statica'!$B:$B,$E420)</f>
        <v>15</v>
      </c>
      <c r="J420" s="36">
        <f>SUMIFS('Copia Statica'!$O:$O,'Copia Statica'!$F:$F,J$2,'Copia Statica'!$B:$B,$E420)</f>
        <v>0</v>
      </c>
      <c r="K420" s="36">
        <f>SUMIFS('Copia Statica'!$O:$O,'Copia Statica'!$F:$F,K$2,'Copia Statica'!$B:$B,$E420)</f>
        <v>0</v>
      </c>
      <c r="L420" s="37">
        <f>SUMIFS('Copia Statica'!$O:$O,'Copia Statica'!$F:$F,L$2,'Copia Statica'!$B:$B,$E420)</f>
        <v>0</v>
      </c>
      <c r="M420" s="143">
        <f t="shared" si="30"/>
        <v>30</v>
      </c>
      <c r="N420" s="49">
        <f t="shared" si="31"/>
        <v>15</v>
      </c>
      <c r="O420" s="64">
        <f t="shared" si="32"/>
        <v>2</v>
      </c>
      <c r="P420" s="38">
        <f t="shared" si="33"/>
        <v>0.2857142857142857</v>
      </c>
    </row>
    <row r="421" spans="1:16">
      <c r="A421" s="46">
        <f t="shared" si="34"/>
        <v>412</v>
      </c>
      <c r="B421" s="33" t="s">
        <v>1736</v>
      </c>
      <c r="C421" s="34" t="s">
        <v>1737</v>
      </c>
      <c r="D421" s="55" t="s">
        <v>1449</v>
      </c>
      <c r="E421" s="35" t="s">
        <v>1735</v>
      </c>
      <c r="F421" s="36">
        <f>SUMIFS('Copia Statica'!$O:$O,'Copia Statica'!$F:$F,F$2,'Copia Statica'!$B:$B,$E421)</f>
        <v>0</v>
      </c>
      <c r="G421" s="36">
        <f>SUMIFS('Copia Statica'!$O:$O,'Copia Statica'!$F:$F,G$2,'Copia Statica'!$B:$B,$E421)</f>
        <v>0</v>
      </c>
      <c r="H421" s="36">
        <f>SUMIFS('Copia Statica'!$O:$O,'Copia Statica'!$F:$F,H$2,'Copia Statica'!$B:$B,$E421)</f>
        <v>0</v>
      </c>
      <c r="I421" s="36">
        <f>SUMIFS('Copia Statica'!$O:$O,'Copia Statica'!$F:$F,I$2,'Copia Statica'!$B:$B,$E421)</f>
        <v>0</v>
      </c>
      <c r="J421" s="36">
        <f>SUMIFS('Copia Statica'!$O:$O,'Copia Statica'!$F:$F,J$2,'Copia Statica'!$B:$B,$E421)</f>
        <v>15</v>
      </c>
      <c r="K421" s="36">
        <f>SUMIFS('Copia Statica'!$O:$O,'Copia Statica'!$F:$F,K$2,'Copia Statica'!$B:$B,$E421)</f>
        <v>0</v>
      </c>
      <c r="L421" s="37">
        <f>SUMIFS('Copia Statica'!$O:$O,'Copia Statica'!$F:$F,L$2,'Copia Statica'!$B:$B,$E421)</f>
        <v>15</v>
      </c>
      <c r="M421" s="143">
        <f t="shared" si="30"/>
        <v>30</v>
      </c>
      <c r="N421" s="49">
        <f t="shared" si="31"/>
        <v>15</v>
      </c>
      <c r="O421" s="64">
        <f t="shared" si="32"/>
        <v>2</v>
      </c>
      <c r="P421" s="38">
        <f t="shared" si="33"/>
        <v>0.2857142857142857</v>
      </c>
    </row>
    <row r="422" spans="1:16">
      <c r="A422" s="46">
        <f t="shared" si="34"/>
        <v>412</v>
      </c>
      <c r="B422" s="33" t="s">
        <v>954</v>
      </c>
      <c r="C422" s="34" t="s">
        <v>268</v>
      </c>
      <c r="D422" s="55" t="s">
        <v>867</v>
      </c>
      <c r="E422" s="35" t="s">
        <v>1293</v>
      </c>
      <c r="F422" s="36">
        <f>SUMIFS('Copia Statica'!$O:$O,'Copia Statica'!$F:$F,F$2,'Copia Statica'!$B:$B,$E422)</f>
        <v>0</v>
      </c>
      <c r="G422" s="36">
        <f>SUMIFS('Copia Statica'!$O:$O,'Copia Statica'!$F:$F,G$2,'Copia Statica'!$B:$B,$E422)</f>
        <v>15</v>
      </c>
      <c r="H422" s="36">
        <f>SUMIFS('Copia Statica'!$O:$O,'Copia Statica'!$F:$F,H$2,'Copia Statica'!$B:$B,$E422)</f>
        <v>15</v>
      </c>
      <c r="I422" s="36">
        <f>SUMIFS('Copia Statica'!$O:$O,'Copia Statica'!$F:$F,I$2,'Copia Statica'!$B:$B,$E422)</f>
        <v>0</v>
      </c>
      <c r="J422" s="36">
        <f>SUMIFS('Copia Statica'!$O:$O,'Copia Statica'!$F:$F,J$2,'Copia Statica'!$B:$B,$E422)</f>
        <v>0</v>
      </c>
      <c r="K422" s="36">
        <f>SUMIFS('Copia Statica'!$O:$O,'Copia Statica'!$F:$F,K$2,'Copia Statica'!$B:$B,$E422)</f>
        <v>0</v>
      </c>
      <c r="L422" s="37">
        <f>SUMIFS('Copia Statica'!$O:$O,'Copia Statica'!$F:$F,L$2,'Copia Statica'!$B:$B,$E422)</f>
        <v>0</v>
      </c>
      <c r="M422" s="143">
        <f t="shared" si="30"/>
        <v>30</v>
      </c>
      <c r="N422" s="49">
        <f t="shared" si="31"/>
        <v>15</v>
      </c>
      <c r="O422" s="64">
        <f t="shared" si="32"/>
        <v>2</v>
      </c>
      <c r="P422" s="38">
        <f t="shared" si="33"/>
        <v>0.2857142857142857</v>
      </c>
    </row>
    <row r="423" spans="1:16">
      <c r="A423" s="46">
        <f t="shared" si="34"/>
        <v>412</v>
      </c>
      <c r="B423" s="33" t="s">
        <v>682</v>
      </c>
      <c r="C423" s="34" t="s">
        <v>232</v>
      </c>
      <c r="D423" s="55" t="s">
        <v>563</v>
      </c>
      <c r="E423" s="35" t="s">
        <v>681</v>
      </c>
      <c r="F423" s="36">
        <f>SUMIFS('Copia Statica'!$O:$O,'Copia Statica'!$F:$F,F$2,'Copia Statica'!$B:$B,$E423)</f>
        <v>0</v>
      </c>
      <c r="G423" s="36">
        <f>SUMIFS('Copia Statica'!$O:$O,'Copia Statica'!$F:$F,G$2,'Copia Statica'!$B:$B,$E423)</f>
        <v>0</v>
      </c>
      <c r="H423" s="36">
        <f>SUMIFS('Copia Statica'!$O:$O,'Copia Statica'!$F:$F,H$2,'Copia Statica'!$B:$B,$E423)</f>
        <v>15</v>
      </c>
      <c r="I423" s="36">
        <f>SUMIFS('Copia Statica'!$O:$O,'Copia Statica'!$F:$F,I$2,'Copia Statica'!$B:$B,$E423)</f>
        <v>0</v>
      </c>
      <c r="J423" s="36">
        <f>SUMIFS('Copia Statica'!$O:$O,'Copia Statica'!$F:$F,J$2,'Copia Statica'!$B:$B,$E423)</f>
        <v>0</v>
      </c>
      <c r="K423" s="36">
        <f>SUMIFS('Copia Statica'!$O:$O,'Copia Statica'!$F:$F,K$2,'Copia Statica'!$B:$B,$E423)</f>
        <v>0</v>
      </c>
      <c r="L423" s="37">
        <f>SUMIFS('Copia Statica'!$O:$O,'Copia Statica'!$F:$F,L$2,'Copia Statica'!$B:$B,$E423)</f>
        <v>15</v>
      </c>
      <c r="M423" s="143">
        <f t="shared" si="30"/>
        <v>30</v>
      </c>
      <c r="N423" s="49">
        <f t="shared" si="31"/>
        <v>15</v>
      </c>
      <c r="O423" s="64">
        <f t="shared" si="32"/>
        <v>2</v>
      </c>
      <c r="P423" s="38">
        <f t="shared" si="33"/>
        <v>0.2857142857142857</v>
      </c>
    </row>
    <row r="424" spans="1:16">
      <c r="A424" s="46">
        <f t="shared" si="34"/>
        <v>412</v>
      </c>
      <c r="B424" s="33" t="s">
        <v>191</v>
      </c>
      <c r="C424" s="34" t="s">
        <v>119</v>
      </c>
      <c r="D424" s="55" t="s">
        <v>140</v>
      </c>
      <c r="E424" s="35" t="s">
        <v>190</v>
      </c>
      <c r="F424" s="36">
        <f>SUMIFS('Copia Statica'!$O:$O,'Copia Statica'!$F:$F,F$2,'Copia Statica'!$B:$B,$E424)</f>
        <v>0</v>
      </c>
      <c r="G424" s="36">
        <f>SUMIFS('Copia Statica'!$O:$O,'Copia Statica'!$F:$F,G$2,'Copia Statica'!$B:$B,$E424)</f>
        <v>15</v>
      </c>
      <c r="H424" s="36">
        <f>SUMIFS('Copia Statica'!$O:$O,'Copia Statica'!$F:$F,H$2,'Copia Statica'!$B:$B,$E424)</f>
        <v>15</v>
      </c>
      <c r="I424" s="36">
        <f>SUMIFS('Copia Statica'!$O:$O,'Copia Statica'!$F:$F,I$2,'Copia Statica'!$B:$B,$E424)</f>
        <v>0</v>
      </c>
      <c r="J424" s="36">
        <f>SUMIFS('Copia Statica'!$O:$O,'Copia Statica'!$F:$F,J$2,'Copia Statica'!$B:$B,$E424)</f>
        <v>0</v>
      </c>
      <c r="K424" s="36">
        <f>SUMIFS('Copia Statica'!$O:$O,'Copia Statica'!$F:$F,K$2,'Copia Statica'!$B:$B,$E424)</f>
        <v>0</v>
      </c>
      <c r="L424" s="37">
        <f>SUMIFS('Copia Statica'!$O:$O,'Copia Statica'!$F:$F,L$2,'Copia Statica'!$B:$B,$E424)</f>
        <v>0</v>
      </c>
      <c r="M424" s="143">
        <f t="shared" si="30"/>
        <v>30</v>
      </c>
      <c r="N424" s="49">
        <f t="shared" si="31"/>
        <v>15</v>
      </c>
      <c r="O424" s="64">
        <f t="shared" si="32"/>
        <v>2</v>
      </c>
      <c r="P424" s="38">
        <f t="shared" si="33"/>
        <v>0.2857142857142857</v>
      </c>
    </row>
    <row r="425" spans="1:16">
      <c r="A425" s="46">
        <f t="shared" si="34"/>
        <v>412</v>
      </c>
      <c r="B425" s="33" t="s">
        <v>1109</v>
      </c>
      <c r="C425" s="34" t="s">
        <v>333</v>
      </c>
      <c r="D425" s="55" t="s">
        <v>549</v>
      </c>
      <c r="E425" s="35" t="s">
        <v>1108</v>
      </c>
      <c r="F425" s="36">
        <f>SUMIFS('Copia Statica'!$O:$O,'Copia Statica'!$F:$F,F$2,'Copia Statica'!$B:$B,$E425)</f>
        <v>15</v>
      </c>
      <c r="G425" s="36">
        <f>SUMIFS('Copia Statica'!$O:$O,'Copia Statica'!$F:$F,G$2,'Copia Statica'!$B:$B,$E425)</f>
        <v>0</v>
      </c>
      <c r="H425" s="36">
        <f>SUMIFS('Copia Statica'!$O:$O,'Copia Statica'!$F:$F,H$2,'Copia Statica'!$B:$B,$E425)</f>
        <v>0</v>
      </c>
      <c r="I425" s="36">
        <f>SUMIFS('Copia Statica'!$O:$O,'Copia Statica'!$F:$F,I$2,'Copia Statica'!$B:$B,$E425)</f>
        <v>0</v>
      </c>
      <c r="J425" s="36">
        <f>SUMIFS('Copia Statica'!$O:$O,'Copia Statica'!$F:$F,J$2,'Copia Statica'!$B:$B,$E425)</f>
        <v>0</v>
      </c>
      <c r="K425" s="36">
        <f>SUMIFS('Copia Statica'!$O:$O,'Copia Statica'!$F:$F,K$2,'Copia Statica'!$B:$B,$E425)</f>
        <v>0</v>
      </c>
      <c r="L425" s="37">
        <f>SUMIFS('Copia Statica'!$O:$O,'Copia Statica'!$F:$F,L$2,'Copia Statica'!$B:$B,$E425)</f>
        <v>15</v>
      </c>
      <c r="M425" s="143">
        <f t="shared" si="30"/>
        <v>30</v>
      </c>
      <c r="N425" s="49">
        <f t="shared" si="31"/>
        <v>15</v>
      </c>
      <c r="O425" s="64">
        <f t="shared" si="32"/>
        <v>2</v>
      </c>
      <c r="P425" s="38">
        <f t="shared" si="33"/>
        <v>0.2857142857142857</v>
      </c>
    </row>
    <row r="426" spans="1:16">
      <c r="A426" s="46">
        <f t="shared" si="34"/>
        <v>412</v>
      </c>
      <c r="B426" s="33" t="s">
        <v>1230</v>
      </c>
      <c r="C426" s="34" t="s">
        <v>217</v>
      </c>
      <c r="D426" s="55" t="s">
        <v>867</v>
      </c>
      <c r="E426" s="35" t="s">
        <v>1229</v>
      </c>
      <c r="F426" s="36">
        <f>SUMIFS('Copia Statica'!$O:$O,'Copia Statica'!$F:$F,F$2,'Copia Statica'!$B:$B,$E426)</f>
        <v>0</v>
      </c>
      <c r="G426" s="36">
        <f>SUMIFS('Copia Statica'!$O:$O,'Copia Statica'!$F:$F,G$2,'Copia Statica'!$B:$B,$E426)</f>
        <v>15</v>
      </c>
      <c r="H426" s="36">
        <f>SUMIFS('Copia Statica'!$O:$O,'Copia Statica'!$F:$F,H$2,'Copia Statica'!$B:$B,$E426)</f>
        <v>15</v>
      </c>
      <c r="I426" s="36">
        <f>SUMIFS('Copia Statica'!$O:$O,'Copia Statica'!$F:$F,I$2,'Copia Statica'!$B:$B,$E426)</f>
        <v>0</v>
      </c>
      <c r="J426" s="36">
        <f>SUMIFS('Copia Statica'!$O:$O,'Copia Statica'!$F:$F,J$2,'Copia Statica'!$B:$B,$E426)</f>
        <v>0</v>
      </c>
      <c r="K426" s="36">
        <f>SUMIFS('Copia Statica'!$O:$O,'Copia Statica'!$F:$F,K$2,'Copia Statica'!$B:$B,$E426)</f>
        <v>0</v>
      </c>
      <c r="L426" s="37">
        <f>SUMIFS('Copia Statica'!$O:$O,'Copia Statica'!$F:$F,L$2,'Copia Statica'!$B:$B,$E426)</f>
        <v>0</v>
      </c>
      <c r="M426" s="143">
        <f t="shared" si="30"/>
        <v>30</v>
      </c>
      <c r="N426" s="49">
        <f t="shared" si="31"/>
        <v>15</v>
      </c>
      <c r="O426" s="64">
        <f t="shared" si="32"/>
        <v>2</v>
      </c>
      <c r="P426" s="38">
        <f t="shared" si="33"/>
        <v>0.2857142857142857</v>
      </c>
    </row>
    <row r="427" spans="1:16">
      <c r="A427" s="46">
        <f t="shared" si="34"/>
        <v>412</v>
      </c>
      <c r="B427" s="33" t="s">
        <v>395</v>
      </c>
      <c r="C427" s="34" t="s">
        <v>396</v>
      </c>
      <c r="D427" s="55" t="s">
        <v>226</v>
      </c>
      <c r="E427" s="35" t="s">
        <v>394</v>
      </c>
      <c r="F427" s="36">
        <f>SUMIFS('Copia Statica'!$O:$O,'Copia Statica'!$F:$F,F$2,'Copia Statica'!$B:$B,$E427)</f>
        <v>0</v>
      </c>
      <c r="G427" s="36">
        <f>SUMIFS('Copia Statica'!$O:$O,'Copia Statica'!$F:$F,G$2,'Copia Statica'!$B:$B,$E427)</f>
        <v>0</v>
      </c>
      <c r="H427" s="36">
        <f>SUMIFS('Copia Statica'!$O:$O,'Copia Statica'!$F:$F,H$2,'Copia Statica'!$B:$B,$E427)</f>
        <v>15</v>
      </c>
      <c r="I427" s="36">
        <f>SUMIFS('Copia Statica'!$O:$O,'Copia Statica'!$F:$F,I$2,'Copia Statica'!$B:$B,$E427)</f>
        <v>15</v>
      </c>
      <c r="J427" s="36">
        <f>SUMIFS('Copia Statica'!$O:$O,'Copia Statica'!$F:$F,J$2,'Copia Statica'!$B:$B,$E427)</f>
        <v>0</v>
      </c>
      <c r="K427" s="36">
        <f>SUMIFS('Copia Statica'!$O:$O,'Copia Statica'!$F:$F,K$2,'Copia Statica'!$B:$B,$E427)</f>
        <v>0</v>
      </c>
      <c r="L427" s="37">
        <f>SUMIFS('Copia Statica'!$O:$O,'Copia Statica'!$F:$F,L$2,'Copia Statica'!$B:$B,$E427)</f>
        <v>0</v>
      </c>
      <c r="M427" s="143">
        <f t="shared" si="30"/>
        <v>30</v>
      </c>
      <c r="N427" s="49">
        <f t="shared" si="31"/>
        <v>15</v>
      </c>
      <c r="O427" s="64">
        <f t="shared" si="32"/>
        <v>2</v>
      </c>
      <c r="P427" s="38">
        <f t="shared" si="33"/>
        <v>0.2857142857142857</v>
      </c>
    </row>
    <row r="428" spans="1:16">
      <c r="A428" s="46">
        <f t="shared" si="34"/>
        <v>412</v>
      </c>
      <c r="B428" s="33" t="s">
        <v>538</v>
      </c>
      <c r="C428" s="34" t="s">
        <v>187</v>
      </c>
      <c r="D428" s="55" t="s">
        <v>26</v>
      </c>
      <c r="E428" s="35" t="s">
        <v>1214</v>
      </c>
      <c r="F428" s="36">
        <f>SUMIFS('Copia Statica'!$O:$O,'Copia Statica'!$F:$F,F$2,'Copia Statica'!$B:$B,$E428)</f>
        <v>15</v>
      </c>
      <c r="G428" s="36">
        <f>SUMIFS('Copia Statica'!$O:$O,'Copia Statica'!$F:$F,G$2,'Copia Statica'!$B:$B,$E428)</f>
        <v>0</v>
      </c>
      <c r="H428" s="36">
        <f>SUMIFS('Copia Statica'!$O:$O,'Copia Statica'!$F:$F,H$2,'Copia Statica'!$B:$B,$E428)</f>
        <v>0</v>
      </c>
      <c r="I428" s="36">
        <f>SUMIFS('Copia Statica'!$O:$O,'Copia Statica'!$F:$F,I$2,'Copia Statica'!$B:$B,$E428)</f>
        <v>0</v>
      </c>
      <c r="J428" s="36">
        <f>SUMIFS('Copia Statica'!$O:$O,'Copia Statica'!$F:$F,J$2,'Copia Statica'!$B:$B,$E428)</f>
        <v>15</v>
      </c>
      <c r="K428" s="36">
        <f>SUMIFS('Copia Statica'!$O:$O,'Copia Statica'!$F:$F,K$2,'Copia Statica'!$B:$B,$E428)</f>
        <v>0</v>
      </c>
      <c r="L428" s="37">
        <f>SUMIFS('Copia Statica'!$O:$O,'Copia Statica'!$F:$F,L$2,'Copia Statica'!$B:$B,$E428)</f>
        <v>0</v>
      </c>
      <c r="M428" s="143">
        <f t="shared" si="30"/>
        <v>30</v>
      </c>
      <c r="N428" s="49">
        <f t="shared" si="31"/>
        <v>15</v>
      </c>
      <c r="O428" s="64">
        <f t="shared" si="32"/>
        <v>2</v>
      </c>
      <c r="P428" s="38">
        <f t="shared" si="33"/>
        <v>0.2857142857142857</v>
      </c>
    </row>
    <row r="429" spans="1:16">
      <c r="A429" s="46">
        <f t="shared" si="34"/>
        <v>412</v>
      </c>
      <c r="B429" s="33" t="s">
        <v>1261</v>
      </c>
      <c r="C429" s="34" t="s">
        <v>114</v>
      </c>
      <c r="D429" s="55" t="s">
        <v>249</v>
      </c>
      <c r="E429" s="35" t="s">
        <v>1260</v>
      </c>
      <c r="F429" s="36">
        <f>SUMIFS('Copia Statica'!$O:$O,'Copia Statica'!$F:$F,F$2,'Copia Statica'!$B:$B,$E429)</f>
        <v>0</v>
      </c>
      <c r="G429" s="36">
        <f>SUMIFS('Copia Statica'!$O:$O,'Copia Statica'!$F:$F,G$2,'Copia Statica'!$B:$B,$E429)</f>
        <v>15</v>
      </c>
      <c r="H429" s="36">
        <f>SUMIFS('Copia Statica'!$O:$O,'Copia Statica'!$F:$F,H$2,'Copia Statica'!$B:$B,$E429)</f>
        <v>0</v>
      </c>
      <c r="I429" s="36">
        <f>SUMIFS('Copia Statica'!$O:$O,'Copia Statica'!$F:$F,I$2,'Copia Statica'!$B:$B,$E429)</f>
        <v>0</v>
      </c>
      <c r="J429" s="36">
        <f>SUMIFS('Copia Statica'!$O:$O,'Copia Statica'!$F:$F,J$2,'Copia Statica'!$B:$B,$E429)</f>
        <v>0</v>
      </c>
      <c r="K429" s="36">
        <f>SUMIFS('Copia Statica'!$O:$O,'Copia Statica'!$F:$F,K$2,'Copia Statica'!$B:$B,$E429)</f>
        <v>0</v>
      </c>
      <c r="L429" s="37">
        <f>SUMIFS('Copia Statica'!$O:$O,'Copia Statica'!$F:$F,L$2,'Copia Statica'!$B:$B,$E429)</f>
        <v>15</v>
      </c>
      <c r="M429" s="143">
        <f t="shared" si="30"/>
        <v>30</v>
      </c>
      <c r="N429" s="49">
        <f t="shared" si="31"/>
        <v>15</v>
      </c>
      <c r="O429" s="64">
        <f t="shared" si="32"/>
        <v>2</v>
      </c>
      <c r="P429" s="38">
        <f t="shared" si="33"/>
        <v>0.2857142857142857</v>
      </c>
    </row>
    <row r="430" spans="1:16">
      <c r="A430" s="46">
        <f t="shared" si="34"/>
        <v>412</v>
      </c>
      <c r="B430" s="33" t="s">
        <v>182</v>
      </c>
      <c r="C430" s="34" t="s">
        <v>184</v>
      </c>
      <c r="D430" s="55" t="s">
        <v>179</v>
      </c>
      <c r="E430" s="35" t="s">
        <v>183</v>
      </c>
      <c r="F430" s="36">
        <f>SUMIFS('Copia Statica'!$O:$O,'Copia Statica'!$F:$F,F$2,'Copia Statica'!$B:$B,$E430)</f>
        <v>0</v>
      </c>
      <c r="G430" s="36">
        <f>SUMIFS('Copia Statica'!$O:$O,'Copia Statica'!$F:$F,G$2,'Copia Statica'!$B:$B,$E430)</f>
        <v>0</v>
      </c>
      <c r="H430" s="36">
        <f>SUMIFS('Copia Statica'!$O:$O,'Copia Statica'!$F:$F,H$2,'Copia Statica'!$B:$B,$E430)</f>
        <v>15</v>
      </c>
      <c r="I430" s="36">
        <f>SUMIFS('Copia Statica'!$O:$O,'Copia Statica'!$F:$F,I$2,'Copia Statica'!$B:$B,$E430)</f>
        <v>0</v>
      </c>
      <c r="J430" s="36">
        <f>SUMIFS('Copia Statica'!$O:$O,'Copia Statica'!$F:$F,J$2,'Copia Statica'!$B:$B,$E430)</f>
        <v>15</v>
      </c>
      <c r="K430" s="36">
        <f>SUMIFS('Copia Statica'!$O:$O,'Copia Statica'!$F:$F,K$2,'Copia Statica'!$B:$B,$E430)</f>
        <v>0</v>
      </c>
      <c r="L430" s="37">
        <f>SUMIFS('Copia Statica'!$O:$O,'Copia Statica'!$F:$F,L$2,'Copia Statica'!$B:$B,$E430)</f>
        <v>0</v>
      </c>
      <c r="M430" s="143">
        <f t="shared" si="30"/>
        <v>30</v>
      </c>
      <c r="N430" s="49">
        <f t="shared" si="31"/>
        <v>15</v>
      </c>
      <c r="O430" s="64">
        <f t="shared" si="32"/>
        <v>2</v>
      </c>
      <c r="P430" s="38">
        <f t="shared" si="33"/>
        <v>0.2857142857142857</v>
      </c>
    </row>
    <row r="431" spans="1:16">
      <c r="A431" s="46">
        <f t="shared" si="34"/>
        <v>412</v>
      </c>
      <c r="B431" s="33" t="s">
        <v>1508</v>
      </c>
      <c r="C431" s="34" t="s">
        <v>161</v>
      </c>
      <c r="D431" s="55" t="s">
        <v>563</v>
      </c>
      <c r="E431" s="35" t="s">
        <v>1507</v>
      </c>
      <c r="F431" s="36">
        <f>SUMIFS('Copia Statica'!$O:$O,'Copia Statica'!$F:$F,F$2,'Copia Statica'!$B:$B,$E431)</f>
        <v>0</v>
      </c>
      <c r="G431" s="36">
        <f>SUMIFS('Copia Statica'!$O:$O,'Copia Statica'!$F:$F,G$2,'Copia Statica'!$B:$B,$E431)</f>
        <v>0</v>
      </c>
      <c r="H431" s="36">
        <f>SUMIFS('Copia Statica'!$O:$O,'Copia Statica'!$F:$F,H$2,'Copia Statica'!$B:$B,$E431)</f>
        <v>15</v>
      </c>
      <c r="I431" s="36">
        <f>SUMIFS('Copia Statica'!$O:$O,'Copia Statica'!$F:$F,I$2,'Copia Statica'!$B:$B,$E431)</f>
        <v>0</v>
      </c>
      <c r="J431" s="36">
        <f>SUMIFS('Copia Statica'!$O:$O,'Copia Statica'!$F:$F,J$2,'Copia Statica'!$B:$B,$E431)</f>
        <v>15</v>
      </c>
      <c r="K431" s="36">
        <f>SUMIFS('Copia Statica'!$O:$O,'Copia Statica'!$F:$F,K$2,'Copia Statica'!$B:$B,$E431)</f>
        <v>0</v>
      </c>
      <c r="L431" s="37">
        <f>SUMIFS('Copia Statica'!$O:$O,'Copia Statica'!$F:$F,L$2,'Copia Statica'!$B:$B,$E431)</f>
        <v>0</v>
      </c>
      <c r="M431" s="143">
        <f t="shared" si="30"/>
        <v>30</v>
      </c>
      <c r="N431" s="49">
        <f t="shared" si="31"/>
        <v>15</v>
      </c>
      <c r="O431" s="64">
        <f t="shared" si="32"/>
        <v>2</v>
      </c>
      <c r="P431" s="38">
        <f t="shared" si="33"/>
        <v>0.2857142857142857</v>
      </c>
    </row>
    <row r="432" spans="1:16">
      <c r="A432" s="46">
        <f t="shared" si="34"/>
        <v>412</v>
      </c>
      <c r="B432" s="33" t="s">
        <v>407</v>
      </c>
      <c r="C432" s="34" t="s">
        <v>408</v>
      </c>
      <c r="D432" s="55" t="s">
        <v>226</v>
      </c>
      <c r="E432" s="35" t="s">
        <v>406</v>
      </c>
      <c r="F432" s="36">
        <f>SUMIFS('Copia Statica'!$O:$O,'Copia Statica'!$F:$F,F$2,'Copia Statica'!$B:$B,$E432)</f>
        <v>0</v>
      </c>
      <c r="G432" s="36">
        <f>SUMIFS('Copia Statica'!$O:$O,'Copia Statica'!$F:$F,G$2,'Copia Statica'!$B:$B,$E432)</f>
        <v>0</v>
      </c>
      <c r="H432" s="36">
        <f>SUMIFS('Copia Statica'!$O:$O,'Copia Statica'!$F:$F,H$2,'Copia Statica'!$B:$B,$E432)</f>
        <v>15</v>
      </c>
      <c r="I432" s="36">
        <f>SUMIFS('Copia Statica'!$O:$O,'Copia Statica'!$F:$F,I$2,'Copia Statica'!$B:$B,$E432)</f>
        <v>15</v>
      </c>
      <c r="J432" s="36">
        <f>SUMIFS('Copia Statica'!$O:$O,'Copia Statica'!$F:$F,J$2,'Copia Statica'!$B:$B,$E432)</f>
        <v>0</v>
      </c>
      <c r="K432" s="36">
        <f>SUMIFS('Copia Statica'!$O:$O,'Copia Statica'!$F:$F,K$2,'Copia Statica'!$B:$B,$E432)</f>
        <v>0</v>
      </c>
      <c r="L432" s="37">
        <f>SUMIFS('Copia Statica'!$O:$O,'Copia Statica'!$F:$F,L$2,'Copia Statica'!$B:$B,$E432)</f>
        <v>0</v>
      </c>
      <c r="M432" s="143">
        <f t="shared" si="30"/>
        <v>30</v>
      </c>
      <c r="N432" s="49">
        <f t="shared" si="31"/>
        <v>15</v>
      </c>
      <c r="O432" s="64">
        <f t="shared" si="32"/>
        <v>2</v>
      </c>
      <c r="P432" s="38">
        <f t="shared" si="33"/>
        <v>0.2857142857142857</v>
      </c>
    </row>
    <row r="433" spans="1:16">
      <c r="A433" s="46">
        <f t="shared" si="34"/>
        <v>412</v>
      </c>
      <c r="B433" s="33" t="s">
        <v>24</v>
      </c>
      <c r="C433" s="34" t="s">
        <v>25</v>
      </c>
      <c r="D433" s="55" t="s">
        <v>26</v>
      </c>
      <c r="E433" s="35" t="s">
        <v>23</v>
      </c>
      <c r="F433" s="36">
        <f>SUMIFS('Copia Statica'!$O:$O,'Copia Statica'!$F:$F,F$2,'Copia Statica'!$B:$B,$E433)</f>
        <v>0</v>
      </c>
      <c r="G433" s="36">
        <f>SUMIFS('Copia Statica'!$O:$O,'Copia Statica'!$F:$F,G$2,'Copia Statica'!$B:$B,$E433)</f>
        <v>0</v>
      </c>
      <c r="H433" s="36">
        <f>SUMIFS('Copia Statica'!$O:$O,'Copia Statica'!$F:$F,H$2,'Copia Statica'!$B:$B,$E433)</f>
        <v>0</v>
      </c>
      <c r="I433" s="36">
        <f>SUMIFS('Copia Statica'!$O:$O,'Copia Statica'!$F:$F,I$2,'Copia Statica'!$B:$B,$E433)</f>
        <v>15</v>
      </c>
      <c r="J433" s="36">
        <f>SUMIFS('Copia Statica'!$O:$O,'Copia Statica'!$F:$F,J$2,'Copia Statica'!$B:$B,$E433)</f>
        <v>15</v>
      </c>
      <c r="K433" s="36">
        <f>SUMIFS('Copia Statica'!$O:$O,'Copia Statica'!$F:$F,K$2,'Copia Statica'!$B:$B,$E433)</f>
        <v>0</v>
      </c>
      <c r="L433" s="37">
        <f>SUMIFS('Copia Statica'!$O:$O,'Copia Statica'!$F:$F,L$2,'Copia Statica'!$B:$B,$E433)</f>
        <v>0</v>
      </c>
      <c r="M433" s="143">
        <f t="shared" si="30"/>
        <v>30</v>
      </c>
      <c r="N433" s="49">
        <f t="shared" si="31"/>
        <v>15</v>
      </c>
      <c r="O433" s="64">
        <f t="shared" si="32"/>
        <v>2</v>
      </c>
      <c r="P433" s="38">
        <f t="shared" si="33"/>
        <v>0.2857142857142857</v>
      </c>
    </row>
    <row r="434" spans="1:16">
      <c r="A434" s="46">
        <f t="shared" si="34"/>
        <v>412</v>
      </c>
      <c r="B434" s="33" t="s">
        <v>121</v>
      </c>
      <c r="C434" s="34" t="s">
        <v>917</v>
      </c>
      <c r="D434" s="55" t="s">
        <v>549</v>
      </c>
      <c r="E434" s="35" t="s">
        <v>916</v>
      </c>
      <c r="F434" s="36">
        <f>SUMIFS('Copia Statica'!$O:$O,'Copia Statica'!$F:$F,F$2,'Copia Statica'!$B:$B,$E434)</f>
        <v>0</v>
      </c>
      <c r="G434" s="36">
        <f>SUMIFS('Copia Statica'!$O:$O,'Copia Statica'!$F:$F,G$2,'Copia Statica'!$B:$B,$E434)</f>
        <v>15</v>
      </c>
      <c r="H434" s="36">
        <f>SUMIFS('Copia Statica'!$O:$O,'Copia Statica'!$F:$F,H$2,'Copia Statica'!$B:$B,$E434)</f>
        <v>0</v>
      </c>
      <c r="I434" s="36">
        <f>SUMIFS('Copia Statica'!$O:$O,'Copia Statica'!$F:$F,I$2,'Copia Statica'!$B:$B,$E434)</f>
        <v>0</v>
      </c>
      <c r="J434" s="36">
        <f>SUMIFS('Copia Statica'!$O:$O,'Copia Statica'!$F:$F,J$2,'Copia Statica'!$B:$B,$E434)</f>
        <v>0</v>
      </c>
      <c r="K434" s="36">
        <f>SUMIFS('Copia Statica'!$O:$O,'Copia Statica'!$F:$F,K$2,'Copia Statica'!$B:$B,$E434)</f>
        <v>0</v>
      </c>
      <c r="L434" s="37">
        <f>SUMIFS('Copia Statica'!$O:$O,'Copia Statica'!$F:$F,L$2,'Copia Statica'!$B:$B,$E434)</f>
        <v>15</v>
      </c>
      <c r="M434" s="143">
        <f t="shared" si="30"/>
        <v>30</v>
      </c>
      <c r="N434" s="49">
        <f t="shared" si="31"/>
        <v>15</v>
      </c>
      <c r="O434" s="64">
        <f t="shared" si="32"/>
        <v>2</v>
      </c>
      <c r="P434" s="38">
        <f t="shared" si="33"/>
        <v>0.2857142857142857</v>
      </c>
    </row>
    <row r="435" spans="1:16">
      <c r="A435" s="46">
        <f t="shared" si="34"/>
        <v>412</v>
      </c>
      <c r="B435" s="33" t="s">
        <v>780</v>
      </c>
      <c r="C435" s="34" t="s">
        <v>105</v>
      </c>
      <c r="D435" s="55" t="s">
        <v>26</v>
      </c>
      <c r="E435" s="35" t="s">
        <v>1211</v>
      </c>
      <c r="F435" s="36">
        <f>SUMIFS('Copia Statica'!$O:$O,'Copia Statica'!$F:$F,F$2,'Copia Statica'!$B:$B,$E435)</f>
        <v>15</v>
      </c>
      <c r="G435" s="36">
        <f>SUMIFS('Copia Statica'!$O:$O,'Copia Statica'!$F:$F,G$2,'Copia Statica'!$B:$B,$E435)</f>
        <v>0</v>
      </c>
      <c r="H435" s="36">
        <f>SUMIFS('Copia Statica'!$O:$O,'Copia Statica'!$F:$F,H$2,'Copia Statica'!$B:$B,$E435)</f>
        <v>0</v>
      </c>
      <c r="I435" s="36">
        <f>SUMIFS('Copia Statica'!$O:$O,'Copia Statica'!$F:$F,I$2,'Copia Statica'!$B:$B,$E435)</f>
        <v>0</v>
      </c>
      <c r="J435" s="36">
        <f>SUMIFS('Copia Statica'!$O:$O,'Copia Statica'!$F:$F,J$2,'Copia Statica'!$B:$B,$E435)</f>
        <v>15</v>
      </c>
      <c r="K435" s="36">
        <f>SUMIFS('Copia Statica'!$O:$O,'Copia Statica'!$F:$F,K$2,'Copia Statica'!$B:$B,$E435)</f>
        <v>0</v>
      </c>
      <c r="L435" s="37">
        <f>SUMIFS('Copia Statica'!$O:$O,'Copia Statica'!$F:$F,L$2,'Copia Statica'!$B:$B,$E435)</f>
        <v>0</v>
      </c>
      <c r="M435" s="143">
        <f t="shared" si="30"/>
        <v>30</v>
      </c>
      <c r="N435" s="49">
        <f t="shared" si="31"/>
        <v>15</v>
      </c>
      <c r="O435" s="64">
        <f t="shared" si="32"/>
        <v>2</v>
      </c>
      <c r="P435" s="38">
        <f t="shared" si="33"/>
        <v>0.2857142857142857</v>
      </c>
    </row>
    <row r="436" spans="1:16">
      <c r="A436" s="46">
        <f t="shared" si="34"/>
        <v>412</v>
      </c>
      <c r="B436" s="33" t="s">
        <v>842</v>
      </c>
      <c r="C436" s="34" t="s">
        <v>88</v>
      </c>
      <c r="D436" s="55" t="s">
        <v>226</v>
      </c>
      <c r="E436" s="35" t="s">
        <v>1441</v>
      </c>
      <c r="F436" s="36">
        <f>SUMIFS('Copia Statica'!$O:$O,'Copia Statica'!$F:$F,F$2,'Copia Statica'!$B:$B,$E436)</f>
        <v>0</v>
      </c>
      <c r="G436" s="36">
        <f>SUMIFS('Copia Statica'!$O:$O,'Copia Statica'!$F:$F,G$2,'Copia Statica'!$B:$B,$E436)</f>
        <v>0</v>
      </c>
      <c r="H436" s="36">
        <f>SUMIFS('Copia Statica'!$O:$O,'Copia Statica'!$F:$F,H$2,'Copia Statica'!$B:$B,$E436)</f>
        <v>15</v>
      </c>
      <c r="I436" s="36">
        <f>SUMIFS('Copia Statica'!$O:$O,'Copia Statica'!$F:$F,I$2,'Copia Statica'!$B:$B,$E436)</f>
        <v>0</v>
      </c>
      <c r="J436" s="36">
        <f>SUMIFS('Copia Statica'!$O:$O,'Copia Statica'!$F:$F,J$2,'Copia Statica'!$B:$B,$E436)</f>
        <v>0</v>
      </c>
      <c r="K436" s="36">
        <f>SUMIFS('Copia Statica'!$O:$O,'Copia Statica'!$F:$F,K$2,'Copia Statica'!$B:$B,$E436)</f>
        <v>15</v>
      </c>
      <c r="L436" s="37">
        <f>SUMIFS('Copia Statica'!$O:$O,'Copia Statica'!$F:$F,L$2,'Copia Statica'!$B:$B,$E436)</f>
        <v>0</v>
      </c>
      <c r="M436" s="143">
        <f t="shared" si="30"/>
        <v>30</v>
      </c>
      <c r="N436" s="49">
        <f t="shared" si="31"/>
        <v>15</v>
      </c>
      <c r="O436" s="64">
        <f t="shared" si="32"/>
        <v>2</v>
      </c>
      <c r="P436" s="38">
        <f t="shared" si="33"/>
        <v>0.2857142857142857</v>
      </c>
    </row>
    <row r="437" spans="1:16">
      <c r="A437" s="46">
        <f t="shared" si="34"/>
        <v>412</v>
      </c>
      <c r="B437" s="33" t="s">
        <v>1302</v>
      </c>
      <c r="C437" s="34" t="s">
        <v>1303</v>
      </c>
      <c r="D437" s="55" t="s">
        <v>867</v>
      </c>
      <c r="E437" s="35" t="s">
        <v>1301</v>
      </c>
      <c r="F437" s="36">
        <f>SUMIFS('Copia Statica'!$O:$O,'Copia Statica'!$F:$F,F$2,'Copia Statica'!$B:$B,$E437)</f>
        <v>0</v>
      </c>
      <c r="G437" s="36">
        <f>SUMIFS('Copia Statica'!$O:$O,'Copia Statica'!$F:$F,G$2,'Copia Statica'!$B:$B,$E437)</f>
        <v>15</v>
      </c>
      <c r="H437" s="36">
        <f>SUMIFS('Copia Statica'!$O:$O,'Copia Statica'!$F:$F,H$2,'Copia Statica'!$B:$B,$E437)</f>
        <v>15</v>
      </c>
      <c r="I437" s="36">
        <f>SUMIFS('Copia Statica'!$O:$O,'Copia Statica'!$F:$F,I$2,'Copia Statica'!$B:$B,$E437)</f>
        <v>0</v>
      </c>
      <c r="J437" s="36">
        <f>SUMIFS('Copia Statica'!$O:$O,'Copia Statica'!$F:$F,J$2,'Copia Statica'!$B:$B,$E437)</f>
        <v>0</v>
      </c>
      <c r="K437" s="36">
        <f>SUMIFS('Copia Statica'!$O:$O,'Copia Statica'!$F:$F,K$2,'Copia Statica'!$B:$B,$E437)</f>
        <v>0</v>
      </c>
      <c r="L437" s="37">
        <f>SUMIFS('Copia Statica'!$O:$O,'Copia Statica'!$F:$F,L$2,'Copia Statica'!$B:$B,$E437)</f>
        <v>0</v>
      </c>
      <c r="M437" s="143">
        <f t="shared" si="30"/>
        <v>30</v>
      </c>
      <c r="N437" s="49">
        <f t="shared" si="31"/>
        <v>15</v>
      </c>
      <c r="O437" s="64">
        <f t="shared" si="32"/>
        <v>2</v>
      </c>
      <c r="P437" s="38">
        <f t="shared" si="33"/>
        <v>0.2857142857142857</v>
      </c>
    </row>
    <row r="438" spans="1:16">
      <c r="A438" s="46">
        <f t="shared" si="34"/>
        <v>412</v>
      </c>
      <c r="B438" s="33" t="s">
        <v>203</v>
      </c>
      <c r="C438" s="34" t="s">
        <v>204</v>
      </c>
      <c r="D438" s="55" t="s">
        <v>21</v>
      </c>
      <c r="E438" s="35" t="s">
        <v>202</v>
      </c>
      <c r="F438" s="36">
        <f>SUMIFS('Copia Statica'!$O:$O,'Copia Statica'!$F:$F,F$2,'Copia Statica'!$B:$B,$E438)</f>
        <v>0</v>
      </c>
      <c r="G438" s="36">
        <f>SUMIFS('Copia Statica'!$O:$O,'Copia Statica'!$F:$F,G$2,'Copia Statica'!$B:$B,$E438)</f>
        <v>0</v>
      </c>
      <c r="H438" s="36">
        <f>SUMIFS('Copia Statica'!$O:$O,'Copia Statica'!$F:$F,H$2,'Copia Statica'!$B:$B,$E438)</f>
        <v>0</v>
      </c>
      <c r="I438" s="36">
        <f>SUMIFS('Copia Statica'!$O:$O,'Copia Statica'!$F:$F,I$2,'Copia Statica'!$B:$B,$E438)</f>
        <v>15</v>
      </c>
      <c r="J438" s="36">
        <f>SUMIFS('Copia Statica'!$O:$O,'Copia Statica'!$F:$F,J$2,'Copia Statica'!$B:$B,$E438)</f>
        <v>0</v>
      </c>
      <c r="K438" s="36">
        <f>SUMIFS('Copia Statica'!$O:$O,'Copia Statica'!$F:$F,K$2,'Copia Statica'!$B:$B,$E438)</f>
        <v>0</v>
      </c>
      <c r="L438" s="37">
        <f>SUMIFS('Copia Statica'!$O:$O,'Copia Statica'!$F:$F,L$2,'Copia Statica'!$B:$B,$E438)</f>
        <v>15</v>
      </c>
      <c r="M438" s="143">
        <f t="shared" si="30"/>
        <v>30</v>
      </c>
      <c r="N438" s="49">
        <f t="shared" si="31"/>
        <v>15</v>
      </c>
      <c r="O438" s="64">
        <f t="shared" si="32"/>
        <v>2</v>
      </c>
      <c r="P438" s="38">
        <f t="shared" si="33"/>
        <v>0.2857142857142857</v>
      </c>
    </row>
    <row r="439" spans="1:16">
      <c r="A439" s="46">
        <f t="shared" si="34"/>
        <v>412</v>
      </c>
      <c r="B439" s="33" t="s">
        <v>782</v>
      </c>
      <c r="C439" s="34" t="s">
        <v>783</v>
      </c>
      <c r="D439" s="55" t="s">
        <v>62</v>
      </c>
      <c r="E439" s="35" t="s">
        <v>781</v>
      </c>
      <c r="F439" s="36">
        <f>SUMIFS('Copia Statica'!$O:$O,'Copia Statica'!$F:$F,F$2,'Copia Statica'!$B:$B,$E439)</f>
        <v>0</v>
      </c>
      <c r="G439" s="36">
        <f>SUMIFS('Copia Statica'!$O:$O,'Copia Statica'!$F:$F,G$2,'Copia Statica'!$B:$B,$E439)</f>
        <v>0</v>
      </c>
      <c r="H439" s="36">
        <f>SUMIFS('Copia Statica'!$O:$O,'Copia Statica'!$F:$F,H$2,'Copia Statica'!$B:$B,$E439)</f>
        <v>0</v>
      </c>
      <c r="I439" s="36">
        <f>SUMIFS('Copia Statica'!$O:$O,'Copia Statica'!$F:$F,I$2,'Copia Statica'!$B:$B,$E439)</f>
        <v>15</v>
      </c>
      <c r="J439" s="36">
        <f>SUMIFS('Copia Statica'!$O:$O,'Copia Statica'!$F:$F,J$2,'Copia Statica'!$B:$B,$E439)</f>
        <v>15</v>
      </c>
      <c r="K439" s="36">
        <f>SUMIFS('Copia Statica'!$O:$O,'Copia Statica'!$F:$F,K$2,'Copia Statica'!$B:$B,$E439)</f>
        <v>0</v>
      </c>
      <c r="L439" s="37">
        <f>SUMIFS('Copia Statica'!$O:$O,'Copia Statica'!$F:$F,L$2,'Copia Statica'!$B:$B,$E439)</f>
        <v>0</v>
      </c>
      <c r="M439" s="143">
        <f t="shared" si="30"/>
        <v>30</v>
      </c>
      <c r="N439" s="49">
        <f t="shared" si="31"/>
        <v>15</v>
      </c>
      <c r="O439" s="64">
        <f t="shared" si="32"/>
        <v>2</v>
      </c>
      <c r="P439" s="38">
        <f t="shared" si="33"/>
        <v>0.2857142857142857</v>
      </c>
    </row>
    <row r="440" spans="1:16">
      <c r="A440" s="46">
        <f t="shared" si="34"/>
        <v>412</v>
      </c>
      <c r="B440" s="33" t="s">
        <v>1002</v>
      </c>
      <c r="C440" s="34" t="s">
        <v>1003</v>
      </c>
      <c r="D440" s="55" t="s">
        <v>998</v>
      </c>
      <c r="E440" s="35" t="s">
        <v>1001</v>
      </c>
      <c r="F440" s="36">
        <f>SUMIFS('Copia Statica'!$O:$O,'Copia Statica'!$F:$F,F$2,'Copia Statica'!$B:$B,$E440)</f>
        <v>0</v>
      </c>
      <c r="G440" s="36">
        <f>SUMIFS('Copia Statica'!$O:$O,'Copia Statica'!$F:$F,G$2,'Copia Statica'!$B:$B,$E440)</f>
        <v>15</v>
      </c>
      <c r="H440" s="36">
        <f>SUMIFS('Copia Statica'!$O:$O,'Copia Statica'!$F:$F,H$2,'Copia Statica'!$B:$B,$E440)</f>
        <v>0</v>
      </c>
      <c r="I440" s="36">
        <f>SUMIFS('Copia Statica'!$O:$O,'Copia Statica'!$F:$F,I$2,'Copia Statica'!$B:$B,$E440)</f>
        <v>15</v>
      </c>
      <c r="J440" s="36">
        <f>SUMIFS('Copia Statica'!$O:$O,'Copia Statica'!$F:$F,J$2,'Copia Statica'!$B:$B,$E440)</f>
        <v>0</v>
      </c>
      <c r="K440" s="36">
        <f>SUMIFS('Copia Statica'!$O:$O,'Copia Statica'!$F:$F,K$2,'Copia Statica'!$B:$B,$E440)</f>
        <v>0</v>
      </c>
      <c r="L440" s="37">
        <f>SUMIFS('Copia Statica'!$O:$O,'Copia Statica'!$F:$F,L$2,'Copia Statica'!$B:$B,$E440)</f>
        <v>0</v>
      </c>
      <c r="M440" s="143">
        <f t="shared" si="30"/>
        <v>30</v>
      </c>
      <c r="N440" s="49">
        <f t="shared" si="31"/>
        <v>15</v>
      </c>
      <c r="O440" s="64">
        <f t="shared" si="32"/>
        <v>2</v>
      </c>
      <c r="P440" s="38">
        <f t="shared" si="33"/>
        <v>0.2857142857142857</v>
      </c>
    </row>
    <row r="441" spans="1:16">
      <c r="A441" s="46">
        <f t="shared" si="34"/>
        <v>412</v>
      </c>
      <c r="B441" s="33" t="s">
        <v>966</v>
      </c>
      <c r="C441" s="34" t="s">
        <v>296</v>
      </c>
      <c r="D441" s="55" t="s">
        <v>549</v>
      </c>
      <c r="E441" s="35" t="s">
        <v>965</v>
      </c>
      <c r="F441" s="36">
        <f>SUMIFS('Copia Statica'!$O:$O,'Copia Statica'!$F:$F,F$2,'Copia Statica'!$B:$B,$E441)</f>
        <v>0</v>
      </c>
      <c r="G441" s="36">
        <f>SUMIFS('Copia Statica'!$O:$O,'Copia Statica'!$F:$F,G$2,'Copia Statica'!$B:$B,$E441)</f>
        <v>15</v>
      </c>
      <c r="H441" s="36">
        <f>SUMIFS('Copia Statica'!$O:$O,'Copia Statica'!$F:$F,H$2,'Copia Statica'!$B:$B,$E441)</f>
        <v>0</v>
      </c>
      <c r="I441" s="36">
        <f>SUMIFS('Copia Statica'!$O:$O,'Copia Statica'!$F:$F,I$2,'Copia Statica'!$B:$B,$E441)</f>
        <v>0</v>
      </c>
      <c r="J441" s="36">
        <f>SUMIFS('Copia Statica'!$O:$O,'Copia Statica'!$F:$F,J$2,'Copia Statica'!$B:$B,$E441)</f>
        <v>0</v>
      </c>
      <c r="K441" s="36">
        <f>SUMIFS('Copia Statica'!$O:$O,'Copia Statica'!$F:$F,K$2,'Copia Statica'!$B:$B,$E441)</f>
        <v>0</v>
      </c>
      <c r="L441" s="37">
        <f>SUMIFS('Copia Statica'!$O:$O,'Copia Statica'!$F:$F,L$2,'Copia Statica'!$B:$B,$E441)</f>
        <v>15</v>
      </c>
      <c r="M441" s="143">
        <f t="shared" si="30"/>
        <v>30</v>
      </c>
      <c r="N441" s="49">
        <f t="shared" si="31"/>
        <v>15</v>
      </c>
      <c r="O441" s="64">
        <f t="shared" si="32"/>
        <v>2</v>
      </c>
      <c r="P441" s="38">
        <f t="shared" si="33"/>
        <v>0.2857142857142857</v>
      </c>
    </row>
    <row r="442" spans="1:16">
      <c r="A442" s="46">
        <f t="shared" si="34"/>
        <v>412</v>
      </c>
      <c r="B442" s="33" t="s">
        <v>1386</v>
      </c>
      <c r="C442" s="34" t="s">
        <v>130</v>
      </c>
      <c r="D442" s="55" t="s">
        <v>549</v>
      </c>
      <c r="E442" s="35" t="s">
        <v>1385</v>
      </c>
      <c r="F442" s="36">
        <f>SUMIFS('Copia Statica'!$O:$O,'Copia Statica'!$F:$F,F$2,'Copia Statica'!$B:$B,$E442)</f>
        <v>0</v>
      </c>
      <c r="G442" s="36">
        <f>SUMIFS('Copia Statica'!$O:$O,'Copia Statica'!$F:$F,G$2,'Copia Statica'!$B:$B,$E442)</f>
        <v>15</v>
      </c>
      <c r="H442" s="36">
        <f>SUMIFS('Copia Statica'!$O:$O,'Copia Statica'!$F:$F,H$2,'Copia Statica'!$B:$B,$E442)</f>
        <v>0</v>
      </c>
      <c r="I442" s="36">
        <f>SUMIFS('Copia Statica'!$O:$O,'Copia Statica'!$F:$F,I$2,'Copia Statica'!$B:$B,$E442)</f>
        <v>0</v>
      </c>
      <c r="J442" s="36">
        <f>SUMIFS('Copia Statica'!$O:$O,'Copia Statica'!$F:$F,J$2,'Copia Statica'!$B:$B,$E442)</f>
        <v>0</v>
      </c>
      <c r="K442" s="36">
        <f>SUMIFS('Copia Statica'!$O:$O,'Copia Statica'!$F:$F,K$2,'Copia Statica'!$B:$B,$E442)</f>
        <v>0</v>
      </c>
      <c r="L442" s="37">
        <f>SUMIFS('Copia Statica'!$O:$O,'Copia Statica'!$F:$F,L$2,'Copia Statica'!$B:$B,$E442)</f>
        <v>15</v>
      </c>
      <c r="M442" s="143">
        <f t="shared" si="30"/>
        <v>30</v>
      </c>
      <c r="N442" s="49">
        <f t="shared" si="31"/>
        <v>15</v>
      </c>
      <c r="O442" s="64">
        <f t="shared" si="32"/>
        <v>2</v>
      </c>
      <c r="P442" s="38">
        <f t="shared" si="33"/>
        <v>0.2857142857142857</v>
      </c>
    </row>
    <row r="443" spans="1:16">
      <c r="A443" s="46">
        <f t="shared" si="34"/>
        <v>412</v>
      </c>
      <c r="B443" s="33" t="s">
        <v>1327</v>
      </c>
      <c r="C443" s="34" t="s">
        <v>88</v>
      </c>
      <c r="D443" s="55" t="s">
        <v>867</v>
      </c>
      <c r="E443" s="35" t="s">
        <v>1326</v>
      </c>
      <c r="F443" s="36">
        <f>SUMIFS('Copia Statica'!$O:$O,'Copia Statica'!$F:$F,F$2,'Copia Statica'!$B:$B,$E443)</f>
        <v>0</v>
      </c>
      <c r="G443" s="36">
        <f>SUMIFS('Copia Statica'!$O:$O,'Copia Statica'!$F:$F,G$2,'Copia Statica'!$B:$B,$E443)</f>
        <v>15</v>
      </c>
      <c r="H443" s="36">
        <f>SUMIFS('Copia Statica'!$O:$O,'Copia Statica'!$F:$F,H$2,'Copia Statica'!$B:$B,$E443)</f>
        <v>15</v>
      </c>
      <c r="I443" s="36">
        <f>SUMIFS('Copia Statica'!$O:$O,'Copia Statica'!$F:$F,I$2,'Copia Statica'!$B:$B,$E443)</f>
        <v>0</v>
      </c>
      <c r="J443" s="36">
        <f>SUMIFS('Copia Statica'!$O:$O,'Copia Statica'!$F:$F,J$2,'Copia Statica'!$B:$B,$E443)</f>
        <v>0</v>
      </c>
      <c r="K443" s="36">
        <f>SUMIFS('Copia Statica'!$O:$O,'Copia Statica'!$F:$F,K$2,'Copia Statica'!$B:$B,$E443)</f>
        <v>0</v>
      </c>
      <c r="L443" s="37">
        <f>SUMIFS('Copia Statica'!$O:$O,'Copia Statica'!$F:$F,L$2,'Copia Statica'!$B:$B,$E443)</f>
        <v>0</v>
      </c>
      <c r="M443" s="143">
        <f t="shared" si="30"/>
        <v>30</v>
      </c>
      <c r="N443" s="49">
        <f t="shared" si="31"/>
        <v>15</v>
      </c>
      <c r="O443" s="64">
        <f t="shared" si="32"/>
        <v>2</v>
      </c>
      <c r="P443" s="38">
        <f t="shared" si="33"/>
        <v>0.2857142857142857</v>
      </c>
    </row>
    <row r="444" spans="1:16">
      <c r="A444" s="46">
        <f t="shared" si="34"/>
        <v>412</v>
      </c>
      <c r="B444" s="33" t="s">
        <v>1518</v>
      </c>
      <c r="C444" s="34" t="s">
        <v>158</v>
      </c>
      <c r="D444" s="55" t="s">
        <v>867</v>
      </c>
      <c r="E444" s="35" t="s">
        <v>1517</v>
      </c>
      <c r="F444" s="36">
        <f>SUMIFS('Copia Statica'!$O:$O,'Copia Statica'!$F:$F,F$2,'Copia Statica'!$B:$B,$E444)</f>
        <v>0</v>
      </c>
      <c r="G444" s="36">
        <f>SUMIFS('Copia Statica'!$O:$O,'Copia Statica'!$F:$F,G$2,'Copia Statica'!$B:$B,$E444)</f>
        <v>0</v>
      </c>
      <c r="H444" s="36">
        <f>SUMIFS('Copia Statica'!$O:$O,'Copia Statica'!$F:$F,H$2,'Copia Statica'!$B:$B,$E444)</f>
        <v>15</v>
      </c>
      <c r="I444" s="36">
        <f>SUMIFS('Copia Statica'!$O:$O,'Copia Statica'!$F:$F,I$2,'Copia Statica'!$B:$B,$E444)</f>
        <v>15</v>
      </c>
      <c r="J444" s="36">
        <f>SUMIFS('Copia Statica'!$O:$O,'Copia Statica'!$F:$F,J$2,'Copia Statica'!$B:$B,$E444)</f>
        <v>0</v>
      </c>
      <c r="K444" s="36">
        <f>SUMIFS('Copia Statica'!$O:$O,'Copia Statica'!$F:$F,K$2,'Copia Statica'!$B:$B,$E444)</f>
        <v>0</v>
      </c>
      <c r="L444" s="37">
        <f>SUMIFS('Copia Statica'!$O:$O,'Copia Statica'!$F:$F,L$2,'Copia Statica'!$B:$B,$E444)</f>
        <v>0</v>
      </c>
      <c r="M444" s="143">
        <f t="shared" si="30"/>
        <v>30</v>
      </c>
      <c r="N444" s="49">
        <f t="shared" si="31"/>
        <v>15</v>
      </c>
      <c r="O444" s="64">
        <f t="shared" si="32"/>
        <v>2</v>
      </c>
      <c r="P444" s="38">
        <f t="shared" si="33"/>
        <v>0.2857142857142857</v>
      </c>
    </row>
    <row r="445" spans="1:16">
      <c r="A445" s="46">
        <f t="shared" si="34"/>
        <v>412</v>
      </c>
      <c r="B445" s="33" t="s">
        <v>1431</v>
      </c>
      <c r="C445" s="34" t="s">
        <v>58</v>
      </c>
      <c r="D445" s="55" t="s">
        <v>179</v>
      </c>
      <c r="E445" s="35" t="s">
        <v>1430</v>
      </c>
      <c r="F445" s="36">
        <f>SUMIFS('Copia Statica'!$O:$O,'Copia Statica'!$F:$F,F$2,'Copia Statica'!$B:$B,$E445)</f>
        <v>0</v>
      </c>
      <c r="G445" s="36">
        <f>SUMIFS('Copia Statica'!$O:$O,'Copia Statica'!$F:$F,G$2,'Copia Statica'!$B:$B,$E445)</f>
        <v>15</v>
      </c>
      <c r="H445" s="36">
        <f>SUMIFS('Copia Statica'!$O:$O,'Copia Statica'!$F:$F,H$2,'Copia Statica'!$B:$B,$E445)</f>
        <v>15</v>
      </c>
      <c r="I445" s="36">
        <f>SUMIFS('Copia Statica'!$O:$O,'Copia Statica'!$F:$F,I$2,'Copia Statica'!$B:$B,$E445)</f>
        <v>0</v>
      </c>
      <c r="J445" s="36">
        <f>SUMIFS('Copia Statica'!$O:$O,'Copia Statica'!$F:$F,J$2,'Copia Statica'!$B:$B,$E445)</f>
        <v>0</v>
      </c>
      <c r="K445" s="36">
        <f>SUMIFS('Copia Statica'!$O:$O,'Copia Statica'!$F:$F,K$2,'Copia Statica'!$B:$B,$E445)</f>
        <v>0</v>
      </c>
      <c r="L445" s="37">
        <f>SUMIFS('Copia Statica'!$O:$O,'Copia Statica'!$F:$F,L$2,'Copia Statica'!$B:$B,$E445)</f>
        <v>0</v>
      </c>
      <c r="M445" s="143">
        <f t="shared" si="30"/>
        <v>30</v>
      </c>
      <c r="N445" s="49">
        <f t="shared" si="31"/>
        <v>15</v>
      </c>
      <c r="O445" s="64">
        <f t="shared" si="32"/>
        <v>2</v>
      </c>
      <c r="P445" s="38">
        <f t="shared" si="33"/>
        <v>0.2857142857142857</v>
      </c>
    </row>
    <row r="446" spans="1:16">
      <c r="A446" s="46">
        <f t="shared" si="34"/>
        <v>412</v>
      </c>
      <c r="B446" s="33" t="s">
        <v>214</v>
      </c>
      <c r="C446" s="34" t="s">
        <v>158</v>
      </c>
      <c r="D446" s="55" t="s">
        <v>62</v>
      </c>
      <c r="E446" s="35" t="s">
        <v>213</v>
      </c>
      <c r="F446" s="36">
        <f>SUMIFS('Copia Statica'!$O:$O,'Copia Statica'!$F:$F,F$2,'Copia Statica'!$B:$B,$E446)</f>
        <v>0</v>
      </c>
      <c r="G446" s="36">
        <f>SUMIFS('Copia Statica'!$O:$O,'Copia Statica'!$F:$F,G$2,'Copia Statica'!$B:$B,$E446)</f>
        <v>15</v>
      </c>
      <c r="H446" s="36">
        <f>SUMIFS('Copia Statica'!$O:$O,'Copia Statica'!$F:$F,H$2,'Copia Statica'!$B:$B,$E446)</f>
        <v>0</v>
      </c>
      <c r="I446" s="36">
        <f>SUMIFS('Copia Statica'!$O:$O,'Copia Statica'!$F:$F,I$2,'Copia Statica'!$B:$B,$E446)</f>
        <v>15</v>
      </c>
      <c r="J446" s="36">
        <f>SUMIFS('Copia Statica'!$O:$O,'Copia Statica'!$F:$F,J$2,'Copia Statica'!$B:$B,$E446)</f>
        <v>0</v>
      </c>
      <c r="K446" s="36">
        <f>SUMIFS('Copia Statica'!$O:$O,'Copia Statica'!$F:$F,K$2,'Copia Statica'!$B:$B,$E446)</f>
        <v>0</v>
      </c>
      <c r="L446" s="37">
        <f>SUMIFS('Copia Statica'!$O:$O,'Copia Statica'!$F:$F,L$2,'Copia Statica'!$B:$B,$E446)</f>
        <v>0</v>
      </c>
      <c r="M446" s="143">
        <f t="shared" si="30"/>
        <v>30</v>
      </c>
      <c r="N446" s="49">
        <f t="shared" si="31"/>
        <v>15</v>
      </c>
      <c r="O446" s="64">
        <f t="shared" si="32"/>
        <v>2</v>
      </c>
      <c r="P446" s="38">
        <f t="shared" si="33"/>
        <v>0.2857142857142857</v>
      </c>
    </row>
    <row r="447" spans="1:16">
      <c r="A447" s="46">
        <f t="shared" si="34"/>
        <v>445</v>
      </c>
      <c r="B447" s="33" t="s">
        <v>1466</v>
      </c>
      <c r="C447" s="34" t="s">
        <v>201</v>
      </c>
      <c r="D447" s="55" t="s">
        <v>243</v>
      </c>
      <c r="E447" s="35" t="s">
        <v>1465</v>
      </c>
      <c r="F447" s="36">
        <f>SUMIFS('Copia Statica'!$O:$O,'Copia Statica'!$F:$F,F$2,'Copia Statica'!$B:$B,$E447)</f>
        <v>0</v>
      </c>
      <c r="G447" s="36">
        <f>SUMIFS('Copia Statica'!$O:$O,'Copia Statica'!$F:$F,G$2,'Copia Statica'!$B:$B,$E447)</f>
        <v>0</v>
      </c>
      <c r="H447" s="36">
        <f>SUMIFS('Copia Statica'!$O:$O,'Copia Statica'!$F:$F,H$2,'Copia Statica'!$B:$B,$E447)</f>
        <v>15</v>
      </c>
      <c r="I447" s="36">
        <f>SUMIFS('Copia Statica'!$O:$O,'Copia Statica'!$F:$F,I$2,'Copia Statica'!$B:$B,$E447)</f>
        <v>0</v>
      </c>
      <c r="J447" s="36">
        <f>SUMIFS('Copia Statica'!$O:$O,'Copia Statica'!$F:$F,J$2,'Copia Statica'!$B:$B,$E447)</f>
        <v>0</v>
      </c>
      <c r="K447" s="36">
        <f>SUMIFS('Copia Statica'!$O:$O,'Copia Statica'!$F:$F,K$2,'Copia Statica'!$B:$B,$E447)</f>
        <v>0</v>
      </c>
      <c r="L447" s="37">
        <f>SUMIFS('Copia Statica'!$O:$O,'Copia Statica'!$F:$F,L$2,'Copia Statica'!$B:$B,$E447)</f>
        <v>0</v>
      </c>
      <c r="M447" s="143">
        <f t="shared" si="30"/>
        <v>15</v>
      </c>
      <c r="N447" s="49">
        <f t="shared" si="31"/>
        <v>15</v>
      </c>
      <c r="O447" s="64">
        <f t="shared" si="32"/>
        <v>1</v>
      </c>
      <c r="P447" s="38">
        <f t="shared" si="33"/>
        <v>0.14285714285714285</v>
      </c>
    </row>
    <row r="448" spans="1:16">
      <c r="A448" s="46">
        <f t="shared" si="34"/>
        <v>445</v>
      </c>
      <c r="B448" s="33" t="s">
        <v>1951</v>
      </c>
      <c r="C448" s="34" t="s">
        <v>333</v>
      </c>
      <c r="D448" s="55" t="s">
        <v>563</v>
      </c>
      <c r="E448" s="35" t="s">
        <v>1950</v>
      </c>
      <c r="F448" s="36">
        <f>SUMIFS('Copia Statica'!$O:$O,'Copia Statica'!$F:$F,F$2,'Copia Statica'!$B:$B,$E448)</f>
        <v>0</v>
      </c>
      <c r="G448" s="36">
        <f>SUMIFS('Copia Statica'!$O:$O,'Copia Statica'!$F:$F,G$2,'Copia Statica'!$B:$B,$E448)</f>
        <v>0</v>
      </c>
      <c r="H448" s="36">
        <f>SUMIFS('Copia Statica'!$O:$O,'Copia Statica'!$F:$F,H$2,'Copia Statica'!$B:$B,$E448)</f>
        <v>0</v>
      </c>
      <c r="I448" s="36">
        <f>SUMIFS('Copia Statica'!$O:$O,'Copia Statica'!$F:$F,I$2,'Copia Statica'!$B:$B,$E448)</f>
        <v>0</v>
      </c>
      <c r="J448" s="36">
        <f>SUMIFS('Copia Statica'!$O:$O,'Copia Statica'!$F:$F,J$2,'Copia Statica'!$B:$B,$E448)</f>
        <v>0</v>
      </c>
      <c r="K448" s="36">
        <f>SUMIFS('Copia Statica'!$O:$O,'Copia Statica'!$F:$F,K$2,'Copia Statica'!$B:$B,$E448)</f>
        <v>0</v>
      </c>
      <c r="L448" s="37">
        <f>SUMIFS('Copia Statica'!$O:$O,'Copia Statica'!$F:$F,L$2,'Copia Statica'!$B:$B,$E448)</f>
        <v>15</v>
      </c>
      <c r="M448" s="143">
        <f t="shared" si="30"/>
        <v>15</v>
      </c>
      <c r="N448" s="49">
        <f t="shared" si="31"/>
        <v>15</v>
      </c>
      <c r="O448" s="64">
        <f t="shared" si="32"/>
        <v>1</v>
      </c>
      <c r="P448" s="38">
        <f t="shared" si="33"/>
        <v>0.14285714285714285</v>
      </c>
    </row>
    <row r="449" spans="1:16">
      <c r="A449" s="46">
        <f t="shared" si="34"/>
        <v>445</v>
      </c>
      <c r="B449" s="33" t="s">
        <v>1267</v>
      </c>
      <c r="C449" s="34" t="s">
        <v>61</v>
      </c>
      <c r="D449" s="55" t="s">
        <v>243</v>
      </c>
      <c r="E449" s="35" t="s">
        <v>1445</v>
      </c>
      <c r="F449" s="36">
        <f>SUMIFS('Copia Statica'!$O:$O,'Copia Statica'!$F:$F,F$2,'Copia Statica'!$B:$B,$E449)</f>
        <v>0</v>
      </c>
      <c r="G449" s="36">
        <f>SUMIFS('Copia Statica'!$O:$O,'Copia Statica'!$F:$F,G$2,'Copia Statica'!$B:$B,$E449)</f>
        <v>0</v>
      </c>
      <c r="H449" s="36">
        <f>SUMIFS('Copia Statica'!$O:$O,'Copia Statica'!$F:$F,H$2,'Copia Statica'!$B:$B,$E449)</f>
        <v>15</v>
      </c>
      <c r="I449" s="36">
        <f>SUMIFS('Copia Statica'!$O:$O,'Copia Statica'!$F:$F,I$2,'Copia Statica'!$B:$B,$E449)</f>
        <v>0</v>
      </c>
      <c r="J449" s="36">
        <f>SUMIFS('Copia Statica'!$O:$O,'Copia Statica'!$F:$F,J$2,'Copia Statica'!$B:$B,$E449)</f>
        <v>0</v>
      </c>
      <c r="K449" s="36">
        <f>SUMIFS('Copia Statica'!$O:$O,'Copia Statica'!$F:$F,K$2,'Copia Statica'!$B:$B,$E449)</f>
        <v>0</v>
      </c>
      <c r="L449" s="37">
        <f>SUMIFS('Copia Statica'!$O:$O,'Copia Statica'!$F:$F,L$2,'Copia Statica'!$B:$B,$E449)</f>
        <v>0</v>
      </c>
      <c r="M449" s="143">
        <f t="shared" si="30"/>
        <v>15</v>
      </c>
      <c r="N449" s="49">
        <f t="shared" si="31"/>
        <v>15</v>
      </c>
      <c r="O449" s="64">
        <f t="shared" si="32"/>
        <v>1</v>
      </c>
      <c r="P449" s="38">
        <f t="shared" si="33"/>
        <v>0.14285714285714285</v>
      </c>
    </row>
    <row r="450" spans="1:16">
      <c r="A450" s="46">
        <f t="shared" si="34"/>
        <v>445</v>
      </c>
      <c r="B450" s="33" t="s">
        <v>1623</v>
      </c>
      <c r="C450" s="34" t="s">
        <v>66</v>
      </c>
      <c r="D450" s="55" t="s">
        <v>249</v>
      </c>
      <c r="E450" s="35" t="s">
        <v>1622</v>
      </c>
      <c r="F450" s="36">
        <f>SUMIFS('Copia Statica'!$O:$O,'Copia Statica'!$F:$F,F$2,'Copia Statica'!$B:$B,$E450)</f>
        <v>0</v>
      </c>
      <c r="G450" s="36">
        <f>SUMIFS('Copia Statica'!$O:$O,'Copia Statica'!$F:$F,G$2,'Copia Statica'!$B:$B,$E450)</f>
        <v>0</v>
      </c>
      <c r="H450" s="36">
        <f>SUMIFS('Copia Statica'!$O:$O,'Copia Statica'!$F:$F,H$2,'Copia Statica'!$B:$B,$E450)</f>
        <v>0</v>
      </c>
      <c r="I450" s="36">
        <f>SUMIFS('Copia Statica'!$O:$O,'Copia Statica'!$F:$F,I$2,'Copia Statica'!$B:$B,$E450)</f>
        <v>15</v>
      </c>
      <c r="J450" s="36">
        <f>SUMIFS('Copia Statica'!$O:$O,'Copia Statica'!$F:$F,J$2,'Copia Statica'!$B:$B,$E450)</f>
        <v>0</v>
      </c>
      <c r="K450" s="36">
        <f>SUMIFS('Copia Statica'!$O:$O,'Copia Statica'!$F:$F,K$2,'Copia Statica'!$B:$B,$E450)</f>
        <v>0</v>
      </c>
      <c r="L450" s="37">
        <f>SUMIFS('Copia Statica'!$O:$O,'Copia Statica'!$F:$F,L$2,'Copia Statica'!$B:$B,$E450)</f>
        <v>0</v>
      </c>
      <c r="M450" s="143">
        <f t="shared" si="30"/>
        <v>15</v>
      </c>
      <c r="N450" s="49">
        <f t="shared" si="31"/>
        <v>15</v>
      </c>
      <c r="O450" s="64">
        <f t="shared" si="32"/>
        <v>1</v>
      </c>
      <c r="P450" s="38">
        <f t="shared" si="33"/>
        <v>0.14285714285714285</v>
      </c>
    </row>
    <row r="451" spans="1:16">
      <c r="A451" s="46">
        <f t="shared" si="34"/>
        <v>445</v>
      </c>
      <c r="B451" s="33" t="s">
        <v>1460</v>
      </c>
      <c r="C451" s="34" t="s">
        <v>1461</v>
      </c>
      <c r="D451" s="55" t="s">
        <v>226</v>
      </c>
      <c r="E451" s="35" t="s">
        <v>1459</v>
      </c>
      <c r="F451" s="36">
        <f>SUMIFS('Copia Statica'!$O:$O,'Copia Statica'!$F:$F,F$2,'Copia Statica'!$B:$B,$E451)</f>
        <v>0</v>
      </c>
      <c r="G451" s="36">
        <f>SUMIFS('Copia Statica'!$O:$O,'Copia Statica'!$F:$F,G$2,'Copia Statica'!$B:$B,$E451)</f>
        <v>0</v>
      </c>
      <c r="H451" s="36">
        <f>SUMIFS('Copia Statica'!$O:$O,'Copia Statica'!$F:$F,H$2,'Copia Statica'!$B:$B,$E451)</f>
        <v>15</v>
      </c>
      <c r="I451" s="36">
        <f>SUMIFS('Copia Statica'!$O:$O,'Copia Statica'!$F:$F,I$2,'Copia Statica'!$B:$B,$E451)</f>
        <v>0</v>
      </c>
      <c r="J451" s="36">
        <f>SUMIFS('Copia Statica'!$O:$O,'Copia Statica'!$F:$F,J$2,'Copia Statica'!$B:$B,$E451)</f>
        <v>0</v>
      </c>
      <c r="K451" s="36">
        <f>SUMIFS('Copia Statica'!$O:$O,'Copia Statica'!$F:$F,K$2,'Copia Statica'!$B:$B,$E451)</f>
        <v>0</v>
      </c>
      <c r="L451" s="37">
        <f>SUMIFS('Copia Statica'!$O:$O,'Copia Statica'!$F:$F,L$2,'Copia Statica'!$B:$B,$E451)</f>
        <v>0</v>
      </c>
      <c r="M451" s="143">
        <f t="shared" ref="M451:M508" si="35">SUM(F451:L451)</f>
        <v>15</v>
      </c>
      <c r="N451" s="49">
        <f t="shared" ref="N451:N508" si="36">M451/O451</f>
        <v>15</v>
      </c>
      <c r="O451" s="64">
        <f t="shared" ref="O451:O508" si="37">COUNTIF(F451:L451,"&gt;0")</f>
        <v>1</v>
      </c>
      <c r="P451" s="38">
        <f t="shared" ref="P451:P508" si="38">O451/7</f>
        <v>0.14285714285714285</v>
      </c>
    </row>
    <row r="452" spans="1:16">
      <c r="A452" s="46">
        <f t="shared" ref="A452:A508" si="39">RANK(M452,M:M)</f>
        <v>445</v>
      </c>
      <c r="B452" s="33" t="s">
        <v>1954</v>
      </c>
      <c r="C452" s="34" t="s">
        <v>396</v>
      </c>
      <c r="D452" s="55" t="s">
        <v>549</v>
      </c>
      <c r="E452" s="35" t="s">
        <v>1953</v>
      </c>
      <c r="F452" s="36">
        <f>SUMIFS('Copia Statica'!$O:$O,'Copia Statica'!$F:$F,F$2,'Copia Statica'!$B:$B,$E452)</f>
        <v>0</v>
      </c>
      <c r="G452" s="36">
        <f>SUMIFS('Copia Statica'!$O:$O,'Copia Statica'!$F:$F,G$2,'Copia Statica'!$B:$B,$E452)</f>
        <v>0</v>
      </c>
      <c r="H452" s="36">
        <f>SUMIFS('Copia Statica'!$O:$O,'Copia Statica'!$F:$F,H$2,'Copia Statica'!$B:$B,$E452)</f>
        <v>0</v>
      </c>
      <c r="I452" s="36">
        <f>SUMIFS('Copia Statica'!$O:$O,'Copia Statica'!$F:$F,I$2,'Copia Statica'!$B:$B,$E452)</f>
        <v>0</v>
      </c>
      <c r="J452" s="36">
        <f>SUMIFS('Copia Statica'!$O:$O,'Copia Statica'!$F:$F,J$2,'Copia Statica'!$B:$B,$E452)</f>
        <v>0</v>
      </c>
      <c r="K452" s="36">
        <f>SUMIFS('Copia Statica'!$O:$O,'Copia Statica'!$F:$F,K$2,'Copia Statica'!$B:$B,$E452)</f>
        <v>0</v>
      </c>
      <c r="L452" s="37">
        <f>SUMIFS('Copia Statica'!$O:$O,'Copia Statica'!$F:$F,L$2,'Copia Statica'!$B:$B,$E452)</f>
        <v>15</v>
      </c>
      <c r="M452" s="143">
        <f t="shared" si="35"/>
        <v>15</v>
      </c>
      <c r="N452" s="49">
        <f t="shared" si="36"/>
        <v>15</v>
      </c>
      <c r="O452" s="64">
        <f t="shared" si="37"/>
        <v>1</v>
      </c>
      <c r="P452" s="38">
        <f t="shared" si="38"/>
        <v>0.14285714285714285</v>
      </c>
    </row>
    <row r="453" spans="1:16">
      <c r="A453" s="46">
        <f t="shared" si="39"/>
        <v>445</v>
      </c>
      <c r="B453" s="33" t="s">
        <v>1284</v>
      </c>
      <c r="C453" s="34" t="s">
        <v>158</v>
      </c>
      <c r="D453" s="55" t="s">
        <v>867</v>
      </c>
      <c r="E453" s="35" t="s">
        <v>1283</v>
      </c>
      <c r="F453" s="36">
        <f>SUMIFS('Copia Statica'!$O:$O,'Copia Statica'!$F:$F,F$2,'Copia Statica'!$B:$B,$E453)</f>
        <v>0</v>
      </c>
      <c r="G453" s="36">
        <f>SUMIFS('Copia Statica'!$O:$O,'Copia Statica'!$F:$F,G$2,'Copia Statica'!$B:$B,$E453)</f>
        <v>15</v>
      </c>
      <c r="H453" s="36">
        <f>SUMIFS('Copia Statica'!$O:$O,'Copia Statica'!$F:$F,H$2,'Copia Statica'!$B:$B,$E453)</f>
        <v>0</v>
      </c>
      <c r="I453" s="36">
        <f>SUMIFS('Copia Statica'!$O:$O,'Copia Statica'!$F:$F,I$2,'Copia Statica'!$B:$B,$E453)</f>
        <v>0</v>
      </c>
      <c r="J453" s="36">
        <f>SUMIFS('Copia Statica'!$O:$O,'Copia Statica'!$F:$F,J$2,'Copia Statica'!$B:$B,$E453)</f>
        <v>0</v>
      </c>
      <c r="K453" s="36">
        <f>SUMIFS('Copia Statica'!$O:$O,'Copia Statica'!$F:$F,K$2,'Copia Statica'!$B:$B,$E453)</f>
        <v>0</v>
      </c>
      <c r="L453" s="37">
        <f>SUMIFS('Copia Statica'!$O:$O,'Copia Statica'!$F:$F,L$2,'Copia Statica'!$B:$B,$E453)</f>
        <v>0</v>
      </c>
      <c r="M453" s="143">
        <f t="shared" si="35"/>
        <v>15</v>
      </c>
      <c r="N453" s="49">
        <f t="shared" si="36"/>
        <v>15</v>
      </c>
      <c r="O453" s="64">
        <f t="shared" si="37"/>
        <v>1</v>
      </c>
      <c r="P453" s="38">
        <f t="shared" si="38"/>
        <v>0.14285714285714285</v>
      </c>
    </row>
    <row r="454" spans="1:16">
      <c r="A454" s="46">
        <f t="shared" si="39"/>
        <v>445</v>
      </c>
      <c r="B454" s="33" t="s">
        <v>470</v>
      </c>
      <c r="C454" s="34" t="s">
        <v>471</v>
      </c>
      <c r="D454" s="55" t="s">
        <v>430</v>
      </c>
      <c r="E454" s="35" t="s">
        <v>469</v>
      </c>
      <c r="F454" s="36">
        <f>SUMIFS('Copia Statica'!$O:$O,'Copia Statica'!$F:$F,F$2,'Copia Statica'!$B:$B,$E454)</f>
        <v>0</v>
      </c>
      <c r="G454" s="36">
        <f>SUMIFS('Copia Statica'!$O:$O,'Copia Statica'!$F:$F,G$2,'Copia Statica'!$B:$B,$E454)</f>
        <v>0</v>
      </c>
      <c r="H454" s="36">
        <f>SUMIFS('Copia Statica'!$O:$O,'Copia Statica'!$F:$F,H$2,'Copia Statica'!$B:$B,$E454)</f>
        <v>0</v>
      </c>
      <c r="I454" s="36">
        <f>SUMIFS('Copia Statica'!$O:$O,'Copia Statica'!$F:$F,I$2,'Copia Statica'!$B:$B,$E454)</f>
        <v>0</v>
      </c>
      <c r="J454" s="36">
        <f>SUMIFS('Copia Statica'!$O:$O,'Copia Statica'!$F:$F,J$2,'Copia Statica'!$B:$B,$E454)</f>
        <v>15</v>
      </c>
      <c r="K454" s="36">
        <f>SUMIFS('Copia Statica'!$O:$O,'Copia Statica'!$F:$F,K$2,'Copia Statica'!$B:$B,$E454)</f>
        <v>0</v>
      </c>
      <c r="L454" s="37">
        <f>SUMIFS('Copia Statica'!$O:$O,'Copia Statica'!$F:$F,L$2,'Copia Statica'!$B:$B,$E454)</f>
        <v>0</v>
      </c>
      <c r="M454" s="143">
        <f t="shared" si="35"/>
        <v>15</v>
      </c>
      <c r="N454" s="49">
        <f t="shared" si="36"/>
        <v>15</v>
      </c>
      <c r="O454" s="64">
        <f t="shared" si="37"/>
        <v>1</v>
      </c>
      <c r="P454" s="38">
        <f t="shared" si="38"/>
        <v>0.14285714285714285</v>
      </c>
    </row>
    <row r="455" spans="1:16">
      <c r="A455" s="46">
        <f t="shared" si="39"/>
        <v>445</v>
      </c>
      <c r="B455" s="33" t="s">
        <v>470</v>
      </c>
      <c r="C455" s="34" t="s">
        <v>761</v>
      </c>
      <c r="D455" s="55" t="s">
        <v>179</v>
      </c>
      <c r="E455" s="35" t="s">
        <v>760</v>
      </c>
      <c r="F455" s="36">
        <f>SUMIFS('Copia Statica'!$O:$O,'Copia Statica'!$F:$F,F$2,'Copia Statica'!$B:$B,$E455)</f>
        <v>0</v>
      </c>
      <c r="G455" s="36">
        <f>SUMIFS('Copia Statica'!$O:$O,'Copia Statica'!$F:$F,G$2,'Copia Statica'!$B:$B,$E455)</f>
        <v>0</v>
      </c>
      <c r="H455" s="36">
        <f>SUMIFS('Copia Statica'!$O:$O,'Copia Statica'!$F:$F,H$2,'Copia Statica'!$B:$B,$E455)</f>
        <v>0</v>
      </c>
      <c r="I455" s="36">
        <f>SUMIFS('Copia Statica'!$O:$O,'Copia Statica'!$F:$F,I$2,'Copia Statica'!$B:$B,$E455)</f>
        <v>15</v>
      </c>
      <c r="J455" s="36">
        <f>SUMIFS('Copia Statica'!$O:$O,'Copia Statica'!$F:$F,J$2,'Copia Statica'!$B:$B,$E455)</f>
        <v>0</v>
      </c>
      <c r="K455" s="36">
        <f>SUMIFS('Copia Statica'!$O:$O,'Copia Statica'!$F:$F,K$2,'Copia Statica'!$B:$B,$E455)</f>
        <v>0</v>
      </c>
      <c r="L455" s="37">
        <f>SUMIFS('Copia Statica'!$O:$O,'Copia Statica'!$F:$F,L$2,'Copia Statica'!$B:$B,$E455)</f>
        <v>0</v>
      </c>
      <c r="M455" s="143">
        <f t="shared" si="35"/>
        <v>15</v>
      </c>
      <c r="N455" s="49">
        <f t="shared" si="36"/>
        <v>15</v>
      </c>
      <c r="O455" s="64">
        <f t="shared" si="37"/>
        <v>1</v>
      </c>
      <c r="P455" s="38">
        <f t="shared" si="38"/>
        <v>0.14285714285714285</v>
      </c>
    </row>
    <row r="456" spans="1:16">
      <c r="A456" s="46">
        <f t="shared" si="39"/>
        <v>445</v>
      </c>
      <c r="B456" s="33" t="s">
        <v>664</v>
      </c>
      <c r="C456" s="34" t="s">
        <v>45</v>
      </c>
      <c r="D456" s="55" t="s">
        <v>236</v>
      </c>
      <c r="E456" s="35" t="s">
        <v>663</v>
      </c>
      <c r="F456" s="36">
        <f>SUMIFS('Copia Statica'!$O:$O,'Copia Statica'!$F:$F,F$2,'Copia Statica'!$B:$B,$E456)</f>
        <v>15</v>
      </c>
      <c r="G456" s="36">
        <f>SUMIFS('Copia Statica'!$O:$O,'Copia Statica'!$F:$F,G$2,'Copia Statica'!$B:$B,$E456)</f>
        <v>0</v>
      </c>
      <c r="H456" s="36">
        <f>SUMIFS('Copia Statica'!$O:$O,'Copia Statica'!$F:$F,H$2,'Copia Statica'!$B:$B,$E456)</f>
        <v>0</v>
      </c>
      <c r="I456" s="36">
        <f>SUMIFS('Copia Statica'!$O:$O,'Copia Statica'!$F:$F,I$2,'Copia Statica'!$B:$B,$E456)</f>
        <v>0</v>
      </c>
      <c r="J456" s="36">
        <f>SUMIFS('Copia Statica'!$O:$O,'Copia Statica'!$F:$F,J$2,'Copia Statica'!$B:$B,$E456)</f>
        <v>0</v>
      </c>
      <c r="K456" s="36">
        <f>SUMIFS('Copia Statica'!$O:$O,'Copia Statica'!$F:$F,K$2,'Copia Statica'!$B:$B,$E456)</f>
        <v>0</v>
      </c>
      <c r="L456" s="37">
        <f>SUMIFS('Copia Statica'!$O:$O,'Copia Statica'!$F:$F,L$2,'Copia Statica'!$B:$B,$E456)</f>
        <v>0</v>
      </c>
      <c r="M456" s="143">
        <f t="shared" si="35"/>
        <v>15</v>
      </c>
      <c r="N456" s="49">
        <f t="shared" si="36"/>
        <v>15</v>
      </c>
      <c r="O456" s="64">
        <f t="shared" si="37"/>
        <v>1</v>
      </c>
      <c r="P456" s="38">
        <f t="shared" si="38"/>
        <v>0.14285714285714285</v>
      </c>
    </row>
    <row r="457" spans="1:16">
      <c r="A457" s="46">
        <f t="shared" si="39"/>
        <v>445</v>
      </c>
      <c r="B457" s="33" t="s">
        <v>747</v>
      </c>
      <c r="C457" s="34" t="s">
        <v>61</v>
      </c>
      <c r="D457" s="55" t="s">
        <v>179</v>
      </c>
      <c r="E457" s="35" t="s">
        <v>746</v>
      </c>
      <c r="F457" s="36">
        <f>SUMIFS('Copia Statica'!$O:$O,'Copia Statica'!$F:$F,F$2,'Copia Statica'!$B:$B,$E457)</f>
        <v>0</v>
      </c>
      <c r="G457" s="36">
        <f>SUMIFS('Copia Statica'!$O:$O,'Copia Statica'!$F:$F,G$2,'Copia Statica'!$B:$B,$E457)</f>
        <v>0</v>
      </c>
      <c r="H457" s="36">
        <f>SUMIFS('Copia Statica'!$O:$O,'Copia Statica'!$F:$F,H$2,'Copia Statica'!$B:$B,$E457)</f>
        <v>0</v>
      </c>
      <c r="I457" s="36">
        <f>SUMIFS('Copia Statica'!$O:$O,'Copia Statica'!$F:$F,I$2,'Copia Statica'!$B:$B,$E457)</f>
        <v>15</v>
      </c>
      <c r="J457" s="36">
        <f>SUMIFS('Copia Statica'!$O:$O,'Copia Statica'!$F:$F,J$2,'Copia Statica'!$B:$B,$E457)</f>
        <v>0</v>
      </c>
      <c r="K457" s="36">
        <f>SUMIFS('Copia Statica'!$O:$O,'Copia Statica'!$F:$F,K$2,'Copia Statica'!$B:$B,$E457)</f>
        <v>0</v>
      </c>
      <c r="L457" s="37">
        <f>SUMIFS('Copia Statica'!$O:$O,'Copia Statica'!$F:$F,L$2,'Copia Statica'!$B:$B,$E457)</f>
        <v>0</v>
      </c>
      <c r="M457" s="143">
        <f t="shared" si="35"/>
        <v>15</v>
      </c>
      <c r="N457" s="49">
        <f t="shared" si="36"/>
        <v>15</v>
      </c>
      <c r="O457" s="64">
        <f t="shared" si="37"/>
        <v>1</v>
      </c>
      <c r="P457" s="38">
        <f t="shared" si="38"/>
        <v>0.14285714285714285</v>
      </c>
    </row>
    <row r="458" spans="1:16">
      <c r="A458" s="46">
        <f t="shared" si="39"/>
        <v>445</v>
      </c>
      <c r="B458" s="33" t="s">
        <v>763</v>
      </c>
      <c r="C458" s="34" t="s">
        <v>764</v>
      </c>
      <c r="D458" s="55" t="s">
        <v>179</v>
      </c>
      <c r="E458" s="35" t="s">
        <v>762</v>
      </c>
      <c r="F458" s="36">
        <f>SUMIFS('Copia Statica'!$O:$O,'Copia Statica'!$F:$F,F$2,'Copia Statica'!$B:$B,$E458)</f>
        <v>0</v>
      </c>
      <c r="G458" s="36">
        <f>SUMIFS('Copia Statica'!$O:$O,'Copia Statica'!$F:$F,G$2,'Copia Statica'!$B:$B,$E458)</f>
        <v>0</v>
      </c>
      <c r="H458" s="36">
        <f>SUMIFS('Copia Statica'!$O:$O,'Copia Statica'!$F:$F,H$2,'Copia Statica'!$B:$B,$E458)</f>
        <v>0</v>
      </c>
      <c r="I458" s="36">
        <f>SUMIFS('Copia Statica'!$O:$O,'Copia Statica'!$F:$F,I$2,'Copia Statica'!$B:$B,$E458)</f>
        <v>15</v>
      </c>
      <c r="J458" s="36">
        <f>SUMIFS('Copia Statica'!$O:$O,'Copia Statica'!$F:$F,J$2,'Copia Statica'!$B:$B,$E458)</f>
        <v>0</v>
      </c>
      <c r="K458" s="36">
        <f>SUMIFS('Copia Statica'!$O:$O,'Copia Statica'!$F:$F,K$2,'Copia Statica'!$B:$B,$E458)</f>
        <v>0</v>
      </c>
      <c r="L458" s="37">
        <f>SUMIFS('Copia Statica'!$O:$O,'Copia Statica'!$F:$F,L$2,'Copia Statica'!$B:$B,$E458)</f>
        <v>0</v>
      </c>
      <c r="M458" s="143">
        <f t="shared" si="35"/>
        <v>15</v>
      </c>
      <c r="N458" s="49">
        <f t="shared" si="36"/>
        <v>15</v>
      </c>
      <c r="O458" s="64">
        <f t="shared" si="37"/>
        <v>1</v>
      </c>
      <c r="P458" s="38">
        <f t="shared" si="38"/>
        <v>0.14285714285714285</v>
      </c>
    </row>
    <row r="459" spans="1:16">
      <c r="A459" s="46">
        <f t="shared" si="39"/>
        <v>445</v>
      </c>
      <c r="B459" s="33" t="s">
        <v>1422</v>
      </c>
      <c r="C459" s="34" t="s">
        <v>1423</v>
      </c>
      <c r="D459" s="55" t="s">
        <v>867</v>
      </c>
      <c r="E459" s="35" t="s">
        <v>1421</v>
      </c>
      <c r="F459" s="36">
        <f>SUMIFS('Copia Statica'!$O:$O,'Copia Statica'!$F:$F,F$2,'Copia Statica'!$B:$B,$E459)</f>
        <v>0</v>
      </c>
      <c r="G459" s="36">
        <f>SUMIFS('Copia Statica'!$O:$O,'Copia Statica'!$F:$F,G$2,'Copia Statica'!$B:$B,$E459)</f>
        <v>15</v>
      </c>
      <c r="H459" s="36">
        <f>SUMIFS('Copia Statica'!$O:$O,'Copia Statica'!$F:$F,H$2,'Copia Statica'!$B:$B,$E459)</f>
        <v>0</v>
      </c>
      <c r="I459" s="36">
        <f>SUMIFS('Copia Statica'!$O:$O,'Copia Statica'!$F:$F,I$2,'Copia Statica'!$B:$B,$E459)</f>
        <v>0</v>
      </c>
      <c r="J459" s="36">
        <f>SUMIFS('Copia Statica'!$O:$O,'Copia Statica'!$F:$F,J$2,'Copia Statica'!$B:$B,$E459)</f>
        <v>0</v>
      </c>
      <c r="K459" s="36">
        <f>SUMIFS('Copia Statica'!$O:$O,'Copia Statica'!$F:$F,K$2,'Copia Statica'!$B:$B,$E459)</f>
        <v>0</v>
      </c>
      <c r="L459" s="37">
        <f>SUMIFS('Copia Statica'!$O:$O,'Copia Statica'!$F:$F,L$2,'Copia Statica'!$B:$B,$E459)</f>
        <v>0</v>
      </c>
      <c r="M459" s="143">
        <f t="shared" si="35"/>
        <v>15</v>
      </c>
      <c r="N459" s="49">
        <f t="shared" si="36"/>
        <v>15</v>
      </c>
      <c r="O459" s="64">
        <f t="shared" si="37"/>
        <v>1</v>
      </c>
      <c r="P459" s="38">
        <f t="shared" si="38"/>
        <v>0.14285714285714285</v>
      </c>
    </row>
    <row r="460" spans="1:16">
      <c r="A460" s="46">
        <f t="shared" si="39"/>
        <v>445</v>
      </c>
      <c r="B460" s="33" t="s">
        <v>309</v>
      </c>
      <c r="C460" s="34" t="s">
        <v>310</v>
      </c>
      <c r="D460" s="55" t="s">
        <v>300</v>
      </c>
      <c r="E460" s="35" t="s">
        <v>308</v>
      </c>
      <c r="F460" s="36">
        <f>SUMIFS('Copia Statica'!$O:$O,'Copia Statica'!$F:$F,F$2,'Copia Statica'!$B:$B,$E460)</f>
        <v>0</v>
      </c>
      <c r="G460" s="36">
        <f>SUMIFS('Copia Statica'!$O:$O,'Copia Statica'!$F:$F,G$2,'Copia Statica'!$B:$B,$E460)</f>
        <v>0</v>
      </c>
      <c r="H460" s="36">
        <f>SUMIFS('Copia Statica'!$O:$O,'Copia Statica'!$F:$F,H$2,'Copia Statica'!$B:$B,$E460)</f>
        <v>0</v>
      </c>
      <c r="I460" s="36">
        <f>SUMIFS('Copia Statica'!$O:$O,'Copia Statica'!$F:$F,I$2,'Copia Statica'!$B:$B,$E460)</f>
        <v>15</v>
      </c>
      <c r="J460" s="36">
        <f>SUMIFS('Copia Statica'!$O:$O,'Copia Statica'!$F:$F,J$2,'Copia Statica'!$B:$B,$E460)</f>
        <v>0</v>
      </c>
      <c r="K460" s="36">
        <f>SUMIFS('Copia Statica'!$O:$O,'Copia Statica'!$F:$F,K$2,'Copia Statica'!$B:$B,$E460)</f>
        <v>0</v>
      </c>
      <c r="L460" s="37">
        <f>SUMIFS('Copia Statica'!$O:$O,'Copia Statica'!$F:$F,L$2,'Copia Statica'!$B:$B,$E460)</f>
        <v>0</v>
      </c>
      <c r="M460" s="143">
        <f t="shared" si="35"/>
        <v>15</v>
      </c>
      <c r="N460" s="49">
        <f t="shared" si="36"/>
        <v>15</v>
      </c>
      <c r="O460" s="64">
        <f t="shared" si="37"/>
        <v>1</v>
      </c>
      <c r="P460" s="38">
        <f t="shared" si="38"/>
        <v>0.14285714285714285</v>
      </c>
    </row>
    <row r="461" spans="1:16">
      <c r="A461" s="46">
        <f t="shared" si="39"/>
        <v>445</v>
      </c>
      <c r="B461" s="33" t="s">
        <v>1290</v>
      </c>
      <c r="C461" s="34" t="s">
        <v>1291</v>
      </c>
      <c r="D461" s="55" t="s">
        <v>867</v>
      </c>
      <c r="E461" s="35" t="s">
        <v>1289</v>
      </c>
      <c r="F461" s="36">
        <f>SUMIFS('Copia Statica'!$O:$O,'Copia Statica'!$F:$F,F$2,'Copia Statica'!$B:$B,$E461)</f>
        <v>0</v>
      </c>
      <c r="G461" s="36">
        <f>SUMIFS('Copia Statica'!$O:$O,'Copia Statica'!$F:$F,G$2,'Copia Statica'!$B:$B,$E461)</f>
        <v>15</v>
      </c>
      <c r="H461" s="36">
        <f>SUMIFS('Copia Statica'!$O:$O,'Copia Statica'!$F:$F,H$2,'Copia Statica'!$B:$B,$E461)</f>
        <v>0</v>
      </c>
      <c r="I461" s="36">
        <f>SUMIFS('Copia Statica'!$O:$O,'Copia Statica'!$F:$F,I$2,'Copia Statica'!$B:$B,$E461)</f>
        <v>0</v>
      </c>
      <c r="J461" s="36">
        <f>SUMIFS('Copia Statica'!$O:$O,'Copia Statica'!$F:$F,J$2,'Copia Statica'!$B:$B,$E461)</f>
        <v>0</v>
      </c>
      <c r="K461" s="36">
        <f>SUMIFS('Copia Statica'!$O:$O,'Copia Statica'!$F:$F,K$2,'Copia Statica'!$B:$B,$E461)</f>
        <v>0</v>
      </c>
      <c r="L461" s="37">
        <f>SUMIFS('Copia Statica'!$O:$O,'Copia Statica'!$F:$F,L$2,'Copia Statica'!$B:$B,$E461)</f>
        <v>0</v>
      </c>
      <c r="M461" s="143">
        <f t="shared" si="35"/>
        <v>15</v>
      </c>
      <c r="N461" s="49">
        <f t="shared" si="36"/>
        <v>15</v>
      </c>
      <c r="O461" s="64">
        <f t="shared" si="37"/>
        <v>1</v>
      </c>
      <c r="P461" s="38">
        <f t="shared" si="38"/>
        <v>0.14285714285714285</v>
      </c>
    </row>
    <row r="462" spans="1:16">
      <c r="A462" s="46">
        <f t="shared" si="39"/>
        <v>445</v>
      </c>
      <c r="B462" s="33" t="s">
        <v>1536</v>
      </c>
      <c r="C462" s="34" t="s">
        <v>790</v>
      </c>
      <c r="D462" s="55" t="s">
        <v>179</v>
      </c>
      <c r="E462" s="35" t="s">
        <v>1535</v>
      </c>
      <c r="F462" s="36">
        <f>SUMIFS('Copia Statica'!$O:$O,'Copia Statica'!$F:$F,F$2,'Copia Statica'!$B:$B,$E462)</f>
        <v>0</v>
      </c>
      <c r="G462" s="36">
        <f>SUMIFS('Copia Statica'!$O:$O,'Copia Statica'!$F:$F,G$2,'Copia Statica'!$B:$B,$E462)</f>
        <v>0</v>
      </c>
      <c r="H462" s="36">
        <f>SUMIFS('Copia Statica'!$O:$O,'Copia Statica'!$F:$F,H$2,'Copia Statica'!$B:$B,$E462)</f>
        <v>15</v>
      </c>
      <c r="I462" s="36">
        <f>SUMIFS('Copia Statica'!$O:$O,'Copia Statica'!$F:$F,I$2,'Copia Statica'!$B:$B,$E462)</f>
        <v>0</v>
      </c>
      <c r="J462" s="36">
        <f>SUMIFS('Copia Statica'!$O:$O,'Copia Statica'!$F:$F,J$2,'Copia Statica'!$B:$B,$E462)</f>
        <v>0</v>
      </c>
      <c r="K462" s="36">
        <f>SUMIFS('Copia Statica'!$O:$O,'Copia Statica'!$F:$F,K$2,'Copia Statica'!$B:$B,$E462)</f>
        <v>0</v>
      </c>
      <c r="L462" s="37">
        <f>SUMIFS('Copia Statica'!$O:$O,'Copia Statica'!$F:$F,L$2,'Copia Statica'!$B:$B,$E462)</f>
        <v>0</v>
      </c>
      <c r="M462" s="143">
        <f t="shared" si="35"/>
        <v>15</v>
      </c>
      <c r="N462" s="49">
        <f t="shared" si="36"/>
        <v>15</v>
      </c>
      <c r="O462" s="64">
        <f t="shared" si="37"/>
        <v>1</v>
      </c>
      <c r="P462" s="38">
        <f t="shared" si="38"/>
        <v>0.14285714285714285</v>
      </c>
    </row>
    <row r="463" spans="1:16">
      <c r="A463" s="46">
        <f t="shared" si="39"/>
        <v>445</v>
      </c>
      <c r="B463" s="33" t="s">
        <v>1428</v>
      </c>
      <c r="C463" s="34" t="s">
        <v>1429</v>
      </c>
      <c r="D463" s="55" t="s">
        <v>39</v>
      </c>
      <c r="E463" s="35" t="s">
        <v>1427</v>
      </c>
      <c r="F463" s="36">
        <f>SUMIFS('Copia Statica'!$O:$O,'Copia Statica'!$F:$F,F$2,'Copia Statica'!$B:$B,$E463)</f>
        <v>0</v>
      </c>
      <c r="G463" s="36">
        <f>SUMIFS('Copia Statica'!$O:$O,'Copia Statica'!$F:$F,G$2,'Copia Statica'!$B:$B,$E463)</f>
        <v>15</v>
      </c>
      <c r="H463" s="36">
        <f>SUMIFS('Copia Statica'!$O:$O,'Copia Statica'!$F:$F,H$2,'Copia Statica'!$B:$B,$E463)</f>
        <v>0</v>
      </c>
      <c r="I463" s="36">
        <f>SUMIFS('Copia Statica'!$O:$O,'Copia Statica'!$F:$F,I$2,'Copia Statica'!$B:$B,$E463)</f>
        <v>0</v>
      </c>
      <c r="J463" s="36">
        <f>SUMIFS('Copia Statica'!$O:$O,'Copia Statica'!$F:$F,J$2,'Copia Statica'!$B:$B,$E463)</f>
        <v>0</v>
      </c>
      <c r="K463" s="36">
        <f>SUMIFS('Copia Statica'!$O:$O,'Copia Statica'!$F:$F,K$2,'Copia Statica'!$B:$B,$E463)</f>
        <v>0</v>
      </c>
      <c r="L463" s="37">
        <f>SUMIFS('Copia Statica'!$O:$O,'Copia Statica'!$F:$F,L$2,'Copia Statica'!$B:$B,$E463)</f>
        <v>0</v>
      </c>
      <c r="M463" s="143">
        <f t="shared" si="35"/>
        <v>15</v>
      </c>
      <c r="N463" s="49">
        <f t="shared" si="36"/>
        <v>15</v>
      </c>
      <c r="O463" s="64">
        <f t="shared" si="37"/>
        <v>1</v>
      </c>
      <c r="P463" s="38">
        <f t="shared" si="38"/>
        <v>0.14285714285714285</v>
      </c>
    </row>
    <row r="464" spans="1:16">
      <c r="A464" s="46">
        <f t="shared" si="39"/>
        <v>445</v>
      </c>
      <c r="B464" s="33" t="s">
        <v>388</v>
      </c>
      <c r="C464" s="34" t="s">
        <v>1303</v>
      </c>
      <c r="D464" s="55" t="s">
        <v>226</v>
      </c>
      <c r="E464" s="35" t="s">
        <v>1463</v>
      </c>
      <c r="F464" s="36">
        <f>SUMIFS('Copia Statica'!$O:$O,'Copia Statica'!$F:$F,F$2,'Copia Statica'!$B:$B,$E464)</f>
        <v>0</v>
      </c>
      <c r="G464" s="36">
        <f>SUMIFS('Copia Statica'!$O:$O,'Copia Statica'!$F:$F,G$2,'Copia Statica'!$B:$B,$E464)</f>
        <v>0</v>
      </c>
      <c r="H464" s="36">
        <f>SUMIFS('Copia Statica'!$O:$O,'Copia Statica'!$F:$F,H$2,'Copia Statica'!$B:$B,$E464)</f>
        <v>15</v>
      </c>
      <c r="I464" s="36">
        <f>SUMIFS('Copia Statica'!$O:$O,'Copia Statica'!$F:$F,I$2,'Copia Statica'!$B:$B,$E464)</f>
        <v>0</v>
      </c>
      <c r="J464" s="36">
        <f>SUMIFS('Copia Statica'!$O:$O,'Copia Statica'!$F:$F,J$2,'Copia Statica'!$B:$B,$E464)</f>
        <v>0</v>
      </c>
      <c r="K464" s="36">
        <f>SUMIFS('Copia Statica'!$O:$O,'Copia Statica'!$F:$F,K$2,'Copia Statica'!$B:$B,$E464)</f>
        <v>0</v>
      </c>
      <c r="L464" s="37">
        <f>SUMIFS('Copia Statica'!$O:$O,'Copia Statica'!$F:$F,L$2,'Copia Statica'!$B:$B,$E464)</f>
        <v>0</v>
      </c>
      <c r="M464" s="143">
        <f t="shared" si="35"/>
        <v>15</v>
      </c>
      <c r="N464" s="49">
        <f t="shared" si="36"/>
        <v>15</v>
      </c>
      <c r="O464" s="64">
        <f t="shared" si="37"/>
        <v>1</v>
      </c>
      <c r="P464" s="38">
        <f t="shared" si="38"/>
        <v>0.14285714285714285</v>
      </c>
    </row>
    <row r="465" spans="1:16">
      <c r="A465" s="46">
        <f t="shared" si="39"/>
        <v>445</v>
      </c>
      <c r="B465" s="33" t="s">
        <v>177</v>
      </c>
      <c r="C465" s="34" t="s">
        <v>119</v>
      </c>
      <c r="D465" s="55" t="s">
        <v>179</v>
      </c>
      <c r="E465" s="35" t="s">
        <v>1534</v>
      </c>
      <c r="F465" s="36">
        <f>SUMIFS('Copia Statica'!$O:$O,'Copia Statica'!$F:$F,F$2,'Copia Statica'!$B:$B,$E465)</f>
        <v>0</v>
      </c>
      <c r="G465" s="36">
        <f>SUMIFS('Copia Statica'!$O:$O,'Copia Statica'!$F:$F,G$2,'Copia Statica'!$B:$B,$E465)</f>
        <v>0</v>
      </c>
      <c r="H465" s="36">
        <f>SUMIFS('Copia Statica'!$O:$O,'Copia Statica'!$F:$F,H$2,'Copia Statica'!$B:$B,$E465)</f>
        <v>15</v>
      </c>
      <c r="I465" s="36">
        <f>SUMIFS('Copia Statica'!$O:$O,'Copia Statica'!$F:$F,I$2,'Copia Statica'!$B:$B,$E465)</f>
        <v>0</v>
      </c>
      <c r="J465" s="36">
        <f>SUMIFS('Copia Statica'!$O:$O,'Copia Statica'!$F:$F,J$2,'Copia Statica'!$B:$B,$E465)</f>
        <v>0</v>
      </c>
      <c r="K465" s="36">
        <f>SUMIFS('Copia Statica'!$O:$O,'Copia Statica'!$F:$F,K$2,'Copia Statica'!$B:$B,$E465)</f>
        <v>0</v>
      </c>
      <c r="L465" s="37">
        <f>SUMIFS('Copia Statica'!$O:$O,'Copia Statica'!$F:$F,L$2,'Copia Statica'!$B:$B,$E465)</f>
        <v>0</v>
      </c>
      <c r="M465" s="143">
        <f t="shared" si="35"/>
        <v>15</v>
      </c>
      <c r="N465" s="49">
        <f t="shared" si="36"/>
        <v>15</v>
      </c>
      <c r="O465" s="64">
        <f t="shared" si="37"/>
        <v>1</v>
      </c>
      <c r="P465" s="38">
        <f t="shared" si="38"/>
        <v>0.14285714285714285</v>
      </c>
    </row>
    <row r="466" spans="1:16">
      <c r="A466" s="46">
        <f t="shared" si="39"/>
        <v>445</v>
      </c>
      <c r="B466" s="33" t="s">
        <v>177</v>
      </c>
      <c r="C466" s="34" t="s">
        <v>178</v>
      </c>
      <c r="D466" s="55" t="s">
        <v>179</v>
      </c>
      <c r="E466" s="35" t="s">
        <v>176</v>
      </c>
      <c r="F466" s="36">
        <f>SUMIFS('Copia Statica'!$O:$O,'Copia Statica'!$F:$F,F$2,'Copia Statica'!$B:$B,$E466)</f>
        <v>0</v>
      </c>
      <c r="G466" s="36">
        <f>SUMIFS('Copia Statica'!$O:$O,'Copia Statica'!$F:$F,G$2,'Copia Statica'!$B:$B,$E466)</f>
        <v>0</v>
      </c>
      <c r="H466" s="36">
        <f>SUMIFS('Copia Statica'!$O:$O,'Copia Statica'!$F:$F,H$2,'Copia Statica'!$B:$B,$E466)</f>
        <v>0</v>
      </c>
      <c r="I466" s="36">
        <f>SUMIFS('Copia Statica'!$O:$O,'Copia Statica'!$F:$F,I$2,'Copia Statica'!$B:$B,$E466)</f>
        <v>15</v>
      </c>
      <c r="J466" s="36">
        <f>SUMIFS('Copia Statica'!$O:$O,'Copia Statica'!$F:$F,J$2,'Copia Statica'!$B:$B,$E466)</f>
        <v>0</v>
      </c>
      <c r="K466" s="36">
        <f>SUMIFS('Copia Statica'!$O:$O,'Copia Statica'!$F:$F,K$2,'Copia Statica'!$B:$B,$E466)</f>
        <v>0</v>
      </c>
      <c r="L466" s="37">
        <f>SUMIFS('Copia Statica'!$O:$O,'Copia Statica'!$F:$F,L$2,'Copia Statica'!$B:$B,$E466)</f>
        <v>0</v>
      </c>
      <c r="M466" s="143">
        <f t="shared" si="35"/>
        <v>15</v>
      </c>
      <c r="N466" s="49">
        <f t="shared" si="36"/>
        <v>15</v>
      </c>
      <c r="O466" s="64">
        <f t="shared" si="37"/>
        <v>1</v>
      </c>
      <c r="P466" s="38">
        <f t="shared" si="38"/>
        <v>0.14285714285714285</v>
      </c>
    </row>
    <row r="467" spans="1:16">
      <c r="A467" s="46">
        <f t="shared" si="39"/>
        <v>445</v>
      </c>
      <c r="B467" s="33" t="s">
        <v>60</v>
      </c>
      <c r="C467" s="34" t="s">
        <v>61</v>
      </c>
      <c r="D467" s="55" t="s">
        <v>62</v>
      </c>
      <c r="E467" s="35" t="s">
        <v>59</v>
      </c>
      <c r="F467" s="36">
        <f>SUMIFS('Copia Statica'!$O:$O,'Copia Statica'!$F:$F,F$2,'Copia Statica'!$B:$B,$E467)</f>
        <v>0</v>
      </c>
      <c r="G467" s="36">
        <f>SUMIFS('Copia Statica'!$O:$O,'Copia Statica'!$F:$F,G$2,'Copia Statica'!$B:$B,$E467)</f>
        <v>0</v>
      </c>
      <c r="H467" s="36">
        <f>SUMIFS('Copia Statica'!$O:$O,'Copia Statica'!$F:$F,H$2,'Copia Statica'!$B:$B,$E467)</f>
        <v>0</v>
      </c>
      <c r="I467" s="36">
        <f>SUMIFS('Copia Statica'!$O:$O,'Copia Statica'!$F:$F,I$2,'Copia Statica'!$B:$B,$E467)</f>
        <v>0</v>
      </c>
      <c r="J467" s="36">
        <f>SUMIFS('Copia Statica'!$O:$O,'Copia Statica'!$F:$F,J$2,'Copia Statica'!$B:$B,$E467)</f>
        <v>0</v>
      </c>
      <c r="K467" s="36">
        <f>SUMIFS('Copia Statica'!$O:$O,'Copia Statica'!$F:$F,K$2,'Copia Statica'!$B:$B,$E467)</f>
        <v>0</v>
      </c>
      <c r="L467" s="37">
        <f>SUMIFS('Copia Statica'!$O:$O,'Copia Statica'!$F:$F,L$2,'Copia Statica'!$B:$B,$E467)</f>
        <v>15</v>
      </c>
      <c r="M467" s="143">
        <f t="shared" si="35"/>
        <v>15</v>
      </c>
      <c r="N467" s="49">
        <f t="shared" si="36"/>
        <v>15</v>
      </c>
      <c r="O467" s="64">
        <f t="shared" si="37"/>
        <v>1</v>
      </c>
      <c r="P467" s="38">
        <f t="shared" si="38"/>
        <v>0.14285714285714285</v>
      </c>
    </row>
    <row r="468" spans="1:16">
      <c r="A468" s="46">
        <f t="shared" si="39"/>
        <v>445</v>
      </c>
      <c r="B468" s="33" t="s">
        <v>1802</v>
      </c>
      <c r="C468" s="34" t="s">
        <v>739</v>
      </c>
      <c r="D468" s="55" t="s">
        <v>179</v>
      </c>
      <c r="E468" s="35" t="s">
        <v>1801</v>
      </c>
      <c r="F468" s="36">
        <f>SUMIFS('Copia Statica'!$O:$O,'Copia Statica'!$F:$F,F$2,'Copia Statica'!$B:$B,$E468)</f>
        <v>0</v>
      </c>
      <c r="G468" s="36">
        <f>SUMIFS('Copia Statica'!$O:$O,'Copia Statica'!$F:$F,G$2,'Copia Statica'!$B:$B,$E468)</f>
        <v>0</v>
      </c>
      <c r="H468" s="36">
        <f>SUMIFS('Copia Statica'!$O:$O,'Copia Statica'!$F:$F,H$2,'Copia Statica'!$B:$B,$E468)</f>
        <v>0</v>
      </c>
      <c r="I468" s="36">
        <f>SUMIFS('Copia Statica'!$O:$O,'Copia Statica'!$F:$F,I$2,'Copia Statica'!$B:$B,$E468)</f>
        <v>0</v>
      </c>
      <c r="J468" s="36">
        <f>SUMIFS('Copia Statica'!$O:$O,'Copia Statica'!$F:$F,J$2,'Copia Statica'!$B:$B,$E468)</f>
        <v>15</v>
      </c>
      <c r="K468" s="36">
        <f>SUMIFS('Copia Statica'!$O:$O,'Copia Statica'!$F:$F,K$2,'Copia Statica'!$B:$B,$E468)</f>
        <v>0</v>
      </c>
      <c r="L468" s="37">
        <f>SUMIFS('Copia Statica'!$O:$O,'Copia Statica'!$F:$F,L$2,'Copia Statica'!$B:$B,$E468)</f>
        <v>0</v>
      </c>
      <c r="M468" s="143">
        <f t="shared" si="35"/>
        <v>15</v>
      </c>
      <c r="N468" s="49">
        <f t="shared" si="36"/>
        <v>15</v>
      </c>
      <c r="O468" s="64">
        <f t="shared" si="37"/>
        <v>1</v>
      </c>
      <c r="P468" s="38">
        <f t="shared" si="38"/>
        <v>0.14285714285714285</v>
      </c>
    </row>
    <row r="469" spans="1:16">
      <c r="A469" s="46">
        <f t="shared" si="39"/>
        <v>445</v>
      </c>
      <c r="B469" s="33" t="s">
        <v>750</v>
      </c>
      <c r="C469" s="34" t="s">
        <v>542</v>
      </c>
      <c r="D469" s="55" t="s">
        <v>179</v>
      </c>
      <c r="E469" s="35" t="s">
        <v>749</v>
      </c>
      <c r="F469" s="36">
        <f>SUMIFS('Copia Statica'!$O:$O,'Copia Statica'!$F:$F,F$2,'Copia Statica'!$B:$B,$E469)</f>
        <v>0</v>
      </c>
      <c r="G469" s="36">
        <f>SUMIFS('Copia Statica'!$O:$O,'Copia Statica'!$F:$F,G$2,'Copia Statica'!$B:$B,$E469)</f>
        <v>0</v>
      </c>
      <c r="H469" s="36">
        <f>SUMIFS('Copia Statica'!$O:$O,'Copia Statica'!$F:$F,H$2,'Copia Statica'!$B:$B,$E469)</f>
        <v>0</v>
      </c>
      <c r="I469" s="36">
        <f>SUMIFS('Copia Statica'!$O:$O,'Copia Statica'!$F:$F,I$2,'Copia Statica'!$B:$B,$E469)</f>
        <v>15</v>
      </c>
      <c r="J469" s="36">
        <f>SUMIFS('Copia Statica'!$O:$O,'Copia Statica'!$F:$F,J$2,'Copia Statica'!$B:$B,$E469)</f>
        <v>0</v>
      </c>
      <c r="K469" s="36">
        <f>SUMIFS('Copia Statica'!$O:$O,'Copia Statica'!$F:$F,K$2,'Copia Statica'!$B:$B,$E469)</f>
        <v>0</v>
      </c>
      <c r="L469" s="37">
        <f>SUMIFS('Copia Statica'!$O:$O,'Copia Statica'!$F:$F,L$2,'Copia Statica'!$B:$B,$E469)</f>
        <v>0</v>
      </c>
      <c r="M469" s="143">
        <f t="shared" si="35"/>
        <v>15</v>
      </c>
      <c r="N469" s="49">
        <f t="shared" si="36"/>
        <v>15</v>
      </c>
      <c r="O469" s="64">
        <f t="shared" si="37"/>
        <v>1</v>
      </c>
      <c r="P469" s="38">
        <f t="shared" si="38"/>
        <v>0.14285714285714285</v>
      </c>
    </row>
    <row r="470" spans="1:16">
      <c r="A470" s="46">
        <f t="shared" si="39"/>
        <v>445</v>
      </c>
      <c r="B470" s="33" t="s">
        <v>274</v>
      </c>
      <c r="C470" s="34" t="s">
        <v>756</v>
      </c>
      <c r="D470" s="55" t="s">
        <v>867</v>
      </c>
      <c r="E470" s="35" t="s">
        <v>1443</v>
      </c>
      <c r="F470" s="36">
        <f>SUMIFS('Copia Statica'!$O:$O,'Copia Statica'!$F:$F,F$2,'Copia Statica'!$B:$B,$E470)</f>
        <v>0</v>
      </c>
      <c r="G470" s="36">
        <f>SUMIFS('Copia Statica'!$O:$O,'Copia Statica'!$F:$F,G$2,'Copia Statica'!$B:$B,$E470)</f>
        <v>0</v>
      </c>
      <c r="H470" s="36">
        <f>SUMIFS('Copia Statica'!$O:$O,'Copia Statica'!$F:$F,H$2,'Copia Statica'!$B:$B,$E470)</f>
        <v>15</v>
      </c>
      <c r="I470" s="36">
        <f>SUMIFS('Copia Statica'!$O:$O,'Copia Statica'!$F:$F,I$2,'Copia Statica'!$B:$B,$E470)</f>
        <v>0</v>
      </c>
      <c r="J470" s="36">
        <f>SUMIFS('Copia Statica'!$O:$O,'Copia Statica'!$F:$F,J$2,'Copia Statica'!$B:$B,$E470)</f>
        <v>0</v>
      </c>
      <c r="K470" s="36">
        <f>SUMIFS('Copia Statica'!$O:$O,'Copia Statica'!$F:$F,K$2,'Copia Statica'!$B:$B,$E470)</f>
        <v>0</v>
      </c>
      <c r="L470" s="37">
        <f>SUMIFS('Copia Statica'!$O:$O,'Copia Statica'!$F:$F,L$2,'Copia Statica'!$B:$B,$E470)</f>
        <v>0</v>
      </c>
      <c r="M470" s="143">
        <f t="shared" si="35"/>
        <v>15</v>
      </c>
      <c r="N470" s="49">
        <f t="shared" si="36"/>
        <v>15</v>
      </c>
      <c r="O470" s="64">
        <f t="shared" si="37"/>
        <v>1</v>
      </c>
      <c r="P470" s="38">
        <f t="shared" si="38"/>
        <v>0.14285714285714285</v>
      </c>
    </row>
    <row r="471" spans="1:16">
      <c r="A471" s="46">
        <f t="shared" si="39"/>
        <v>445</v>
      </c>
      <c r="B471" s="33" t="s">
        <v>509</v>
      </c>
      <c r="C471" s="34" t="s">
        <v>66</v>
      </c>
      <c r="D471" s="55" t="s">
        <v>249</v>
      </c>
      <c r="E471" s="35" t="s">
        <v>1340</v>
      </c>
      <c r="F471" s="36">
        <f>SUMIFS('Copia Statica'!$O:$O,'Copia Statica'!$F:$F,F$2,'Copia Statica'!$B:$B,$E471)</f>
        <v>0</v>
      </c>
      <c r="G471" s="36">
        <f>SUMIFS('Copia Statica'!$O:$O,'Copia Statica'!$F:$F,G$2,'Copia Statica'!$B:$B,$E471)</f>
        <v>15</v>
      </c>
      <c r="H471" s="36">
        <f>SUMIFS('Copia Statica'!$O:$O,'Copia Statica'!$F:$F,H$2,'Copia Statica'!$B:$B,$E471)</f>
        <v>0</v>
      </c>
      <c r="I471" s="36">
        <f>SUMIFS('Copia Statica'!$O:$O,'Copia Statica'!$F:$F,I$2,'Copia Statica'!$B:$B,$E471)</f>
        <v>0</v>
      </c>
      <c r="J471" s="36">
        <f>SUMIFS('Copia Statica'!$O:$O,'Copia Statica'!$F:$F,J$2,'Copia Statica'!$B:$B,$E471)</f>
        <v>0</v>
      </c>
      <c r="K471" s="36">
        <f>SUMIFS('Copia Statica'!$O:$O,'Copia Statica'!$F:$F,K$2,'Copia Statica'!$B:$B,$E471)</f>
        <v>0</v>
      </c>
      <c r="L471" s="37">
        <f>SUMIFS('Copia Statica'!$O:$O,'Copia Statica'!$F:$F,L$2,'Copia Statica'!$B:$B,$E471)</f>
        <v>0</v>
      </c>
      <c r="M471" s="143">
        <f t="shared" si="35"/>
        <v>15</v>
      </c>
      <c r="N471" s="49">
        <f t="shared" si="36"/>
        <v>15</v>
      </c>
      <c r="O471" s="64">
        <f t="shared" si="37"/>
        <v>1</v>
      </c>
      <c r="P471" s="38">
        <f t="shared" si="38"/>
        <v>0.14285714285714285</v>
      </c>
    </row>
    <row r="472" spans="1:16">
      <c r="A472" s="46">
        <f t="shared" si="39"/>
        <v>445</v>
      </c>
      <c r="B472" s="33" t="s">
        <v>399</v>
      </c>
      <c r="C472" s="34" t="s">
        <v>400</v>
      </c>
      <c r="D472" s="55" t="s">
        <v>226</v>
      </c>
      <c r="E472" s="35" t="s">
        <v>398</v>
      </c>
      <c r="F472" s="36">
        <f>SUMIFS('Copia Statica'!$O:$O,'Copia Statica'!$F:$F,F$2,'Copia Statica'!$B:$B,$E472)</f>
        <v>0</v>
      </c>
      <c r="G472" s="36">
        <f>SUMIFS('Copia Statica'!$O:$O,'Copia Statica'!$F:$F,G$2,'Copia Statica'!$B:$B,$E472)</f>
        <v>0</v>
      </c>
      <c r="H472" s="36">
        <f>SUMIFS('Copia Statica'!$O:$O,'Copia Statica'!$F:$F,H$2,'Copia Statica'!$B:$B,$E472)</f>
        <v>15</v>
      </c>
      <c r="I472" s="36">
        <f>SUMIFS('Copia Statica'!$O:$O,'Copia Statica'!$F:$F,I$2,'Copia Statica'!$B:$B,$E472)</f>
        <v>0</v>
      </c>
      <c r="J472" s="36">
        <f>SUMIFS('Copia Statica'!$O:$O,'Copia Statica'!$F:$F,J$2,'Copia Statica'!$B:$B,$E472)</f>
        <v>0</v>
      </c>
      <c r="K472" s="36">
        <f>SUMIFS('Copia Statica'!$O:$O,'Copia Statica'!$F:$F,K$2,'Copia Statica'!$B:$B,$E472)</f>
        <v>0</v>
      </c>
      <c r="L472" s="37">
        <f>SUMIFS('Copia Statica'!$O:$O,'Copia Statica'!$F:$F,L$2,'Copia Statica'!$B:$B,$E472)</f>
        <v>0</v>
      </c>
      <c r="M472" s="143">
        <f t="shared" si="35"/>
        <v>15</v>
      </c>
      <c r="N472" s="49">
        <f t="shared" si="36"/>
        <v>15</v>
      </c>
      <c r="O472" s="64">
        <f t="shared" si="37"/>
        <v>1</v>
      </c>
      <c r="P472" s="38">
        <f t="shared" si="38"/>
        <v>0.14285714285714285</v>
      </c>
    </row>
    <row r="473" spans="1:16">
      <c r="A473" s="46">
        <f t="shared" si="39"/>
        <v>445</v>
      </c>
      <c r="B473" s="33" t="s">
        <v>1203</v>
      </c>
      <c r="C473" s="34" t="s">
        <v>283</v>
      </c>
      <c r="D473" s="55" t="s">
        <v>236</v>
      </c>
      <c r="E473" s="35" t="s">
        <v>1202</v>
      </c>
      <c r="F473" s="36">
        <f>SUMIFS('Copia Statica'!$O:$O,'Copia Statica'!$F:$F,F$2,'Copia Statica'!$B:$B,$E473)</f>
        <v>15</v>
      </c>
      <c r="G473" s="36">
        <f>SUMIFS('Copia Statica'!$O:$O,'Copia Statica'!$F:$F,G$2,'Copia Statica'!$B:$B,$E473)</f>
        <v>0</v>
      </c>
      <c r="H473" s="36">
        <f>SUMIFS('Copia Statica'!$O:$O,'Copia Statica'!$F:$F,H$2,'Copia Statica'!$B:$B,$E473)</f>
        <v>0</v>
      </c>
      <c r="I473" s="36">
        <f>SUMIFS('Copia Statica'!$O:$O,'Copia Statica'!$F:$F,I$2,'Copia Statica'!$B:$B,$E473)</f>
        <v>0</v>
      </c>
      <c r="J473" s="36">
        <f>SUMIFS('Copia Statica'!$O:$O,'Copia Statica'!$F:$F,J$2,'Copia Statica'!$B:$B,$E473)</f>
        <v>0</v>
      </c>
      <c r="K473" s="36">
        <f>SUMIFS('Copia Statica'!$O:$O,'Copia Statica'!$F:$F,K$2,'Copia Statica'!$B:$B,$E473)</f>
        <v>0</v>
      </c>
      <c r="L473" s="37">
        <f>SUMIFS('Copia Statica'!$O:$O,'Copia Statica'!$F:$F,L$2,'Copia Statica'!$B:$B,$E473)</f>
        <v>0</v>
      </c>
      <c r="M473" s="143">
        <f t="shared" si="35"/>
        <v>15</v>
      </c>
      <c r="N473" s="49">
        <f t="shared" si="36"/>
        <v>15</v>
      </c>
      <c r="O473" s="64">
        <f t="shared" si="37"/>
        <v>1</v>
      </c>
      <c r="P473" s="38">
        <f t="shared" si="38"/>
        <v>0.14285714285714285</v>
      </c>
    </row>
    <row r="474" spans="1:16">
      <c r="A474" s="46">
        <f t="shared" si="39"/>
        <v>445</v>
      </c>
      <c r="B474" s="33" t="s">
        <v>231</v>
      </c>
      <c r="C474" s="34" t="s">
        <v>232</v>
      </c>
      <c r="D474" s="55" t="s">
        <v>226</v>
      </c>
      <c r="E474" s="35" t="s">
        <v>230</v>
      </c>
      <c r="F474" s="36">
        <f>SUMIFS('Copia Statica'!$O:$O,'Copia Statica'!$F:$F,F$2,'Copia Statica'!$B:$B,$E474)</f>
        <v>0</v>
      </c>
      <c r="G474" s="36">
        <f>SUMIFS('Copia Statica'!$O:$O,'Copia Statica'!$F:$F,G$2,'Copia Statica'!$B:$B,$E474)</f>
        <v>0</v>
      </c>
      <c r="H474" s="36">
        <f>SUMIFS('Copia Statica'!$O:$O,'Copia Statica'!$F:$F,H$2,'Copia Statica'!$B:$B,$E474)</f>
        <v>15</v>
      </c>
      <c r="I474" s="36">
        <f>SUMIFS('Copia Statica'!$O:$O,'Copia Statica'!$F:$F,I$2,'Copia Statica'!$B:$B,$E474)</f>
        <v>0</v>
      </c>
      <c r="J474" s="36">
        <f>SUMIFS('Copia Statica'!$O:$O,'Copia Statica'!$F:$F,J$2,'Copia Statica'!$B:$B,$E474)</f>
        <v>0</v>
      </c>
      <c r="K474" s="36">
        <f>SUMIFS('Copia Statica'!$O:$O,'Copia Statica'!$F:$F,K$2,'Copia Statica'!$B:$B,$E474)</f>
        <v>0</v>
      </c>
      <c r="L474" s="37">
        <f>SUMIFS('Copia Statica'!$O:$O,'Copia Statica'!$F:$F,L$2,'Copia Statica'!$B:$B,$E474)</f>
        <v>0</v>
      </c>
      <c r="M474" s="143">
        <f t="shared" si="35"/>
        <v>15</v>
      </c>
      <c r="N474" s="49">
        <f t="shared" si="36"/>
        <v>15</v>
      </c>
      <c r="O474" s="64">
        <f t="shared" si="37"/>
        <v>1</v>
      </c>
      <c r="P474" s="38">
        <f t="shared" si="38"/>
        <v>0.14285714285714285</v>
      </c>
    </row>
    <row r="475" spans="1:16">
      <c r="A475" s="46">
        <f t="shared" si="39"/>
        <v>445</v>
      </c>
      <c r="B475" s="33" t="s">
        <v>134</v>
      </c>
      <c r="C475" s="34" t="s">
        <v>127</v>
      </c>
      <c r="D475" s="55" t="s">
        <v>549</v>
      </c>
      <c r="E475" s="35" t="s">
        <v>1143</v>
      </c>
      <c r="F475" s="36">
        <f>SUMIFS('Copia Statica'!$O:$O,'Copia Statica'!$F:$F,F$2,'Copia Statica'!$B:$B,$E475)</f>
        <v>15</v>
      </c>
      <c r="G475" s="36">
        <f>SUMIFS('Copia Statica'!$O:$O,'Copia Statica'!$F:$F,G$2,'Copia Statica'!$B:$B,$E475)</f>
        <v>0</v>
      </c>
      <c r="H475" s="36">
        <f>SUMIFS('Copia Statica'!$O:$O,'Copia Statica'!$F:$F,H$2,'Copia Statica'!$B:$B,$E475)</f>
        <v>0</v>
      </c>
      <c r="I475" s="36">
        <f>SUMIFS('Copia Statica'!$O:$O,'Copia Statica'!$F:$F,I$2,'Copia Statica'!$B:$B,$E475)</f>
        <v>0</v>
      </c>
      <c r="J475" s="36">
        <f>SUMIFS('Copia Statica'!$O:$O,'Copia Statica'!$F:$F,J$2,'Copia Statica'!$B:$B,$E475)</f>
        <v>0</v>
      </c>
      <c r="K475" s="36">
        <f>SUMIFS('Copia Statica'!$O:$O,'Copia Statica'!$F:$F,K$2,'Copia Statica'!$B:$B,$E475)</f>
        <v>0</v>
      </c>
      <c r="L475" s="37">
        <f>SUMIFS('Copia Statica'!$O:$O,'Copia Statica'!$F:$F,L$2,'Copia Statica'!$B:$B,$E475)</f>
        <v>0</v>
      </c>
      <c r="M475" s="143">
        <f t="shared" si="35"/>
        <v>15</v>
      </c>
      <c r="N475" s="49">
        <f t="shared" si="36"/>
        <v>15</v>
      </c>
      <c r="O475" s="64">
        <f t="shared" si="37"/>
        <v>1</v>
      </c>
      <c r="P475" s="38">
        <f t="shared" si="38"/>
        <v>0.14285714285714285</v>
      </c>
    </row>
    <row r="476" spans="1:16">
      <c r="A476" s="46">
        <f t="shared" si="39"/>
        <v>445</v>
      </c>
      <c r="B476" s="33" t="s">
        <v>474</v>
      </c>
      <c r="C476" s="34" t="s">
        <v>475</v>
      </c>
      <c r="D476" s="55" t="s">
        <v>430</v>
      </c>
      <c r="E476" s="35" t="s">
        <v>473</v>
      </c>
      <c r="F476" s="36">
        <f>SUMIFS('Copia Statica'!$O:$O,'Copia Statica'!$F:$F,F$2,'Copia Statica'!$B:$B,$E476)</f>
        <v>0</v>
      </c>
      <c r="G476" s="36">
        <f>SUMIFS('Copia Statica'!$O:$O,'Copia Statica'!$F:$F,G$2,'Copia Statica'!$B:$B,$E476)</f>
        <v>15</v>
      </c>
      <c r="H476" s="36">
        <f>SUMIFS('Copia Statica'!$O:$O,'Copia Statica'!$F:$F,H$2,'Copia Statica'!$B:$B,$E476)</f>
        <v>0</v>
      </c>
      <c r="I476" s="36">
        <f>SUMIFS('Copia Statica'!$O:$O,'Copia Statica'!$F:$F,I$2,'Copia Statica'!$B:$B,$E476)</f>
        <v>0</v>
      </c>
      <c r="J476" s="36">
        <f>SUMIFS('Copia Statica'!$O:$O,'Copia Statica'!$F:$F,J$2,'Copia Statica'!$B:$B,$E476)</f>
        <v>0</v>
      </c>
      <c r="K476" s="36">
        <f>SUMIFS('Copia Statica'!$O:$O,'Copia Statica'!$F:$F,K$2,'Copia Statica'!$B:$B,$E476)</f>
        <v>0</v>
      </c>
      <c r="L476" s="37">
        <f>SUMIFS('Copia Statica'!$O:$O,'Copia Statica'!$F:$F,L$2,'Copia Statica'!$B:$B,$E476)</f>
        <v>0</v>
      </c>
      <c r="M476" s="143">
        <f t="shared" si="35"/>
        <v>15</v>
      </c>
      <c r="N476" s="49">
        <f t="shared" si="36"/>
        <v>15</v>
      </c>
      <c r="O476" s="64">
        <f t="shared" si="37"/>
        <v>1</v>
      </c>
      <c r="P476" s="38">
        <f t="shared" si="38"/>
        <v>0.14285714285714285</v>
      </c>
    </row>
    <row r="477" spans="1:16">
      <c r="A477" s="46">
        <f t="shared" si="39"/>
        <v>445</v>
      </c>
      <c r="B477" s="33" t="s">
        <v>1609</v>
      </c>
      <c r="C477" s="34" t="s">
        <v>733</v>
      </c>
      <c r="D477" s="55" t="s">
        <v>26</v>
      </c>
      <c r="E477" s="35" t="s">
        <v>1608</v>
      </c>
      <c r="F477" s="36">
        <f>SUMIFS('Copia Statica'!$O:$O,'Copia Statica'!$F:$F,F$2,'Copia Statica'!$B:$B,$E477)</f>
        <v>0</v>
      </c>
      <c r="G477" s="36">
        <f>SUMIFS('Copia Statica'!$O:$O,'Copia Statica'!$F:$F,G$2,'Copia Statica'!$B:$B,$E477)</f>
        <v>0</v>
      </c>
      <c r="H477" s="36">
        <f>SUMIFS('Copia Statica'!$O:$O,'Copia Statica'!$F:$F,H$2,'Copia Statica'!$B:$B,$E477)</f>
        <v>0</v>
      </c>
      <c r="I477" s="36">
        <f>SUMIFS('Copia Statica'!$O:$O,'Copia Statica'!$F:$F,I$2,'Copia Statica'!$B:$B,$E477)</f>
        <v>15</v>
      </c>
      <c r="J477" s="36">
        <f>SUMIFS('Copia Statica'!$O:$O,'Copia Statica'!$F:$F,J$2,'Copia Statica'!$B:$B,$E477)</f>
        <v>0</v>
      </c>
      <c r="K477" s="36">
        <f>SUMIFS('Copia Statica'!$O:$O,'Copia Statica'!$F:$F,K$2,'Copia Statica'!$B:$B,$E477)</f>
        <v>0</v>
      </c>
      <c r="L477" s="37">
        <f>SUMIFS('Copia Statica'!$O:$O,'Copia Statica'!$F:$F,L$2,'Copia Statica'!$B:$B,$E477)</f>
        <v>0</v>
      </c>
      <c r="M477" s="143">
        <f t="shared" si="35"/>
        <v>15</v>
      </c>
      <c r="N477" s="49">
        <f t="shared" si="36"/>
        <v>15</v>
      </c>
      <c r="O477" s="64">
        <f t="shared" si="37"/>
        <v>1</v>
      </c>
      <c r="P477" s="38">
        <f t="shared" si="38"/>
        <v>0.14285714285714285</v>
      </c>
    </row>
    <row r="478" spans="1:16">
      <c r="A478" s="46">
        <f t="shared" si="39"/>
        <v>445</v>
      </c>
      <c r="B478" s="33" t="s">
        <v>962</v>
      </c>
      <c r="C478" s="34" t="s">
        <v>130</v>
      </c>
      <c r="D478" s="55" t="s">
        <v>563</v>
      </c>
      <c r="E478" s="35" t="s">
        <v>1553</v>
      </c>
      <c r="F478" s="36">
        <f>SUMIFS('Copia Statica'!$O:$O,'Copia Statica'!$F:$F,F$2,'Copia Statica'!$B:$B,$E478)</f>
        <v>0</v>
      </c>
      <c r="G478" s="36">
        <f>SUMIFS('Copia Statica'!$O:$O,'Copia Statica'!$F:$F,G$2,'Copia Statica'!$B:$B,$E478)</f>
        <v>0</v>
      </c>
      <c r="H478" s="36">
        <f>SUMIFS('Copia Statica'!$O:$O,'Copia Statica'!$F:$F,H$2,'Copia Statica'!$B:$B,$E478)</f>
        <v>0</v>
      </c>
      <c r="I478" s="36">
        <f>SUMIFS('Copia Statica'!$O:$O,'Copia Statica'!$F:$F,I$2,'Copia Statica'!$B:$B,$E478)</f>
        <v>0</v>
      </c>
      <c r="J478" s="36">
        <f>SUMIFS('Copia Statica'!$O:$O,'Copia Statica'!$F:$F,J$2,'Copia Statica'!$B:$B,$E478)</f>
        <v>0</v>
      </c>
      <c r="K478" s="36">
        <f>SUMIFS('Copia Statica'!$O:$O,'Copia Statica'!$F:$F,K$2,'Copia Statica'!$B:$B,$E478)</f>
        <v>0</v>
      </c>
      <c r="L478" s="37">
        <f>SUMIFS('Copia Statica'!$O:$O,'Copia Statica'!$F:$F,L$2,'Copia Statica'!$B:$B,$E478)</f>
        <v>15</v>
      </c>
      <c r="M478" s="143">
        <f t="shared" si="35"/>
        <v>15</v>
      </c>
      <c r="N478" s="49">
        <f t="shared" si="36"/>
        <v>15</v>
      </c>
      <c r="O478" s="64">
        <f t="shared" si="37"/>
        <v>1</v>
      </c>
      <c r="P478" s="38">
        <f t="shared" si="38"/>
        <v>0.14285714285714285</v>
      </c>
    </row>
    <row r="479" spans="1:16">
      <c r="A479" s="46">
        <f t="shared" si="39"/>
        <v>445</v>
      </c>
      <c r="B479" s="33" t="s">
        <v>728</v>
      </c>
      <c r="C479" s="34" t="s">
        <v>91</v>
      </c>
      <c r="D479" s="55" t="s">
        <v>34</v>
      </c>
      <c r="E479" s="35" t="s">
        <v>1974</v>
      </c>
      <c r="F479" s="36">
        <f>SUMIFS('Copia Statica'!$O:$O,'Copia Statica'!$F:$F,F$2,'Copia Statica'!$B:$B,$E479)</f>
        <v>0</v>
      </c>
      <c r="G479" s="36">
        <f>SUMIFS('Copia Statica'!$O:$O,'Copia Statica'!$F:$F,G$2,'Copia Statica'!$B:$B,$E479)</f>
        <v>0</v>
      </c>
      <c r="H479" s="36">
        <f>SUMIFS('Copia Statica'!$O:$O,'Copia Statica'!$F:$F,H$2,'Copia Statica'!$B:$B,$E479)</f>
        <v>0</v>
      </c>
      <c r="I479" s="36">
        <f>SUMIFS('Copia Statica'!$O:$O,'Copia Statica'!$F:$F,I$2,'Copia Statica'!$B:$B,$E479)</f>
        <v>0</v>
      </c>
      <c r="J479" s="36">
        <f>SUMIFS('Copia Statica'!$O:$O,'Copia Statica'!$F:$F,J$2,'Copia Statica'!$B:$B,$E479)</f>
        <v>0</v>
      </c>
      <c r="K479" s="36">
        <f>SUMIFS('Copia Statica'!$O:$O,'Copia Statica'!$F:$F,K$2,'Copia Statica'!$B:$B,$E479)</f>
        <v>0</v>
      </c>
      <c r="L479" s="37">
        <f>SUMIFS('Copia Statica'!$O:$O,'Copia Statica'!$F:$F,L$2,'Copia Statica'!$B:$B,$E479)</f>
        <v>15</v>
      </c>
      <c r="M479" s="143">
        <f t="shared" si="35"/>
        <v>15</v>
      </c>
      <c r="N479" s="49">
        <f t="shared" si="36"/>
        <v>15</v>
      </c>
      <c r="O479" s="64">
        <f t="shared" si="37"/>
        <v>1</v>
      </c>
      <c r="P479" s="38">
        <f t="shared" si="38"/>
        <v>0.14285714285714285</v>
      </c>
    </row>
    <row r="480" spans="1:16">
      <c r="A480" s="46">
        <f t="shared" si="39"/>
        <v>445</v>
      </c>
      <c r="B480" s="33" t="s">
        <v>1040</v>
      </c>
      <c r="C480" s="34" t="s">
        <v>648</v>
      </c>
      <c r="D480" s="55" t="s">
        <v>39</v>
      </c>
      <c r="E480" s="35" t="s">
        <v>1039</v>
      </c>
      <c r="F480" s="36">
        <f>SUMIFS('Copia Statica'!$O:$O,'Copia Statica'!$F:$F,F$2,'Copia Statica'!$B:$B,$E480)</f>
        <v>15</v>
      </c>
      <c r="G480" s="36">
        <f>SUMIFS('Copia Statica'!$O:$O,'Copia Statica'!$F:$F,G$2,'Copia Statica'!$B:$B,$E480)</f>
        <v>0</v>
      </c>
      <c r="H480" s="36">
        <f>SUMIFS('Copia Statica'!$O:$O,'Copia Statica'!$F:$F,H$2,'Copia Statica'!$B:$B,$E480)</f>
        <v>0</v>
      </c>
      <c r="I480" s="36">
        <f>SUMIFS('Copia Statica'!$O:$O,'Copia Statica'!$F:$F,I$2,'Copia Statica'!$B:$B,$E480)</f>
        <v>0</v>
      </c>
      <c r="J480" s="36">
        <f>SUMIFS('Copia Statica'!$O:$O,'Copia Statica'!$F:$F,J$2,'Copia Statica'!$B:$B,$E480)</f>
        <v>0</v>
      </c>
      <c r="K480" s="36">
        <f>SUMIFS('Copia Statica'!$O:$O,'Copia Statica'!$F:$F,K$2,'Copia Statica'!$B:$B,$E480)</f>
        <v>0</v>
      </c>
      <c r="L480" s="37">
        <f>SUMIFS('Copia Statica'!$O:$O,'Copia Statica'!$F:$F,L$2,'Copia Statica'!$B:$B,$E480)</f>
        <v>0</v>
      </c>
      <c r="M480" s="143">
        <f t="shared" si="35"/>
        <v>15</v>
      </c>
      <c r="N480" s="49">
        <f t="shared" si="36"/>
        <v>15</v>
      </c>
      <c r="O480" s="64">
        <f t="shared" si="37"/>
        <v>1</v>
      </c>
      <c r="P480" s="38">
        <f t="shared" si="38"/>
        <v>0.14285714285714285</v>
      </c>
    </row>
    <row r="481" spans="1:16">
      <c r="A481" s="46">
        <f t="shared" si="39"/>
        <v>445</v>
      </c>
      <c r="B481" s="33" t="s">
        <v>704</v>
      </c>
      <c r="C481" s="34" t="s">
        <v>705</v>
      </c>
      <c r="D481" s="55" t="s">
        <v>21</v>
      </c>
      <c r="E481" s="35" t="s">
        <v>703</v>
      </c>
      <c r="F481" s="36">
        <f>SUMIFS('Copia Statica'!$O:$O,'Copia Statica'!$F:$F,F$2,'Copia Statica'!$B:$B,$E481)</f>
        <v>0</v>
      </c>
      <c r="G481" s="36">
        <f>SUMIFS('Copia Statica'!$O:$O,'Copia Statica'!$F:$F,G$2,'Copia Statica'!$B:$B,$E481)</f>
        <v>15</v>
      </c>
      <c r="H481" s="36">
        <f>SUMIFS('Copia Statica'!$O:$O,'Copia Statica'!$F:$F,H$2,'Copia Statica'!$B:$B,$E481)</f>
        <v>0</v>
      </c>
      <c r="I481" s="36">
        <f>SUMIFS('Copia Statica'!$O:$O,'Copia Statica'!$F:$F,I$2,'Copia Statica'!$B:$B,$E481)</f>
        <v>0</v>
      </c>
      <c r="J481" s="36">
        <f>SUMIFS('Copia Statica'!$O:$O,'Copia Statica'!$F:$F,J$2,'Copia Statica'!$B:$B,$E481)</f>
        <v>0</v>
      </c>
      <c r="K481" s="36">
        <f>SUMIFS('Copia Statica'!$O:$O,'Copia Statica'!$F:$F,K$2,'Copia Statica'!$B:$B,$E481)</f>
        <v>0</v>
      </c>
      <c r="L481" s="37">
        <f>SUMIFS('Copia Statica'!$O:$O,'Copia Statica'!$F:$F,L$2,'Copia Statica'!$B:$B,$E481)</f>
        <v>0</v>
      </c>
      <c r="M481" s="143">
        <f t="shared" si="35"/>
        <v>15</v>
      </c>
      <c r="N481" s="49">
        <f t="shared" si="36"/>
        <v>15</v>
      </c>
      <c r="O481" s="64">
        <f t="shared" si="37"/>
        <v>1</v>
      </c>
      <c r="P481" s="38">
        <f t="shared" si="38"/>
        <v>0.14285714285714285</v>
      </c>
    </row>
    <row r="482" spans="1:16">
      <c r="A482" s="46">
        <f t="shared" si="39"/>
        <v>445</v>
      </c>
      <c r="B482" s="33" t="s">
        <v>558</v>
      </c>
      <c r="C482" s="34" t="s">
        <v>158</v>
      </c>
      <c r="D482" s="55" t="s">
        <v>425</v>
      </c>
      <c r="E482" s="35" t="s">
        <v>557</v>
      </c>
      <c r="F482" s="36">
        <f>SUMIFS('Copia Statica'!$O:$O,'Copia Statica'!$F:$F,F$2,'Copia Statica'!$B:$B,$E482)</f>
        <v>0</v>
      </c>
      <c r="G482" s="36">
        <f>SUMIFS('Copia Statica'!$O:$O,'Copia Statica'!$F:$F,G$2,'Copia Statica'!$B:$B,$E482)</f>
        <v>0</v>
      </c>
      <c r="H482" s="36">
        <f>SUMIFS('Copia Statica'!$O:$O,'Copia Statica'!$F:$F,H$2,'Copia Statica'!$B:$B,$E482)</f>
        <v>0</v>
      </c>
      <c r="I482" s="36">
        <f>SUMIFS('Copia Statica'!$O:$O,'Copia Statica'!$F:$F,I$2,'Copia Statica'!$B:$B,$E482)</f>
        <v>0</v>
      </c>
      <c r="J482" s="36">
        <f>SUMIFS('Copia Statica'!$O:$O,'Copia Statica'!$F:$F,J$2,'Copia Statica'!$B:$B,$E482)</f>
        <v>0</v>
      </c>
      <c r="K482" s="36">
        <f>SUMIFS('Copia Statica'!$O:$O,'Copia Statica'!$F:$F,K$2,'Copia Statica'!$B:$B,$E482)</f>
        <v>0</v>
      </c>
      <c r="L482" s="37">
        <f>SUMIFS('Copia Statica'!$O:$O,'Copia Statica'!$F:$F,L$2,'Copia Statica'!$B:$B,$E482)</f>
        <v>15</v>
      </c>
      <c r="M482" s="143">
        <f t="shared" si="35"/>
        <v>15</v>
      </c>
      <c r="N482" s="49">
        <f t="shared" si="36"/>
        <v>15</v>
      </c>
      <c r="O482" s="64">
        <f t="shared" si="37"/>
        <v>1</v>
      </c>
      <c r="P482" s="38">
        <f t="shared" si="38"/>
        <v>0.14285714285714285</v>
      </c>
    </row>
    <row r="483" spans="1:16">
      <c r="A483" s="46">
        <f t="shared" si="39"/>
        <v>445</v>
      </c>
      <c r="B483" s="33" t="s">
        <v>850</v>
      </c>
      <c r="C483" s="34" t="s">
        <v>851</v>
      </c>
      <c r="D483" s="55" t="s">
        <v>236</v>
      </c>
      <c r="E483" s="35" t="s">
        <v>849</v>
      </c>
      <c r="F483" s="36">
        <f>SUMIFS('Copia Statica'!$O:$O,'Copia Statica'!$F:$F,F$2,'Copia Statica'!$B:$B,$E483)</f>
        <v>0</v>
      </c>
      <c r="G483" s="36">
        <f>SUMIFS('Copia Statica'!$O:$O,'Copia Statica'!$F:$F,G$2,'Copia Statica'!$B:$B,$E483)</f>
        <v>0</v>
      </c>
      <c r="H483" s="36">
        <f>SUMIFS('Copia Statica'!$O:$O,'Copia Statica'!$F:$F,H$2,'Copia Statica'!$B:$B,$E483)</f>
        <v>15</v>
      </c>
      <c r="I483" s="36">
        <f>SUMIFS('Copia Statica'!$O:$O,'Copia Statica'!$F:$F,I$2,'Copia Statica'!$B:$B,$E483)</f>
        <v>0</v>
      </c>
      <c r="J483" s="36">
        <f>SUMIFS('Copia Statica'!$O:$O,'Copia Statica'!$F:$F,J$2,'Copia Statica'!$B:$B,$E483)</f>
        <v>0</v>
      </c>
      <c r="K483" s="36">
        <f>SUMIFS('Copia Statica'!$O:$O,'Copia Statica'!$F:$F,K$2,'Copia Statica'!$B:$B,$E483)</f>
        <v>0</v>
      </c>
      <c r="L483" s="37">
        <f>SUMIFS('Copia Statica'!$O:$O,'Copia Statica'!$F:$F,L$2,'Copia Statica'!$B:$B,$E483)</f>
        <v>0</v>
      </c>
      <c r="M483" s="143">
        <f t="shared" si="35"/>
        <v>15</v>
      </c>
      <c r="N483" s="49">
        <f t="shared" si="36"/>
        <v>15</v>
      </c>
      <c r="O483" s="64">
        <f t="shared" si="37"/>
        <v>1</v>
      </c>
      <c r="P483" s="38">
        <f t="shared" si="38"/>
        <v>0.14285714285714285</v>
      </c>
    </row>
    <row r="484" spans="1:16">
      <c r="A484" s="46">
        <f t="shared" si="39"/>
        <v>445</v>
      </c>
      <c r="B484" s="33" t="s">
        <v>1743</v>
      </c>
      <c r="C484" s="34" t="s">
        <v>45</v>
      </c>
      <c r="D484" s="55" t="s">
        <v>62</v>
      </c>
      <c r="E484" s="35" t="s">
        <v>1742</v>
      </c>
      <c r="F484" s="36">
        <f>SUMIFS('Copia Statica'!$O:$O,'Copia Statica'!$F:$F,F$2,'Copia Statica'!$B:$B,$E484)</f>
        <v>0</v>
      </c>
      <c r="G484" s="36">
        <f>SUMIFS('Copia Statica'!$O:$O,'Copia Statica'!$F:$F,G$2,'Copia Statica'!$B:$B,$E484)</f>
        <v>0</v>
      </c>
      <c r="H484" s="36">
        <f>SUMIFS('Copia Statica'!$O:$O,'Copia Statica'!$F:$F,H$2,'Copia Statica'!$B:$B,$E484)</f>
        <v>0</v>
      </c>
      <c r="I484" s="36">
        <f>SUMIFS('Copia Statica'!$O:$O,'Copia Statica'!$F:$F,I$2,'Copia Statica'!$B:$B,$E484)</f>
        <v>0</v>
      </c>
      <c r="J484" s="36">
        <f>SUMIFS('Copia Statica'!$O:$O,'Copia Statica'!$F:$F,J$2,'Copia Statica'!$B:$B,$E484)</f>
        <v>15</v>
      </c>
      <c r="K484" s="36">
        <f>SUMIFS('Copia Statica'!$O:$O,'Copia Statica'!$F:$F,K$2,'Copia Statica'!$B:$B,$E484)</f>
        <v>0</v>
      </c>
      <c r="L484" s="37">
        <f>SUMIFS('Copia Statica'!$O:$O,'Copia Statica'!$F:$F,L$2,'Copia Statica'!$B:$B,$E484)</f>
        <v>0</v>
      </c>
      <c r="M484" s="143">
        <f t="shared" si="35"/>
        <v>15</v>
      </c>
      <c r="N484" s="49">
        <f t="shared" si="36"/>
        <v>15</v>
      </c>
      <c r="O484" s="64">
        <f t="shared" si="37"/>
        <v>1</v>
      </c>
      <c r="P484" s="38">
        <f t="shared" si="38"/>
        <v>0.14285714285714285</v>
      </c>
    </row>
    <row r="485" spans="1:16">
      <c r="A485" s="46">
        <f t="shared" si="39"/>
        <v>445</v>
      </c>
      <c r="B485" s="33" t="s">
        <v>741</v>
      </c>
      <c r="C485" s="34" t="s">
        <v>45</v>
      </c>
      <c r="D485" s="55" t="s">
        <v>39</v>
      </c>
      <c r="E485" s="35" t="s">
        <v>740</v>
      </c>
      <c r="F485" s="36">
        <f>SUMIFS('Copia Statica'!$O:$O,'Copia Statica'!$F:$F,F$2,'Copia Statica'!$B:$B,$E485)</f>
        <v>0</v>
      </c>
      <c r="G485" s="36">
        <f>SUMIFS('Copia Statica'!$O:$O,'Copia Statica'!$F:$F,G$2,'Copia Statica'!$B:$B,$E485)</f>
        <v>0</v>
      </c>
      <c r="H485" s="36">
        <f>SUMIFS('Copia Statica'!$O:$O,'Copia Statica'!$F:$F,H$2,'Copia Statica'!$B:$B,$E485)</f>
        <v>0</v>
      </c>
      <c r="I485" s="36">
        <f>SUMIFS('Copia Statica'!$O:$O,'Copia Statica'!$F:$F,I$2,'Copia Statica'!$B:$B,$E485)</f>
        <v>15</v>
      </c>
      <c r="J485" s="36">
        <f>SUMIFS('Copia Statica'!$O:$O,'Copia Statica'!$F:$F,J$2,'Copia Statica'!$B:$B,$E485)</f>
        <v>0</v>
      </c>
      <c r="K485" s="36">
        <f>SUMIFS('Copia Statica'!$O:$O,'Copia Statica'!$F:$F,K$2,'Copia Statica'!$B:$B,$E485)</f>
        <v>0</v>
      </c>
      <c r="L485" s="37">
        <f>SUMIFS('Copia Statica'!$O:$O,'Copia Statica'!$F:$F,L$2,'Copia Statica'!$B:$B,$E485)</f>
        <v>0</v>
      </c>
      <c r="M485" s="143">
        <f t="shared" si="35"/>
        <v>15</v>
      </c>
      <c r="N485" s="49">
        <f t="shared" si="36"/>
        <v>15</v>
      </c>
      <c r="O485" s="64">
        <f t="shared" si="37"/>
        <v>1</v>
      </c>
      <c r="P485" s="38">
        <f t="shared" si="38"/>
        <v>0.14285714285714285</v>
      </c>
    </row>
    <row r="486" spans="1:16">
      <c r="A486" s="46">
        <f t="shared" si="39"/>
        <v>445</v>
      </c>
      <c r="B486" s="33" t="s">
        <v>1146</v>
      </c>
      <c r="C486" s="34" t="s">
        <v>175</v>
      </c>
      <c r="D486" s="55" t="s">
        <v>549</v>
      </c>
      <c r="E486" s="35" t="s">
        <v>1145</v>
      </c>
      <c r="F486" s="36">
        <f>SUMIFS('Copia Statica'!$O:$O,'Copia Statica'!$F:$F,F$2,'Copia Statica'!$B:$B,$E486)</f>
        <v>15</v>
      </c>
      <c r="G486" s="36">
        <f>SUMIFS('Copia Statica'!$O:$O,'Copia Statica'!$F:$F,G$2,'Copia Statica'!$B:$B,$E486)</f>
        <v>0</v>
      </c>
      <c r="H486" s="36">
        <f>SUMIFS('Copia Statica'!$O:$O,'Copia Statica'!$F:$F,H$2,'Copia Statica'!$B:$B,$E486)</f>
        <v>0</v>
      </c>
      <c r="I486" s="36">
        <f>SUMIFS('Copia Statica'!$O:$O,'Copia Statica'!$F:$F,I$2,'Copia Statica'!$B:$B,$E486)</f>
        <v>0</v>
      </c>
      <c r="J486" s="36">
        <f>SUMIFS('Copia Statica'!$O:$O,'Copia Statica'!$F:$F,J$2,'Copia Statica'!$B:$B,$E486)</f>
        <v>0</v>
      </c>
      <c r="K486" s="36">
        <f>SUMIFS('Copia Statica'!$O:$O,'Copia Statica'!$F:$F,K$2,'Copia Statica'!$B:$B,$E486)</f>
        <v>0</v>
      </c>
      <c r="L486" s="37">
        <f>SUMIFS('Copia Statica'!$O:$O,'Copia Statica'!$F:$F,L$2,'Copia Statica'!$B:$B,$E486)</f>
        <v>0</v>
      </c>
      <c r="M486" s="143">
        <f t="shared" si="35"/>
        <v>15</v>
      </c>
      <c r="N486" s="49">
        <f t="shared" si="36"/>
        <v>15</v>
      </c>
      <c r="O486" s="64">
        <f t="shared" si="37"/>
        <v>1</v>
      </c>
      <c r="P486" s="38">
        <f t="shared" si="38"/>
        <v>0.14285714285714285</v>
      </c>
    </row>
    <row r="487" spans="1:16">
      <c r="A487" s="46">
        <f t="shared" si="39"/>
        <v>445</v>
      </c>
      <c r="B487" s="33" t="s">
        <v>1383</v>
      </c>
      <c r="C487" s="34" t="s">
        <v>33</v>
      </c>
      <c r="D487" s="55" t="s">
        <v>549</v>
      </c>
      <c r="E487" s="35" t="s">
        <v>1382</v>
      </c>
      <c r="F487" s="36">
        <f>SUMIFS('Copia Statica'!$O:$O,'Copia Statica'!$F:$F,F$2,'Copia Statica'!$B:$B,$E487)</f>
        <v>0</v>
      </c>
      <c r="G487" s="36">
        <f>SUMIFS('Copia Statica'!$O:$O,'Copia Statica'!$F:$F,G$2,'Copia Statica'!$B:$B,$E487)</f>
        <v>15</v>
      </c>
      <c r="H487" s="36">
        <f>SUMIFS('Copia Statica'!$O:$O,'Copia Statica'!$F:$F,H$2,'Copia Statica'!$B:$B,$E487)</f>
        <v>0</v>
      </c>
      <c r="I487" s="36">
        <f>SUMIFS('Copia Statica'!$O:$O,'Copia Statica'!$F:$F,I$2,'Copia Statica'!$B:$B,$E487)</f>
        <v>0</v>
      </c>
      <c r="J487" s="36">
        <f>SUMIFS('Copia Statica'!$O:$O,'Copia Statica'!$F:$F,J$2,'Copia Statica'!$B:$B,$E487)</f>
        <v>0</v>
      </c>
      <c r="K487" s="36">
        <f>SUMIFS('Copia Statica'!$O:$O,'Copia Statica'!$F:$F,K$2,'Copia Statica'!$B:$B,$E487)</f>
        <v>0</v>
      </c>
      <c r="L487" s="37">
        <f>SUMIFS('Copia Statica'!$O:$O,'Copia Statica'!$F:$F,L$2,'Copia Statica'!$B:$B,$E487)</f>
        <v>0</v>
      </c>
      <c r="M487" s="143">
        <f t="shared" si="35"/>
        <v>15</v>
      </c>
      <c r="N487" s="49">
        <f t="shared" si="36"/>
        <v>15</v>
      </c>
      <c r="O487" s="64">
        <f t="shared" si="37"/>
        <v>1</v>
      </c>
      <c r="P487" s="38">
        <f t="shared" si="38"/>
        <v>0.14285714285714285</v>
      </c>
    </row>
    <row r="488" spans="1:16">
      <c r="A488" s="46">
        <f t="shared" si="39"/>
        <v>445</v>
      </c>
      <c r="B488" s="33" t="s">
        <v>631</v>
      </c>
      <c r="C488" s="34" t="s">
        <v>85</v>
      </c>
      <c r="D488" s="55" t="s">
        <v>226</v>
      </c>
      <c r="E488" s="35" t="s">
        <v>630</v>
      </c>
      <c r="F488" s="36">
        <f>SUMIFS('Copia Statica'!$O:$O,'Copia Statica'!$F:$F,F$2,'Copia Statica'!$B:$B,$E488)</f>
        <v>0</v>
      </c>
      <c r="G488" s="36">
        <f>SUMIFS('Copia Statica'!$O:$O,'Copia Statica'!$F:$F,G$2,'Copia Statica'!$B:$B,$E488)</f>
        <v>0</v>
      </c>
      <c r="H488" s="36">
        <f>SUMIFS('Copia Statica'!$O:$O,'Copia Statica'!$F:$F,H$2,'Copia Statica'!$B:$B,$E488)</f>
        <v>15</v>
      </c>
      <c r="I488" s="36">
        <f>SUMIFS('Copia Statica'!$O:$O,'Copia Statica'!$F:$F,I$2,'Copia Statica'!$B:$B,$E488)</f>
        <v>0</v>
      </c>
      <c r="J488" s="36">
        <f>SUMIFS('Copia Statica'!$O:$O,'Copia Statica'!$F:$F,J$2,'Copia Statica'!$B:$B,$E488)</f>
        <v>0</v>
      </c>
      <c r="K488" s="36">
        <f>SUMIFS('Copia Statica'!$O:$O,'Copia Statica'!$F:$F,K$2,'Copia Statica'!$B:$B,$E488)</f>
        <v>0</v>
      </c>
      <c r="L488" s="37">
        <f>SUMIFS('Copia Statica'!$O:$O,'Copia Statica'!$F:$F,L$2,'Copia Statica'!$B:$B,$E488)</f>
        <v>0</v>
      </c>
      <c r="M488" s="143">
        <f t="shared" si="35"/>
        <v>15</v>
      </c>
      <c r="N488" s="49">
        <f t="shared" si="36"/>
        <v>15</v>
      </c>
      <c r="O488" s="64">
        <f t="shared" si="37"/>
        <v>1</v>
      </c>
      <c r="P488" s="38">
        <f t="shared" si="38"/>
        <v>0.14285714285714285</v>
      </c>
    </row>
    <row r="489" spans="1:16">
      <c r="A489" s="46">
        <f t="shared" si="39"/>
        <v>445</v>
      </c>
      <c r="B489" s="33" t="s">
        <v>1526</v>
      </c>
      <c r="C489" s="34" t="s">
        <v>175</v>
      </c>
      <c r="D489" s="55" t="s">
        <v>867</v>
      </c>
      <c r="E489" s="35" t="s">
        <v>1525</v>
      </c>
      <c r="F489" s="36">
        <f>SUMIFS('Copia Statica'!$O:$O,'Copia Statica'!$F:$F,F$2,'Copia Statica'!$B:$B,$E489)</f>
        <v>0</v>
      </c>
      <c r="G489" s="36">
        <f>SUMIFS('Copia Statica'!$O:$O,'Copia Statica'!$F:$F,G$2,'Copia Statica'!$B:$B,$E489)</f>
        <v>0</v>
      </c>
      <c r="H489" s="36">
        <f>SUMIFS('Copia Statica'!$O:$O,'Copia Statica'!$F:$F,H$2,'Copia Statica'!$B:$B,$E489)</f>
        <v>15</v>
      </c>
      <c r="I489" s="36">
        <f>SUMIFS('Copia Statica'!$O:$O,'Copia Statica'!$F:$F,I$2,'Copia Statica'!$B:$B,$E489)</f>
        <v>0</v>
      </c>
      <c r="J489" s="36">
        <f>SUMIFS('Copia Statica'!$O:$O,'Copia Statica'!$F:$F,J$2,'Copia Statica'!$B:$B,$E489)</f>
        <v>0</v>
      </c>
      <c r="K489" s="36">
        <f>SUMIFS('Copia Statica'!$O:$O,'Copia Statica'!$F:$F,K$2,'Copia Statica'!$B:$B,$E489)</f>
        <v>0</v>
      </c>
      <c r="L489" s="37">
        <f>SUMIFS('Copia Statica'!$O:$O,'Copia Statica'!$F:$F,L$2,'Copia Statica'!$B:$B,$E489)</f>
        <v>0</v>
      </c>
      <c r="M489" s="143">
        <f t="shared" si="35"/>
        <v>15</v>
      </c>
      <c r="N489" s="49">
        <f t="shared" si="36"/>
        <v>15</v>
      </c>
      <c r="O489" s="64">
        <f t="shared" si="37"/>
        <v>1</v>
      </c>
      <c r="P489" s="38">
        <f t="shared" si="38"/>
        <v>0.14285714285714285</v>
      </c>
    </row>
    <row r="490" spans="1:16">
      <c r="A490" s="46">
        <f t="shared" si="39"/>
        <v>445</v>
      </c>
      <c r="B490" s="33" t="s">
        <v>1308</v>
      </c>
      <c r="C490" s="34" t="s">
        <v>1309</v>
      </c>
      <c r="D490" s="55" t="s">
        <v>867</v>
      </c>
      <c r="E490" s="35" t="s">
        <v>1307</v>
      </c>
      <c r="F490" s="36">
        <f>SUMIFS('Copia Statica'!$O:$O,'Copia Statica'!$F:$F,F$2,'Copia Statica'!$B:$B,$E490)</f>
        <v>0</v>
      </c>
      <c r="G490" s="36">
        <f>SUMIFS('Copia Statica'!$O:$O,'Copia Statica'!$F:$F,G$2,'Copia Statica'!$B:$B,$E490)</f>
        <v>15</v>
      </c>
      <c r="H490" s="36">
        <f>SUMIFS('Copia Statica'!$O:$O,'Copia Statica'!$F:$F,H$2,'Copia Statica'!$B:$B,$E490)</f>
        <v>0</v>
      </c>
      <c r="I490" s="36">
        <f>SUMIFS('Copia Statica'!$O:$O,'Copia Statica'!$F:$F,I$2,'Copia Statica'!$B:$B,$E490)</f>
        <v>0</v>
      </c>
      <c r="J490" s="36">
        <f>SUMIFS('Copia Statica'!$O:$O,'Copia Statica'!$F:$F,J$2,'Copia Statica'!$B:$B,$E490)</f>
        <v>0</v>
      </c>
      <c r="K490" s="36">
        <f>SUMIFS('Copia Statica'!$O:$O,'Copia Statica'!$F:$F,K$2,'Copia Statica'!$B:$B,$E490)</f>
        <v>0</v>
      </c>
      <c r="L490" s="37">
        <f>SUMIFS('Copia Statica'!$O:$O,'Copia Statica'!$F:$F,L$2,'Copia Statica'!$B:$B,$E490)</f>
        <v>0</v>
      </c>
      <c r="M490" s="143">
        <f t="shared" si="35"/>
        <v>15</v>
      </c>
      <c r="N490" s="49">
        <f t="shared" si="36"/>
        <v>15</v>
      </c>
      <c r="O490" s="64">
        <f t="shared" si="37"/>
        <v>1</v>
      </c>
      <c r="P490" s="38">
        <f t="shared" si="38"/>
        <v>0.14285714285714285</v>
      </c>
    </row>
    <row r="491" spans="1:16">
      <c r="A491" s="46">
        <f t="shared" si="39"/>
        <v>445</v>
      </c>
      <c r="B491" s="33" t="s">
        <v>1101</v>
      </c>
      <c r="C491" s="34" t="s">
        <v>76</v>
      </c>
      <c r="D491" s="55" t="s">
        <v>62</v>
      </c>
      <c r="E491" s="35" t="s">
        <v>1538</v>
      </c>
      <c r="F491" s="36">
        <f>SUMIFS('Copia Statica'!$O:$O,'Copia Statica'!$F:$F,F$2,'Copia Statica'!$B:$B,$E491)</f>
        <v>0</v>
      </c>
      <c r="G491" s="36">
        <f>SUMIFS('Copia Statica'!$O:$O,'Copia Statica'!$F:$F,G$2,'Copia Statica'!$B:$B,$E491)</f>
        <v>0</v>
      </c>
      <c r="H491" s="36">
        <f>SUMIFS('Copia Statica'!$O:$O,'Copia Statica'!$F:$F,H$2,'Copia Statica'!$B:$B,$E491)</f>
        <v>15</v>
      </c>
      <c r="I491" s="36">
        <f>SUMIFS('Copia Statica'!$O:$O,'Copia Statica'!$F:$F,I$2,'Copia Statica'!$B:$B,$E491)</f>
        <v>0</v>
      </c>
      <c r="J491" s="36">
        <f>SUMIFS('Copia Statica'!$O:$O,'Copia Statica'!$F:$F,J$2,'Copia Statica'!$B:$B,$E491)</f>
        <v>0</v>
      </c>
      <c r="K491" s="36">
        <f>SUMIFS('Copia Statica'!$O:$O,'Copia Statica'!$F:$F,K$2,'Copia Statica'!$B:$B,$E491)</f>
        <v>0</v>
      </c>
      <c r="L491" s="37">
        <f>SUMIFS('Copia Statica'!$O:$O,'Copia Statica'!$F:$F,L$2,'Copia Statica'!$B:$B,$E491)</f>
        <v>0</v>
      </c>
      <c r="M491" s="143">
        <f t="shared" si="35"/>
        <v>15</v>
      </c>
      <c r="N491" s="49">
        <f t="shared" si="36"/>
        <v>15</v>
      </c>
      <c r="O491" s="64">
        <f t="shared" si="37"/>
        <v>1</v>
      </c>
      <c r="P491" s="38">
        <f t="shared" si="38"/>
        <v>0.14285714285714285</v>
      </c>
    </row>
    <row r="492" spans="1:16">
      <c r="A492" s="46">
        <f t="shared" si="39"/>
        <v>445</v>
      </c>
      <c r="B492" s="33" t="s">
        <v>1595</v>
      </c>
      <c r="C492" s="34" t="s">
        <v>1596</v>
      </c>
      <c r="D492" s="55" t="s">
        <v>243</v>
      </c>
      <c r="E492" s="35" t="s">
        <v>1594</v>
      </c>
      <c r="F492" s="36">
        <f>SUMIFS('Copia Statica'!$O:$O,'Copia Statica'!$F:$F,F$2,'Copia Statica'!$B:$B,$E492)</f>
        <v>0</v>
      </c>
      <c r="G492" s="36">
        <f>SUMIFS('Copia Statica'!$O:$O,'Copia Statica'!$F:$F,G$2,'Copia Statica'!$B:$B,$E492)</f>
        <v>0</v>
      </c>
      <c r="H492" s="36">
        <f>SUMIFS('Copia Statica'!$O:$O,'Copia Statica'!$F:$F,H$2,'Copia Statica'!$B:$B,$E492)</f>
        <v>0</v>
      </c>
      <c r="I492" s="36">
        <f>SUMIFS('Copia Statica'!$O:$O,'Copia Statica'!$F:$F,I$2,'Copia Statica'!$B:$B,$E492)</f>
        <v>0</v>
      </c>
      <c r="J492" s="36">
        <f>SUMIFS('Copia Statica'!$O:$O,'Copia Statica'!$F:$F,J$2,'Copia Statica'!$B:$B,$E492)</f>
        <v>15</v>
      </c>
      <c r="K492" s="36">
        <f>SUMIFS('Copia Statica'!$O:$O,'Copia Statica'!$F:$F,K$2,'Copia Statica'!$B:$B,$E492)</f>
        <v>0</v>
      </c>
      <c r="L492" s="37">
        <f>SUMIFS('Copia Statica'!$O:$O,'Copia Statica'!$F:$F,L$2,'Copia Statica'!$B:$B,$E492)</f>
        <v>0</v>
      </c>
      <c r="M492" s="143">
        <f t="shared" si="35"/>
        <v>15</v>
      </c>
      <c r="N492" s="49">
        <f t="shared" si="36"/>
        <v>15</v>
      </c>
      <c r="O492" s="64">
        <f t="shared" si="37"/>
        <v>1</v>
      </c>
      <c r="P492" s="38">
        <f t="shared" si="38"/>
        <v>0.14285714285714285</v>
      </c>
    </row>
    <row r="493" spans="1:16">
      <c r="A493" s="46">
        <f t="shared" si="39"/>
        <v>445</v>
      </c>
      <c r="B493" s="33" t="s">
        <v>524</v>
      </c>
      <c r="C493" s="34" t="s">
        <v>525</v>
      </c>
      <c r="D493" s="55" t="s">
        <v>255</v>
      </c>
      <c r="E493" s="35" t="s">
        <v>523</v>
      </c>
      <c r="F493" s="36">
        <f>SUMIFS('Copia Statica'!$O:$O,'Copia Statica'!$F:$F,F$2,'Copia Statica'!$B:$B,$E493)</f>
        <v>0</v>
      </c>
      <c r="G493" s="36">
        <f>SUMIFS('Copia Statica'!$O:$O,'Copia Statica'!$F:$F,G$2,'Copia Statica'!$B:$B,$E493)</f>
        <v>0</v>
      </c>
      <c r="H493" s="36">
        <f>SUMIFS('Copia Statica'!$O:$O,'Copia Statica'!$F:$F,H$2,'Copia Statica'!$B:$B,$E493)</f>
        <v>0</v>
      </c>
      <c r="I493" s="36">
        <f>SUMIFS('Copia Statica'!$O:$O,'Copia Statica'!$F:$F,I$2,'Copia Statica'!$B:$B,$E493)</f>
        <v>15</v>
      </c>
      <c r="J493" s="36">
        <f>SUMIFS('Copia Statica'!$O:$O,'Copia Statica'!$F:$F,J$2,'Copia Statica'!$B:$B,$E493)</f>
        <v>0</v>
      </c>
      <c r="K493" s="36">
        <f>SUMIFS('Copia Statica'!$O:$O,'Copia Statica'!$F:$F,K$2,'Copia Statica'!$B:$B,$E493)</f>
        <v>0</v>
      </c>
      <c r="L493" s="37">
        <f>SUMIFS('Copia Statica'!$O:$O,'Copia Statica'!$F:$F,L$2,'Copia Statica'!$B:$B,$E493)</f>
        <v>0</v>
      </c>
      <c r="M493" s="143">
        <f t="shared" si="35"/>
        <v>15</v>
      </c>
      <c r="N493" s="49">
        <f t="shared" si="36"/>
        <v>15</v>
      </c>
      <c r="O493" s="64">
        <f t="shared" si="37"/>
        <v>1</v>
      </c>
      <c r="P493" s="38">
        <f t="shared" si="38"/>
        <v>0.14285714285714285</v>
      </c>
    </row>
    <row r="494" spans="1:16">
      <c r="A494" s="46">
        <f t="shared" si="39"/>
        <v>445</v>
      </c>
      <c r="B494" s="33" t="s">
        <v>755</v>
      </c>
      <c r="C494" s="34" t="s">
        <v>756</v>
      </c>
      <c r="D494" s="55" t="s">
        <v>179</v>
      </c>
      <c r="E494" s="35" t="s">
        <v>754</v>
      </c>
      <c r="F494" s="36">
        <f>SUMIFS('Copia Statica'!$O:$O,'Copia Statica'!$F:$F,F$2,'Copia Statica'!$B:$B,$E494)</f>
        <v>0</v>
      </c>
      <c r="G494" s="36">
        <f>SUMIFS('Copia Statica'!$O:$O,'Copia Statica'!$F:$F,G$2,'Copia Statica'!$B:$B,$E494)</f>
        <v>0</v>
      </c>
      <c r="H494" s="36">
        <f>SUMIFS('Copia Statica'!$O:$O,'Copia Statica'!$F:$F,H$2,'Copia Statica'!$B:$B,$E494)</f>
        <v>0</v>
      </c>
      <c r="I494" s="36">
        <f>SUMIFS('Copia Statica'!$O:$O,'Copia Statica'!$F:$F,I$2,'Copia Statica'!$B:$B,$E494)</f>
        <v>15</v>
      </c>
      <c r="J494" s="36">
        <f>SUMIFS('Copia Statica'!$O:$O,'Copia Statica'!$F:$F,J$2,'Copia Statica'!$B:$B,$E494)</f>
        <v>0</v>
      </c>
      <c r="K494" s="36">
        <f>SUMIFS('Copia Statica'!$O:$O,'Copia Statica'!$F:$F,K$2,'Copia Statica'!$B:$B,$E494)</f>
        <v>0</v>
      </c>
      <c r="L494" s="37">
        <f>SUMIFS('Copia Statica'!$O:$O,'Copia Statica'!$F:$F,L$2,'Copia Statica'!$B:$B,$E494)</f>
        <v>0</v>
      </c>
      <c r="M494" s="143">
        <f t="shared" si="35"/>
        <v>15</v>
      </c>
      <c r="N494" s="49">
        <f t="shared" si="36"/>
        <v>15</v>
      </c>
      <c r="O494" s="64">
        <f t="shared" si="37"/>
        <v>1</v>
      </c>
      <c r="P494" s="38">
        <f t="shared" si="38"/>
        <v>0.14285714285714285</v>
      </c>
    </row>
    <row r="495" spans="1:16">
      <c r="A495" s="46">
        <f t="shared" si="39"/>
        <v>445</v>
      </c>
      <c r="B495" s="33" t="s">
        <v>1497</v>
      </c>
      <c r="C495" s="34" t="s">
        <v>130</v>
      </c>
      <c r="D495" s="55" t="s">
        <v>569</v>
      </c>
      <c r="E495" s="35" t="s">
        <v>1496</v>
      </c>
      <c r="F495" s="36">
        <f>SUMIFS('Copia Statica'!$O:$O,'Copia Statica'!$F:$F,F$2,'Copia Statica'!$B:$B,$E495)</f>
        <v>0</v>
      </c>
      <c r="G495" s="36">
        <f>SUMIFS('Copia Statica'!$O:$O,'Copia Statica'!$F:$F,G$2,'Copia Statica'!$B:$B,$E495)</f>
        <v>0</v>
      </c>
      <c r="H495" s="36">
        <f>SUMIFS('Copia Statica'!$O:$O,'Copia Statica'!$F:$F,H$2,'Copia Statica'!$B:$B,$E495)</f>
        <v>15</v>
      </c>
      <c r="I495" s="36">
        <f>SUMIFS('Copia Statica'!$O:$O,'Copia Statica'!$F:$F,I$2,'Copia Statica'!$B:$B,$E495)</f>
        <v>0</v>
      </c>
      <c r="J495" s="36">
        <f>SUMIFS('Copia Statica'!$O:$O,'Copia Statica'!$F:$F,J$2,'Copia Statica'!$B:$B,$E495)</f>
        <v>0</v>
      </c>
      <c r="K495" s="36">
        <f>SUMIFS('Copia Statica'!$O:$O,'Copia Statica'!$F:$F,K$2,'Copia Statica'!$B:$B,$E495)</f>
        <v>0</v>
      </c>
      <c r="L495" s="37">
        <f>SUMIFS('Copia Statica'!$O:$O,'Copia Statica'!$F:$F,L$2,'Copia Statica'!$B:$B,$E495)</f>
        <v>0</v>
      </c>
      <c r="M495" s="143">
        <f t="shared" si="35"/>
        <v>15</v>
      </c>
      <c r="N495" s="49">
        <f t="shared" si="36"/>
        <v>15</v>
      </c>
      <c r="O495" s="64">
        <f t="shared" si="37"/>
        <v>1</v>
      </c>
      <c r="P495" s="38">
        <f t="shared" si="38"/>
        <v>0.14285714285714285</v>
      </c>
    </row>
    <row r="496" spans="1:16">
      <c r="A496" s="46">
        <f t="shared" si="39"/>
        <v>445</v>
      </c>
      <c r="B496" s="33" t="s">
        <v>1497</v>
      </c>
      <c r="C496" s="34" t="s">
        <v>1494</v>
      </c>
      <c r="D496" s="55" t="s">
        <v>569</v>
      </c>
      <c r="E496" s="35" t="s">
        <v>1499</v>
      </c>
      <c r="F496" s="36">
        <f>SUMIFS('Copia Statica'!$O:$O,'Copia Statica'!$F:$F,F$2,'Copia Statica'!$B:$B,$E496)</f>
        <v>0</v>
      </c>
      <c r="G496" s="36">
        <f>SUMIFS('Copia Statica'!$O:$O,'Copia Statica'!$F:$F,G$2,'Copia Statica'!$B:$B,$E496)</f>
        <v>0</v>
      </c>
      <c r="H496" s="36">
        <f>SUMIFS('Copia Statica'!$O:$O,'Copia Statica'!$F:$F,H$2,'Copia Statica'!$B:$B,$E496)</f>
        <v>15</v>
      </c>
      <c r="I496" s="36">
        <f>SUMIFS('Copia Statica'!$O:$O,'Copia Statica'!$F:$F,I$2,'Copia Statica'!$B:$B,$E496)</f>
        <v>0</v>
      </c>
      <c r="J496" s="36">
        <f>SUMIFS('Copia Statica'!$O:$O,'Copia Statica'!$F:$F,J$2,'Copia Statica'!$B:$B,$E496)</f>
        <v>0</v>
      </c>
      <c r="K496" s="36">
        <f>SUMIFS('Copia Statica'!$O:$O,'Copia Statica'!$F:$F,K$2,'Copia Statica'!$B:$B,$E496)</f>
        <v>0</v>
      </c>
      <c r="L496" s="37">
        <f>SUMIFS('Copia Statica'!$O:$O,'Copia Statica'!$F:$F,L$2,'Copia Statica'!$B:$B,$E496)</f>
        <v>0</v>
      </c>
      <c r="M496" s="143">
        <f t="shared" si="35"/>
        <v>15</v>
      </c>
      <c r="N496" s="49">
        <f t="shared" si="36"/>
        <v>15</v>
      </c>
      <c r="O496" s="64">
        <f t="shared" si="37"/>
        <v>1</v>
      </c>
      <c r="P496" s="38">
        <f t="shared" si="38"/>
        <v>0.14285714285714285</v>
      </c>
    </row>
    <row r="497" spans="1:16">
      <c r="A497" s="46">
        <f t="shared" si="39"/>
        <v>445</v>
      </c>
      <c r="B497" s="33" t="s">
        <v>1315</v>
      </c>
      <c r="C497" s="34" t="s">
        <v>170</v>
      </c>
      <c r="D497" s="55" t="s">
        <v>867</v>
      </c>
      <c r="E497" s="35" t="s">
        <v>1314</v>
      </c>
      <c r="F497" s="36">
        <f>SUMIFS('Copia Statica'!$O:$O,'Copia Statica'!$F:$F,F$2,'Copia Statica'!$B:$B,$E497)</f>
        <v>0</v>
      </c>
      <c r="G497" s="36">
        <f>SUMIFS('Copia Statica'!$O:$O,'Copia Statica'!$F:$F,G$2,'Copia Statica'!$B:$B,$E497)</f>
        <v>15</v>
      </c>
      <c r="H497" s="36">
        <f>SUMIFS('Copia Statica'!$O:$O,'Copia Statica'!$F:$F,H$2,'Copia Statica'!$B:$B,$E497)</f>
        <v>0</v>
      </c>
      <c r="I497" s="36">
        <f>SUMIFS('Copia Statica'!$O:$O,'Copia Statica'!$F:$F,I$2,'Copia Statica'!$B:$B,$E497)</f>
        <v>0</v>
      </c>
      <c r="J497" s="36">
        <f>SUMIFS('Copia Statica'!$O:$O,'Copia Statica'!$F:$F,J$2,'Copia Statica'!$B:$B,$E497)</f>
        <v>0</v>
      </c>
      <c r="K497" s="36">
        <f>SUMIFS('Copia Statica'!$O:$O,'Copia Statica'!$F:$F,K$2,'Copia Statica'!$B:$B,$E497)</f>
        <v>0</v>
      </c>
      <c r="L497" s="37">
        <f>SUMIFS('Copia Statica'!$O:$O,'Copia Statica'!$F:$F,L$2,'Copia Statica'!$B:$B,$E497)</f>
        <v>0</v>
      </c>
      <c r="M497" s="143">
        <f t="shared" si="35"/>
        <v>15</v>
      </c>
      <c r="N497" s="49">
        <f t="shared" si="36"/>
        <v>15</v>
      </c>
      <c r="O497" s="64">
        <f t="shared" si="37"/>
        <v>1</v>
      </c>
      <c r="P497" s="38">
        <f t="shared" si="38"/>
        <v>0.14285714285714285</v>
      </c>
    </row>
    <row r="498" spans="1:16">
      <c r="A498" s="46">
        <f t="shared" si="39"/>
        <v>445</v>
      </c>
      <c r="B498" s="33" t="s">
        <v>1318</v>
      </c>
      <c r="C498" s="34" t="s">
        <v>1855</v>
      </c>
      <c r="D498" s="55" t="s">
        <v>249</v>
      </c>
      <c r="E498" s="35" t="s">
        <v>1854</v>
      </c>
      <c r="F498" s="36">
        <f>SUMIFS('Copia Statica'!$O:$O,'Copia Statica'!$F:$F,F$2,'Copia Statica'!$B:$B,$E498)</f>
        <v>0</v>
      </c>
      <c r="G498" s="36">
        <f>SUMIFS('Copia Statica'!$O:$O,'Copia Statica'!$F:$F,G$2,'Copia Statica'!$B:$B,$E498)</f>
        <v>0</v>
      </c>
      <c r="H498" s="36">
        <f>SUMIFS('Copia Statica'!$O:$O,'Copia Statica'!$F:$F,H$2,'Copia Statica'!$B:$B,$E498)</f>
        <v>0</v>
      </c>
      <c r="I498" s="36">
        <f>SUMIFS('Copia Statica'!$O:$O,'Copia Statica'!$F:$F,I$2,'Copia Statica'!$B:$B,$E498)</f>
        <v>0</v>
      </c>
      <c r="J498" s="36">
        <f>SUMIFS('Copia Statica'!$O:$O,'Copia Statica'!$F:$F,J$2,'Copia Statica'!$B:$B,$E498)</f>
        <v>0</v>
      </c>
      <c r="K498" s="36">
        <f>SUMIFS('Copia Statica'!$O:$O,'Copia Statica'!$F:$F,K$2,'Copia Statica'!$B:$B,$E498)</f>
        <v>0</v>
      </c>
      <c r="L498" s="37">
        <f>SUMIFS('Copia Statica'!$O:$O,'Copia Statica'!$F:$F,L$2,'Copia Statica'!$B:$B,$E498)</f>
        <v>15</v>
      </c>
      <c r="M498" s="143">
        <f t="shared" si="35"/>
        <v>15</v>
      </c>
      <c r="N498" s="49">
        <f t="shared" si="36"/>
        <v>15</v>
      </c>
      <c r="O498" s="64">
        <f t="shared" si="37"/>
        <v>1</v>
      </c>
      <c r="P498" s="38">
        <f t="shared" si="38"/>
        <v>0.14285714285714285</v>
      </c>
    </row>
    <row r="499" spans="1:16">
      <c r="A499" s="46">
        <f t="shared" si="39"/>
        <v>445</v>
      </c>
      <c r="B499" s="33" t="s">
        <v>186</v>
      </c>
      <c r="C499" s="34" t="s">
        <v>187</v>
      </c>
      <c r="D499" s="55" t="s">
        <v>179</v>
      </c>
      <c r="E499" s="35" t="s">
        <v>185</v>
      </c>
      <c r="F499" s="36">
        <f>SUMIFS('Copia Statica'!$O:$O,'Copia Statica'!$F:$F,F$2,'Copia Statica'!$B:$B,$E499)</f>
        <v>0</v>
      </c>
      <c r="G499" s="36">
        <f>SUMIFS('Copia Statica'!$O:$O,'Copia Statica'!$F:$F,G$2,'Copia Statica'!$B:$B,$E499)</f>
        <v>0</v>
      </c>
      <c r="H499" s="36">
        <f>SUMIFS('Copia Statica'!$O:$O,'Copia Statica'!$F:$F,H$2,'Copia Statica'!$B:$B,$E499)</f>
        <v>0</v>
      </c>
      <c r="I499" s="36">
        <f>SUMIFS('Copia Statica'!$O:$O,'Copia Statica'!$F:$F,I$2,'Copia Statica'!$B:$B,$E499)</f>
        <v>15</v>
      </c>
      <c r="J499" s="36">
        <f>SUMIFS('Copia Statica'!$O:$O,'Copia Statica'!$F:$F,J$2,'Copia Statica'!$B:$B,$E499)</f>
        <v>0</v>
      </c>
      <c r="K499" s="36">
        <f>SUMIFS('Copia Statica'!$O:$O,'Copia Statica'!$F:$F,K$2,'Copia Statica'!$B:$B,$E499)</f>
        <v>0</v>
      </c>
      <c r="L499" s="37">
        <f>SUMIFS('Copia Statica'!$O:$O,'Copia Statica'!$F:$F,L$2,'Copia Statica'!$B:$B,$E499)</f>
        <v>0</v>
      </c>
      <c r="M499" s="143">
        <f t="shared" si="35"/>
        <v>15</v>
      </c>
      <c r="N499" s="49">
        <f t="shared" si="36"/>
        <v>15</v>
      </c>
      <c r="O499" s="64">
        <f t="shared" si="37"/>
        <v>1</v>
      </c>
      <c r="P499" s="38">
        <f t="shared" si="38"/>
        <v>0.14285714285714285</v>
      </c>
    </row>
    <row r="500" spans="1:16">
      <c r="A500" s="46">
        <f t="shared" si="39"/>
        <v>445</v>
      </c>
      <c r="B500" s="33" t="s">
        <v>1636</v>
      </c>
      <c r="C500" s="34" t="s">
        <v>1637</v>
      </c>
      <c r="D500" s="55" t="s">
        <v>249</v>
      </c>
      <c r="E500" s="35" t="s">
        <v>1635</v>
      </c>
      <c r="F500" s="36">
        <f>SUMIFS('Copia Statica'!$O:$O,'Copia Statica'!$F:$F,F$2,'Copia Statica'!$B:$B,$E500)</f>
        <v>0</v>
      </c>
      <c r="G500" s="36">
        <f>SUMIFS('Copia Statica'!$O:$O,'Copia Statica'!$F:$F,G$2,'Copia Statica'!$B:$B,$E500)</f>
        <v>0</v>
      </c>
      <c r="H500" s="36">
        <f>SUMIFS('Copia Statica'!$O:$O,'Copia Statica'!$F:$F,H$2,'Copia Statica'!$B:$B,$E500)</f>
        <v>0</v>
      </c>
      <c r="I500" s="36">
        <f>SUMIFS('Copia Statica'!$O:$O,'Copia Statica'!$F:$F,I$2,'Copia Statica'!$B:$B,$E500)</f>
        <v>0</v>
      </c>
      <c r="J500" s="36">
        <f>SUMIFS('Copia Statica'!$O:$O,'Copia Statica'!$F:$F,J$2,'Copia Statica'!$B:$B,$E500)</f>
        <v>0</v>
      </c>
      <c r="K500" s="36">
        <f>SUMIFS('Copia Statica'!$O:$O,'Copia Statica'!$F:$F,K$2,'Copia Statica'!$B:$B,$E500)</f>
        <v>0</v>
      </c>
      <c r="L500" s="37">
        <f>SUMIFS('Copia Statica'!$O:$O,'Copia Statica'!$F:$F,L$2,'Copia Statica'!$B:$B,$E500)</f>
        <v>15</v>
      </c>
      <c r="M500" s="143">
        <f t="shared" si="35"/>
        <v>15</v>
      </c>
      <c r="N500" s="49">
        <f t="shared" si="36"/>
        <v>15</v>
      </c>
      <c r="O500" s="64">
        <f t="shared" si="37"/>
        <v>1</v>
      </c>
      <c r="P500" s="38">
        <f t="shared" si="38"/>
        <v>0.14285714285714285</v>
      </c>
    </row>
    <row r="501" spans="1:16">
      <c r="A501" s="46">
        <f t="shared" si="39"/>
        <v>445</v>
      </c>
      <c r="B501" s="33" t="s">
        <v>1324</v>
      </c>
      <c r="C501" s="34" t="s">
        <v>204</v>
      </c>
      <c r="D501" s="55" t="s">
        <v>867</v>
      </c>
      <c r="E501" s="35" t="s">
        <v>1323</v>
      </c>
      <c r="F501" s="36">
        <f>SUMIFS('Copia Statica'!$O:$O,'Copia Statica'!$F:$F,F$2,'Copia Statica'!$B:$B,$E501)</f>
        <v>0</v>
      </c>
      <c r="G501" s="36">
        <f>SUMIFS('Copia Statica'!$O:$O,'Copia Statica'!$F:$F,G$2,'Copia Statica'!$B:$B,$E501)</f>
        <v>15</v>
      </c>
      <c r="H501" s="36">
        <f>SUMIFS('Copia Statica'!$O:$O,'Copia Statica'!$F:$F,H$2,'Copia Statica'!$B:$B,$E501)</f>
        <v>0</v>
      </c>
      <c r="I501" s="36">
        <f>SUMIFS('Copia Statica'!$O:$O,'Copia Statica'!$F:$F,I$2,'Copia Statica'!$B:$B,$E501)</f>
        <v>0</v>
      </c>
      <c r="J501" s="36">
        <f>SUMIFS('Copia Statica'!$O:$O,'Copia Statica'!$F:$F,J$2,'Copia Statica'!$B:$B,$E501)</f>
        <v>0</v>
      </c>
      <c r="K501" s="36">
        <f>SUMIFS('Copia Statica'!$O:$O,'Copia Statica'!$F:$F,K$2,'Copia Statica'!$B:$B,$E501)</f>
        <v>0</v>
      </c>
      <c r="L501" s="37">
        <f>SUMIFS('Copia Statica'!$O:$O,'Copia Statica'!$F:$F,L$2,'Copia Statica'!$B:$B,$E501)</f>
        <v>0</v>
      </c>
      <c r="M501" s="143">
        <f t="shared" si="35"/>
        <v>15</v>
      </c>
      <c r="N501" s="49">
        <f t="shared" si="36"/>
        <v>15</v>
      </c>
      <c r="O501" s="64">
        <f t="shared" si="37"/>
        <v>1</v>
      </c>
      <c r="P501" s="38">
        <f t="shared" si="38"/>
        <v>0.14285714285714285</v>
      </c>
    </row>
    <row r="502" spans="1:16">
      <c r="A502" s="46">
        <f t="shared" si="39"/>
        <v>445</v>
      </c>
      <c r="B502" s="33" t="s">
        <v>811</v>
      </c>
      <c r="C502" s="34" t="s">
        <v>812</v>
      </c>
      <c r="D502" s="55" t="s">
        <v>226</v>
      </c>
      <c r="E502" s="35" t="s">
        <v>810</v>
      </c>
      <c r="F502" s="36">
        <f>SUMIFS('Copia Statica'!$O:$O,'Copia Statica'!$F:$F,F$2,'Copia Statica'!$B:$B,$E502)</f>
        <v>0</v>
      </c>
      <c r="G502" s="36">
        <f>SUMIFS('Copia Statica'!$O:$O,'Copia Statica'!$F:$F,G$2,'Copia Statica'!$B:$B,$E502)</f>
        <v>0</v>
      </c>
      <c r="H502" s="36">
        <f>SUMIFS('Copia Statica'!$O:$O,'Copia Statica'!$F:$F,H$2,'Copia Statica'!$B:$B,$E502)</f>
        <v>15</v>
      </c>
      <c r="I502" s="36">
        <f>SUMIFS('Copia Statica'!$O:$O,'Copia Statica'!$F:$F,I$2,'Copia Statica'!$B:$B,$E502)</f>
        <v>0</v>
      </c>
      <c r="J502" s="36">
        <f>SUMIFS('Copia Statica'!$O:$O,'Copia Statica'!$F:$F,J$2,'Copia Statica'!$B:$B,$E502)</f>
        <v>0</v>
      </c>
      <c r="K502" s="36">
        <f>SUMIFS('Copia Statica'!$O:$O,'Copia Statica'!$F:$F,K$2,'Copia Statica'!$B:$B,$E502)</f>
        <v>0</v>
      </c>
      <c r="L502" s="37">
        <f>SUMIFS('Copia Statica'!$O:$O,'Copia Statica'!$F:$F,L$2,'Copia Statica'!$B:$B,$E502)</f>
        <v>0</v>
      </c>
      <c r="M502" s="143">
        <f t="shared" si="35"/>
        <v>15</v>
      </c>
      <c r="N502" s="49">
        <f t="shared" si="36"/>
        <v>15</v>
      </c>
      <c r="O502" s="64">
        <f t="shared" si="37"/>
        <v>1</v>
      </c>
      <c r="P502" s="38">
        <f t="shared" si="38"/>
        <v>0.14285714285714285</v>
      </c>
    </row>
    <row r="503" spans="1:16">
      <c r="A503" s="46">
        <f t="shared" si="39"/>
        <v>445</v>
      </c>
      <c r="B503" s="33" t="s">
        <v>1646</v>
      </c>
      <c r="C503" s="34" t="s">
        <v>379</v>
      </c>
      <c r="D503" s="55" t="s">
        <v>226</v>
      </c>
      <c r="E503" s="35" t="s">
        <v>1645</v>
      </c>
      <c r="F503" s="36">
        <f>SUMIFS('Copia Statica'!$O:$O,'Copia Statica'!$F:$F,F$2,'Copia Statica'!$B:$B,$E503)</f>
        <v>0</v>
      </c>
      <c r="G503" s="36">
        <f>SUMIFS('Copia Statica'!$O:$O,'Copia Statica'!$F:$F,G$2,'Copia Statica'!$B:$B,$E503)</f>
        <v>0</v>
      </c>
      <c r="H503" s="36">
        <f>SUMIFS('Copia Statica'!$O:$O,'Copia Statica'!$F:$F,H$2,'Copia Statica'!$B:$B,$E503)</f>
        <v>0</v>
      </c>
      <c r="I503" s="36">
        <f>SUMIFS('Copia Statica'!$O:$O,'Copia Statica'!$F:$F,I$2,'Copia Statica'!$B:$B,$E503)</f>
        <v>15</v>
      </c>
      <c r="J503" s="36">
        <f>SUMIFS('Copia Statica'!$O:$O,'Copia Statica'!$F:$F,J$2,'Copia Statica'!$B:$B,$E503)</f>
        <v>0</v>
      </c>
      <c r="K503" s="36">
        <f>SUMIFS('Copia Statica'!$O:$O,'Copia Statica'!$F:$F,K$2,'Copia Statica'!$B:$B,$E503)</f>
        <v>0</v>
      </c>
      <c r="L503" s="37">
        <f>SUMIFS('Copia Statica'!$O:$O,'Copia Statica'!$F:$F,L$2,'Copia Statica'!$B:$B,$E503)</f>
        <v>0</v>
      </c>
      <c r="M503" s="143">
        <f t="shared" si="35"/>
        <v>15</v>
      </c>
      <c r="N503" s="49">
        <f t="shared" si="36"/>
        <v>15</v>
      </c>
      <c r="O503" s="64">
        <f t="shared" si="37"/>
        <v>1</v>
      </c>
      <c r="P503" s="38">
        <f t="shared" si="38"/>
        <v>0.14285714285714285</v>
      </c>
    </row>
    <row r="504" spans="1:16">
      <c r="A504" s="46">
        <f t="shared" si="39"/>
        <v>445</v>
      </c>
      <c r="B504" s="33" t="s">
        <v>2003</v>
      </c>
      <c r="C504" s="34" t="s">
        <v>542</v>
      </c>
      <c r="D504" s="55" t="s">
        <v>425</v>
      </c>
      <c r="E504" s="35" t="s">
        <v>2002</v>
      </c>
      <c r="F504" s="36">
        <f>SUMIFS('Copia Statica'!$O:$O,'Copia Statica'!$F:$F,F$2,'Copia Statica'!$B:$B,$E504)</f>
        <v>0</v>
      </c>
      <c r="G504" s="36">
        <f>SUMIFS('Copia Statica'!$O:$O,'Copia Statica'!$F:$F,G$2,'Copia Statica'!$B:$B,$E504)</f>
        <v>0</v>
      </c>
      <c r="H504" s="36">
        <f>SUMIFS('Copia Statica'!$O:$O,'Copia Statica'!$F:$F,H$2,'Copia Statica'!$B:$B,$E504)</f>
        <v>0</v>
      </c>
      <c r="I504" s="36">
        <f>SUMIFS('Copia Statica'!$O:$O,'Copia Statica'!$F:$F,I$2,'Copia Statica'!$B:$B,$E504)</f>
        <v>0</v>
      </c>
      <c r="J504" s="36">
        <f>SUMIFS('Copia Statica'!$O:$O,'Copia Statica'!$F:$F,J$2,'Copia Statica'!$B:$B,$E504)</f>
        <v>0</v>
      </c>
      <c r="K504" s="36">
        <f>SUMIFS('Copia Statica'!$O:$O,'Copia Statica'!$F:$F,K$2,'Copia Statica'!$B:$B,$E504)</f>
        <v>0</v>
      </c>
      <c r="L504" s="37">
        <f>SUMIFS('Copia Statica'!$O:$O,'Copia Statica'!$F:$F,L$2,'Copia Statica'!$B:$B,$E504)</f>
        <v>15</v>
      </c>
      <c r="M504" s="143">
        <f t="shared" si="35"/>
        <v>15</v>
      </c>
      <c r="N504" s="49">
        <f t="shared" si="36"/>
        <v>15</v>
      </c>
      <c r="O504" s="64">
        <f t="shared" si="37"/>
        <v>1</v>
      </c>
      <c r="P504" s="38">
        <f t="shared" si="38"/>
        <v>0.14285714285714285</v>
      </c>
    </row>
    <row r="505" spans="1:16">
      <c r="A505" s="46">
        <f t="shared" si="39"/>
        <v>445</v>
      </c>
      <c r="B505" s="33" t="s">
        <v>1247</v>
      </c>
      <c r="C505" s="34" t="s">
        <v>479</v>
      </c>
      <c r="D505" s="55" t="s">
        <v>867</v>
      </c>
      <c r="E505" s="35" t="s">
        <v>1246</v>
      </c>
      <c r="F505" s="36">
        <f>SUMIFS('Copia Statica'!$O:$O,'Copia Statica'!$F:$F,F$2,'Copia Statica'!$B:$B,$E505)</f>
        <v>0</v>
      </c>
      <c r="G505" s="36">
        <f>SUMIFS('Copia Statica'!$O:$O,'Copia Statica'!$F:$F,G$2,'Copia Statica'!$B:$B,$E505)</f>
        <v>15</v>
      </c>
      <c r="H505" s="36">
        <f>SUMIFS('Copia Statica'!$O:$O,'Copia Statica'!$F:$F,H$2,'Copia Statica'!$B:$B,$E505)</f>
        <v>0</v>
      </c>
      <c r="I505" s="36">
        <f>SUMIFS('Copia Statica'!$O:$O,'Copia Statica'!$F:$F,I$2,'Copia Statica'!$B:$B,$E505)</f>
        <v>0</v>
      </c>
      <c r="J505" s="36">
        <f>SUMIFS('Copia Statica'!$O:$O,'Copia Statica'!$F:$F,J$2,'Copia Statica'!$B:$B,$E505)</f>
        <v>0</v>
      </c>
      <c r="K505" s="36">
        <f>SUMIFS('Copia Statica'!$O:$O,'Copia Statica'!$F:$F,K$2,'Copia Statica'!$B:$B,$E505)</f>
        <v>0</v>
      </c>
      <c r="L505" s="37">
        <f>SUMIFS('Copia Statica'!$O:$O,'Copia Statica'!$F:$F,L$2,'Copia Statica'!$B:$B,$E505)</f>
        <v>0</v>
      </c>
      <c r="M505" s="143">
        <f t="shared" si="35"/>
        <v>15</v>
      </c>
      <c r="N505" s="49">
        <f t="shared" si="36"/>
        <v>15</v>
      </c>
      <c r="O505" s="64">
        <f t="shared" si="37"/>
        <v>1</v>
      </c>
      <c r="P505" s="38">
        <f t="shared" si="38"/>
        <v>0.14285714285714285</v>
      </c>
    </row>
    <row r="506" spans="1:16">
      <c r="A506" s="46">
        <f t="shared" si="39"/>
        <v>445</v>
      </c>
      <c r="B506" s="33" t="s">
        <v>1794</v>
      </c>
      <c r="C506" s="34" t="s">
        <v>333</v>
      </c>
      <c r="D506" s="55" t="s">
        <v>563</v>
      </c>
      <c r="E506" s="35" t="s">
        <v>1793</v>
      </c>
      <c r="F506" s="36">
        <f>SUMIFS('Copia Statica'!$O:$O,'Copia Statica'!$F:$F,F$2,'Copia Statica'!$B:$B,$E506)</f>
        <v>0</v>
      </c>
      <c r="G506" s="36">
        <f>SUMIFS('Copia Statica'!$O:$O,'Copia Statica'!$F:$F,G$2,'Copia Statica'!$B:$B,$E506)</f>
        <v>0</v>
      </c>
      <c r="H506" s="36">
        <f>SUMIFS('Copia Statica'!$O:$O,'Copia Statica'!$F:$F,H$2,'Copia Statica'!$B:$B,$E506)</f>
        <v>0</v>
      </c>
      <c r="I506" s="36">
        <f>SUMIFS('Copia Statica'!$O:$O,'Copia Statica'!$F:$F,I$2,'Copia Statica'!$B:$B,$E506)</f>
        <v>0</v>
      </c>
      <c r="J506" s="36">
        <f>SUMIFS('Copia Statica'!$O:$O,'Copia Statica'!$F:$F,J$2,'Copia Statica'!$B:$B,$E506)</f>
        <v>15</v>
      </c>
      <c r="K506" s="36">
        <f>SUMIFS('Copia Statica'!$O:$O,'Copia Statica'!$F:$F,K$2,'Copia Statica'!$B:$B,$E506)</f>
        <v>0</v>
      </c>
      <c r="L506" s="37">
        <f>SUMIFS('Copia Statica'!$O:$O,'Copia Statica'!$F:$F,L$2,'Copia Statica'!$B:$B,$E506)</f>
        <v>0</v>
      </c>
      <c r="M506" s="143">
        <f t="shared" si="35"/>
        <v>15</v>
      </c>
      <c r="N506" s="49">
        <f t="shared" si="36"/>
        <v>15</v>
      </c>
      <c r="O506" s="64">
        <f t="shared" si="37"/>
        <v>1</v>
      </c>
      <c r="P506" s="38">
        <f t="shared" si="38"/>
        <v>0.14285714285714285</v>
      </c>
    </row>
    <row r="507" spans="1:16">
      <c r="A507" s="46">
        <f t="shared" si="39"/>
        <v>445</v>
      </c>
      <c r="B507" s="33" t="s">
        <v>758</v>
      </c>
      <c r="C507" s="34" t="s">
        <v>479</v>
      </c>
      <c r="D507" s="55" t="s">
        <v>179</v>
      </c>
      <c r="E507" s="35" t="s">
        <v>757</v>
      </c>
      <c r="F507" s="36">
        <f>SUMIFS('Copia Statica'!$O:$O,'Copia Statica'!$F:$F,F$2,'Copia Statica'!$B:$B,$E507)</f>
        <v>0</v>
      </c>
      <c r="G507" s="36">
        <f>SUMIFS('Copia Statica'!$O:$O,'Copia Statica'!$F:$F,G$2,'Copia Statica'!$B:$B,$E507)</f>
        <v>0</v>
      </c>
      <c r="H507" s="36">
        <f>SUMIFS('Copia Statica'!$O:$O,'Copia Statica'!$F:$F,H$2,'Copia Statica'!$B:$B,$E507)</f>
        <v>0</v>
      </c>
      <c r="I507" s="36">
        <f>SUMIFS('Copia Statica'!$O:$O,'Copia Statica'!$F:$F,I$2,'Copia Statica'!$B:$B,$E507)</f>
        <v>15</v>
      </c>
      <c r="J507" s="36">
        <f>SUMIFS('Copia Statica'!$O:$O,'Copia Statica'!$F:$F,J$2,'Copia Statica'!$B:$B,$E507)</f>
        <v>0</v>
      </c>
      <c r="K507" s="36">
        <f>SUMIFS('Copia Statica'!$O:$O,'Copia Statica'!$F:$F,K$2,'Copia Statica'!$B:$B,$E507)</f>
        <v>0</v>
      </c>
      <c r="L507" s="37">
        <f>SUMIFS('Copia Statica'!$O:$O,'Copia Statica'!$F:$F,L$2,'Copia Statica'!$B:$B,$E507)</f>
        <v>0</v>
      </c>
      <c r="M507" s="143">
        <f t="shared" si="35"/>
        <v>15</v>
      </c>
      <c r="N507" s="49">
        <f t="shared" si="36"/>
        <v>15</v>
      </c>
      <c r="O507" s="64">
        <f t="shared" si="37"/>
        <v>1</v>
      </c>
      <c r="P507" s="38">
        <f t="shared" si="38"/>
        <v>0.14285714285714285</v>
      </c>
    </row>
    <row r="508" spans="1:16" ht="16.5" thickBot="1">
      <c r="A508" s="47">
        <f t="shared" si="39"/>
        <v>445</v>
      </c>
      <c r="B508" s="39" t="s">
        <v>417</v>
      </c>
      <c r="C508" s="40" t="s">
        <v>45</v>
      </c>
      <c r="D508" s="56" t="s">
        <v>226</v>
      </c>
      <c r="E508" s="41" t="s">
        <v>416</v>
      </c>
      <c r="F508" s="42">
        <f>SUMIFS('Copia Statica'!$O:$O,'Copia Statica'!$F:$F,F$2,'Copia Statica'!$B:$B,$E508)</f>
        <v>0</v>
      </c>
      <c r="G508" s="42">
        <f>SUMIFS('Copia Statica'!$O:$O,'Copia Statica'!$F:$F,G$2,'Copia Statica'!$B:$B,$E508)</f>
        <v>0</v>
      </c>
      <c r="H508" s="42">
        <f>SUMIFS('Copia Statica'!$O:$O,'Copia Statica'!$F:$F,H$2,'Copia Statica'!$B:$B,$E508)</f>
        <v>0</v>
      </c>
      <c r="I508" s="42">
        <f>SUMIFS('Copia Statica'!$O:$O,'Copia Statica'!$F:$F,I$2,'Copia Statica'!$B:$B,$E508)</f>
        <v>15</v>
      </c>
      <c r="J508" s="42">
        <f>SUMIFS('Copia Statica'!$O:$O,'Copia Statica'!$F:$F,J$2,'Copia Statica'!$B:$B,$E508)</f>
        <v>0</v>
      </c>
      <c r="K508" s="42">
        <f>SUMIFS('Copia Statica'!$O:$O,'Copia Statica'!$F:$F,K$2,'Copia Statica'!$B:$B,$E508)</f>
        <v>0</v>
      </c>
      <c r="L508" s="43">
        <f>SUMIFS('Copia Statica'!$O:$O,'Copia Statica'!$F:$F,L$2,'Copia Statica'!$B:$B,$E508)</f>
        <v>0</v>
      </c>
      <c r="M508" s="144">
        <f t="shared" si="35"/>
        <v>15</v>
      </c>
      <c r="N508" s="50">
        <f t="shared" si="36"/>
        <v>15</v>
      </c>
      <c r="O508" s="65">
        <f t="shared" si="37"/>
        <v>1</v>
      </c>
      <c r="P508" s="44">
        <f t="shared" si="38"/>
        <v>0.14285714285714285</v>
      </c>
    </row>
  </sheetData>
  <sortState ref="B3:P508">
    <sortCondition descending="1" ref="M3:M508"/>
    <sortCondition descending="1" ref="O3:O508"/>
    <sortCondition ref="B3:B508"/>
    <sortCondition ref="C3:C508"/>
    <sortCondition ref="D3:D508"/>
  </sortState>
  <pageMargins left="0.51181102362204722" right="0.51181102362204722" top="0.74803149606299213" bottom="0.55118110236220474" header="0.31496062992125984" footer="0.31496062992125984"/>
  <pageSetup paperSize="8" scale="90" orientation="landscape" r:id="rId1"/>
  <headerFooter>
    <oddHeader>&amp;C&amp;"RotisSansSerif,Grassetto"&amp;18&amp;A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workbookViewId="0">
      <pane xSplit="3" ySplit="2" topLeftCell="G15" activePane="bottomRight" state="frozen"/>
      <selection pane="topRight" activeCell="E1" sqref="E1"/>
      <selection pane="bottomLeft" activeCell="A3" sqref="A3"/>
      <selection pane="bottomRight" activeCell="K26" sqref="K26"/>
    </sheetView>
  </sheetViews>
  <sheetFormatPr defaultRowHeight="15.75"/>
  <cols>
    <col min="1" max="1" width="5.28515625" style="5" bestFit="1" customWidth="1"/>
    <col min="2" max="2" width="40.7109375" style="3" bestFit="1" customWidth="1"/>
    <col min="3" max="3" width="17.28515625" style="4" bestFit="1" customWidth="1"/>
    <col min="4" max="11" width="12.7109375" style="4" bestFit="1" customWidth="1"/>
    <col min="12" max="12" width="9.28515625" style="141" customWidth="1"/>
    <col min="13" max="13" width="8.28515625" style="4" bestFit="1" customWidth="1"/>
    <col min="14" max="14" width="4.85546875" style="4" bestFit="1" customWidth="1"/>
    <col min="15" max="15" width="9" style="4" bestFit="1" customWidth="1"/>
    <col min="16" max="16384" width="9.140625" style="3"/>
  </cols>
  <sheetData>
    <row r="1" spans="1:15" ht="152.25" thickBot="1">
      <c r="D1" s="86" t="s">
        <v>2070</v>
      </c>
      <c r="E1" s="137" t="s">
        <v>2016</v>
      </c>
      <c r="F1" s="15" t="s">
        <v>2017</v>
      </c>
      <c r="G1" s="16" t="s">
        <v>2020</v>
      </c>
      <c r="H1" s="17" t="s">
        <v>2019</v>
      </c>
      <c r="I1" s="18" t="s">
        <v>2018</v>
      </c>
      <c r="J1" s="19" t="s">
        <v>2021</v>
      </c>
      <c r="K1" s="20" t="s">
        <v>2022</v>
      </c>
      <c r="L1" s="58" t="s">
        <v>2024</v>
      </c>
      <c r="M1" s="24" t="s">
        <v>2023</v>
      </c>
      <c r="N1" s="21" t="s">
        <v>2014</v>
      </c>
      <c r="O1" s="22" t="s">
        <v>2015</v>
      </c>
    </row>
    <row r="2" spans="1:15" ht="19.5" thickBot="1">
      <c r="A2" s="51" t="s">
        <v>2028</v>
      </c>
      <c r="B2" s="57" t="s">
        <v>2013</v>
      </c>
      <c r="C2" s="87" t="s">
        <v>2029</v>
      </c>
      <c r="D2" s="91">
        <v>42820</v>
      </c>
      <c r="E2" s="85">
        <v>42848</v>
      </c>
      <c r="F2" s="8">
        <v>42850</v>
      </c>
      <c r="G2" s="9">
        <v>42856</v>
      </c>
      <c r="H2" s="10">
        <v>42888</v>
      </c>
      <c r="I2" s="11">
        <v>42925</v>
      </c>
      <c r="J2" s="12">
        <v>42981</v>
      </c>
      <c r="K2" s="13">
        <v>43002</v>
      </c>
      <c r="L2" s="59" t="s">
        <v>2027</v>
      </c>
      <c r="M2" s="23" t="s">
        <v>2027</v>
      </c>
      <c r="N2" s="25" t="s">
        <v>2025</v>
      </c>
      <c r="O2" s="26" t="s">
        <v>2026</v>
      </c>
    </row>
    <row r="3" spans="1:15">
      <c r="A3" s="45">
        <f t="shared" ref="A3:A36" si="0">RANK(L3,L:L)</f>
        <v>1</v>
      </c>
      <c r="B3" s="54" t="s">
        <v>480</v>
      </c>
      <c r="C3" s="88" t="s">
        <v>2030</v>
      </c>
      <c r="D3" s="67">
        <v>7225</v>
      </c>
      <c r="E3" s="66">
        <f>SUMIFS('Copia Statica'!$P:$P,'Copia Statica'!$E:$E,$B3,'Copia Statica'!$F:$F,E$2)</f>
        <v>2376</v>
      </c>
      <c r="F3" s="67">
        <f>SUMIFS('Copia Statica'!$P:$P,'Copia Statica'!$E:$E,$B3,'Copia Statica'!$F:$F,F$2)</f>
        <v>2682</v>
      </c>
      <c r="G3" s="67">
        <f>SUMIFS('Copia Statica'!$P:$P,'Copia Statica'!$E:$E,$B3,'Copia Statica'!$F:$F,G$2)</f>
        <v>2462</v>
      </c>
      <c r="H3" s="67">
        <f>SUMIFS('Copia Statica'!$P:$P,'Copia Statica'!$E:$E,$B3,'Copia Statica'!$F:$F,H$2)</f>
        <v>2436</v>
      </c>
      <c r="I3" s="67">
        <f>SUMIFS('Copia Statica'!$P:$P,'Copia Statica'!$E:$E,$B3,'Copia Statica'!$F:$F,I$2)</f>
        <v>1100</v>
      </c>
      <c r="J3" s="67">
        <f>SUMIFS('Copia Statica'!$P:$P,'Copia Statica'!$E:$E,$B3,'Copia Statica'!$F:$F,J$2)</f>
        <v>2933</v>
      </c>
      <c r="K3" s="67">
        <f>SUMIFS('Copia Statica'!$P:$P,'Copia Statica'!$E:$E,$B3,'Copia Statica'!$F:$F,K$2)</f>
        <v>615</v>
      </c>
      <c r="L3" s="138">
        <f t="shared" ref="L3:L36" si="1">SUM(D3:K3)</f>
        <v>21829</v>
      </c>
      <c r="M3" s="48">
        <f t="shared" ref="M3:M36" si="2">L3/N3</f>
        <v>2728.625</v>
      </c>
      <c r="N3" s="63">
        <f t="shared" ref="N3:N36" si="3">COUNTIF(D3:K3,"&gt;0")</f>
        <v>8</v>
      </c>
      <c r="O3" s="32">
        <f t="shared" ref="O3:O36" si="4">N3/7</f>
        <v>1.1428571428571428</v>
      </c>
    </row>
    <row r="4" spans="1:15">
      <c r="A4" s="46">
        <f t="shared" si="0"/>
        <v>2</v>
      </c>
      <c r="B4" s="55" t="s">
        <v>300</v>
      </c>
      <c r="C4" s="89" t="s">
        <v>2030</v>
      </c>
      <c r="D4" s="70">
        <v>1680</v>
      </c>
      <c r="E4" s="69">
        <f>SUMIFS('Copia Statica'!$P:$P,'Copia Statica'!$E:$E,$B4,'Copia Statica'!$F:$F,E$2)</f>
        <v>2536</v>
      </c>
      <c r="F4" s="70">
        <f>SUMIFS('Copia Statica'!$P:$P,'Copia Statica'!$E:$E,$B4,'Copia Statica'!$F:$F,F$2)</f>
        <v>1518</v>
      </c>
      <c r="G4" s="70">
        <f>SUMIFS('Copia Statica'!$P:$P,'Copia Statica'!$E:$E,$B4,'Copia Statica'!$F:$F,G$2)</f>
        <v>2798</v>
      </c>
      <c r="H4" s="70">
        <f>SUMIFS('Copia Statica'!$P:$P,'Copia Statica'!$E:$E,$B4,'Copia Statica'!$F:$F,H$2)</f>
        <v>2349</v>
      </c>
      <c r="I4" s="70">
        <f>SUMIFS('Copia Statica'!$P:$P,'Copia Statica'!$E:$E,$B4,'Copia Statica'!$F:$F,I$2)</f>
        <v>1565</v>
      </c>
      <c r="J4" s="70">
        <f>SUMIFS('Copia Statica'!$P:$P,'Copia Statica'!$E:$E,$B4,'Copia Statica'!$F:$F,J$2)</f>
        <v>818</v>
      </c>
      <c r="K4" s="70">
        <f>SUMIFS('Copia Statica'!$P:$P,'Copia Statica'!$E:$E,$B4,'Copia Statica'!$F:$F,K$2)</f>
        <v>1275</v>
      </c>
      <c r="L4" s="139">
        <f t="shared" si="1"/>
        <v>14539</v>
      </c>
      <c r="M4" s="49">
        <f t="shared" si="2"/>
        <v>1817.375</v>
      </c>
      <c r="N4" s="64">
        <f t="shared" si="3"/>
        <v>8</v>
      </c>
      <c r="O4" s="38">
        <f t="shared" si="4"/>
        <v>1.1428571428571428</v>
      </c>
    </row>
    <row r="5" spans="1:15">
      <c r="A5" s="46">
        <f t="shared" si="0"/>
        <v>3</v>
      </c>
      <c r="B5" s="55" t="s">
        <v>569</v>
      </c>
      <c r="C5" s="89" t="s">
        <v>2030</v>
      </c>
      <c r="D5" s="70">
        <v>2695</v>
      </c>
      <c r="E5" s="69">
        <f>SUMIFS('Copia Statica'!$P:$P,'Copia Statica'!$E:$E,$B5,'Copia Statica'!$F:$F,E$2)</f>
        <v>2338</v>
      </c>
      <c r="F5" s="70">
        <f>SUMIFS('Copia Statica'!$P:$P,'Copia Statica'!$E:$E,$B5,'Copia Statica'!$F:$F,F$2)</f>
        <v>983</v>
      </c>
      <c r="G5" s="70">
        <f>SUMIFS('Copia Statica'!$P:$P,'Copia Statica'!$E:$E,$B5,'Copia Statica'!$F:$F,G$2)</f>
        <v>1505</v>
      </c>
      <c r="H5" s="70">
        <f>SUMIFS('Copia Statica'!$P:$P,'Copia Statica'!$E:$E,$B5,'Copia Statica'!$F:$F,H$2)</f>
        <v>984</v>
      </c>
      <c r="I5" s="70">
        <f>SUMIFS('Copia Statica'!$P:$P,'Copia Statica'!$E:$E,$B5,'Copia Statica'!$F:$F,I$2)</f>
        <v>945</v>
      </c>
      <c r="J5" s="70">
        <f>SUMIFS('Copia Statica'!$P:$P,'Copia Statica'!$E:$E,$B5,'Copia Statica'!$F:$F,J$2)</f>
        <v>55</v>
      </c>
      <c r="K5" s="70">
        <f>SUMIFS('Copia Statica'!$P:$P,'Copia Statica'!$E:$E,$B5,'Copia Statica'!$F:$F,K$2)</f>
        <v>305</v>
      </c>
      <c r="L5" s="139">
        <f t="shared" si="1"/>
        <v>9810</v>
      </c>
      <c r="M5" s="49">
        <f t="shared" si="2"/>
        <v>1226.25</v>
      </c>
      <c r="N5" s="64">
        <f t="shared" si="3"/>
        <v>8</v>
      </c>
      <c r="O5" s="38">
        <f t="shared" si="4"/>
        <v>1.1428571428571428</v>
      </c>
    </row>
    <row r="6" spans="1:15">
      <c r="A6" s="46">
        <f t="shared" si="0"/>
        <v>4</v>
      </c>
      <c r="B6" s="55" t="s">
        <v>563</v>
      </c>
      <c r="C6" s="89" t="s">
        <v>2030</v>
      </c>
      <c r="D6" s="70">
        <v>2390</v>
      </c>
      <c r="E6" s="69">
        <f>SUMIFS('Copia Statica'!$P:$P,'Copia Statica'!$E:$E,$B6,'Copia Statica'!$F:$F,E$2)</f>
        <v>621</v>
      </c>
      <c r="F6" s="70">
        <f>SUMIFS('Copia Statica'!$P:$P,'Copia Statica'!$E:$E,$B6,'Copia Statica'!$F:$F,F$2)</f>
        <v>652</v>
      </c>
      <c r="G6" s="70">
        <f>SUMIFS('Copia Statica'!$P:$P,'Copia Statica'!$E:$E,$B6,'Copia Statica'!$F:$F,G$2)</f>
        <v>1171</v>
      </c>
      <c r="H6" s="70">
        <f>SUMIFS('Copia Statica'!$P:$P,'Copia Statica'!$E:$E,$B6,'Copia Statica'!$F:$F,H$2)</f>
        <v>2079</v>
      </c>
      <c r="I6" s="70">
        <f>SUMIFS('Copia Statica'!$P:$P,'Copia Statica'!$E:$E,$B6,'Copia Statica'!$F:$F,I$2)</f>
        <v>1760</v>
      </c>
      <c r="J6" s="70">
        <f>SUMIFS('Copia Statica'!$P:$P,'Copia Statica'!$E:$E,$B6,'Copia Statica'!$F:$F,J$2)</f>
        <v>0</v>
      </c>
      <c r="K6" s="70">
        <f>SUMIFS('Copia Statica'!$P:$P,'Copia Statica'!$E:$E,$B6,'Copia Statica'!$F:$F,K$2)</f>
        <v>800</v>
      </c>
      <c r="L6" s="139">
        <f t="shared" si="1"/>
        <v>9473</v>
      </c>
      <c r="M6" s="49">
        <f t="shared" si="2"/>
        <v>1353.2857142857142</v>
      </c>
      <c r="N6" s="64">
        <f t="shared" si="3"/>
        <v>7</v>
      </c>
      <c r="O6" s="38">
        <f t="shared" si="4"/>
        <v>1</v>
      </c>
    </row>
    <row r="7" spans="1:15">
      <c r="A7" s="46">
        <f t="shared" si="0"/>
        <v>6</v>
      </c>
      <c r="B7" s="55" t="s">
        <v>867</v>
      </c>
      <c r="C7" s="89" t="s">
        <v>2030</v>
      </c>
      <c r="D7" s="70">
        <v>5015</v>
      </c>
      <c r="E7" s="69">
        <f>SUMIFS('Copia Statica'!$P:$P,'Copia Statica'!$E:$E,$B7,'Copia Statica'!$F:$F,E$2)</f>
        <v>0</v>
      </c>
      <c r="F7" s="70">
        <f>SUMIFS('Copia Statica'!$P:$P,'Copia Statica'!$E:$E,$B7,'Copia Statica'!$F:$F,F$2)</f>
        <v>1792</v>
      </c>
      <c r="G7" s="70">
        <f>SUMIFS('Copia Statica'!$P:$P,'Copia Statica'!$E:$E,$B7,'Copia Statica'!$F:$F,G$2)</f>
        <v>1311</v>
      </c>
      <c r="H7" s="70">
        <f>SUMIFS('Copia Statica'!$P:$P,'Copia Statica'!$E:$E,$B7,'Copia Statica'!$F:$F,H$2)</f>
        <v>2202</v>
      </c>
      <c r="I7" s="70">
        <f>SUMIFS('Copia Statica'!$P:$P,'Copia Statica'!$E:$E,$B7,'Copia Statica'!$F:$F,I$2)</f>
        <v>0</v>
      </c>
      <c r="J7" s="70">
        <f>SUMIFS('Copia Statica'!$P:$P,'Copia Statica'!$E:$E,$B7,'Copia Statica'!$F:$F,J$2)</f>
        <v>0</v>
      </c>
      <c r="K7" s="70">
        <f>SUMIFS('Copia Statica'!$P:$P,'Copia Statica'!$E:$E,$B7,'Copia Statica'!$F:$F,K$2)</f>
        <v>0</v>
      </c>
      <c r="L7" s="139">
        <f>SUM(E7:K7)</f>
        <v>5305</v>
      </c>
      <c r="M7" s="49">
        <f t="shared" si="2"/>
        <v>1326.25</v>
      </c>
      <c r="N7" s="64">
        <f t="shared" si="3"/>
        <v>4</v>
      </c>
      <c r="O7" s="38">
        <f t="shared" si="4"/>
        <v>0.5714285714285714</v>
      </c>
    </row>
    <row r="8" spans="1:15">
      <c r="A8" s="46">
        <f t="shared" si="0"/>
        <v>5</v>
      </c>
      <c r="B8" s="55" t="s">
        <v>249</v>
      </c>
      <c r="C8" s="89" t="s">
        <v>2030</v>
      </c>
      <c r="D8" s="70">
        <v>2975</v>
      </c>
      <c r="E8" s="69">
        <f>SUMIFS('Copia Statica'!$P:$P,'Copia Statica'!$E:$E,$B8,'Copia Statica'!$F:$F,E$2)</f>
        <v>0</v>
      </c>
      <c r="F8" s="70">
        <f>SUMIFS('Copia Statica'!$P:$P,'Copia Statica'!$E:$E,$B8,'Copia Statica'!$F:$F,F$2)</f>
        <v>896</v>
      </c>
      <c r="G8" s="70">
        <f>SUMIFS('Copia Statica'!$P:$P,'Copia Statica'!$E:$E,$B8,'Copia Statica'!$F:$F,G$2)</f>
        <v>675</v>
      </c>
      <c r="H8" s="70">
        <f>SUMIFS('Copia Statica'!$P:$P,'Copia Statica'!$E:$E,$B8,'Copia Statica'!$F:$F,H$2)</f>
        <v>918</v>
      </c>
      <c r="I8" s="70">
        <f>SUMIFS('Copia Statica'!$P:$P,'Copia Statica'!$E:$E,$B8,'Copia Statica'!$F:$F,I$2)</f>
        <v>925</v>
      </c>
      <c r="J8" s="70">
        <f>SUMIFS('Copia Statica'!$P:$P,'Copia Statica'!$E:$E,$B8,'Copia Statica'!$F:$F,J$2)</f>
        <v>0</v>
      </c>
      <c r="K8" s="70">
        <f>SUMIFS('Copia Statica'!$P:$P,'Copia Statica'!$E:$E,$B8,'Copia Statica'!$F:$F,K$2)</f>
        <v>1285</v>
      </c>
      <c r="L8" s="139">
        <f t="shared" si="1"/>
        <v>7674</v>
      </c>
      <c r="M8" s="49">
        <f t="shared" si="2"/>
        <v>1279</v>
      </c>
      <c r="N8" s="64">
        <f t="shared" si="3"/>
        <v>6</v>
      </c>
      <c r="O8" s="38">
        <f t="shared" si="4"/>
        <v>0.8571428571428571</v>
      </c>
    </row>
    <row r="9" spans="1:15">
      <c r="A9" s="46">
        <f t="shared" si="0"/>
        <v>11</v>
      </c>
      <c r="B9" s="55" t="s">
        <v>243</v>
      </c>
      <c r="C9" s="89" t="s">
        <v>2030</v>
      </c>
      <c r="D9" s="70">
        <v>230</v>
      </c>
      <c r="E9" s="69">
        <f>SUMIFS('Copia Statica'!$P:$P,'Copia Statica'!$E:$E,$B9,'Copia Statica'!$F:$F,E$2)</f>
        <v>585</v>
      </c>
      <c r="F9" s="70">
        <f>SUMIFS('Copia Statica'!$P:$P,'Copia Statica'!$E:$E,$B9,'Copia Statica'!$F:$F,F$2)</f>
        <v>556</v>
      </c>
      <c r="G9" s="70">
        <f>SUMIFS('Copia Statica'!$P:$P,'Copia Statica'!$E:$E,$B9,'Copia Statica'!$F:$F,G$2)</f>
        <v>720</v>
      </c>
      <c r="H9" s="70">
        <f>SUMIFS('Copia Statica'!$P:$P,'Copia Statica'!$E:$E,$B9,'Copia Statica'!$F:$F,H$2)</f>
        <v>644</v>
      </c>
      <c r="I9" s="70">
        <f>SUMIFS('Copia Statica'!$P:$P,'Copia Statica'!$E:$E,$B9,'Copia Statica'!$F:$F,I$2)</f>
        <v>574</v>
      </c>
      <c r="J9" s="70">
        <f>SUMIFS('Copia Statica'!$P:$P,'Copia Statica'!$E:$E,$B9,'Copia Statica'!$F:$F,J$2)</f>
        <v>117</v>
      </c>
      <c r="K9" s="70">
        <f>SUMIFS('Copia Statica'!$P:$P,'Copia Statica'!$E:$E,$B9,'Copia Statica'!$F:$F,K$2)</f>
        <v>282</v>
      </c>
      <c r="L9" s="139">
        <f t="shared" si="1"/>
        <v>3708</v>
      </c>
      <c r="M9" s="49">
        <f t="shared" si="2"/>
        <v>463.5</v>
      </c>
      <c r="N9" s="64">
        <f t="shared" si="3"/>
        <v>8</v>
      </c>
      <c r="O9" s="38">
        <f t="shared" si="4"/>
        <v>1.1428571428571428</v>
      </c>
    </row>
    <row r="10" spans="1:15">
      <c r="A10" s="46">
        <f t="shared" si="0"/>
        <v>9</v>
      </c>
      <c r="B10" s="55" t="s">
        <v>39</v>
      </c>
      <c r="C10" s="89" t="s">
        <v>2031</v>
      </c>
      <c r="D10" s="70">
        <v>585</v>
      </c>
      <c r="E10" s="69">
        <f>SUMIFS('Copia Statica'!$P:$P,'Copia Statica'!$E:$E,$B10,'Copia Statica'!$F:$F,E$2)</f>
        <v>423</v>
      </c>
      <c r="F10" s="70">
        <f>SUMIFS('Copia Statica'!$P:$P,'Copia Statica'!$E:$E,$B10,'Copia Statica'!$F:$F,F$2)</f>
        <v>771</v>
      </c>
      <c r="G10" s="70">
        <f>SUMIFS('Copia Statica'!$P:$P,'Copia Statica'!$E:$E,$B10,'Copia Statica'!$F:$F,G$2)</f>
        <v>496</v>
      </c>
      <c r="H10" s="70">
        <f>SUMIFS('Copia Statica'!$P:$P,'Copia Statica'!$E:$E,$B10,'Copia Statica'!$F:$F,H$2)</f>
        <v>561</v>
      </c>
      <c r="I10" s="70">
        <f>SUMIFS('Copia Statica'!$P:$P,'Copia Statica'!$E:$E,$B10,'Copia Statica'!$F:$F,I$2)</f>
        <v>490</v>
      </c>
      <c r="J10" s="70">
        <f>SUMIFS('Copia Statica'!$P:$P,'Copia Statica'!$E:$E,$B10,'Copia Statica'!$F:$F,J$2)</f>
        <v>15</v>
      </c>
      <c r="K10" s="70">
        <f>SUMIFS('Copia Statica'!$P:$P,'Copia Statica'!$E:$E,$B10,'Copia Statica'!$F:$F,K$2)</f>
        <v>705</v>
      </c>
      <c r="L10" s="139">
        <f t="shared" si="1"/>
        <v>4046</v>
      </c>
      <c r="M10" s="49">
        <f t="shared" si="2"/>
        <v>505.75</v>
      </c>
      <c r="N10" s="64">
        <f t="shared" si="3"/>
        <v>8</v>
      </c>
      <c r="O10" s="38">
        <f t="shared" si="4"/>
        <v>1.1428571428571428</v>
      </c>
    </row>
    <row r="11" spans="1:15">
      <c r="A11" s="46">
        <f t="shared" si="0"/>
        <v>13</v>
      </c>
      <c r="B11" s="55" t="s">
        <v>26</v>
      </c>
      <c r="C11" s="89" t="s">
        <v>2031</v>
      </c>
      <c r="D11" s="70">
        <v>145</v>
      </c>
      <c r="E11" s="69">
        <f>SUMIFS('Copia Statica'!$P:$P,'Copia Statica'!$E:$E,$B11,'Copia Statica'!$F:$F,E$2)</f>
        <v>721</v>
      </c>
      <c r="F11" s="70">
        <f>SUMIFS('Copia Statica'!$P:$P,'Copia Statica'!$E:$E,$B11,'Copia Statica'!$F:$F,F$2)</f>
        <v>504</v>
      </c>
      <c r="G11" s="70">
        <f>SUMIFS('Copia Statica'!$P:$P,'Copia Statica'!$E:$E,$B11,'Copia Statica'!$F:$F,G$2)</f>
        <v>576</v>
      </c>
      <c r="H11" s="70">
        <f>SUMIFS('Copia Statica'!$P:$P,'Copia Statica'!$E:$E,$B11,'Copia Statica'!$F:$F,H$2)</f>
        <v>658</v>
      </c>
      <c r="I11" s="70">
        <f>SUMIFS('Copia Statica'!$P:$P,'Copia Statica'!$E:$E,$B11,'Copia Statica'!$F:$F,I$2)</f>
        <v>550</v>
      </c>
      <c r="J11" s="70">
        <f>SUMIFS('Copia Statica'!$P:$P,'Copia Statica'!$E:$E,$B11,'Copia Statica'!$F:$F,J$2)</f>
        <v>0</v>
      </c>
      <c r="K11" s="70">
        <f>SUMIFS('Copia Statica'!$P:$P,'Copia Statica'!$E:$E,$B11,'Copia Statica'!$F:$F,K$2)</f>
        <v>330</v>
      </c>
      <c r="L11" s="139">
        <f t="shared" si="1"/>
        <v>3484</v>
      </c>
      <c r="M11" s="49">
        <f t="shared" si="2"/>
        <v>497.71428571428572</v>
      </c>
      <c r="N11" s="64">
        <f t="shared" si="3"/>
        <v>7</v>
      </c>
      <c r="O11" s="38">
        <f t="shared" si="4"/>
        <v>1</v>
      </c>
    </row>
    <row r="12" spans="1:15">
      <c r="A12" s="46">
        <f t="shared" si="0"/>
        <v>7</v>
      </c>
      <c r="B12" s="55" t="s">
        <v>226</v>
      </c>
      <c r="C12" s="89" t="s">
        <v>2030</v>
      </c>
      <c r="D12" s="70">
        <v>1775</v>
      </c>
      <c r="E12" s="69">
        <f>SUMIFS('Copia Statica'!$P:$P,'Copia Statica'!$E:$E,$B12,'Copia Statica'!$F:$F,E$2)</f>
        <v>0</v>
      </c>
      <c r="F12" s="70">
        <f>SUMIFS('Copia Statica'!$P:$P,'Copia Statica'!$E:$E,$B12,'Copia Statica'!$F:$F,F$2)</f>
        <v>0</v>
      </c>
      <c r="G12" s="70">
        <f>SUMIFS('Copia Statica'!$P:$P,'Copia Statica'!$E:$E,$B12,'Copia Statica'!$F:$F,G$2)</f>
        <v>1314</v>
      </c>
      <c r="H12" s="70">
        <f>SUMIFS('Copia Statica'!$P:$P,'Copia Statica'!$E:$E,$B12,'Copia Statica'!$F:$F,H$2)</f>
        <v>876</v>
      </c>
      <c r="I12" s="70">
        <f>SUMIFS('Copia Statica'!$P:$P,'Copia Statica'!$E:$E,$B12,'Copia Statica'!$F:$F,I$2)</f>
        <v>0</v>
      </c>
      <c r="J12" s="70">
        <f>SUMIFS('Copia Statica'!$P:$P,'Copia Statica'!$E:$E,$B12,'Copia Statica'!$F:$F,J$2)</f>
        <v>988</v>
      </c>
      <c r="K12" s="70">
        <f>SUMIFS('Copia Statica'!$P:$P,'Copia Statica'!$E:$E,$B12,'Copia Statica'!$F:$F,K$2)</f>
        <v>0</v>
      </c>
      <c r="L12" s="139">
        <f t="shared" si="1"/>
        <v>4953</v>
      </c>
      <c r="M12" s="49">
        <f t="shared" si="2"/>
        <v>1238.25</v>
      </c>
      <c r="N12" s="64">
        <f t="shared" si="3"/>
        <v>4</v>
      </c>
      <c r="O12" s="38">
        <f t="shared" si="4"/>
        <v>0.5714285714285714</v>
      </c>
    </row>
    <row r="13" spans="1:15">
      <c r="A13" s="46">
        <f t="shared" si="0"/>
        <v>14</v>
      </c>
      <c r="B13" s="55" t="s">
        <v>21</v>
      </c>
      <c r="C13" s="89" t="s">
        <v>2031</v>
      </c>
      <c r="D13" s="70">
        <v>205</v>
      </c>
      <c r="E13" s="69">
        <f>SUMIFS('Copia Statica'!$P:$P,'Copia Statica'!$E:$E,$B13,'Copia Statica'!$F:$F,E$2)</f>
        <v>295</v>
      </c>
      <c r="F13" s="70">
        <f>SUMIFS('Copia Statica'!$P:$P,'Copia Statica'!$E:$E,$B13,'Copia Statica'!$F:$F,F$2)</f>
        <v>682</v>
      </c>
      <c r="G13" s="70">
        <f>SUMIFS('Copia Statica'!$P:$P,'Copia Statica'!$E:$E,$B13,'Copia Statica'!$F:$F,G$2)</f>
        <v>513</v>
      </c>
      <c r="H13" s="70">
        <f>SUMIFS('Copia Statica'!$P:$P,'Copia Statica'!$E:$E,$B13,'Copia Statica'!$F:$F,H$2)</f>
        <v>582</v>
      </c>
      <c r="I13" s="70">
        <f>SUMIFS('Copia Statica'!$P:$P,'Copia Statica'!$E:$E,$B13,'Copia Statica'!$F:$F,I$2)</f>
        <v>446</v>
      </c>
      <c r="J13" s="70">
        <f>SUMIFS('Copia Statica'!$P:$P,'Copia Statica'!$E:$E,$B13,'Copia Statica'!$F:$F,J$2)</f>
        <v>118</v>
      </c>
      <c r="K13" s="70">
        <f>SUMIFS('Copia Statica'!$P:$P,'Copia Statica'!$E:$E,$B13,'Copia Statica'!$F:$F,K$2)</f>
        <v>472</v>
      </c>
      <c r="L13" s="139">
        <f t="shared" si="1"/>
        <v>3313</v>
      </c>
      <c r="M13" s="49">
        <f t="shared" si="2"/>
        <v>414.125</v>
      </c>
      <c r="N13" s="64">
        <f t="shared" si="3"/>
        <v>8</v>
      </c>
      <c r="O13" s="38">
        <f t="shared" si="4"/>
        <v>1.1428571428571428</v>
      </c>
    </row>
    <row r="14" spans="1:15">
      <c r="A14" s="46">
        <f t="shared" si="0"/>
        <v>8</v>
      </c>
      <c r="B14" s="55" t="s">
        <v>236</v>
      </c>
      <c r="C14" s="89" t="s">
        <v>2030</v>
      </c>
      <c r="D14" s="70">
        <v>1000</v>
      </c>
      <c r="E14" s="69">
        <f>SUMIFS('Copia Statica'!$P:$P,'Copia Statica'!$E:$E,$B14,'Copia Statica'!$F:$F,E$2)</f>
        <v>550</v>
      </c>
      <c r="F14" s="70">
        <f>SUMIFS('Copia Statica'!$P:$P,'Copia Statica'!$E:$E,$B14,'Copia Statica'!$F:$F,F$2)</f>
        <v>435</v>
      </c>
      <c r="G14" s="70">
        <f>SUMIFS('Copia Statica'!$P:$P,'Copia Statica'!$E:$E,$B14,'Copia Statica'!$F:$F,G$2)</f>
        <v>724</v>
      </c>
      <c r="H14" s="70">
        <f>SUMIFS('Copia Statica'!$P:$P,'Copia Statica'!$E:$E,$B14,'Copia Statica'!$F:$F,H$2)</f>
        <v>708</v>
      </c>
      <c r="I14" s="70">
        <f>SUMIFS('Copia Statica'!$P:$P,'Copia Statica'!$E:$E,$B14,'Copia Statica'!$F:$F,I$2)</f>
        <v>445</v>
      </c>
      <c r="J14" s="70">
        <f>SUMIFS('Copia Statica'!$P:$P,'Copia Statica'!$E:$E,$B14,'Copia Statica'!$F:$F,J$2)</f>
        <v>15</v>
      </c>
      <c r="K14" s="70">
        <f>SUMIFS('Copia Statica'!$P:$P,'Copia Statica'!$E:$E,$B14,'Copia Statica'!$F:$F,K$2)</f>
        <v>195</v>
      </c>
      <c r="L14" s="139">
        <f t="shared" si="1"/>
        <v>4072</v>
      </c>
      <c r="M14" s="49">
        <f t="shared" si="2"/>
        <v>509</v>
      </c>
      <c r="N14" s="64">
        <f t="shared" si="3"/>
        <v>8</v>
      </c>
      <c r="O14" s="38">
        <f t="shared" si="4"/>
        <v>1.1428571428571428</v>
      </c>
    </row>
    <row r="15" spans="1:15">
      <c r="A15" s="46">
        <f t="shared" si="0"/>
        <v>10</v>
      </c>
      <c r="B15" s="55" t="s">
        <v>549</v>
      </c>
      <c r="C15" s="89" t="s">
        <v>2030</v>
      </c>
      <c r="D15" s="70">
        <v>1535</v>
      </c>
      <c r="E15" s="69">
        <f>SUMIFS('Copia Statica'!$P:$P,'Copia Statica'!$E:$E,$B15,'Copia Statica'!$F:$F,E$2)</f>
        <v>555</v>
      </c>
      <c r="F15" s="70">
        <f>SUMIFS('Copia Statica'!$P:$P,'Copia Statica'!$E:$E,$B15,'Copia Statica'!$F:$F,F$2)</f>
        <v>434</v>
      </c>
      <c r="G15" s="70">
        <f>SUMIFS('Copia Statica'!$P:$P,'Copia Statica'!$E:$E,$B15,'Copia Statica'!$F:$F,G$2)</f>
        <v>450</v>
      </c>
      <c r="H15" s="70">
        <f>SUMIFS('Copia Statica'!$P:$P,'Copia Statica'!$E:$E,$B15,'Copia Statica'!$F:$F,H$2)</f>
        <v>108</v>
      </c>
      <c r="I15" s="70">
        <f>SUMIFS('Copia Statica'!$P:$P,'Copia Statica'!$E:$E,$B15,'Copia Statica'!$F:$F,I$2)</f>
        <v>0</v>
      </c>
      <c r="J15" s="70">
        <f>SUMIFS('Copia Statica'!$P:$P,'Copia Statica'!$E:$E,$B15,'Copia Statica'!$F:$F,J$2)</f>
        <v>0</v>
      </c>
      <c r="K15" s="70">
        <f>SUMIFS('Copia Statica'!$P:$P,'Copia Statica'!$E:$E,$B15,'Copia Statica'!$F:$F,K$2)</f>
        <v>880</v>
      </c>
      <c r="L15" s="139">
        <f t="shared" si="1"/>
        <v>3962</v>
      </c>
      <c r="M15" s="49">
        <f t="shared" si="2"/>
        <v>660.33333333333337</v>
      </c>
      <c r="N15" s="64">
        <f t="shared" si="3"/>
        <v>6</v>
      </c>
      <c r="O15" s="38">
        <f t="shared" si="4"/>
        <v>0.8571428571428571</v>
      </c>
    </row>
    <row r="16" spans="1:15">
      <c r="A16" s="46">
        <f t="shared" si="0"/>
        <v>16</v>
      </c>
      <c r="B16" s="55" t="s">
        <v>140</v>
      </c>
      <c r="C16" s="89" t="s">
        <v>2031</v>
      </c>
      <c r="D16" s="70">
        <v>300</v>
      </c>
      <c r="E16" s="69">
        <f>SUMIFS('Copia Statica'!$P:$P,'Copia Statica'!$E:$E,$B16,'Copia Statica'!$F:$F,E$2)</f>
        <v>408</v>
      </c>
      <c r="F16" s="70">
        <f>SUMIFS('Copia Statica'!$P:$P,'Copia Statica'!$E:$E,$B16,'Copia Statica'!$F:$F,F$2)</f>
        <v>596</v>
      </c>
      <c r="G16" s="70">
        <f>SUMIFS('Copia Statica'!$P:$P,'Copia Statica'!$E:$E,$B16,'Copia Statica'!$F:$F,G$2)</f>
        <v>446</v>
      </c>
      <c r="H16" s="70">
        <f>SUMIFS('Copia Statica'!$P:$P,'Copia Statica'!$E:$E,$B16,'Copia Statica'!$F:$F,H$2)</f>
        <v>379</v>
      </c>
      <c r="I16" s="70">
        <f>SUMIFS('Copia Statica'!$P:$P,'Copia Statica'!$E:$E,$B16,'Copia Statica'!$F:$F,I$2)</f>
        <v>315</v>
      </c>
      <c r="J16" s="70">
        <f>SUMIFS('Copia Statica'!$P:$P,'Copia Statica'!$E:$E,$B16,'Copia Statica'!$F:$F,J$2)</f>
        <v>148</v>
      </c>
      <c r="K16" s="70">
        <f>SUMIFS('Copia Statica'!$P:$P,'Copia Statica'!$E:$E,$B16,'Copia Statica'!$F:$F,K$2)</f>
        <v>99</v>
      </c>
      <c r="L16" s="139">
        <f t="shared" si="1"/>
        <v>2691</v>
      </c>
      <c r="M16" s="49">
        <f t="shared" si="2"/>
        <v>336.375</v>
      </c>
      <c r="N16" s="64">
        <f t="shared" si="3"/>
        <v>8</v>
      </c>
      <c r="O16" s="38">
        <f t="shared" si="4"/>
        <v>1.1428571428571428</v>
      </c>
    </row>
    <row r="17" spans="1:15">
      <c r="A17" s="46">
        <f t="shared" si="0"/>
        <v>12</v>
      </c>
      <c r="B17" s="55" t="s">
        <v>62</v>
      </c>
      <c r="C17" s="89" t="s">
        <v>2031</v>
      </c>
      <c r="D17" s="70">
        <v>1305</v>
      </c>
      <c r="E17" s="69">
        <f>SUMIFS('Copia Statica'!$P:$P,'Copia Statica'!$E:$E,$B17,'Copia Statica'!$F:$F,E$2)</f>
        <v>196</v>
      </c>
      <c r="F17" s="70">
        <f>SUMIFS('Copia Statica'!$P:$P,'Copia Statica'!$E:$E,$B17,'Copia Statica'!$F:$F,F$2)</f>
        <v>606</v>
      </c>
      <c r="G17" s="70">
        <f>SUMIFS('Copia Statica'!$P:$P,'Copia Statica'!$E:$E,$B17,'Copia Statica'!$F:$F,G$2)</f>
        <v>284</v>
      </c>
      <c r="H17" s="70">
        <f>SUMIFS('Copia Statica'!$P:$P,'Copia Statica'!$E:$E,$B17,'Copia Statica'!$F:$F,H$2)</f>
        <v>452</v>
      </c>
      <c r="I17" s="70">
        <f>SUMIFS('Copia Statica'!$P:$P,'Copia Statica'!$E:$E,$B17,'Copia Statica'!$F:$F,I$2)</f>
        <v>473</v>
      </c>
      <c r="J17" s="70">
        <f>SUMIFS('Copia Statica'!$P:$P,'Copia Statica'!$E:$E,$B17,'Copia Statica'!$F:$F,J$2)</f>
        <v>49</v>
      </c>
      <c r="K17" s="70">
        <f>SUMIFS('Copia Statica'!$P:$P,'Copia Statica'!$E:$E,$B17,'Copia Statica'!$F:$F,K$2)</f>
        <v>246</v>
      </c>
      <c r="L17" s="139">
        <f t="shared" si="1"/>
        <v>3611</v>
      </c>
      <c r="M17" s="49">
        <f t="shared" si="2"/>
        <v>451.375</v>
      </c>
      <c r="N17" s="64">
        <f t="shared" si="3"/>
        <v>8</v>
      </c>
      <c r="O17" s="38">
        <f t="shared" si="4"/>
        <v>1.1428571428571428</v>
      </c>
    </row>
    <row r="18" spans="1:15">
      <c r="A18" s="46">
        <f t="shared" si="0"/>
        <v>15</v>
      </c>
      <c r="B18" s="55" t="s">
        <v>255</v>
      </c>
      <c r="C18" s="89" t="s">
        <v>2030</v>
      </c>
      <c r="D18" s="70">
        <v>510</v>
      </c>
      <c r="E18" s="69">
        <f>SUMIFS('Copia Statica'!$P:$P,'Copia Statica'!$E:$E,$B18,'Copia Statica'!$F:$F,E$2)</f>
        <v>513</v>
      </c>
      <c r="F18" s="70">
        <f>SUMIFS('Copia Statica'!$P:$P,'Copia Statica'!$E:$E,$B18,'Copia Statica'!$F:$F,F$2)</f>
        <v>354</v>
      </c>
      <c r="G18" s="70">
        <f>SUMIFS('Copia Statica'!$P:$P,'Copia Statica'!$E:$E,$B18,'Copia Statica'!$F:$F,G$2)</f>
        <v>0</v>
      </c>
      <c r="H18" s="70">
        <f>SUMIFS('Copia Statica'!$P:$P,'Copia Statica'!$E:$E,$B18,'Copia Statica'!$F:$F,H$2)</f>
        <v>226</v>
      </c>
      <c r="I18" s="70">
        <f>SUMIFS('Copia Statica'!$P:$P,'Copia Statica'!$E:$E,$B18,'Copia Statica'!$F:$F,I$2)</f>
        <v>780</v>
      </c>
      <c r="J18" s="70">
        <f>SUMIFS('Copia Statica'!$P:$P,'Copia Statica'!$E:$E,$B18,'Copia Statica'!$F:$F,J$2)</f>
        <v>0</v>
      </c>
      <c r="K18" s="70">
        <f>SUMIFS('Copia Statica'!$P:$P,'Copia Statica'!$E:$E,$B18,'Copia Statica'!$F:$F,K$2)</f>
        <v>395</v>
      </c>
      <c r="L18" s="139">
        <f t="shared" si="1"/>
        <v>2778</v>
      </c>
      <c r="M18" s="49">
        <f t="shared" si="2"/>
        <v>463</v>
      </c>
      <c r="N18" s="64">
        <f t="shared" si="3"/>
        <v>6</v>
      </c>
      <c r="O18" s="38">
        <f t="shared" si="4"/>
        <v>0.8571428571428571</v>
      </c>
    </row>
    <row r="19" spans="1:15">
      <c r="A19" s="46">
        <f t="shared" si="0"/>
        <v>18</v>
      </c>
      <c r="B19" s="55" t="s">
        <v>425</v>
      </c>
      <c r="C19" s="89" t="s">
        <v>2030</v>
      </c>
      <c r="D19" s="70">
        <v>340</v>
      </c>
      <c r="E19" s="69">
        <f>SUMIFS('Copia Statica'!$P:$P,'Copia Statica'!$E:$E,$B19,'Copia Statica'!$F:$F,E$2)</f>
        <v>142</v>
      </c>
      <c r="F19" s="70">
        <f>SUMIFS('Copia Statica'!$P:$P,'Copia Statica'!$E:$E,$B19,'Copia Statica'!$F:$F,F$2)</f>
        <v>278</v>
      </c>
      <c r="G19" s="70">
        <f>SUMIFS('Copia Statica'!$P:$P,'Copia Statica'!$E:$E,$B19,'Copia Statica'!$F:$F,G$2)</f>
        <v>215</v>
      </c>
      <c r="H19" s="70">
        <f>SUMIFS('Copia Statica'!$P:$P,'Copia Statica'!$E:$E,$B19,'Copia Statica'!$F:$F,H$2)</f>
        <v>135</v>
      </c>
      <c r="I19" s="70">
        <f>SUMIFS('Copia Statica'!$P:$P,'Copia Statica'!$E:$E,$B19,'Copia Statica'!$F:$F,I$2)</f>
        <v>160</v>
      </c>
      <c r="J19" s="70">
        <f>SUMIFS('Copia Statica'!$P:$P,'Copia Statica'!$E:$E,$B19,'Copia Statica'!$F:$F,J$2)</f>
        <v>0</v>
      </c>
      <c r="K19" s="70">
        <f>SUMIFS('Copia Statica'!$P:$P,'Copia Statica'!$E:$E,$B19,'Copia Statica'!$F:$F,K$2)</f>
        <v>150</v>
      </c>
      <c r="L19" s="139">
        <f t="shared" si="1"/>
        <v>1420</v>
      </c>
      <c r="M19" s="49">
        <f t="shared" si="2"/>
        <v>202.85714285714286</v>
      </c>
      <c r="N19" s="64">
        <f t="shared" si="3"/>
        <v>7</v>
      </c>
      <c r="O19" s="38">
        <f t="shared" si="4"/>
        <v>1</v>
      </c>
    </row>
    <row r="20" spans="1:15">
      <c r="A20" s="46">
        <f t="shared" si="0"/>
        <v>17</v>
      </c>
      <c r="B20" s="55" t="s">
        <v>430</v>
      </c>
      <c r="C20" s="89" t="s">
        <v>2030</v>
      </c>
      <c r="D20" s="70">
        <v>710</v>
      </c>
      <c r="E20" s="69">
        <f>SUMIFS('Copia Statica'!$P:$P,'Copia Statica'!$E:$E,$B20,'Copia Statica'!$F:$F,E$2)</f>
        <v>0</v>
      </c>
      <c r="F20" s="70">
        <f>SUMIFS('Copia Statica'!$P:$P,'Copia Statica'!$E:$E,$B20,'Copia Statica'!$F:$F,F$2)</f>
        <v>257</v>
      </c>
      <c r="G20" s="70">
        <f>SUMIFS('Copia Statica'!$P:$P,'Copia Statica'!$E:$E,$B20,'Copia Statica'!$F:$F,G$2)</f>
        <v>136</v>
      </c>
      <c r="H20" s="70">
        <f>SUMIFS('Copia Statica'!$P:$P,'Copia Statica'!$E:$E,$B20,'Copia Statica'!$F:$F,H$2)</f>
        <v>108</v>
      </c>
      <c r="I20" s="70">
        <f>SUMIFS('Copia Statica'!$P:$P,'Copia Statica'!$E:$E,$B20,'Copia Statica'!$F:$F,I$2)</f>
        <v>185</v>
      </c>
      <c r="J20" s="70">
        <f>SUMIFS('Copia Statica'!$P:$P,'Copia Statica'!$E:$E,$B20,'Copia Statica'!$F:$F,J$2)</f>
        <v>55</v>
      </c>
      <c r="K20" s="70">
        <f>SUMIFS('Copia Statica'!$P:$P,'Copia Statica'!$E:$E,$B20,'Copia Statica'!$F:$F,K$2)</f>
        <v>110</v>
      </c>
      <c r="L20" s="139">
        <f t="shared" si="1"/>
        <v>1561</v>
      </c>
      <c r="M20" s="49">
        <f t="shared" si="2"/>
        <v>223</v>
      </c>
      <c r="N20" s="64">
        <f t="shared" si="3"/>
        <v>7</v>
      </c>
      <c r="O20" s="38">
        <f t="shared" si="4"/>
        <v>1</v>
      </c>
    </row>
    <row r="21" spans="1:15">
      <c r="A21" s="46">
        <f t="shared" si="0"/>
        <v>21</v>
      </c>
      <c r="B21" s="55" t="s">
        <v>1449</v>
      </c>
      <c r="C21" s="89" t="s">
        <v>2030</v>
      </c>
      <c r="D21" s="70">
        <v>100</v>
      </c>
      <c r="E21" s="69">
        <f>SUMIFS('Copia Statica'!$P:$P,'Copia Statica'!$E:$E,$B21,'Copia Statica'!$F:$F,E$2)</f>
        <v>0</v>
      </c>
      <c r="F21" s="70">
        <f>SUMIFS('Copia Statica'!$P:$P,'Copia Statica'!$E:$E,$B21,'Copia Statica'!$F:$F,F$2)</f>
        <v>0</v>
      </c>
      <c r="G21" s="70">
        <f>SUMIFS('Copia Statica'!$P:$P,'Copia Statica'!$E:$E,$B21,'Copia Statica'!$F:$F,G$2)</f>
        <v>200</v>
      </c>
      <c r="H21" s="70">
        <f>SUMIFS('Copia Statica'!$P:$P,'Copia Statica'!$E:$E,$B21,'Copia Statica'!$F:$F,H$2)</f>
        <v>0</v>
      </c>
      <c r="I21" s="70">
        <f>SUMIFS('Copia Statica'!$P:$P,'Copia Statica'!$E:$E,$B21,'Copia Statica'!$F:$F,I$2)</f>
        <v>90</v>
      </c>
      <c r="J21" s="70">
        <f>SUMIFS('Copia Statica'!$P:$P,'Copia Statica'!$E:$E,$B21,'Copia Statica'!$F:$F,J$2)</f>
        <v>0</v>
      </c>
      <c r="K21" s="70">
        <f>SUMIFS('Copia Statica'!$P:$P,'Copia Statica'!$E:$E,$B21,'Copia Statica'!$F:$F,K$2)</f>
        <v>485</v>
      </c>
      <c r="L21" s="139">
        <f t="shared" si="1"/>
        <v>875</v>
      </c>
      <c r="M21" s="49">
        <f t="shared" si="2"/>
        <v>218.75</v>
      </c>
      <c r="N21" s="64">
        <f t="shared" si="3"/>
        <v>4</v>
      </c>
      <c r="O21" s="38">
        <f t="shared" si="4"/>
        <v>0.5714285714285714</v>
      </c>
    </row>
    <row r="22" spans="1:15">
      <c r="A22" s="46">
        <f t="shared" si="0"/>
        <v>23</v>
      </c>
      <c r="B22" s="55" t="s">
        <v>179</v>
      </c>
      <c r="C22" s="89" t="s">
        <v>2031</v>
      </c>
      <c r="D22" s="70">
        <v>55</v>
      </c>
      <c r="E22" s="69">
        <f>SUMIFS('Copia Statica'!$P:$P,'Copia Statica'!$E:$E,$B22,'Copia Statica'!$F:$F,E$2)</f>
        <v>0</v>
      </c>
      <c r="F22" s="70">
        <f>SUMIFS('Copia Statica'!$P:$P,'Copia Statica'!$E:$E,$B22,'Copia Statica'!$F:$F,F$2)</f>
        <v>41</v>
      </c>
      <c r="G22" s="70">
        <f>SUMIFS('Copia Statica'!$P:$P,'Copia Statica'!$E:$E,$B22,'Copia Statica'!$F:$F,G$2)</f>
        <v>164</v>
      </c>
      <c r="H22" s="70">
        <f>SUMIFS('Copia Statica'!$P:$P,'Copia Statica'!$E:$E,$B22,'Copia Statica'!$F:$F,H$2)</f>
        <v>448</v>
      </c>
      <c r="I22" s="70">
        <f>SUMIFS('Copia Statica'!$P:$P,'Copia Statica'!$E:$E,$B22,'Copia Statica'!$F:$F,I$2)</f>
        <v>82</v>
      </c>
      <c r="J22" s="70">
        <f>SUMIFS('Copia Statica'!$P:$P,'Copia Statica'!$E:$E,$B22,'Copia Statica'!$F:$F,J$2)</f>
        <v>0</v>
      </c>
      <c r="K22" s="70">
        <f>SUMIFS('Copia Statica'!$P:$P,'Copia Statica'!$E:$E,$B22,'Copia Statica'!$F:$F,K$2)</f>
        <v>0</v>
      </c>
      <c r="L22" s="139">
        <f t="shared" si="1"/>
        <v>790</v>
      </c>
      <c r="M22" s="49">
        <f t="shared" si="2"/>
        <v>158</v>
      </c>
      <c r="N22" s="64">
        <f t="shared" si="3"/>
        <v>5</v>
      </c>
      <c r="O22" s="38">
        <f t="shared" si="4"/>
        <v>0.7142857142857143</v>
      </c>
    </row>
    <row r="23" spans="1:15">
      <c r="A23" s="46">
        <f t="shared" si="0"/>
        <v>20</v>
      </c>
      <c r="B23" s="55" t="s">
        <v>54</v>
      </c>
      <c r="C23" s="89" t="s">
        <v>2030</v>
      </c>
      <c r="D23" s="70">
        <v>340</v>
      </c>
      <c r="E23" s="69">
        <f>SUMIFS('Copia Statica'!$P:$P,'Copia Statica'!$E:$E,$B23,'Copia Statica'!$F:$F,E$2)</f>
        <v>0</v>
      </c>
      <c r="F23" s="70">
        <f>SUMIFS('Copia Statica'!$P:$P,'Copia Statica'!$E:$E,$B23,'Copia Statica'!$F:$F,F$2)</f>
        <v>50</v>
      </c>
      <c r="G23" s="70">
        <f>SUMIFS('Copia Statica'!$P:$P,'Copia Statica'!$E:$E,$B23,'Copia Statica'!$F:$F,G$2)</f>
        <v>50</v>
      </c>
      <c r="H23" s="70">
        <f>SUMIFS('Copia Statica'!$P:$P,'Copia Statica'!$E:$E,$B23,'Copia Statica'!$F:$F,H$2)</f>
        <v>411</v>
      </c>
      <c r="I23" s="70">
        <f>SUMIFS('Copia Statica'!$P:$P,'Copia Statica'!$E:$E,$B23,'Copia Statica'!$F:$F,I$2)</f>
        <v>65</v>
      </c>
      <c r="J23" s="70">
        <f>SUMIFS('Copia Statica'!$P:$P,'Copia Statica'!$E:$E,$B23,'Copia Statica'!$F:$F,J$2)</f>
        <v>0</v>
      </c>
      <c r="K23" s="70">
        <f>SUMIFS('Copia Statica'!$P:$P,'Copia Statica'!$E:$E,$B23,'Copia Statica'!$F:$F,K$2)</f>
        <v>65</v>
      </c>
      <c r="L23" s="139">
        <f t="shared" si="1"/>
        <v>981</v>
      </c>
      <c r="M23" s="49">
        <f t="shared" si="2"/>
        <v>163.5</v>
      </c>
      <c r="N23" s="64">
        <f t="shared" si="3"/>
        <v>6</v>
      </c>
      <c r="O23" s="38">
        <f t="shared" si="4"/>
        <v>0.8571428571428571</v>
      </c>
    </row>
    <row r="24" spans="1:15">
      <c r="A24" s="46">
        <f t="shared" si="0"/>
        <v>19</v>
      </c>
      <c r="B24" s="55" t="s">
        <v>496</v>
      </c>
      <c r="C24" s="89" t="s">
        <v>2030</v>
      </c>
      <c r="D24" s="70">
        <v>455</v>
      </c>
      <c r="E24" s="69">
        <f>SUMIFS('Copia Statica'!$P:$P,'Copia Statica'!$E:$E,$B24,'Copia Statica'!$F:$F,E$2)</f>
        <v>0</v>
      </c>
      <c r="F24" s="70">
        <f>SUMIFS('Copia Statica'!$P:$P,'Copia Statica'!$E:$E,$B24,'Copia Statica'!$F:$F,F$2)</f>
        <v>30</v>
      </c>
      <c r="G24" s="70">
        <f>SUMIFS('Copia Statica'!$P:$P,'Copia Statica'!$E:$E,$B24,'Copia Statica'!$F:$F,G$2)</f>
        <v>136</v>
      </c>
      <c r="H24" s="70">
        <f>SUMIFS('Copia Statica'!$P:$P,'Copia Statica'!$E:$E,$B24,'Copia Statica'!$F:$F,H$2)</f>
        <v>324</v>
      </c>
      <c r="I24" s="70">
        <f>SUMIFS('Copia Statica'!$P:$P,'Copia Statica'!$E:$E,$B24,'Copia Statica'!$F:$F,I$2)</f>
        <v>105</v>
      </c>
      <c r="J24" s="70">
        <f>SUMIFS('Copia Statica'!$P:$P,'Copia Statica'!$E:$E,$B24,'Copia Statica'!$F:$F,J$2)</f>
        <v>0</v>
      </c>
      <c r="K24" s="70">
        <f>SUMIFS('Copia Statica'!$P:$P,'Copia Statica'!$E:$E,$B24,'Copia Statica'!$F:$F,K$2)</f>
        <v>0</v>
      </c>
      <c r="L24" s="139">
        <f t="shared" si="1"/>
        <v>1050</v>
      </c>
      <c r="M24" s="49">
        <f t="shared" si="2"/>
        <v>210</v>
      </c>
      <c r="N24" s="64">
        <f t="shared" si="3"/>
        <v>5</v>
      </c>
      <c r="O24" s="38">
        <f t="shared" si="4"/>
        <v>0.7142857142857143</v>
      </c>
    </row>
    <row r="25" spans="1:15">
      <c r="A25" s="46">
        <f t="shared" si="0"/>
        <v>29</v>
      </c>
      <c r="B25" s="55" t="s">
        <v>34</v>
      </c>
      <c r="C25" s="89" t="s">
        <v>2031</v>
      </c>
      <c r="D25" s="70">
        <v>0</v>
      </c>
      <c r="E25" s="69">
        <f>SUMIFS('Copia Statica'!$P:$P,'Copia Statica'!$E:$E,$B25,'Copia Statica'!$F:$F,E$2)</f>
        <v>56</v>
      </c>
      <c r="F25" s="70">
        <f>SUMIFS('Copia Statica'!$P:$P,'Copia Statica'!$E:$E,$B25,'Copia Statica'!$F:$F,F$2)</f>
        <v>0</v>
      </c>
      <c r="G25" s="70">
        <f>SUMIFS('Copia Statica'!$P:$P,'Copia Statica'!$E:$E,$B25,'Copia Statica'!$F:$F,G$2)</f>
        <v>50</v>
      </c>
      <c r="H25" s="70">
        <f>SUMIFS('Copia Statica'!$P:$P,'Copia Statica'!$E:$E,$B25,'Copia Statica'!$F:$F,H$2)</f>
        <v>60</v>
      </c>
      <c r="I25" s="70">
        <f>SUMIFS('Copia Statica'!$P:$P,'Copia Statica'!$E:$E,$B25,'Copia Statica'!$F:$F,I$2)</f>
        <v>0</v>
      </c>
      <c r="J25" s="70">
        <f>SUMIFS('Copia Statica'!$P:$P,'Copia Statica'!$E:$E,$B25,'Copia Statica'!$F:$F,J$2)</f>
        <v>0</v>
      </c>
      <c r="K25" s="70">
        <f>SUMIFS('Copia Statica'!$P:$P,'Copia Statica'!$E:$E,$B25,'Copia Statica'!$F:$F,K$2)</f>
        <v>205</v>
      </c>
      <c r="L25" s="139">
        <f t="shared" si="1"/>
        <v>371</v>
      </c>
      <c r="M25" s="49">
        <f t="shared" si="2"/>
        <v>92.75</v>
      </c>
      <c r="N25" s="64">
        <f t="shared" si="3"/>
        <v>4</v>
      </c>
      <c r="O25" s="38">
        <f t="shared" si="4"/>
        <v>0.5714285714285714</v>
      </c>
    </row>
    <row r="26" spans="1:15">
      <c r="A26" s="46">
        <f t="shared" si="0"/>
        <v>30</v>
      </c>
      <c r="B26" s="55" t="s">
        <v>115</v>
      </c>
      <c r="C26" s="89" t="s">
        <v>2031</v>
      </c>
      <c r="D26" s="70">
        <v>0</v>
      </c>
      <c r="E26" s="69">
        <f>SUMIFS('Copia Statica'!$P:$P,'Copia Statica'!$E:$E,$B26,'Copia Statica'!$F:$F,E$2)</f>
        <v>0</v>
      </c>
      <c r="F26" s="70">
        <f>SUMIFS('Copia Statica'!$P:$P,'Copia Statica'!$E:$E,$B26,'Copia Statica'!$F:$F,F$2)</f>
        <v>0</v>
      </c>
      <c r="G26" s="70">
        <f>SUMIFS('Copia Statica'!$P:$P,'Copia Statica'!$E:$E,$B26,'Copia Statica'!$F:$F,G$2)</f>
        <v>50</v>
      </c>
      <c r="H26" s="70">
        <f>SUMIFS('Copia Statica'!$P:$P,'Copia Statica'!$E:$E,$B26,'Copia Statica'!$F:$F,H$2)</f>
        <v>180</v>
      </c>
      <c r="I26" s="70">
        <f>SUMIFS('Copia Statica'!$P:$P,'Copia Statica'!$E:$E,$B26,'Copia Statica'!$F:$F,I$2)</f>
        <v>65</v>
      </c>
      <c r="J26" s="70">
        <f>SUMIFS('Copia Statica'!$P:$P,'Copia Statica'!$E:$E,$B26,'Copia Statica'!$F:$F,J$2)</f>
        <v>0</v>
      </c>
      <c r="K26" s="70">
        <f>SUMIFS('Copia Statica'!$P:$P,'Copia Statica'!$E:$E,$B26,'Copia Statica'!$F:$F,K$2)</f>
        <v>0</v>
      </c>
      <c r="L26" s="139">
        <f t="shared" si="1"/>
        <v>295</v>
      </c>
      <c r="M26" s="49">
        <f t="shared" si="2"/>
        <v>98.333333333333329</v>
      </c>
      <c r="N26" s="64">
        <f t="shared" si="3"/>
        <v>3</v>
      </c>
      <c r="O26" s="38">
        <f t="shared" si="4"/>
        <v>0.42857142857142855</v>
      </c>
    </row>
    <row r="27" spans="1:15">
      <c r="A27" s="46">
        <f t="shared" si="0"/>
        <v>32</v>
      </c>
      <c r="B27" s="55" t="s">
        <v>218</v>
      </c>
      <c r="C27" s="89" t="s">
        <v>2031</v>
      </c>
      <c r="D27" s="70">
        <v>0</v>
      </c>
      <c r="E27" s="69">
        <f>SUMIFS('Copia Statica'!$P:$P,'Copia Statica'!$E:$E,$B27,'Copia Statica'!$F:$F,E$2)</f>
        <v>56</v>
      </c>
      <c r="F27" s="70">
        <f>SUMIFS('Copia Statica'!$P:$P,'Copia Statica'!$E:$E,$B27,'Copia Statica'!$F:$F,F$2)</f>
        <v>50</v>
      </c>
      <c r="G27" s="70">
        <f>SUMIFS('Copia Statica'!$P:$P,'Copia Statica'!$E:$E,$B27,'Copia Statica'!$F:$F,G$2)</f>
        <v>50</v>
      </c>
      <c r="H27" s="70">
        <f>SUMIFS('Copia Statica'!$P:$P,'Copia Statica'!$E:$E,$B27,'Copia Statica'!$F:$F,H$2)</f>
        <v>0</v>
      </c>
      <c r="I27" s="70">
        <f>SUMIFS('Copia Statica'!$P:$P,'Copia Statica'!$E:$E,$B27,'Copia Statica'!$F:$F,I$2)</f>
        <v>65</v>
      </c>
      <c r="J27" s="70">
        <f>SUMIFS('Copia Statica'!$P:$P,'Copia Statica'!$E:$E,$B27,'Copia Statica'!$F:$F,J$2)</f>
        <v>55</v>
      </c>
      <c r="K27" s="70">
        <f>SUMIFS('Copia Statica'!$P:$P,'Copia Statica'!$E:$E,$B27,'Copia Statica'!$F:$F,K$2)</f>
        <v>0</v>
      </c>
      <c r="L27" s="139">
        <f t="shared" si="1"/>
        <v>276</v>
      </c>
      <c r="M27" s="49">
        <f t="shared" si="2"/>
        <v>55.2</v>
      </c>
      <c r="N27" s="64">
        <f t="shared" si="3"/>
        <v>5</v>
      </c>
      <c r="O27" s="38">
        <f t="shared" si="4"/>
        <v>0.7142857142857143</v>
      </c>
    </row>
    <row r="28" spans="1:15">
      <c r="A28" s="46">
        <f t="shared" si="0"/>
        <v>26</v>
      </c>
      <c r="B28" s="55" t="s">
        <v>1989</v>
      </c>
      <c r="C28" s="89" t="s">
        <v>2030</v>
      </c>
      <c r="D28" s="70">
        <v>300</v>
      </c>
      <c r="E28" s="69">
        <f>SUMIFS('Copia Statica'!$P:$P,'Copia Statica'!$E:$E,$B28,'Copia Statica'!$F:$F,E$2)</f>
        <v>0</v>
      </c>
      <c r="F28" s="70">
        <f>SUMIFS('Copia Statica'!$P:$P,'Copia Statica'!$E:$E,$B28,'Copia Statica'!$F:$F,F$2)</f>
        <v>0</v>
      </c>
      <c r="G28" s="70">
        <f>SUMIFS('Copia Statica'!$P:$P,'Copia Statica'!$E:$E,$B28,'Copia Statica'!$F:$F,G$2)</f>
        <v>0</v>
      </c>
      <c r="H28" s="70">
        <f>SUMIFS('Copia Statica'!$P:$P,'Copia Statica'!$E:$E,$B28,'Copia Statica'!$F:$F,H$2)</f>
        <v>0</v>
      </c>
      <c r="I28" s="70">
        <f>SUMIFS('Copia Statica'!$P:$P,'Copia Statica'!$E:$E,$B28,'Copia Statica'!$F:$F,I$2)</f>
        <v>0</v>
      </c>
      <c r="J28" s="70">
        <f>SUMIFS('Copia Statica'!$P:$P,'Copia Statica'!$E:$E,$B28,'Copia Statica'!$F:$F,J$2)</f>
        <v>0</v>
      </c>
      <c r="K28" s="70">
        <f>SUMIFS('Copia Statica'!$P:$P,'Copia Statica'!$E:$E,$B28,'Copia Statica'!$F:$F,K$2)</f>
        <v>220</v>
      </c>
      <c r="L28" s="139">
        <f t="shared" si="1"/>
        <v>520</v>
      </c>
      <c r="M28" s="49">
        <f t="shared" si="2"/>
        <v>260</v>
      </c>
      <c r="N28" s="64">
        <f t="shared" si="3"/>
        <v>2</v>
      </c>
      <c r="O28" s="38">
        <f t="shared" si="4"/>
        <v>0.2857142857142857</v>
      </c>
    </row>
    <row r="29" spans="1:15">
      <c r="A29" s="46">
        <f t="shared" si="0"/>
        <v>22</v>
      </c>
      <c r="B29" s="55" t="s">
        <v>504</v>
      </c>
      <c r="C29" s="89" t="s">
        <v>2030</v>
      </c>
      <c r="D29" s="70">
        <v>700</v>
      </c>
      <c r="E29" s="69">
        <f>SUMIFS('Copia Statica'!$P:$P,'Copia Statica'!$E:$E,$B29,'Copia Statica'!$F:$F,E$2)</f>
        <v>0</v>
      </c>
      <c r="F29" s="70">
        <f>SUMIFS('Copia Statica'!$P:$P,'Copia Statica'!$E:$E,$B29,'Copia Statica'!$F:$F,F$2)</f>
        <v>64</v>
      </c>
      <c r="G29" s="70">
        <f>SUMIFS('Copia Statica'!$P:$P,'Copia Statica'!$E:$E,$B29,'Copia Statica'!$F:$F,G$2)</f>
        <v>0</v>
      </c>
      <c r="H29" s="70">
        <f>SUMIFS('Copia Statica'!$P:$P,'Copia Statica'!$E:$E,$B29,'Copia Statica'!$F:$F,H$2)</f>
        <v>0</v>
      </c>
      <c r="I29" s="70">
        <f>SUMIFS('Copia Statica'!$P:$P,'Copia Statica'!$E:$E,$B29,'Copia Statica'!$F:$F,I$2)</f>
        <v>105</v>
      </c>
      <c r="J29" s="70">
        <f>SUMIFS('Copia Statica'!$P:$P,'Copia Statica'!$E:$E,$B29,'Copia Statica'!$F:$F,J$2)</f>
        <v>0</v>
      </c>
      <c r="K29" s="70">
        <f>SUMIFS('Copia Statica'!$P:$P,'Copia Statica'!$E:$E,$B29,'Copia Statica'!$F:$F,K$2)</f>
        <v>0</v>
      </c>
      <c r="L29" s="139">
        <f t="shared" si="1"/>
        <v>869</v>
      </c>
      <c r="M29" s="49">
        <f t="shared" si="2"/>
        <v>289.66666666666669</v>
      </c>
      <c r="N29" s="64">
        <f t="shared" si="3"/>
        <v>3</v>
      </c>
      <c r="O29" s="38">
        <f t="shared" si="4"/>
        <v>0.42857142857142855</v>
      </c>
    </row>
    <row r="30" spans="1:15">
      <c r="A30" s="46">
        <f t="shared" si="0"/>
        <v>31</v>
      </c>
      <c r="B30" s="55" t="s">
        <v>269</v>
      </c>
      <c r="C30" s="89" t="s">
        <v>2030</v>
      </c>
      <c r="D30" s="70">
        <v>140</v>
      </c>
      <c r="E30" s="69">
        <f>SUMIFS('Copia Statica'!$P:$P,'Copia Statica'!$E:$E,$B30,'Copia Statica'!$F:$F,E$2)</f>
        <v>15</v>
      </c>
      <c r="F30" s="70">
        <f>SUMIFS('Copia Statica'!$P:$P,'Copia Statica'!$E:$E,$B30,'Copia Statica'!$F:$F,F$2)</f>
        <v>15</v>
      </c>
      <c r="G30" s="70">
        <f>SUMIFS('Copia Statica'!$P:$P,'Copia Statica'!$E:$E,$B30,'Copia Statica'!$F:$F,G$2)</f>
        <v>15</v>
      </c>
      <c r="H30" s="70">
        <f>SUMIFS('Copia Statica'!$P:$P,'Copia Statica'!$E:$E,$B30,'Copia Statica'!$F:$F,H$2)</f>
        <v>75</v>
      </c>
      <c r="I30" s="70">
        <f>SUMIFS('Copia Statica'!$P:$P,'Copia Statica'!$E:$E,$B30,'Copia Statica'!$F:$F,I$2)</f>
        <v>15</v>
      </c>
      <c r="J30" s="70">
        <f>SUMIFS('Copia Statica'!$P:$P,'Copia Statica'!$E:$E,$B30,'Copia Statica'!$F:$F,J$2)</f>
        <v>15</v>
      </c>
      <c r="K30" s="70">
        <f>SUMIFS('Copia Statica'!$P:$P,'Copia Statica'!$E:$E,$B30,'Copia Statica'!$F:$F,K$2)</f>
        <v>0</v>
      </c>
      <c r="L30" s="139">
        <f t="shared" si="1"/>
        <v>290</v>
      </c>
      <c r="M30" s="49">
        <f t="shared" si="2"/>
        <v>41.428571428571431</v>
      </c>
      <c r="N30" s="64">
        <f t="shared" si="3"/>
        <v>7</v>
      </c>
      <c r="O30" s="38">
        <f t="shared" si="4"/>
        <v>1</v>
      </c>
    </row>
    <row r="31" spans="1:15">
      <c r="A31" s="46">
        <f t="shared" si="0"/>
        <v>28</v>
      </c>
      <c r="B31" s="55" t="s">
        <v>641</v>
      </c>
      <c r="C31" s="89" t="s">
        <v>2030</v>
      </c>
      <c r="D31" s="70">
        <v>300</v>
      </c>
      <c r="E31" s="69">
        <f>SUMIFS('Copia Statica'!$P:$P,'Copia Statica'!$E:$E,$B31,'Copia Statica'!$F:$F,E$2)</f>
        <v>0</v>
      </c>
      <c r="F31" s="70">
        <f>SUMIFS('Copia Statica'!$P:$P,'Copia Statica'!$E:$E,$B31,'Copia Statica'!$F:$F,F$2)</f>
        <v>15</v>
      </c>
      <c r="G31" s="70">
        <f>SUMIFS('Copia Statica'!$P:$P,'Copia Statica'!$E:$E,$B31,'Copia Statica'!$F:$F,G$2)</f>
        <v>0</v>
      </c>
      <c r="H31" s="70">
        <f>SUMIFS('Copia Statica'!$P:$P,'Copia Statica'!$E:$E,$B31,'Copia Statica'!$F:$F,H$2)</f>
        <v>60</v>
      </c>
      <c r="I31" s="70">
        <f>SUMIFS('Copia Statica'!$P:$P,'Copia Statica'!$E:$E,$B31,'Copia Statica'!$F:$F,I$2)</f>
        <v>65</v>
      </c>
      <c r="J31" s="70">
        <f>SUMIFS('Copia Statica'!$P:$P,'Copia Statica'!$E:$E,$B31,'Copia Statica'!$F:$F,J$2)</f>
        <v>0</v>
      </c>
      <c r="K31" s="70">
        <f>SUMIFS('Copia Statica'!$P:$P,'Copia Statica'!$E:$E,$B31,'Copia Statica'!$F:$F,K$2)</f>
        <v>0</v>
      </c>
      <c r="L31" s="139">
        <f t="shared" si="1"/>
        <v>440</v>
      </c>
      <c r="M31" s="49">
        <f t="shared" si="2"/>
        <v>110</v>
      </c>
      <c r="N31" s="64">
        <f t="shared" si="3"/>
        <v>4</v>
      </c>
      <c r="O31" s="38">
        <f t="shared" si="4"/>
        <v>0.5714285714285714</v>
      </c>
    </row>
    <row r="32" spans="1:15">
      <c r="A32" s="46">
        <f t="shared" si="0"/>
        <v>25</v>
      </c>
      <c r="B32" s="55" t="s">
        <v>998</v>
      </c>
      <c r="C32" s="89" t="s">
        <v>2030</v>
      </c>
      <c r="D32" s="70">
        <v>400</v>
      </c>
      <c r="E32" s="69">
        <f>SUMIFS('Copia Statica'!$P:$P,'Copia Statica'!$E:$E,$B32,'Copia Statica'!$F:$F,E$2)</f>
        <v>0</v>
      </c>
      <c r="F32" s="70">
        <f>SUMIFS('Copia Statica'!$P:$P,'Copia Statica'!$E:$E,$B32,'Copia Statica'!$F:$F,F$2)</f>
        <v>64</v>
      </c>
      <c r="G32" s="70">
        <f>SUMIFS('Copia Statica'!$P:$P,'Copia Statica'!$E:$E,$B32,'Copia Statica'!$F:$F,G$2)</f>
        <v>0</v>
      </c>
      <c r="H32" s="70">
        <f>SUMIFS('Copia Statica'!$P:$P,'Copia Statica'!$E:$E,$B32,'Copia Statica'!$F:$F,H$2)</f>
        <v>71</v>
      </c>
      <c r="I32" s="70">
        <f>SUMIFS('Copia Statica'!$P:$P,'Copia Statica'!$E:$E,$B32,'Copia Statica'!$F:$F,I$2)</f>
        <v>0</v>
      </c>
      <c r="J32" s="70">
        <f>SUMIFS('Copia Statica'!$P:$P,'Copia Statica'!$E:$E,$B32,'Copia Statica'!$F:$F,J$2)</f>
        <v>0</v>
      </c>
      <c r="K32" s="70">
        <f>SUMIFS('Copia Statica'!$P:$P,'Copia Statica'!$E:$E,$B32,'Copia Statica'!$F:$F,K$2)</f>
        <v>0</v>
      </c>
      <c r="L32" s="139">
        <f t="shared" si="1"/>
        <v>535</v>
      </c>
      <c r="M32" s="49">
        <f t="shared" si="2"/>
        <v>178.33333333333334</v>
      </c>
      <c r="N32" s="64">
        <f t="shared" si="3"/>
        <v>3</v>
      </c>
      <c r="O32" s="38">
        <f t="shared" si="4"/>
        <v>0.42857142857142855</v>
      </c>
    </row>
    <row r="33" spans="1:15">
      <c r="A33" s="46">
        <f t="shared" si="0"/>
        <v>27</v>
      </c>
      <c r="B33" s="55" t="s">
        <v>1998</v>
      </c>
      <c r="C33" s="89" t="s">
        <v>2030</v>
      </c>
      <c r="D33" s="70">
        <v>355</v>
      </c>
      <c r="E33" s="69">
        <f>SUMIFS('Copia Statica'!$P:$P,'Copia Statica'!$E:$E,$B33,'Copia Statica'!$F:$F,E$2)</f>
        <v>0</v>
      </c>
      <c r="F33" s="70">
        <f>SUMIFS('Copia Statica'!$P:$P,'Copia Statica'!$E:$E,$B33,'Copia Statica'!$F:$F,F$2)</f>
        <v>0</v>
      </c>
      <c r="G33" s="70">
        <f>SUMIFS('Copia Statica'!$P:$P,'Copia Statica'!$E:$E,$B33,'Copia Statica'!$F:$F,G$2)</f>
        <v>0</v>
      </c>
      <c r="H33" s="70">
        <f>SUMIFS('Copia Statica'!$P:$P,'Copia Statica'!$E:$E,$B33,'Copia Statica'!$F:$F,H$2)</f>
        <v>0</v>
      </c>
      <c r="I33" s="70">
        <f>SUMIFS('Copia Statica'!$P:$P,'Copia Statica'!$E:$E,$B33,'Copia Statica'!$F:$F,I$2)</f>
        <v>0</v>
      </c>
      <c r="J33" s="70">
        <f>SUMIFS('Copia Statica'!$P:$P,'Copia Statica'!$E:$E,$B33,'Copia Statica'!$F:$F,J$2)</f>
        <v>0</v>
      </c>
      <c r="K33" s="70">
        <f>SUMIFS('Copia Statica'!$P:$P,'Copia Statica'!$E:$E,$B33,'Copia Statica'!$F:$F,K$2)</f>
        <v>110</v>
      </c>
      <c r="L33" s="139">
        <f t="shared" si="1"/>
        <v>465</v>
      </c>
      <c r="M33" s="49">
        <f t="shared" si="2"/>
        <v>232.5</v>
      </c>
      <c r="N33" s="64">
        <f t="shared" si="3"/>
        <v>2</v>
      </c>
      <c r="O33" s="38">
        <f t="shared" si="4"/>
        <v>0.2857142857142857</v>
      </c>
    </row>
    <row r="34" spans="1:15">
      <c r="A34" s="46">
        <f t="shared" si="0"/>
        <v>33</v>
      </c>
      <c r="B34" s="55" t="s">
        <v>1675</v>
      </c>
      <c r="C34" s="89" t="s">
        <v>2030</v>
      </c>
      <c r="D34" s="70">
        <v>0</v>
      </c>
      <c r="E34" s="69">
        <f>SUMIFS('Copia Statica'!$P:$P,'Copia Statica'!$E:$E,$B34,'Copia Statica'!$F:$F,E$2)</f>
        <v>0</v>
      </c>
      <c r="F34" s="70">
        <f>SUMIFS('Copia Statica'!$P:$P,'Copia Statica'!$E:$E,$B34,'Copia Statica'!$F:$F,F$2)</f>
        <v>0</v>
      </c>
      <c r="G34" s="70">
        <f>SUMIFS('Copia Statica'!$P:$P,'Copia Statica'!$E:$E,$B34,'Copia Statica'!$F:$F,G$2)</f>
        <v>0</v>
      </c>
      <c r="H34" s="70">
        <f>SUMIFS('Copia Statica'!$P:$P,'Copia Statica'!$E:$E,$B34,'Copia Statica'!$F:$F,H$2)</f>
        <v>108</v>
      </c>
      <c r="I34" s="70">
        <f>SUMIFS('Copia Statica'!$P:$P,'Copia Statica'!$E:$E,$B34,'Copia Statica'!$F:$F,I$2)</f>
        <v>0</v>
      </c>
      <c r="J34" s="70">
        <f>SUMIFS('Copia Statica'!$P:$P,'Copia Statica'!$E:$E,$B34,'Copia Statica'!$F:$F,J$2)</f>
        <v>0</v>
      </c>
      <c r="K34" s="70">
        <f>SUMIFS('Copia Statica'!$P:$P,'Copia Statica'!$E:$E,$B34,'Copia Statica'!$F:$F,K$2)</f>
        <v>0</v>
      </c>
      <c r="L34" s="139">
        <f t="shared" si="1"/>
        <v>108</v>
      </c>
      <c r="M34" s="49">
        <f t="shared" si="2"/>
        <v>108</v>
      </c>
      <c r="N34" s="64">
        <f t="shared" si="3"/>
        <v>1</v>
      </c>
      <c r="O34" s="38">
        <f t="shared" si="4"/>
        <v>0.14285714285714285</v>
      </c>
    </row>
    <row r="35" spans="1:15">
      <c r="A35" s="46">
        <f t="shared" si="0"/>
        <v>24</v>
      </c>
      <c r="B35" s="55" t="s">
        <v>1697</v>
      </c>
      <c r="C35" s="89" t="s">
        <v>2031</v>
      </c>
      <c r="D35" s="70">
        <v>615</v>
      </c>
      <c r="E35" s="69">
        <f>SUMIFS('Copia Statica'!$P:$P,'Copia Statica'!$E:$E,$B35,'Copia Statica'!$F:$F,E$2)</f>
        <v>0</v>
      </c>
      <c r="F35" s="70">
        <f>SUMIFS('Copia Statica'!$P:$P,'Copia Statica'!$E:$E,$B35,'Copia Statica'!$F:$F,F$2)</f>
        <v>0</v>
      </c>
      <c r="G35" s="70">
        <f>SUMIFS('Copia Statica'!$P:$P,'Copia Statica'!$E:$E,$B35,'Copia Statica'!$F:$F,G$2)</f>
        <v>0</v>
      </c>
      <c r="H35" s="70">
        <f>SUMIFS('Copia Statica'!$P:$P,'Copia Statica'!$E:$E,$B35,'Copia Statica'!$F:$F,H$2)</f>
        <v>108</v>
      </c>
      <c r="I35" s="70">
        <f>SUMIFS('Copia Statica'!$P:$P,'Copia Statica'!$E:$E,$B35,'Copia Statica'!$F:$F,I$2)</f>
        <v>0</v>
      </c>
      <c r="J35" s="70">
        <f>SUMIFS('Copia Statica'!$P:$P,'Copia Statica'!$E:$E,$B35,'Copia Statica'!$F:$F,J$2)</f>
        <v>0</v>
      </c>
      <c r="K35" s="70">
        <f>SUMIFS('Copia Statica'!$P:$P,'Copia Statica'!$E:$E,$B35,'Copia Statica'!$F:$F,K$2)</f>
        <v>0</v>
      </c>
      <c r="L35" s="139">
        <f t="shared" si="1"/>
        <v>723</v>
      </c>
      <c r="M35" s="49">
        <f t="shared" si="2"/>
        <v>361.5</v>
      </c>
      <c r="N35" s="64">
        <f t="shared" si="3"/>
        <v>2</v>
      </c>
      <c r="O35" s="38">
        <f t="shared" si="4"/>
        <v>0.2857142857142857</v>
      </c>
    </row>
    <row r="36" spans="1:15" ht="16.5" thickBot="1">
      <c r="A36" s="47">
        <f t="shared" si="0"/>
        <v>34</v>
      </c>
      <c r="B36" s="56" t="s">
        <v>135</v>
      </c>
      <c r="C36" s="90" t="s">
        <v>2030</v>
      </c>
      <c r="D36" s="73">
        <v>0</v>
      </c>
      <c r="E36" s="72">
        <f>SUMIFS('Copia Statica'!$P:$P,'Copia Statica'!$E:$E,$B36,'Copia Statica'!$F:$F,E$2)</f>
        <v>0</v>
      </c>
      <c r="F36" s="73">
        <f>SUMIFS('Copia Statica'!$P:$P,'Copia Statica'!$E:$E,$B36,'Copia Statica'!$F:$F,F$2)</f>
        <v>0</v>
      </c>
      <c r="G36" s="73">
        <f>SUMIFS('Copia Statica'!$P:$P,'Copia Statica'!$E:$E,$B36,'Copia Statica'!$F:$F,G$2)</f>
        <v>0</v>
      </c>
      <c r="H36" s="73">
        <f>SUMIFS('Copia Statica'!$P:$P,'Copia Statica'!$E:$E,$B36,'Copia Statica'!$F:$F,H$2)</f>
        <v>60</v>
      </c>
      <c r="I36" s="73">
        <f>SUMIFS('Copia Statica'!$P:$P,'Copia Statica'!$E:$E,$B36,'Copia Statica'!$F:$F,I$2)</f>
        <v>0</v>
      </c>
      <c r="J36" s="73">
        <f>SUMIFS('Copia Statica'!$P:$P,'Copia Statica'!$E:$E,$B36,'Copia Statica'!$F:$F,J$2)</f>
        <v>0</v>
      </c>
      <c r="K36" s="73">
        <f>SUMIFS('Copia Statica'!$P:$P,'Copia Statica'!$E:$E,$B36,'Copia Statica'!$F:$F,K$2)</f>
        <v>0</v>
      </c>
      <c r="L36" s="140">
        <f t="shared" si="1"/>
        <v>60</v>
      </c>
      <c r="M36" s="50">
        <f t="shared" si="2"/>
        <v>60</v>
      </c>
      <c r="N36" s="65">
        <f t="shared" si="3"/>
        <v>1</v>
      </c>
      <c r="O36" s="44">
        <f t="shared" si="4"/>
        <v>0.14285714285714285</v>
      </c>
    </row>
  </sheetData>
  <sortState ref="A3:O44">
    <sortCondition ref="A3:A44"/>
    <sortCondition ref="B3:B44"/>
  </sortState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&amp;C&amp;"RotisSansSerif,Grassetto"&amp;18&amp;A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1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defaultRowHeight="15.75"/>
  <cols>
    <col min="1" max="1" width="5.28515625" style="5" bestFit="1" customWidth="1"/>
    <col min="2" max="2" width="15.28515625" style="3" bestFit="1" customWidth="1"/>
    <col min="3" max="3" width="20.42578125" style="3" bestFit="1" customWidth="1"/>
    <col min="4" max="4" width="50.28515625" style="3" bestFit="1" customWidth="1"/>
    <col min="5" max="5" width="16.28515625" style="4" hidden="1" customWidth="1"/>
    <col min="6" max="13" width="12.7109375" style="4" bestFit="1" customWidth="1"/>
    <col min="14" max="14" width="12.7109375" style="4" hidden="1" customWidth="1"/>
    <col min="15" max="16" width="12.7109375" style="4" bestFit="1" customWidth="1"/>
    <col min="17" max="17" width="12.7109375" style="95" bestFit="1" customWidth="1"/>
    <col min="18" max="18" width="6.42578125" style="4" bestFit="1" customWidth="1"/>
    <col min="19" max="19" width="13.7109375" style="4" bestFit="1" customWidth="1"/>
    <col min="20" max="20" width="5" style="4" bestFit="1" customWidth="1"/>
    <col min="21" max="21" width="9" style="4" bestFit="1" customWidth="1"/>
    <col min="22" max="16384" width="9.140625" style="3"/>
  </cols>
  <sheetData>
    <row r="1" spans="1:21" ht="140.25" thickBot="1">
      <c r="F1" s="97" t="s">
        <v>2061</v>
      </c>
      <c r="G1" s="98" t="s">
        <v>2062</v>
      </c>
      <c r="H1" s="98" t="s">
        <v>2063</v>
      </c>
      <c r="I1" s="98" t="s">
        <v>2064</v>
      </c>
      <c r="J1" s="98" t="s">
        <v>2022</v>
      </c>
      <c r="K1" s="98" t="s">
        <v>2065</v>
      </c>
      <c r="L1" s="98" t="s">
        <v>2062</v>
      </c>
      <c r="M1" s="98" t="s">
        <v>2066</v>
      </c>
      <c r="N1" s="98" t="s">
        <v>2067</v>
      </c>
      <c r="O1" s="98" t="s">
        <v>2068</v>
      </c>
      <c r="P1" s="92" t="s">
        <v>2069</v>
      </c>
      <c r="Q1" s="94" t="s">
        <v>2071</v>
      </c>
      <c r="R1" s="58" t="s">
        <v>2024</v>
      </c>
      <c r="S1" s="24" t="s">
        <v>2023</v>
      </c>
      <c r="T1" s="21" t="s">
        <v>2014</v>
      </c>
      <c r="U1" s="22" t="s">
        <v>2015</v>
      </c>
    </row>
    <row r="2" spans="1:21" ht="19.5" thickBot="1">
      <c r="A2" s="108" t="s">
        <v>2028</v>
      </c>
      <c r="B2" s="109" t="s">
        <v>2012</v>
      </c>
      <c r="C2" s="110" t="s">
        <v>2011</v>
      </c>
      <c r="D2" s="111" t="s">
        <v>2013</v>
      </c>
      <c r="E2" s="6" t="s">
        <v>1</v>
      </c>
      <c r="F2" s="99">
        <v>42791</v>
      </c>
      <c r="G2" s="100">
        <v>42805</v>
      </c>
      <c r="H2" s="100">
        <v>42861</v>
      </c>
      <c r="I2" s="100">
        <v>42868</v>
      </c>
      <c r="J2" s="100">
        <v>42875</v>
      </c>
      <c r="K2" s="100">
        <v>42910</v>
      </c>
      <c r="L2" s="100">
        <v>42924</v>
      </c>
      <c r="M2" s="100">
        <v>42931</v>
      </c>
      <c r="N2" s="100">
        <v>42932</v>
      </c>
      <c r="O2" s="100">
        <v>42987</v>
      </c>
      <c r="P2" s="93">
        <v>43029</v>
      </c>
      <c r="Q2" s="96"/>
      <c r="R2" s="75" t="s">
        <v>2027</v>
      </c>
      <c r="S2" s="76" t="s">
        <v>2027</v>
      </c>
      <c r="T2" s="77" t="s">
        <v>2025</v>
      </c>
      <c r="U2" s="78" t="s">
        <v>2026</v>
      </c>
    </row>
    <row r="3" spans="1:21">
      <c r="A3" s="45">
        <f t="shared" ref="A3:A66" si="0">RANK(R3,R:R)</f>
        <v>1</v>
      </c>
      <c r="B3" s="27" t="s">
        <v>654</v>
      </c>
      <c r="C3" s="28" t="s">
        <v>66</v>
      </c>
      <c r="D3" s="112" t="s">
        <v>480</v>
      </c>
      <c r="E3" s="104" t="s">
        <v>653</v>
      </c>
      <c r="F3" s="67">
        <f>SUMIFS('Copia Statica'!$O:$O,'Copia Statica'!$F:$F,F$2,'Copia Statica'!$B:$B,$E3)</f>
        <v>60</v>
      </c>
      <c r="G3" s="67">
        <f>SUMIFS('Copia Statica'!$O:$O,'Copia Statica'!$F:$F,G$2,'Copia Statica'!$B:$B,$E3)</f>
        <v>56</v>
      </c>
      <c r="H3" s="67">
        <f>SUMIFS('Copia Statica'!$O:$O,'Copia Statica'!$F:$F,H$2,'Copia Statica'!$B:$B,$E3)</f>
        <v>55</v>
      </c>
      <c r="I3" s="67">
        <f>SUMIFS('Copia Statica'!$O:$O,'Copia Statica'!$F:$F,I$2,'Copia Statica'!$B:$B,$E3)</f>
        <v>50</v>
      </c>
      <c r="J3" s="67">
        <f>SUMIFS('Copia Statica'!$O:$O,'Copia Statica'!$F:$F,J$2,'Copia Statica'!$B:$B,$E3)</f>
        <v>60</v>
      </c>
      <c r="K3" s="67">
        <f>SUMIFS('Copia Statica'!$O:$O,'Copia Statica'!$F:$F,K$2,'Copia Statica'!$B:$B,$E3)</f>
        <v>72</v>
      </c>
      <c r="L3" s="67">
        <f>SUMIFS('Copia Statica'!$O:$O,'Copia Statica'!$F:$F,L$2,'Copia Statica'!$B:$B,$E3)</f>
        <v>56</v>
      </c>
      <c r="M3" s="67">
        <f>SUMIFS('Copia Statica'!$O:$O,'Copia Statica'!$F:$F,M$2,'Copia Statica'!$B:$B,$E3)</f>
        <v>72</v>
      </c>
      <c r="N3" s="67">
        <f>SUMIFS('Copia Statica'!$O:$O,'Copia Statica'!$F:$F,N$2,'Copia Statica'!$B:$B,$E3)</f>
        <v>0</v>
      </c>
      <c r="O3" s="67">
        <f>SUMIFS('Copia Statica'!$O:$O,'Copia Statica'!$F:$F,O$2,'Copia Statica'!$B:$B,$E3)</f>
        <v>44</v>
      </c>
      <c r="P3" s="67">
        <f>SUMIFS('Copia Statica'!$O:$O,'Copia Statica'!$F:$F,P$2,'Copia Statica'!$B:$B,$E3)</f>
        <v>15</v>
      </c>
      <c r="Q3" s="105">
        <f>SUMIF('CircGF - Individuali'!E:E,E3,'CircGF - Individuali'!M:M)</f>
        <v>756</v>
      </c>
      <c r="R3" s="60">
        <f>SUM(F3:Q3)</f>
        <v>1296</v>
      </c>
      <c r="S3" s="101">
        <f>(R3-Q3)/T3</f>
        <v>54</v>
      </c>
      <c r="T3" s="63">
        <f>COUNTIF(F3:P3,"&gt;0")</f>
        <v>10</v>
      </c>
      <c r="U3" s="32">
        <f>T3/9</f>
        <v>1.1111111111111112</v>
      </c>
    </row>
    <row r="4" spans="1:21">
      <c r="A4" s="46">
        <f t="shared" si="0"/>
        <v>2</v>
      </c>
      <c r="B4" s="33" t="s">
        <v>657</v>
      </c>
      <c r="C4" s="34" t="s">
        <v>201</v>
      </c>
      <c r="D4" s="113" t="s">
        <v>480</v>
      </c>
      <c r="E4" s="79" t="s">
        <v>656</v>
      </c>
      <c r="F4" s="70">
        <f>SUMIFS('Copia Statica'!$O:$O,'Copia Statica'!$F:$F,F$2,'Copia Statica'!$B:$B,$E4)</f>
        <v>60</v>
      </c>
      <c r="G4" s="70">
        <f>SUMIFS('Copia Statica'!$O:$O,'Copia Statica'!$F:$F,G$2,'Copia Statica'!$B:$B,$E4)</f>
        <v>56</v>
      </c>
      <c r="H4" s="70">
        <f>SUMIFS('Copia Statica'!$O:$O,'Copia Statica'!$F:$F,H$2,'Copia Statica'!$B:$B,$E4)</f>
        <v>55</v>
      </c>
      <c r="I4" s="70">
        <f>SUMIFS('Copia Statica'!$O:$O,'Copia Statica'!$F:$F,I$2,'Copia Statica'!$B:$B,$E4)</f>
        <v>50</v>
      </c>
      <c r="J4" s="70">
        <f>SUMIFS('Copia Statica'!$O:$O,'Copia Statica'!$F:$F,J$2,'Copia Statica'!$B:$B,$E4)</f>
        <v>60</v>
      </c>
      <c r="K4" s="70">
        <f>SUMIFS('Copia Statica'!$O:$O,'Copia Statica'!$F:$F,K$2,'Copia Statica'!$B:$B,$E4)</f>
        <v>72</v>
      </c>
      <c r="L4" s="70">
        <f>SUMIFS('Copia Statica'!$O:$O,'Copia Statica'!$F:$F,L$2,'Copia Statica'!$B:$B,$E4)</f>
        <v>56</v>
      </c>
      <c r="M4" s="70">
        <f>SUMIFS('Copia Statica'!$O:$O,'Copia Statica'!$F:$F,M$2,'Copia Statica'!$B:$B,$E4)</f>
        <v>72</v>
      </c>
      <c r="N4" s="70">
        <f>SUMIFS('Copia Statica'!$O:$O,'Copia Statica'!$F:$F,N$2,'Copia Statica'!$B:$B,$E4)</f>
        <v>0</v>
      </c>
      <c r="O4" s="70">
        <f>SUMIFS('Copia Statica'!$O:$O,'Copia Statica'!$F:$F,O$2,'Copia Statica'!$B:$B,$E4)</f>
        <v>0</v>
      </c>
      <c r="P4" s="70">
        <f>SUMIFS('Copia Statica'!$O:$O,'Copia Statica'!$F:$F,P$2,'Copia Statica'!$B:$B,$E4)</f>
        <v>15</v>
      </c>
      <c r="Q4" s="106">
        <f>SUMIF('CircGF - Individuali'!E:E,E4,'CircGF - Individuali'!M:M)</f>
        <v>756</v>
      </c>
      <c r="R4" s="61">
        <f>SUM(F4:Q4)</f>
        <v>1252</v>
      </c>
      <c r="S4" s="102">
        <f>(R4-Q4)/T4</f>
        <v>55.111111111111114</v>
      </c>
      <c r="T4" s="64">
        <f>COUNTIF(F4:P4,"&gt;0")</f>
        <v>9</v>
      </c>
      <c r="U4" s="38">
        <f>T4/9</f>
        <v>1</v>
      </c>
    </row>
    <row r="5" spans="1:21">
      <c r="A5" s="46">
        <f t="shared" si="0"/>
        <v>3</v>
      </c>
      <c r="B5" s="33" t="s">
        <v>121</v>
      </c>
      <c r="C5" s="34" t="s">
        <v>130</v>
      </c>
      <c r="D5" s="113" t="s">
        <v>300</v>
      </c>
      <c r="E5" s="79" t="s">
        <v>335</v>
      </c>
      <c r="F5" s="70">
        <f>SUMIFS('Copia Statica'!$O:$O,'Copia Statica'!$F:$F,F$2,'Copia Statica'!$B:$B,$E5)</f>
        <v>60</v>
      </c>
      <c r="G5" s="70">
        <f>SUMIFS('Copia Statica'!$O:$O,'Copia Statica'!$F:$F,G$2,'Copia Statica'!$B:$B,$E5)</f>
        <v>56</v>
      </c>
      <c r="H5" s="70">
        <f>SUMIFS('Copia Statica'!$O:$O,'Copia Statica'!$F:$F,H$2,'Copia Statica'!$B:$B,$E5)</f>
        <v>55</v>
      </c>
      <c r="I5" s="70">
        <f>SUMIFS('Copia Statica'!$O:$O,'Copia Statica'!$F:$F,I$2,'Copia Statica'!$B:$B,$E5)</f>
        <v>50</v>
      </c>
      <c r="J5" s="70">
        <f>SUMIFS('Copia Statica'!$O:$O,'Copia Statica'!$F:$F,J$2,'Copia Statica'!$B:$B,$E5)</f>
        <v>60</v>
      </c>
      <c r="K5" s="70">
        <f>SUMIFS('Copia Statica'!$O:$O,'Copia Statica'!$F:$F,K$2,'Copia Statica'!$B:$B,$E5)</f>
        <v>0</v>
      </c>
      <c r="L5" s="70">
        <f>SUMIFS('Copia Statica'!$O:$O,'Copia Statica'!$F:$F,L$2,'Copia Statica'!$B:$B,$E5)</f>
        <v>56</v>
      </c>
      <c r="M5" s="70">
        <f>SUMIFS('Copia Statica'!$O:$O,'Copia Statica'!$F:$F,M$2,'Copia Statica'!$B:$B,$E5)</f>
        <v>72</v>
      </c>
      <c r="N5" s="70">
        <f>SUMIFS('Copia Statica'!$O:$O,'Copia Statica'!$F:$F,N$2,'Copia Statica'!$B:$B,$E5)</f>
        <v>0</v>
      </c>
      <c r="O5" s="70">
        <f>SUMIFS('Copia Statica'!$O:$O,'Copia Statica'!$F:$F,O$2,'Copia Statica'!$B:$B,$E5)</f>
        <v>44</v>
      </c>
      <c r="P5" s="70">
        <f>SUMIFS('Copia Statica'!$O:$O,'Copia Statica'!$F:$F,P$2,'Copia Statica'!$B:$B,$E5)</f>
        <v>15</v>
      </c>
      <c r="Q5" s="106">
        <f>SUMIF('CircGF - Individuali'!E:E,E5,'CircGF - Individuali'!M:M)</f>
        <v>756</v>
      </c>
      <c r="R5" s="61">
        <f>SUM(F5:Q5)</f>
        <v>1224</v>
      </c>
      <c r="S5" s="102">
        <f>(R5-Q5)/T5</f>
        <v>52</v>
      </c>
      <c r="T5" s="64">
        <f>COUNTIF(F5:P5,"&gt;0")</f>
        <v>9</v>
      </c>
      <c r="U5" s="38">
        <f>T5/9</f>
        <v>1</v>
      </c>
    </row>
    <row r="6" spans="1:21">
      <c r="A6" s="46">
        <f t="shared" si="0"/>
        <v>4</v>
      </c>
      <c r="B6" s="33" t="s">
        <v>322</v>
      </c>
      <c r="C6" s="34" t="s">
        <v>323</v>
      </c>
      <c r="D6" s="113" t="s">
        <v>300</v>
      </c>
      <c r="E6" s="79" t="s">
        <v>321</v>
      </c>
      <c r="F6" s="70">
        <f>SUMIFS('Copia Statica'!$O:$O,'Copia Statica'!$F:$F,F$2,'Copia Statica'!$B:$B,$E6)</f>
        <v>60</v>
      </c>
      <c r="G6" s="70">
        <f>SUMIFS('Copia Statica'!$O:$O,'Copia Statica'!$F:$F,G$2,'Copia Statica'!$B:$B,$E6)</f>
        <v>56</v>
      </c>
      <c r="H6" s="70">
        <f>SUMIFS('Copia Statica'!$O:$O,'Copia Statica'!$F:$F,H$2,'Copia Statica'!$B:$B,$E6)</f>
        <v>15</v>
      </c>
      <c r="I6" s="70">
        <f>SUMIFS('Copia Statica'!$O:$O,'Copia Statica'!$F:$F,I$2,'Copia Statica'!$B:$B,$E6)</f>
        <v>50</v>
      </c>
      <c r="J6" s="70">
        <f>SUMIFS('Copia Statica'!$O:$O,'Copia Statica'!$F:$F,J$2,'Copia Statica'!$B:$B,$E6)</f>
        <v>0</v>
      </c>
      <c r="K6" s="70">
        <f>SUMIFS('Copia Statica'!$O:$O,'Copia Statica'!$F:$F,K$2,'Copia Statica'!$B:$B,$E6)</f>
        <v>72</v>
      </c>
      <c r="L6" s="70">
        <f>SUMIFS('Copia Statica'!$O:$O,'Copia Statica'!$F:$F,L$2,'Copia Statica'!$B:$B,$E6)</f>
        <v>56</v>
      </c>
      <c r="M6" s="70">
        <f>SUMIFS('Copia Statica'!$O:$O,'Copia Statica'!$F:$F,M$2,'Copia Statica'!$B:$B,$E6)</f>
        <v>72</v>
      </c>
      <c r="N6" s="70">
        <f>SUMIFS('Copia Statica'!$O:$O,'Copia Statica'!$F:$F,N$2,'Copia Statica'!$B:$B,$E6)</f>
        <v>0</v>
      </c>
      <c r="O6" s="70">
        <f>SUMIFS('Copia Statica'!$O:$O,'Copia Statica'!$F:$F,O$2,'Copia Statica'!$B:$B,$E6)</f>
        <v>44</v>
      </c>
      <c r="P6" s="70">
        <f>SUMIFS('Copia Statica'!$O:$O,'Copia Statica'!$F:$F,P$2,'Copia Statica'!$B:$B,$E6)</f>
        <v>15</v>
      </c>
      <c r="Q6" s="106">
        <f>SUMIF('CircGF - Individuali'!E:E,E6,'CircGF - Individuali'!M:M)</f>
        <v>756</v>
      </c>
      <c r="R6" s="61">
        <f>SUM(F6:Q6)</f>
        <v>1196</v>
      </c>
      <c r="S6" s="102">
        <f>(R6-Q6)/T6</f>
        <v>48.888888888888886</v>
      </c>
      <c r="T6" s="64">
        <f>COUNTIF(F6:P6,"&gt;0")</f>
        <v>9</v>
      </c>
      <c r="U6" s="38">
        <f>T6/9</f>
        <v>1</v>
      </c>
    </row>
    <row r="7" spans="1:21">
      <c r="A7" s="46">
        <f t="shared" si="0"/>
        <v>5</v>
      </c>
      <c r="B7" s="33" t="s">
        <v>206</v>
      </c>
      <c r="C7" s="34" t="s">
        <v>615</v>
      </c>
      <c r="D7" s="113" t="s">
        <v>569</v>
      </c>
      <c r="E7" s="79" t="s">
        <v>614</v>
      </c>
      <c r="F7" s="70">
        <f>SUMIFS('Copia Statica'!$O:$O,'Copia Statica'!$F:$F,F$2,'Copia Statica'!$B:$B,$E7)</f>
        <v>60</v>
      </c>
      <c r="G7" s="70">
        <f>SUMIFS('Copia Statica'!$O:$O,'Copia Statica'!$F:$F,G$2,'Copia Statica'!$B:$B,$E7)</f>
        <v>56</v>
      </c>
      <c r="H7" s="70">
        <f>SUMIFS('Copia Statica'!$O:$O,'Copia Statica'!$F:$F,H$2,'Copia Statica'!$B:$B,$E7)</f>
        <v>135</v>
      </c>
      <c r="I7" s="70">
        <f>SUMIFS('Copia Statica'!$O:$O,'Copia Statica'!$F:$F,I$2,'Copia Statica'!$B:$B,$E7)</f>
        <v>50</v>
      </c>
      <c r="J7" s="70">
        <f>SUMIFS('Copia Statica'!$O:$O,'Copia Statica'!$F:$F,J$2,'Copia Statica'!$B:$B,$E7)</f>
        <v>60</v>
      </c>
      <c r="K7" s="70">
        <f>SUMIFS('Copia Statica'!$O:$O,'Copia Statica'!$F:$F,K$2,'Copia Statica'!$B:$B,$E7)</f>
        <v>72</v>
      </c>
      <c r="L7" s="70">
        <f>SUMIFS('Copia Statica'!$O:$O,'Copia Statica'!$F:$F,L$2,'Copia Statica'!$B:$B,$E7)</f>
        <v>56</v>
      </c>
      <c r="M7" s="70">
        <f>SUMIFS('Copia Statica'!$O:$O,'Copia Statica'!$F:$F,M$2,'Copia Statica'!$B:$B,$E7)</f>
        <v>72</v>
      </c>
      <c r="N7" s="70">
        <f>SUMIFS('Copia Statica'!$O:$O,'Copia Statica'!$F:$F,N$2,'Copia Statica'!$B:$B,$E7)</f>
        <v>0</v>
      </c>
      <c r="O7" s="70">
        <f>SUMIFS('Copia Statica'!$O:$O,'Copia Statica'!$F:$F,O$2,'Copia Statica'!$B:$B,$E7)</f>
        <v>44</v>
      </c>
      <c r="P7" s="70">
        <f>SUMIFS('Copia Statica'!$O:$O,'Copia Statica'!$F:$F,P$2,'Copia Statica'!$B:$B,$E7)</f>
        <v>15</v>
      </c>
      <c r="Q7" s="106">
        <f>SUMIF('CircGF - Individuali'!E:E,E7,'CircGF - Individuali'!M:M)</f>
        <v>443</v>
      </c>
      <c r="R7" s="61">
        <f>SUM(F7:Q7)</f>
        <v>1063</v>
      </c>
      <c r="S7" s="102">
        <f>(R7-Q7)/T7</f>
        <v>62</v>
      </c>
      <c r="T7" s="64">
        <f>COUNTIF(F7:P7,"&gt;0")</f>
        <v>10</v>
      </c>
      <c r="U7" s="38">
        <f>T7/9</f>
        <v>1.1111111111111112</v>
      </c>
    </row>
    <row r="8" spans="1:21">
      <c r="A8" s="46">
        <f t="shared" si="0"/>
        <v>6</v>
      </c>
      <c r="B8" s="33" t="s">
        <v>612</v>
      </c>
      <c r="C8" s="34" t="s">
        <v>128</v>
      </c>
      <c r="D8" s="113" t="s">
        <v>569</v>
      </c>
      <c r="E8" s="79" t="s">
        <v>611</v>
      </c>
      <c r="F8" s="70">
        <f>SUMIFS('Copia Statica'!$O:$O,'Copia Statica'!$F:$F,F$2,'Copia Statica'!$B:$B,$E8)</f>
        <v>60</v>
      </c>
      <c r="G8" s="70">
        <f>SUMIFS('Copia Statica'!$O:$O,'Copia Statica'!$F:$F,G$2,'Copia Statica'!$B:$B,$E8)</f>
        <v>0</v>
      </c>
      <c r="H8" s="70">
        <f>SUMIFS('Copia Statica'!$O:$O,'Copia Statica'!$F:$F,H$2,'Copia Statica'!$B:$B,$E8)</f>
        <v>135</v>
      </c>
      <c r="I8" s="70">
        <f>SUMIFS('Copia Statica'!$O:$O,'Copia Statica'!$F:$F,I$2,'Copia Statica'!$B:$B,$E8)</f>
        <v>50</v>
      </c>
      <c r="J8" s="70">
        <f>SUMIFS('Copia Statica'!$O:$O,'Copia Statica'!$F:$F,J$2,'Copia Statica'!$B:$B,$E8)</f>
        <v>0</v>
      </c>
      <c r="K8" s="70">
        <f>SUMIFS('Copia Statica'!$O:$O,'Copia Statica'!$F:$F,K$2,'Copia Statica'!$B:$B,$E8)</f>
        <v>72</v>
      </c>
      <c r="L8" s="70">
        <f>SUMIFS('Copia Statica'!$O:$O,'Copia Statica'!$F:$F,L$2,'Copia Statica'!$B:$B,$E8)</f>
        <v>56</v>
      </c>
      <c r="M8" s="70">
        <f>SUMIFS('Copia Statica'!$O:$O,'Copia Statica'!$F:$F,M$2,'Copia Statica'!$B:$B,$E8)</f>
        <v>72</v>
      </c>
      <c r="N8" s="70">
        <f>SUMIFS('Copia Statica'!$O:$O,'Copia Statica'!$F:$F,N$2,'Copia Statica'!$B:$B,$E8)</f>
        <v>0</v>
      </c>
      <c r="O8" s="70">
        <f>SUMIFS('Copia Statica'!$O:$O,'Copia Statica'!$F:$F,O$2,'Copia Statica'!$B:$B,$E8)</f>
        <v>44</v>
      </c>
      <c r="P8" s="70">
        <f>SUMIFS('Copia Statica'!$O:$O,'Copia Statica'!$F:$F,P$2,'Copia Statica'!$B:$B,$E8)</f>
        <v>15</v>
      </c>
      <c r="Q8" s="106">
        <f>SUMIF('CircGF - Individuali'!E:E,E8,'CircGF - Individuali'!M:M)</f>
        <v>529</v>
      </c>
      <c r="R8" s="61">
        <f>SUM(F8:Q8)</f>
        <v>1033</v>
      </c>
      <c r="S8" s="102">
        <f>(R8-Q8)/T8</f>
        <v>63</v>
      </c>
      <c r="T8" s="64">
        <f>COUNTIF(F8:P8,"&gt;0")</f>
        <v>8</v>
      </c>
      <c r="U8" s="38">
        <f>T8/9</f>
        <v>0.88888888888888884</v>
      </c>
    </row>
    <row r="9" spans="1:21">
      <c r="A9" s="46">
        <f t="shared" si="0"/>
        <v>7</v>
      </c>
      <c r="B9" s="33" t="s">
        <v>345</v>
      </c>
      <c r="C9" s="34" t="s">
        <v>268</v>
      </c>
      <c r="D9" s="113" t="s">
        <v>300</v>
      </c>
      <c r="E9" s="79" t="s">
        <v>344</v>
      </c>
      <c r="F9" s="70">
        <f>SUMIFS('Copia Statica'!$O:$O,'Copia Statica'!$F:$F,F$2,'Copia Statica'!$B:$B,$E9)</f>
        <v>60</v>
      </c>
      <c r="G9" s="70">
        <f>SUMIFS('Copia Statica'!$O:$O,'Copia Statica'!$F:$F,G$2,'Copia Statica'!$B:$B,$E9)</f>
        <v>56</v>
      </c>
      <c r="H9" s="70">
        <f>SUMIFS('Copia Statica'!$O:$O,'Copia Statica'!$F:$F,H$2,'Copia Statica'!$B:$B,$E9)</f>
        <v>55</v>
      </c>
      <c r="I9" s="70">
        <f>SUMIFS('Copia Statica'!$O:$O,'Copia Statica'!$F:$F,I$2,'Copia Statica'!$B:$B,$E9)</f>
        <v>50</v>
      </c>
      <c r="J9" s="70">
        <f>SUMIFS('Copia Statica'!$O:$O,'Copia Statica'!$F:$F,J$2,'Copia Statica'!$B:$B,$E9)</f>
        <v>60</v>
      </c>
      <c r="K9" s="70">
        <f>SUMIFS('Copia Statica'!$O:$O,'Copia Statica'!$F:$F,K$2,'Copia Statica'!$B:$B,$E9)</f>
        <v>72</v>
      </c>
      <c r="L9" s="70">
        <f>SUMIFS('Copia Statica'!$O:$O,'Copia Statica'!$F:$F,L$2,'Copia Statica'!$B:$B,$E9)</f>
        <v>56</v>
      </c>
      <c r="M9" s="70">
        <f>SUMIFS('Copia Statica'!$O:$O,'Copia Statica'!$F:$F,M$2,'Copia Statica'!$B:$B,$E9)</f>
        <v>72</v>
      </c>
      <c r="N9" s="70">
        <f>SUMIFS('Copia Statica'!$O:$O,'Copia Statica'!$F:$F,N$2,'Copia Statica'!$B:$B,$E9)</f>
        <v>0</v>
      </c>
      <c r="O9" s="70">
        <f>SUMIFS('Copia Statica'!$O:$O,'Copia Statica'!$F:$F,O$2,'Copia Statica'!$B:$B,$E9)</f>
        <v>0</v>
      </c>
      <c r="P9" s="70">
        <f>SUMIFS('Copia Statica'!$O:$O,'Copia Statica'!$F:$F,P$2,'Copia Statica'!$B:$B,$E9)</f>
        <v>15</v>
      </c>
      <c r="Q9" s="106">
        <f>SUMIF('CircGF - Individuali'!E:E,E9,'CircGF - Individuali'!M:M)</f>
        <v>532</v>
      </c>
      <c r="R9" s="61">
        <f>SUM(F9:Q9)</f>
        <v>1028</v>
      </c>
      <c r="S9" s="102">
        <f>(R9-Q9)/T9</f>
        <v>55.111111111111114</v>
      </c>
      <c r="T9" s="64">
        <f>COUNTIF(F9:P9,"&gt;0")</f>
        <v>9</v>
      </c>
      <c r="U9" s="38">
        <f>T9/9</f>
        <v>1</v>
      </c>
    </row>
    <row r="10" spans="1:21">
      <c r="A10" s="46">
        <f t="shared" si="0"/>
        <v>8</v>
      </c>
      <c r="B10" s="33" t="s">
        <v>50</v>
      </c>
      <c r="C10" s="34" t="s">
        <v>25</v>
      </c>
      <c r="D10" s="113" t="s">
        <v>39</v>
      </c>
      <c r="E10" s="79" t="s">
        <v>49</v>
      </c>
      <c r="F10" s="70">
        <f>SUMIFS('Copia Statica'!$O:$O,'Copia Statica'!$F:$F,F$2,'Copia Statica'!$B:$B,$E10)</f>
        <v>60</v>
      </c>
      <c r="G10" s="70">
        <f>SUMIFS('Copia Statica'!$O:$O,'Copia Statica'!$F:$F,G$2,'Copia Statica'!$B:$B,$E10)</f>
        <v>56</v>
      </c>
      <c r="H10" s="70">
        <f>SUMIFS('Copia Statica'!$O:$O,'Copia Statica'!$F:$F,H$2,'Copia Statica'!$B:$B,$E10)</f>
        <v>0</v>
      </c>
      <c r="I10" s="70">
        <f>SUMIFS('Copia Statica'!$O:$O,'Copia Statica'!$F:$F,I$2,'Copia Statica'!$B:$B,$E10)</f>
        <v>50</v>
      </c>
      <c r="J10" s="70">
        <f>SUMIFS('Copia Statica'!$O:$O,'Copia Statica'!$F:$F,J$2,'Copia Statica'!$B:$B,$E10)</f>
        <v>0</v>
      </c>
      <c r="K10" s="70">
        <f>SUMIFS('Copia Statica'!$O:$O,'Copia Statica'!$F:$F,K$2,'Copia Statica'!$B:$B,$E10)</f>
        <v>72</v>
      </c>
      <c r="L10" s="70">
        <f>SUMIFS('Copia Statica'!$O:$O,'Copia Statica'!$F:$F,L$2,'Copia Statica'!$B:$B,$E10)</f>
        <v>56</v>
      </c>
      <c r="M10" s="70">
        <f>SUMIFS('Copia Statica'!$O:$O,'Copia Statica'!$F:$F,M$2,'Copia Statica'!$B:$B,$E10)</f>
        <v>72</v>
      </c>
      <c r="N10" s="70">
        <f>SUMIFS('Copia Statica'!$O:$O,'Copia Statica'!$F:$F,N$2,'Copia Statica'!$B:$B,$E10)</f>
        <v>0</v>
      </c>
      <c r="O10" s="70">
        <f>SUMIFS('Copia Statica'!$O:$O,'Copia Statica'!$F:$F,O$2,'Copia Statica'!$B:$B,$E10)</f>
        <v>0</v>
      </c>
      <c r="P10" s="70">
        <f>SUMIFS('Copia Statica'!$O:$O,'Copia Statica'!$F:$F,P$2,'Copia Statica'!$B:$B,$E10)</f>
        <v>15</v>
      </c>
      <c r="Q10" s="106">
        <f>SUMIF('CircGF - Individuali'!E:E,E10,'CircGF - Individuali'!M:M)</f>
        <v>639</v>
      </c>
      <c r="R10" s="61">
        <f>SUM(F10:Q10)</f>
        <v>1020</v>
      </c>
      <c r="S10" s="102">
        <f>(R10-Q10)/T10</f>
        <v>54.428571428571431</v>
      </c>
      <c r="T10" s="64">
        <f>COUNTIF(F10:P10,"&gt;0")</f>
        <v>7</v>
      </c>
      <c r="U10" s="38">
        <f>T10/9</f>
        <v>0.77777777777777779</v>
      </c>
    </row>
    <row r="11" spans="1:21">
      <c r="A11" s="46">
        <f t="shared" si="0"/>
        <v>9</v>
      </c>
      <c r="B11" s="33" t="s">
        <v>618</v>
      </c>
      <c r="C11" s="34" t="s">
        <v>363</v>
      </c>
      <c r="D11" s="113" t="s">
        <v>569</v>
      </c>
      <c r="E11" s="79" t="s">
        <v>617</v>
      </c>
      <c r="F11" s="70">
        <f>SUMIFS('Copia Statica'!$O:$O,'Copia Statica'!$F:$F,F$2,'Copia Statica'!$B:$B,$E11)</f>
        <v>60</v>
      </c>
      <c r="G11" s="70">
        <f>SUMIFS('Copia Statica'!$O:$O,'Copia Statica'!$F:$F,G$2,'Copia Statica'!$B:$B,$E11)</f>
        <v>56</v>
      </c>
      <c r="H11" s="70">
        <f>SUMIFS('Copia Statica'!$O:$O,'Copia Statica'!$F:$F,H$2,'Copia Statica'!$B:$B,$E11)</f>
        <v>135</v>
      </c>
      <c r="I11" s="70">
        <f>SUMIFS('Copia Statica'!$O:$O,'Copia Statica'!$F:$F,I$2,'Copia Statica'!$B:$B,$E11)</f>
        <v>50</v>
      </c>
      <c r="J11" s="70">
        <f>SUMIFS('Copia Statica'!$O:$O,'Copia Statica'!$F:$F,J$2,'Copia Statica'!$B:$B,$E11)</f>
        <v>60</v>
      </c>
      <c r="K11" s="70">
        <f>SUMIFS('Copia Statica'!$O:$O,'Copia Statica'!$F:$F,K$2,'Copia Statica'!$B:$B,$E11)</f>
        <v>72</v>
      </c>
      <c r="L11" s="70">
        <f>SUMIFS('Copia Statica'!$O:$O,'Copia Statica'!$F:$F,L$2,'Copia Statica'!$B:$B,$E11)</f>
        <v>56</v>
      </c>
      <c r="M11" s="70">
        <f>SUMIFS('Copia Statica'!$O:$O,'Copia Statica'!$F:$F,M$2,'Copia Statica'!$B:$B,$E11)</f>
        <v>72</v>
      </c>
      <c r="N11" s="70">
        <f>SUMIFS('Copia Statica'!$O:$O,'Copia Statica'!$F:$F,N$2,'Copia Statica'!$B:$B,$E11)</f>
        <v>0</v>
      </c>
      <c r="O11" s="70">
        <f>SUMIFS('Copia Statica'!$O:$O,'Copia Statica'!$F:$F,O$2,'Copia Statica'!$B:$B,$E11)</f>
        <v>44</v>
      </c>
      <c r="P11" s="70">
        <f>SUMIFS('Copia Statica'!$O:$O,'Copia Statica'!$F:$F,P$2,'Copia Statica'!$B:$B,$E11)</f>
        <v>15</v>
      </c>
      <c r="Q11" s="106">
        <f>SUMIF('CircGF - Individuali'!E:E,E11,'CircGF - Individuali'!M:M)</f>
        <v>393</v>
      </c>
      <c r="R11" s="61">
        <f>SUM(F11:Q11)</f>
        <v>1013</v>
      </c>
      <c r="S11" s="102">
        <f>(R11-Q11)/T11</f>
        <v>62</v>
      </c>
      <c r="T11" s="64">
        <f>COUNTIF(F11:P11,"&gt;0")</f>
        <v>10</v>
      </c>
      <c r="U11" s="38">
        <f>T11/9</f>
        <v>1.1111111111111112</v>
      </c>
    </row>
    <row r="12" spans="1:21">
      <c r="A12" s="46">
        <f t="shared" si="0"/>
        <v>10</v>
      </c>
      <c r="B12" s="33" t="s">
        <v>634</v>
      </c>
      <c r="C12" s="34" t="s">
        <v>66</v>
      </c>
      <c r="D12" s="113" t="s">
        <v>300</v>
      </c>
      <c r="E12" s="79" t="s">
        <v>633</v>
      </c>
      <c r="F12" s="70">
        <f>SUMIFS('Copia Statica'!$O:$O,'Copia Statica'!$F:$F,F$2,'Copia Statica'!$B:$B,$E12)</f>
        <v>60</v>
      </c>
      <c r="G12" s="70">
        <f>SUMIFS('Copia Statica'!$O:$O,'Copia Statica'!$F:$F,G$2,'Copia Statica'!$B:$B,$E12)</f>
        <v>56</v>
      </c>
      <c r="H12" s="70">
        <f>SUMIFS('Copia Statica'!$O:$O,'Copia Statica'!$F:$F,H$2,'Copia Statica'!$B:$B,$E12)</f>
        <v>0</v>
      </c>
      <c r="I12" s="70">
        <f>SUMIFS('Copia Statica'!$O:$O,'Copia Statica'!$F:$F,I$2,'Copia Statica'!$B:$B,$E12)</f>
        <v>50</v>
      </c>
      <c r="J12" s="70">
        <f>SUMIFS('Copia Statica'!$O:$O,'Copia Statica'!$F:$F,J$2,'Copia Statica'!$B:$B,$E12)</f>
        <v>0</v>
      </c>
      <c r="K12" s="70">
        <f>SUMIFS('Copia Statica'!$O:$O,'Copia Statica'!$F:$F,K$2,'Copia Statica'!$B:$B,$E12)</f>
        <v>0</v>
      </c>
      <c r="L12" s="70">
        <f>SUMIFS('Copia Statica'!$O:$O,'Copia Statica'!$F:$F,L$2,'Copia Statica'!$B:$B,$E12)</f>
        <v>56</v>
      </c>
      <c r="M12" s="70">
        <f>SUMIFS('Copia Statica'!$O:$O,'Copia Statica'!$F:$F,M$2,'Copia Statica'!$B:$B,$E12)</f>
        <v>72</v>
      </c>
      <c r="N12" s="70">
        <f>SUMIFS('Copia Statica'!$O:$O,'Copia Statica'!$F:$F,N$2,'Copia Statica'!$B:$B,$E12)</f>
        <v>0</v>
      </c>
      <c r="O12" s="70">
        <f>SUMIFS('Copia Statica'!$O:$O,'Copia Statica'!$F:$F,O$2,'Copia Statica'!$B:$B,$E12)</f>
        <v>44</v>
      </c>
      <c r="P12" s="70">
        <f>SUMIFS('Copia Statica'!$O:$O,'Copia Statica'!$F:$F,P$2,'Copia Statica'!$B:$B,$E12)</f>
        <v>15</v>
      </c>
      <c r="Q12" s="106">
        <f>SUMIF('CircGF - Individuali'!E:E,E12,'CircGF - Individuali'!M:M)</f>
        <v>646</v>
      </c>
      <c r="R12" s="61">
        <f>SUM(F12:Q12)</f>
        <v>999</v>
      </c>
      <c r="S12" s="102">
        <f>(R12-Q12)/T12</f>
        <v>50.428571428571431</v>
      </c>
      <c r="T12" s="64">
        <f>COUNTIF(F12:P12,"&gt;0")</f>
        <v>7</v>
      </c>
      <c r="U12" s="38">
        <f>T12/9</f>
        <v>0.77777777777777779</v>
      </c>
    </row>
    <row r="13" spans="1:21">
      <c r="A13" s="46">
        <f t="shared" si="0"/>
        <v>11</v>
      </c>
      <c r="B13" s="33" t="s">
        <v>235</v>
      </c>
      <c r="C13" s="34" t="s">
        <v>130</v>
      </c>
      <c r="D13" s="113" t="s">
        <v>236</v>
      </c>
      <c r="E13" s="79" t="s">
        <v>234</v>
      </c>
      <c r="F13" s="70">
        <f>SUMIFS('Copia Statica'!$O:$O,'Copia Statica'!$F:$F,F$2,'Copia Statica'!$B:$B,$E13)</f>
        <v>60</v>
      </c>
      <c r="G13" s="70">
        <f>SUMIFS('Copia Statica'!$O:$O,'Copia Statica'!$F:$F,G$2,'Copia Statica'!$B:$B,$E13)</f>
        <v>56</v>
      </c>
      <c r="H13" s="70">
        <f>SUMIFS('Copia Statica'!$O:$O,'Copia Statica'!$F:$F,H$2,'Copia Statica'!$B:$B,$E13)</f>
        <v>55</v>
      </c>
      <c r="I13" s="70">
        <f>SUMIFS('Copia Statica'!$O:$O,'Copia Statica'!$F:$F,I$2,'Copia Statica'!$B:$B,$E13)</f>
        <v>50</v>
      </c>
      <c r="J13" s="70">
        <f>SUMIFS('Copia Statica'!$O:$O,'Copia Statica'!$F:$F,J$2,'Copia Statica'!$B:$B,$E13)</f>
        <v>0</v>
      </c>
      <c r="K13" s="70">
        <f>SUMIFS('Copia Statica'!$O:$O,'Copia Statica'!$F:$F,K$2,'Copia Statica'!$B:$B,$E13)</f>
        <v>72</v>
      </c>
      <c r="L13" s="70">
        <f>SUMIFS('Copia Statica'!$O:$O,'Copia Statica'!$F:$F,L$2,'Copia Statica'!$B:$B,$E13)</f>
        <v>56</v>
      </c>
      <c r="M13" s="70">
        <f>SUMIFS('Copia Statica'!$O:$O,'Copia Statica'!$F:$F,M$2,'Copia Statica'!$B:$B,$E13)</f>
        <v>72</v>
      </c>
      <c r="N13" s="70">
        <f>SUMIFS('Copia Statica'!$O:$O,'Copia Statica'!$F:$F,N$2,'Copia Statica'!$B:$B,$E13)</f>
        <v>0</v>
      </c>
      <c r="O13" s="70">
        <f>SUMIFS('Copia Statica'!$O:$O,'Copia Statica'!$F:$F,O$2,'Copia Statica'!$B:$B,$E13)</f>
        <v>0</v>
      </c>
      <c r="P13" s="70">
        <f>SUMIFS('Copia Statica'!$O:$O,'Copia Statica'!$F:$F,P$2,'Copia Statica'!$B:$B,$E13)</f>
        <v>0</v>
      </c>
      <c r="Q13" s="106">
        <f>SUMIF('CircGF - Individuali'!E:E,E13,'CircGF - Individuali'!M:M)</f>
        <v>529</v>
      </c>
      <c r="R13" s="61">
        <f>SUM(F13:Q13)</f>
        <v>950</v>
      </c>
      <c r="S13" s="102">
        <f>(R13-Q13)/T13</f>
        <v>60.142857142857146</v>
      </c>
      <c r="T13" s="64">
        <f>COUNTIF(F13:P13,"&gt;0")</f>
        <v>7</v>
      </c>
      <c r="U13" s="38">
        <f>T13/9</f>
        <v>0.77777777777777779</v>
      </c>
    </row>
    <row r="14" spans="1:21">
      <c r="A14" s="46">
        <f t="shared" si="0"/>
        <v>12</v>
      </c>
      <c r="B14" s="33" t="s">
        <v>575</v>
      </c>
      <c r="C14" s="34" t="s">
        <v>108</v>
      </c>
      <c r="D14" s="113" t="s">
        <v>569</v>
      </c>
      <c r="E14" s="79" t="s">
        <v>574</v>
      </c>
      <c r="F14" s="70">
        <f>SUMIFS('Copia Statica'!$O:$O,'Copia Statica'!$F:$F,F$2,'Copia Statica'!$B:$B,$E14)</f>
        <v>60</v>
      </c>
      <c r="G14" s="70">
        <f>SUMIFS('Copia Statica'!$O:$O,'Copia Statica'!$F:$F,G$2,'Copia Statica'!$B:$B,$E14)</f>
        <v>56</v>
      </c>
      <c r="H14" s="70">
        <f>SUMIFS('Copia Statica'!$O:$O,'Copia Statica'!$F:$F,H$2,'Copia Statica'!$B:$B,$E14)</f>
        <v>55</v>
      </c>
      <c r="I14" s="70">
        <f>SUMIFS('Copia Statica'!$O:$O,'Copia Statica'!$F:$F,I$2,'Copia Statica'!$B:$B,$E14)</f>
        <v>50</v>
      </c>
      <c r="J14" s="70">
        <f>SUMIFS('Copia Statica'!$O:$O,'Copia Statica'!$F:$F,J$2,'Copia Statica'!$B:$B,$E14)</f>
        <v>60</v>
      </c>
      <c r="K14" s="70">
        <f>SUMIFS('Copia Statica'!$O:$O,'Copia Statica'!$F:$F,K$2,'Copia Statica'!$B:$B,$E14)</f>
        <v>0</v>
      </c>
      <c r="L14" s="70">
        <f>SUMIFS('Copia Statica'!$O:$O,'Copia Statica'!$F:$F,L$2,'Copia Statica'!$B:$B,$E14)</f>
        <v>0</v>
      </c>
      <c r="M14" s="70">
        <f>SUMIFS('Copia Statica'!$O:$O,'Copia Statica'!$F:$F,M$2,'Copia Statica'!$B:$B,$E14)</f>
        <v>72</v>
      </c>
      <c r="N14" s="70">
        <f>SUMIFS('Copia Statica'!$O:$O,'Copia Statica'!$F:$F,N$2,'Copia Statica'!$B:$B,$E14)</f>
        <v>0</v>
      </c>
      <c r="O14" s="70">
        <f>SUMIFS('Copia Statica'!$O:$O,'Copia Statica'!$F:$F,O$2,'Copia Statica'!$B:$B,$E14)</f>
        <v>44</v>
      </c>
      <c r="P14" s="70">
        <f>SUMIFS('Copia Statica'!$O:$O,'Copia Statica'!$F:$F,P$2,'Copia Statica'!$B:$B,$E14)</f>
        <v>15</v>
      </c>
      <c r="Q14" s="106">
        <f>SUMIF('CircGF - Individuali'!E:E,E14,'CircGF - Individuali'!M:M)</f>
        <v>529</v>
      </c>
      <c r="R14" s="61">
        <f>SUM(F14:Q14)</f>
        <v>941</v>
      </c>
      <c r="S14" s="102">
        <f>(R14-Q14)/T14</f>
        <v>51.5</v>
      </c>
      <c r="T14" s="64">
        <f>COUNTIF(F14:P14,"&gt;0")</f>
        <v>8</v>
      </c>
      <c r="U14" s="38">
        <f>T14/9</f>
        <v>0.88888888888888884</v>
      </c>
    </row>
    <row r="15" spans="1:21">
      <c r="A15" s="46">
        <f t="shared" si="0"/>
        <v>13</v>
      </c>
      <c r="B15" s="33" t="s">
        <v>29</v>
      </c>
      <c r="C15" s="34" t="s">
        <v>30</v>
      </c>
      <c r="D15" s="113" t="s">
        <v>26</v>
      </c>
      <c r="E15" s="79" t="s">
        <v>28</v>
      </c>
      <c r="F15" s="70">
        <f>SUMIFS('Copia Statica'!$O:$O,'Copia Statica'!$F:$F,F$2,'Copia Statica'!$B:$B,$E15)</f>
        <v>15</v>
      </c>
      <c r="G15" s="70">
        <f>SUMIFS('Copia Statica'!$O:$O,'Copia Statica'!$F:$F,G$2,'Copia Statica'!$B:$B,$E15)</f>
        <v>90</v>
      </c>
      <c r="H15" s="70">
        <f>SUMIFS('Copia Statica'!$O:$O,'Copia Statica'!$F:$F,H$2,'Copia Statica'!$B:$B,$E15)</f>
        <v>15</v>
      </c>
      <c r="I15" s="70">
        <f>SUMIFS('Copia Statica'!$O:$O,'Copia Statica'!$F:$F,I$2,'Copia Statica'!$B:$B,$E15)</f>
        <v>15</v>
      </c>
      <c r="J15" s="70">
        <f>SUMIFS('Copia Statica'!$O:$O,'Copia Statica'!$F:$F,J$2,'Copia Statica'!$B:$B,$E15)</f>
        <v>100</v>
      </c>
      <c r="K15" s="70">
        <f>SUMIFS('Copia Statica'!$O:$O,'Copia Statica'!$F:$F,K$2,'Copia Statica'!$B:$B,$E15)</f>
        <v>15</v>
      </c>
      <c r="L15" s="70">
        <f>SUMIFS('Copia Statica'!$O:$O,'Copia Statica'!$F:$F,L$2,'Copia Statica'!$B:$B,$E15)</f>
        <v>90</v>
      </c>
      <c r="M15" s="70">
        <f>SUMIFS('Copia Statica'!$O:$O,'Copia Statica'!$F:$F,M$2,'Copia Statica'!$B:$B,$E15)</f>
        <v>72</v>
      </c>
      <c r="N15" s="70">
        <f>SUMIFS('Copia Statica'!$O:$O,'Copia Statica'!$F:$F,N$2,'Copia Statica'!$B:$B,$E15)</f>
        <v>0</v>
      </c>
      <c r="O15" s="70">
        <f>SUMIFS('Copia Statica'!$O:$O,'Copia Statica'!$F:$F,O$2,'Copia Statica'!$B:$B,$E15)</f>
        <v>74</v>
      </c>
      <c r="P15" s="70">
        <f>SUMIFS('Copia Statica'!$O:$O,'Copia Statica'!$F:$F,P$2,'Copia Statica'!$B:$B,$E15)</f>
        <v>40</v>
      </c>
      <c r="Q15" s="106">
        <f>SUMIF('CircGF - Individuali'!E:E,E15,'CircGF - Individuali'!M:M)</f>
        <v>405</v>
      </c>
      <c r="R15" s="61">
        <f>SUM(F15:Q15)</f>
        <v>931</v>
      </c>
      <c r="S15" s="102">
        <f>(R15-Q15)/T15</f>
        <v>52.6</v>
      </c>
      <c r="T15" s="64">
        <f>COUNTIF(F15:P15,"&gt;0")</f>
        <v>10</v>
      </c>
      <c r="U15" s="38">
        <f>T15/9</f>
        <v>1.1111111111111112</v>
      </c>
    </row>
    <row r="16" spans="1:21">
      <c r="A16" s="46">
        <f t="shared" si="0"/>
        <v>14</v>
      </c>
      <c r="B16" s="33" t="s">
        <v>313</v>
      </c>
      <c r="C16" s="34" t="s">
        <v>20</v>
      </c>
      <c r="D16" s="113" t="s">
        <v>300</v>
      </c>
      <c r="E16" s="79" t="s">
        <v>312</v>
      </c>
      <c r="F16" s="70">
        <f>SUMIFS('Copia Statica'!$O:$O,'Copia Statica'!$F:$F,F$2,'Copia Statica'!$B:$B,$E16)</f>
        <v>60</v>
      </c>
      <c r="G16" s="70">
        <f>SUMIFS('Copia Statica'!$O:$O,'Copia Statica'!$F:$F,G$2,'Copia Statica'!$B:$B,$E16)</f>
        <v>56</v>
      </c>
      <c r="H16" s="70">
        <f>SUMIFS('Copia Statica'!$O:$O,'Copia Statica'!$F:$F,H$2,'Copia Statica'!$B:$B,$E16)</f>
        <v>15</v>
      </c>
      <c r="I16" s="70">
        <f>SUMIFS('Copia Statica'!$O:$O,'Copia Statica'!$F:$F,I$2,'Copia Statica'!$B:$B,$E16)</f>
        <v>50</v>
      </c>
      <c r="J16" s="70">
        <f>SUMIFS('Copia Statica'!$O:$O,'Copia Statica'!$F:$F,J$2,'Copia Statica'!$B:$B,$E16)</f>
        <v>60</v>
      </c>
      <c r="K16" s="70">
        <f>SUMIFS('Copia Statica'!$O:$O,'Copia Statica'!$F:$F,K$2,'Copia Statica'!$B:$B,$E16)</f>
        <v>72</v>
      </c>
      <c r="L16" s="70">
        <f>SUMIFS('Copia Statica'!$O:$O,'Copia Statica'!$F:$F,L$2,'Copia Statica'!$B:$B,$E16)</f>
        <v>0</v>
      </c>
      <c r="M16" s="70">
        <f>SUMIFS('Copia Statica'!$O:$O,'Copia Statica'!$F:$F,M$2,'Copia Statica'!$B:$B,$E16)</f>
        <v>72</v>
      </c>
      <c r="N16" s="70">
        <f>SUMIFS('Copia Statica'!$O:$O,'Copia Statica'!$F:$F,N$2,'Copia Statica'!$B:$B,$E16)</f>
        <v>0</v>
      </c>
      <c r="O16" s="70">
        <f>SUMIFS('Copia Statica'!$O:$O,'Copia Statica'!$F:$F,O$2,'Copia Statica'!$B:$B,$E16)</f>
        <v>0</v>
      </c>
      <c r="P16" s="70">
        <f>SUMIFS('Copia Statica'!$O:$O,'Copia Statica'!$F:$F,P$2,'Copia Statica'!$B:$B,$E16)</f>
        <v>15</v>
      </c>
      <c r="Q16" s="106">
        <f>SUMIF('CircGF - Individuali'!E:E,E16,'CircGF - Individuali'!M:M)</f>
        <v>505</v>
      </c>
      <c r="R16" s="61">
        <f>SUM(F16:Q16)</f>
        <v>905</v>
      </c>
      <c r="S16" s="102">
        <f>(R16-Q16)/T16</f>
        <v>50</v>
      </c>
      <c r="T16" s="64">
        <f>COUNTIF(F16:P16,"&gt;0")</f>
        <v>8</v>
      </c>
      <c r="U16" s="38">
        <f>T16/9</f>
        <v>0.88888888888888884</v>
      </c>
    </row>
    <row r="17" spans="1:21">
      <c r="A17" s="46">
        <f t="shared" si="0"/>
        <v>15</v>
      </c>
      <c r="B17" s="33" t="s">
        <v>352</v>
      </c>
      <c r="C17" s="34" t="s">
        <v>85</v>
      </c>
      <c r="D17" s="113" t="s">
        <v>300</v>
      </c>
      <c r="E17" s="79" t="s">
        <v>351</v>
      </c>
      <c r="F17" s="70">
        <f>SUMIFS('Copia Statica'!$O:$O,'Copia Statica'!$F:$F,F$2,'Copia Statica'!$B:$B,$E17)</f>
        <v>60</v>
      </c>
      <c r="G17" s="70">
        <f>SUMIFS('Copia Statica'!$O:$O,'Copia Statica'!$F:$F,G$2,'Copia Statica'!$B:$B,$E17)</f>
        <v>56</v>
      </c>
      <c r="H17" s="70">
        <f>SUMIFS('Copia Statica'!$O:$O,'Copia Statica'!$F:$F,H$2,'Copia Statica'!$B:$B,$E17)</f>
        <v>55</v>
      </c>
      <c r="I17" s="70">
        <f>SUMIFS('Copia Statica'!$O:$O,'Copia Statica'!$F:$F,I$2,'Copia Statica'!$B:$B,$E17)</f>
        <v>50</v>
      </c>
      <c r="J17" s="70">
        <f>SUMIFS('Copia Statica'!$O:$O,'Copia Statica'!$F:$F,J$2,'Copia Statica'!$B:$B,$E17)</f>
        <v>60</v>
      </c>
      <c r="K17" s="70">
        <f>SUMIFS('Copia Statica'!$O:$O,'Copia Statica'!$F:$F,K$2,'Copia Statica'!$B:$B,$E17)</f>
        <v>54</v>
      </c>
      <c r="L17" s="70">
        <f>SUMIFS('Copia Statica'!$O:$O,'Copia Statica'!$F:$F,L$2,'Copia Statica'!$B:$B,$E17)</f>
        <v>56</v>
      </c>
      <c r="M17" s="70">
        <f>SUMIFS('Copia Statica'!$O:$O,'Copia Statica'!$F:$F,M$2,'Copia Statica'!$B:$B,$E17)</f>
        <v>44</v>
      </c>
      <c r="N17" s="70">
        <f>SUMIFS('Copia Statica'!$O:$O,'Copia Statica'!$F:$F,N$2,'Copia Statica'!$B:$B,$E17)</f>
        <v>0</v>
      </c>
      <c r="O17" s="70">
        <f>SUMIFS('Copia Statica'!$O:$O,'Copia Statica'!$F:$F,O$2,'Copia Statica'!$B:$B,$E17)</f>
        <v>44</v>
      </c>
      <c r="P17" s="70">
        <f>SUMIFS('Copia Statica'!$O:$O,'Copia Statica'!$F:$F,P$2,'Copia Statica'!$B:$B,$E17)</f>
        <v>15</v>
      </c>
      <c r="Q17" s="106">
        <f>SUMIF('CircGF - Individuali'!E:E,E17,'CircGF - Individuali'!M:M)</f>
        <v>401</v>
      </c>
      <c r="R17" s="61">
        <f>SUM(F17:Q17)</f>
        <v>895</v>
      </c>
      <c r="S17" s="102">
        <f>(R17-Q17)/T17</f>
        <v>49.4</v>
      </c>
      <c r="T17" s="64">
        <f>COUNTIF(F17:P17,"&gt;0")</f>
        <v>10</v>
      </c>
      <c r="U17" s="38">
        <f>T17/9</f>
        <v>1.1111111111111112</v>
      </c>
    </row>
    <row r="18" spans="1:21">
      <c r="A18" s="46">
        <f t="shared" si="0"/>
        <v>16</v>
      </c>
      <c r="B18" s="33" t="s">
        <v>316</v>
      </c>
      <c r="C18" s="34" t="s">
        <v>139</v>
      </c>
      <c r="D18" s="113" t="s">
        <v>300</v>
      </c>
      <c r="E18" s="79" t="s">
        <v>319</v>
      </c>
      <c r="F18" s="70">
        <f>SUMIFS('Copia Statica'!$O:$O,'Copia Statica'!$F:$F,F$2,'Copia Statica'!$B:$B,$E18)</f>
        <v>60</v>
      </c>
      <c r="G18" s="70">
        <f>SUMIFS('Copia Statica'!$O:$O,'Copia Statica'!$F:$F,G$2,'Copia Statica'!$B:$B,$E18)</f>
        <v>56</v>
      </c>
      <c r="H18" s="70">
        <f>SUMIFS('Copia Statica'!$O:$O,'Copia Statica'!$F:$F,H$2,'Copia Statica'!$B:$B,$E18)</f>
        <v>55</v>
      </c>
      <c r="I18" s="70">
        <f>SUMIFS('Copia Statica'!$O:$O,'Copia Statica'!$F:$F,I$2,'Copia Statica'!$B:$B,$E18)</f>
        <v>50</v>
      </c>
      <c r="J18" s="70">
        <f>SUMIFS('Copia Statica'!$O:$O,'Copia Statica'!$F:$F,J$2,'Copia Statica'!$B:$B,$E18)</f>
        <v>60</v>
      </c>
      <c r="K18" s="70">
        <f>SUMIFS('Copia Statica'!$O:$O,'Copia Statica'!$F:$F,K$2,'Copia Statica'!$B:$B,$E18)</f>
        <v>0</v>
      </c>
      <c r="L18" s="70">
        <f>SUMIFS('Copia Statica'!$O:$O,'Copia Statica'!$F:$F,L$2,'Copia Statica'!$B:$B,$E18)</f>
        <v>0</v>
      </c>
      <c r="M18" s="70">
        <f>SUMIFS('Copia Statica'!$O:$O,'Copia Statica'!$F:$F,M$2,'Copia Statica'!$B:$B,$E18)</f>
        <v>72</v>
      </c>
      <c r="N18" s="70">
        <f>SUMIFS('Copia Statica'!$O:$O,'Copia Statica'!$F:$F,N$2,'Copia Statica'!$B:$B,$E18)</f>
        <v>0</v>
      </c>
      <c r="O18" s="70">
        <f>SUMIFS('Copia Statica'!$O:$O,'Copia Statica'!$F:$F,O$2,'Copia Statica'!$B:$B,$E18)</f>
        <v>0</v>
      </c>
      <c r="P18" s="70">
        <f>SUMIFS('Copia Statica'!$O:$O,'Copia Statica'!$F:$F,P$2,'Copia Statica'!$B:$B,$E18)</f>
        <v>15</v>
      </c>
      <c r="Q18" s="106">
        <f>SUMIF('CircGF - Individuali'!E:E,E18,'CircGF - Individuali'!M:M)</f>
        <v>519</v>
      </c>
      <c r="R18" s="61">
        <f>SUM(F18:Q18)</f>
        <v>887</v>
      </c>
      <c r="S18" s="102">
        <f>(R18-Q18)/T18</f>
        <v>52.571428571428569</v>
      </c>
      <c r="T18" s="64">
        <f>COUNTIF(F18:P18,"&gt;0")</f>
        <v>7</v>
      </c>
      <c r="U18" s="38">
        <f>T18/9</f>
        <v>0.77777777777777779</v>
      </c>
    </row>
    <row r="19" spans="1:21">
      <c r="A19" s="46">
        <f t="shared" si="0"/>
        <v>17</v>
      </c>
      <c r="B19" s="33" t="s">
        <v>338</v>
      </c>
      <c r="C19" s="34" t="s">
        <v>339</v>
      </c>
      <c r="D19" s="113" t="s">
        <v>300</v>
      </c>
      <c r="E19" s="79" t="s">
        <v>337</v>
      </c>
      <c r="F19" s="70">
        <f>SUMIFS('Copia Statica'!$O:$O,'Copia Statica'!$F:$F,F$2,'Copia Statica'!$B:$B,$E19)</f>
        <v>60</v>
      </c>
      <c r="G19" s="70">
        <f>SUMIFS('Copia Statica'!$O:$O,'Copia Statica'!$F:$F,G$2,'Copia Statica'!$B:$B,$E19)</f>
        <v>0</v>
      </c>
      <c r="H19" s="70">
        <f>SUMIFS('Copia Statica'!$O:$O,'Copia Statica'!$F:$F,H$2,'Copia Statica'!$B:$B,$E19)</f>
        <v>55</v>
      </c>
      <c r="I19" s="70">
        <f>SUMIFS('Copia Statica'!$O:$O,'Copia Statica'!$F:$F,I$2,'Copia Statica'!$B:$B,$E19)</f>
        <v>50</v>
      </c>
      <c r="J19" s="70">
        <f>SUMIFS('Copia Statica'!$O:$O,'Copia Statica'!$F:$F,J$2,'Copia Statica'!$B:$B,$E19)</f>
        <v>0</v>
      </c>
      <c r="K19" s="70">
        <f>SUMIFS('Copia Statica'!$O:$O,'Copia Statica'!$F:$F,K$2,'Copia Statica'!$B:$B,$E19)</f>
        <v>72</v>
      </c>
      <c r="L19" s="70">
        <f>SUMIFS('Copia Statica'!$O:$O,'Copia Statica'!$F:$F,L$2,'Copia Statica'!$B:$B,$E19)</f>
        <v>0</v>
      </c>
      <c r="M19" s="70">
        <f>SUMIFS('Copia Statica'!$O:$O,'Copia Statica'!$F:$F,M$2,'Copia Statica'!$B:$B,$E19)</f>
        <v>72</v>
      </c>
      <c r="N19" s="70">
        <f>SUMIFS('Copia Statica'!$O:$O,'Copia Statica'!$F:$F,N$2,'Copia Statica'!$B:$B,$E19)</f>
        <v>0</v>
      </c>
      <c r="O19" s="70">
        <f>SUMIFS('Copia Statica'!$O:$O,'Copia Statica'!$F:$F,O$2,'Copia Statica'!$B:$B,$E19)</f>
        <v>44</v>
      </c>
      <c r="P19" s="70">
        <f>SUMIFS('Copia Statica'!$O:$O,'Copia Statica'!$F:$F,P$2,'Copia Statica'!$B:$B,$E19)</f>
        <v>0</v>
      </c>
      <c r="Q19" s="106">
        <f>SUMIF('CircGF - Individuali'!E:E,E19,'CircGF - Individuali'!M:M)</f>
        <v>529</v>
      </c>
      <c r="R19" s="61">
        <f>SUM(F19:Q19)</f>
        <v>882</v>
      </c>
      <c r="S19" s="102">
        <f>(R19-Q19)/T19</f>
        <v>58.833333333333336</v>
      </c>
      <c r="T19" s="64">
        <f>COUNTIF(F19:P19,"&gt;0")</f>
        <v>6</v>
      </c>
      <c r="U19" s="38">
        <f>T19/9</f>
        <v>0.66666666666666663</v>
      </c>
    </row>
    <row r="20" spans="1:21">
      <c r="A20" s="46">
        <f t="shared" si="0"/>
        <v>18</v>
      </c>
      <c r="B20" s="33" t="s">
        <v>603</v>
      </c>
      <c r="C20" s="34" t="s">
        <v>128</v>
      </c>
      <c r="D20" s="113" t="s">
        <v>569</v>
      </c>
      <c r="E20" s="79" t="s">
        <v>602</v>
      </c>
      <c r="F20" s="70">
        <f>SUMIFS('Copia Statica'!$O:$O,'Copia Statica'!$F:$F,F$2,'Copia Statica'!$B:$B,$E20)</f>
        <v>60</v>
      </c>
      <c r="G20" s="70">
        <f>SUMIFS('Copia Statica'!$O:$O,'Copia Statica'!$F:$F,G$2,'Copia Statica'!$B:$B,$E20)</f>
        <v>56</v>
      </c>
      <c r="H20" s="70">
        <f>SUMIFS('Copia Statica'!$O:$O,'Copia Statica'!$F:$F,H$2,'Copia Statica'!$B:$B,$E20)</f>
        <v>135</v>
      </c>
      <c r="I20" s="70">
        <f>SUMIFS('Copia Statica'!$O:$O,'Copia Statica'!$F:$F,I$2,'Copia Statica'!$B:$B,$E20)</f>
        <v>50</v>
      </c>
      <c r="J20" s="70">
        <f>SUMIFS('Copia Statica'!$O:$O,'Copia Statica'!$F:$F,J$2,'Copia Statica'!$B:$B,$E20)</f>
        <v>0</v>
      </c>
      <c r="K20" s="70">
        <f>SUMIFS('Copia Statica'!$O:$O,'Copia Statica'!$F:$F,K$2,'Copia Statica'!$B:$B,$E20)</f>
        <v>0</v>
      </c>
      <c r="L20" s="70">
        <f>SUMIFS('Copia Statica'!$O:$O,'Copia Statica'!$F:$F,L$2,'Copia Statica'!$B:$B,$E20)</f>
        <v>56</v>
      </c>
      <c r="M20" s="70">
        <f>SUMIFS('Copia Statica'!$O:$O,'Copia Statica'!$F:$F,M$2,'Copia Statica'!$B:$B,$E20)</f>
        <v>72</v>
      </c>
      <c r="N20" s="70">
        <f>SUMIFS('Copia Statica'!$O:$O,'Copia Statica'!$F:$F,N$2,'Copia Statica'!$B:$B,$E20)</f>
        <v>0</v>
      </c>
      <c r="O20" s="70">
        <f>SUMIFS('Copia Statica'!$O:$O,'Copia Statica'!$F:$F,O$2,'Copia Statica'!$B:$B,$E20)</f>
        <v>44</v>
      </c>
      <c r="P20" s="70">
        <f>SUMIFS('Copia Statica'!$O:$O,'Copia Statica'!$F:$F,P$2,'Copia Statica'!$B:$B,$E20)</f>
        <v>15</v>
      </c>
      <c r="Q20" s="106">
        <f>SUMIF('CircGF - Individuali'!E:E,E20,'CircGF - Individuali'!M:M)</f>
        <v>379</v>
      </c>
      <c r="R20" s="61">
        <f>SUM(F20:Q20)</f>
        <v>867</v>
      </c>
      <c r="S20" s="102">
        <f>(R20-Q20)/T20</f>
        <v>61</v>
      </c>
      <c r="T20" s="64">
        <f>COUNTIF(F20:P20,"&gt;0")</f>
        <v>8</v>
      </c>
      <c r="U20" s="38">
        <f>T20/9</f>
        <v>0.88888888888888884</v>
      </c>
    </row>
    <row r="21" spans="1:21">
      <c r="A21" s="46">
        <f t="shared" si="0"/>
        <v>19</v>
      </c>
      <c r="B21" s="33" t="s">
        <v>355</v>
      </c>
      <c r="C21" s="34" t="s">
        <v>356</v>
      </c>
      <c r="D21" s="113" t="s">
        <v>300</v>
      </c>
      <c r="E21" s="79" t="s">
        <v>354</v>
      </c>
      <c r="F21" s="70">
        <f>SUMIFS('Copia Statica'!$O:$O,'Copia Statica'!$F:$F,F$2,'Copia Statica'!$B:$B,$E21)</f>
        <v>60</v>
      </c>
      <c r="G21" s="70">
        <f>SUMIFS('Copia Statica'!$O:$O,'Copia Statica'!$F:$F,G$2,'Copia Statica'!$B:$B,$E21)</f>
        <v>56</v>
      </c>
      <c r="H21" s="70">
        <f>SUMIFS('Copia Statica'!$O:$O,'Copia Statica'!$F:$F,H$2,'Copia Statica'!$B:$B,$E21)</f>
        <v>15</v>
      </c>
      <c r="I21" s="70">
        <f>SUMIFS('Copia Statica'!$O:$O,'Copia Statica'!$F:$F,I$2,'Copia Statica'!$B:$B,$E21)</f>
        <v>50</v>
      </c>
      <c r="J21" s="70">
        <f>SUMIFS('Copia Statica'!$O:$O,'Copia Statica'!$F:$F,J$2,'Copia Statica'!$B:$B,$E21)</f>
        <v>60</v>
      </c>
      <c r="K21" s="70">
        <f>SUMIFS('Copia Statica'!$O:$O,'Copia Statica'!$F:$F,K$2,'Copia Statica'!$B:$B,$E21)</f>
        <v>54</v>
      </c>
      <c r="L21" s="70">
        <f>SUMIFS('Copia Statica'!$O:$O,'Copia Statica'!$F:$F,L$2,'Copia Statica'!$B:$B,$E21)</f>
        <v>56</v>
      </c>
      <c r="M21" s="70">
        <f>SUMIFS('Copia Statica'!$O:$O,'Copia Statica'!$F:$F,M$2,'Copia Statica'!$B:$B,$E21)</f>
        <v>44</v>
      </c>
      <c r="N21" s="70">
        <f>SUMIFS('Copia Statica'!$O:$O,'Copia Statica'!$F:$F,N$2,'Copia Statica'!$B:$B,$E21)</f>
        <v>0</v>
      </c>
      <c r="O21" s="70">
        <f>SUMIFS('Copia Statica'!$O:$O,'Copia Statica'!$F:$F,O$2,'Copia Statica'!$B:$B,$E21)</f>
        <v>44</v>
      </c>
      <c r="P21" s="70">
        <f>SUMIFS('Copia Statica'!$O:$O,'Copia Statica'!$F:$F,P$2,'Copia Statica'!$B:$B,$E21)</f>
        <v>15</v>
      </c>
      <c r="Q21" s="106">
        <f>SUMIF('CircGF - Individuali'!E:E,E21,'CircGF - Individuali'!M:M)</f>
        <v>401</v>
      </c>
      <c r="R21" s="61">
        <f>SUM(F21:Q21)</f>
        <v>855</v>
      </c>
      <c r="S21" s="102">
        <f>(R21-Q21)/T21</f>
        <v>45.4</v>
      </c>
      <c r="T21" s="64">
        <f>COUNTIF(F21:P21,"&gt;0")</f>
        <v>10</v>
      </c>
      <c r="U21" s="38">
        <f>T21/9</f>
        <v>1.1111111111111112</v>
      </c>
    </row>
    <row r="22" spans="1:21">
      <c r="A22" s="46">
        <f t="shared" si="0"/>
        <v>19</v>
      </c>
      <c r="B22" s="33" t="s">
        <v>359</v>
      </c>
      <c r="C22" s="34" t="s">
        <v>20</v>
      </c>
      <c r="D22" s="113" t="s">
        <v>300</v>
      </c>
      <c r="E22" s="79" t="s">
        <v>358</v>
      </c>
      <c r="F22" s="70">
        <f>SUMIFS('Copia Statica'!$O:$O,'Copia Statica'!$F:$F,F$2,'Copia Statica'!$B:$B,$E22)</f>
        <v>60</v>
      </c>
      <c r="G22" s="70">
        <f>SUMIFS('Copia Statica'!$O:$O,'Copia Statica'!$F:$F,G$2,'Copia Statica'!$B:$B,$E22)</f>
        <v>56</v>
      </c>
      <c r="H22" s="70">
        <f>SUMIFS('Copia Statica'!$O:$O,'Copia Statica'!$F:$F,H$2,'Copia Statica'!$B:$B,$E22)</f>
        <v>55</v>
      </c>
      <c r="I22" s="70">
        <f>SUMIFS('Copia Statica'!$O:$O,'Copia Statica'!$F:$F,I$2,'Copia Statica'!$B:$B,$E22)</f>
        <v>50</v>
      </c>
      <c r="J22" s="70">
        <f>SUMIFS('Copia Statica'!$O:$O,'Copia Statica'!$F:$F,J$2,'Copia Statica'!$B:$B,$E22)</f>
        <v>60</v>
      </c>
      <c r="K22" s="70">
        <f>SUMIFS('Copia Statica'!$O:$O,'Copia Statica'!$F:$F,K$2,'Copia Statica'!$B:$B,$E22)</f>
        <v>54</v>
      </c>
      <c r="L22" s="70">
        <f>SUMIFS('Copia Statica'!$O:$O,'Copia Statica'!$F:$F,L$2,'Copia Statica'!$B:$B,$E22)</f>
        <v>56</v>
      </c>
      <c r="M22" s="70">
        <f>SUMIFS('Copia Statica'!$O:$O,'Copia Statica'!$F:$F,M$2,'Copia Statica'!$B:$B,$E22)</f>
        <v>44</v>
      </c>
      <c r="N22" s="70">
        <f>SUMIFS('Copia Statica'!$O:$O,'Copia Statica'!$F:$F,N$2,'Copia Statica'!$B:$B,$E22)</f>
        <v>0</v>
      </c>
      <c r="O22" s="70">
        <f>SUMIFS('Copia Statica'!$O:$O,'Copia Statica'!$F:$F,O$2,'Copia Statica'!$B:$B,$E22)</f>
        <v>44</v>
      </c>
      <c r="P22" s="70">
        <f>SUMIFS('Copia Statica'!$O:$O,'Copia Statica'!$F:$F,P$2,'Copia Statica'!$B:$B,$E22)</f>
        <v>15</v>
      </c>
      <c r="Q22" s="106">
        <f>SUMIF('CircGF - Individuali'!E:E,E22,'CircGF - Individuali'!M:M)</f>
        <v>361</v>
      </c>
      <c r="R22" s="61">
        <f>SUM(F22:Q22)</f>
        <v>855</v>
      </c>
      <c r="S22" s="102">
        <f>(R22-Q22)/T22</f>
        <v>49.4</v>
      </c>
      <c r="T22" s="64">
        <f>COUNTIF(F22:P22,"&gt;0")</f>
        <v>10</v>
      </c>
      <c r="U22" s="38">
        <f>T22/9</f>
        <v>1.1111111111111112</v>
      </c>
    </row>
    <row r="23" spans="1:21">
      <c r="A23" s="46">
        <f t="shared" si="0"/>
        <v>21</v>
      </c>
      <c r="B23" s="33" t="s">
        <v>316</v>
      </c>
      <c r="C23" s="34" t="s">
        <v>317</v>
      </c>
      <c r="D23" s="113" t="s">
        <v>300</v>
      </c>
      <c r="E23" s="79" t="s">
        <v>315</v>
      </c>
      <c r="F23" s="70">
        <f>SUMIFS('Copia Statica'!$O:$O,'Copia Statica'!$F:$F,F$2,'Copia Statica'!$B:$B,$E23)</f>
        <v>60</v>
      </c>
      <c r="G23" s="70">
        <f>SUMIFS('Copia Statica'!$O:$O,'Copia Statica'!$F:$F,G$2,'Copia Statica'!$B:$B,$E23)</f>
        <v>56</v>
      </c>
      <c r="H23" s="70">
        <f>SUMIFS('Copia Statica'!$O:$O,'Copia Statica'!$F:$F,H$2,'Copia Statica'!$B:$B,$E23)</f>
        <v>55</v>
      </c>
      <c r="I23" s="70">
        <f>SUMIFS('Copia Statica'!$O:$O,'Copia Statica'!$F:$F,I$2,'Copia Statica'!$B:$B,$E23)</f>
        <v>50</v>
      </c>
      <c r="J23" s="70">
        <f>SUMIFS('Copia Statica'!$O:$O,'Copia Statica'!$F:$F,J$2,'Copia Statica'!$B:$B,$E23)</f>
        <v>60</v>
      </c>
      <c r="K23" s="70">
        <f>SUMIFS('Copia Statica'!$O:$O,'Copia Statica'!$F:$F,K$2,'Copia Statica'!$B:$B,$E23)</f>
        <v>0</v>
      </c>
      <c r="L23" s="70">
        <f>SUMIFS('Copia Statica'!$O:$O,'Copia Statica'!$F:$F,L$2,'Copia Statica'!$B:$B,$E23)</f>
        <v>0</v>
      </c>
      <c r="M23" s="70">
        <f>SUMIFS('Copia Statica'!$O:$O,'Copia Statica'!$F:$F,M$2,'Copia Statica'!$B:$B,$E23)</f>
        <v>72</v>
      </c>
      <c r="N23" s="70">
        <f>SUMIFS('Copia Statica'!$O:$O,'Copia Statica'!$F:$F,N$2,'Copia Statica'!$B:$B,$E23)</f>
        <v>0</v>
      </c>
      <c r="O23" s="70">
        <f>SUMIFS('Copia Statica'!$O:$O,'Copia Statica'!$F:$F,O$2,'Copia Statica'!$B:$B,$E23)</f>
        <v>0</v>
      </c>
      <c r="P23" s="70">
        <f>SUMIFS('Copia Statica'!$O:$O,'Copia Statica'!$F:$F,P$2,'Copia Statica'!$B:$B,$E23)</f>
        <v>0</v>
      </c>
      <c r="Q23" s="106">
        <f>SUMIF('CircGF - Individuali'!E:E,E23,'CircGF - Individuali'!M:M)</f>
        <v>469</v>
      </c>
      <c r="R23" s="61">
        <f>SUM(F23:Q23)</f>
        <v>822</v>
      </c>
      <c r="S23" s="102">
        <f>(R23-Q23)/T23</f>
        <v>58.833333333333336</v>
      </c>
      <c r="T23" s="64">
        <f>COUNTIF(F23:P23,"&gt;0")</f>
        <v>6</v>
      </c>
      <c r="U23" s="38">
        <f>T23/9</f>
        <v>0.66666666666666663</v>
      </c>
    </row>
    <row r="24" spans="1:21">
      <c r="A24" s="46">
        <f t="shared" si="0"/>
        <v>22</v>
      </c>
      <c r="B24" s="33" t="s">
        <v>37</v>
      </c>
      <c r="C24" s="34" t="s">
        <v>38</v>
      </c>
      <c r="D24" s="113" t="s">
        <v>39</v>
      </c>
      <c r="E24" s="79" t="s">
        <v>36</v>
      </c>
      <c r="F24" s="70">
        <f>SUMIFS('Copia Statica'!$O:$O,'Copia Statica'!$F:$F,F$2,'Copia Statica'!$B:$B,$E24)</f>
        <v>60</v>
      </c>
      <c r="G24" s="70">
        <f>SUMIFS('Copia Statica'!$O:$O,'Copia Statica'!$F:$F,G$2,'Copia Statica'!$B:$B,$E24)</f>
        <v>56</v>
      </c>
      <c r="H24" s="70">
        <f>SUMIFS('Copia Statica'!$O:$O,'Copia Statica'!$F:$F,H$2,'Copia Statica'!$B:$B,$E24)</f>
        <v>55</v>
      </c>
      <c r="I24" s="70">
        <f>SUMIFS('Copia Statica'!$O:$O,'Copia Statica'!$F:$F,I$2,'Copia Statica'!$B:$B,$E24)</f>
        <v>50</v>
      </c>
      <c r="J24" s="70">
        <f>SUMIFS('Copia Statica'!$O:$O,'Copia Statica'!$F:$F,J$2,'Copia Statica'!$B:$B,$E24)</f>
        <v>60</v>
      </c>
      <c r="K24" s="70">
        <f>SUMIFS('Copia Statica'!$O:$O,'Copia Statica'!$F:$F,K$2,'Copia Statica'!$B:$B,$E24)</f>
        <v>72</v>
      </c>
      <c r="L24" s="70">
        <f>SUMIFS('Copia Statica'!$O:$O,'Copia Statica'!$F:$F,L$2,'Copia Statica'!$B:$B,$E24)</f>
        <v>56</v>
      </c>
      <c r="M24" s="70">
        <f>SUMIFS('Copia Statica'!$O:$O,'Copia Statica'!$F:$F,M$2,'Copia Statica'!$B:$B,$E24)</f>
        <v>72</v>
      </c>
      <c r="N24" s="70">
        <f>SUMIFS('Copia Statica'!$O:$O,'Copia Statica'!$F:$F,N$2,'Copia Statica'!$B:$B,$E24)</f>
        <v>0</v>
      </c>
      <c r="O24" s="70">
        <f>SUMIFS('Copia Statica'!$O:$O,'Copia Statica'!$F:$F,O$2,'Copia Statica'!$B:$B,$E24)</f>
        <v>44</v>
      </c>
      <c r="P24" s="70">
        <f>SUMIFS('Copia Statica'!$O:$O,'Copia Statica'!$F:$F,P$2,'Copia Statica'!$B:$B,$E24)</f>
        <v>15</v>
      </c>
      <c r="Q24" s="106">
        <f>SUMIF('CircGF - Individuali'!E:E,E24,'CircGF - Individuali'!M:M)</f>
        <v>279</v>
      </c>
      <c r="R24" s="61">
        <f>SUM(F24:Q24)</f>
        <v>819</v>
      </c>
      <c r="S24" s="102">
        <f>(R24-Q24)/T24</f>
        <v>54</v>
      </c>
      <c r="T24" s="64">
        <f>COUNTIF(F24:P24,"&gt;0")</f>
        <v>10</v>
      </c>
      <c r="U24" s="38">
        <f>T24/9</f>
        <v>1.1111111111111112</v>
      </c>
    </row>
    <row r="25" spans="1:21">
      <c r="A25" s="46">
        <f t="shared" si="0"/>
        <v>22</v>
      </c>
      <c r="B25" s="33" t="s">
        <v>44</v>
      </c>
      <c r="C25" s="34" t="s">
        <v>45</v>
      </c>
      <c r="D25" s="113" t="s">
        <v>39</v>
      </c>
      <c r="E25" s="79" t="s">
        <v>43</v>
      </c>
      <c r="F25" s="70">
        <f>SUMIFS('Copia Statica'!$O:$O,'Copia Statica'!$F:$F,F$2,'Copia Statica'!$B:$B,$E25)</f>
        <v>60</v>
      </c>
      <c r="G25" s="70">
        <f>SUMIFS('Copia Statica'!$O:$O,'Copia Statica'!$F:$F,G$2,'Copia Statica'!$B:$B,$E25)</f>
        <v>56</v>
      </c>
      <c r="H25" s="70">
        <f>SUMIFS('Copia Statica'!$O:$O,'Copia Statica'!$F:$F,H$2,'Copia Statica'!$B:$B,$E25)</f>
        <v>55</v>
      </c>
      <c r="I25" s="70">
        <f>SUMIFS('Copia Statica'!$O:$O,'Copia Statica'!$F:$F,I$2,'Copia Statica'!$B:$B,$E25)</f>
        <v>50</v>
      </c>
      <c r="J25" s="70">
        <f>SUMIFS('Copia Statica'!$O:$O,'Copia Statica'!$F:$F,J$2,'Copia Statica'!$B:$B,$E25)</f>
        <v>60</v>
      </c>
      <c r="K25" s="70">
        <f>SUMIFS('Copia Statica'!$O:$O,'Copia Statica'!$F:$F,K$2,'Copia Statica'!$B:$B,$E25)</f>
        <v>72</v>
      </c>
      <c r="L25" s="70">
        <f>SUMIFS('Copia Statica'!$O:$O,'Copia Statica'!$F:$F,L$2,'Copia Statica'!$B:$B,$E25)</f>
        <v>56</v>
      </c>
      <c r="M25" s="70">
        <f>SUMIFS('Copia Statica'!$O:$O,'Copia Statica'!$F:$F,M$2,'Copia Statica'!$B:$B,$E25)</f>
        <v>72</v>
      </c>
      <c r="N25" s="70">
        <f>SUMIFS('Copia Statica'!$O:$O,'Copia Statica'!$F:$F,N$2,'Copia Statica'!$B:$B,$E25)</f>
        <v>0</v>
      </c>
      <c r="O25" s="70">
        <f>SUMIFS('Copia Statica'!$O:$O,'Copia Statica'!$F:$F,O$2,'Copia Statica'!$B:$B,$E25)</f>
        <v>44</v>
      </c>
      <c r="P25" s="70">
        <f>SUMIFS('Copia Statica'!$O:$O,'Copia Statica'!$F:$F,P$2,'Copia Statica'!$B:$B,$E25)</f>
        <v>15</v>
      </c>
      <c r="Q25" s="106">
        <f>SUMIF('CircGF - Individuali'!E:E,E25,'CircGF - Individuali'!M:M)</f>
        <v>279</v>
      </c>
      <c r="R25" s="61">
        <f>SUM(F25:Q25)</f>
        <v>819</v>
      </c>
      <c r="S25" s="102">
        <f>(R25-Q25)/T25</f>
        <v>54</v>
      </c>
      <c r="T25" s="64">
        <f>COUNTIF(F25:P25,"&gt;0")</f>
        <v>10</v>
      </c>
      <c r="U25" s="38">
        <f>T25/9</f>
        <v>1.1111111111111112</v>
      </c>
    </row>
    <row r="26" spans="1:21">
      <c r="A26" s="46">
        <f t="shared" si="0"/>
        <v>24</v>
      </c>
      <c r="B26" s="33" t="s">
        <v>823</v>
      </c>
      <c r="C26" s="34" t="s">
        <v>225</v>
      </c>
      <c r="D26" s="113" t="s">
        <v>300</v>
      </c>
      <c r="E26" s="79" t="s">
        <v>822</v>
      </c>
      <c r="F26" s="70">
        <f>SUMIFS('Copia Statica'!$O:$O,'Copia Statica'!$F:$F,F$2,'Copia Statica'!$B:$B,$E26)</f>
        <v>0</v>
      </c>
      <c r="G26" s="70">
        <f>SUMIFS('Copia Statica'!$O:$O,'Copia Statica'!$F:$F,G$2,'Copia Statica'!$B:$B,$E26)</f>
        <v>56</v>
      </c>
      <c r="H26" s="70">
        <f>SUMIFS('Copia Statica'!$O:$O,'Copia Statica'!$F:$F,H$2,'Copia Statica'!$B:$B,$E26)</f>
        <v>55</v>
      </c>
      <c r="I26" s="70">
        <f>SUMIFS('Copia Statica'!$O:$O,'Copia Statica'!$F:$F,I$2,'Copia Statica'!$B:$B,$E26)</f>
        <v>50</v>
      </c>
      <c r="J26" s="70">
        <f>SUMIFS('Copia Statica'!$O:$O,'Copia Statica'!$F:$F,J$2,'Copia Statica'!$B:$B,$E26)</f>
        <v>0</v>
      </c>
      <c r="K26" s="70">
        <f>SUMIFS('Copia Statica'!$O:$O,'Copia Statica'!$F:$F,K$2,'Copia Statica'!$B:$B,$E26)</f>
        <v>72</v>
      </c>
      <c r="L26" s="70">
        <f>SUMIFS('Copia Statica'!$O:$O,'Copia Statica'!$F:$F,L$2,'Copia Statica'!$B:$B,$E26)</f>
        <v>56</v>
      </c>
      <c r="M26" s="70">
        <f>SUMIFS('Copia Statica'!$O:$O,'Copia Statica'!$F:$F,M$2,'Copia Statica'!$B:$B,$E26)</f>
        <v>0</v>
      </c>
      <c r="N26" s="70">
        <f>SUMIFS('Copia Statica'!$O:$O,'Copia Statica'!$F:$F,N$2,'Copia Statica'!$B:$B,$E26)</f>
        <v>0</v>
      </c>
      <c r="O26" s="70">
        <f>SUMIFS('Copia Statica'!$O:$O,'Copia Statica'!$F:$F,O$2,'Copia Statica'!$B:$B,$E26)</f>
        <v>44</v>
      </c>
      <c r="P26" s="70">
        <f>SUMIFS('Copia Statica'!$O:$O,'Copia Statica'!$F:$F,P$2,'Copia Statica'!$B:$B,$E26)</f>
        <v>0</v>
      </c>
      <c r="Q26" s="106">
        <f>SUMIF('CircGF - Individuali'!E:E,E26,'CircGF - Individuali'!M:M)</f>
        <v>484</v>
      </c>
      <c r="R26" s="61">
        <f>SUM(F26:Q26)</f>
        <v>817</v>
      </c>
      <c r="S26" s="102">
        <f>(R26-Q26)/T26</f>
        <v>55.5</v>
      </c>
      <c r="T26" s="64">
        <f>COUNTIF(F26:P26,"&gt;0")</f>
        <v>6</v>
      </c>
      <c r="U26" s="38">
        <f>T26/9</f>
        <v>0.66666666666666663</v>
      </c>
    </row>
    <row r="27" spans="1:21">
      <c r="A27" s="46">
        <f t="shared" si="0"/>
        <v>25</v>
      </c>
      <c r="B27" s="33" t="s">
        <v>47</v>
      </c>
      <c r="C27" s="34" t="s">
        <v>48</v>
      </c>
      <c r="D27" s="113" t="s">
        <v>39</v>
      </c>
      <c r="E27" s="79" t="s">
        <v>46</v>
      </c>
      <c r="F27" s="70">
        <f>SUMIFS('Copia Statica'!$O:$O,'Copia Statica'!$F:$F,F$2,'Copia Statica'!$B:$B,$E27)</f>
        <v>0</v>
      </c>
      <c r="G27" s="70">
        <f>SUMIFS('Copia Statica'!$O:$O,'Copia Statica'!$F:$F,G$2,'Copia Statica'!$B:$B,$E27)</f>
        <v>56</v>
      </c>
      <c r="H27" s="70">
        <f>SUMIFS('Copia Statica'!$O:$O,'Copia Statica'!$F:$F,H$2,'Copia Statica'!$B:$B,$E27)</f>
        <v>55</v>
      </c>
      <c r="I27" s="70">
        <f>SUMIFS('Copia Statica'!$O:$O,'Copia Statica'!$F:$F,I$2,'Copia Statica'!$B:$B,$E27)</f>
        <v>50</v>
      </c>
      <c r="J27" s="70">
        <f>SUMIFS('Copia Statica'!$O:$O,'Copia Statica'!$F:$F,J$2,'Copia Statica'!$B:$B,$E27)</f>
        <v>60</v>
      </c>
      <c r="K27" s="70">
        <f>SUMIFS('Copia Statica'!$O:$O,'Copia Statica'!$F:$F,K$2,'Copia Statica'!$B:$B,$E27)</f>
        <v>72</v>
      </c>
      <c r="L27" s="70">
        <f>SUMIFS('Copia Statica'!$O:$O,'Copia Statica'!$F:$F,L$2,'Copia Statica'!$B:$B,$E27)</f>
        <v>0</v>
      </c>
      <c r="M27" s="70">
        <f>SUMIFS('Copia Statica'!$O:$O,'Copia Statica'!$F:$F,M$2,'Copia Statica'!$B:$B,$E27)</f>
        <v>0</v>
      </c>
      <c r="N27" s="70">
        <f>SUMIFS('Copia Statica'!$O:$O,'Copia Statica'!$F:$F,N$2,'Copia Statica'!$B:$B,$E27)</f>
        <v>0</v>
      </c>
      <c r="O27" s="70">
        <f>SUMIFS('Copia Statica'!$O:$O,'Copia Statica'!$F:$F,O$2,'Copia Statica'!$B:$B,$E27)</f>
        <v>44</v>
      </c>
      <c r="P27" s="70">
        <f>SUMIFS('Copia Statica'!$O:$O,'Copia Statica'!$F:$F,P$2,'Copia Statica'!$B:$B,$E27)</f>
        <v>15</v>
      </c>
      <c r="Q27" s="106">
        <f>SUMIF('CircGF - Individuali'!E:E,E27,'CircGF - Individuali'!M:M)</f>
        <v>448</v>
      </c>
      <c r="R27" s="61">
        <f>SUM(F27:Q27)</f>
        <v>800</v>
      </c>
      <c r="S27" s="102">
        <f>(R27-Q27)/T27</f>
        <v>50.285714285714285</v>
      </c>
      <c r="T27" s="64">
        <f>COUNTIF(F27:P27,"&gt;0")</f>
        <v>7</v>
      </c>
      <c r="U27" s="38">
        <f>T27/9</f>
        <v>0.77777777777777779</v>
      </c>
    </row>
    <row r="28" spans="1:21">
      <c r="A28" s="46">
        <f t="shared" si="0"/>
        <v>26</v>
      </c>
      <c r="B28" s="33" t="s">
        <v>369</v>
      </c>
      <c r="C28" s="34" t="s">
        <v>370</v>
      </c>
      <c r="D28" s="113" t="s">
        <v>300</v>
      </c>
      <c r="E28" s="79" t="s">
        <v>368</v>
      </c>
      <c r="F28" s="70">
        <f>SUMIFS('Copia Statica'!$O:$O,'Copia Statica'!$F:$F,F$2,'Copia Statica'!$B:$B,$E28)</f>
        <v>60</v>
      </c>
      <c r="G28" s="70">
        <f>SUMIFS('Copia Statica'!$O:$O,'Copia Statica'!$F:$F,G$2,'Copia Statica'!$B:$B,$E28)</f>
        <v>0</v>
      </c>
      <c r="H28" s="70">
        <f>SUMIFS('Copia Statica'!$O:$O,'Copia Statica'!$F:$F,H$2,'Copia Statica'!$B:$B,$E28)</f>
        <v>15</v>
      </c>
      <c r="I28" s="70">
        <f>SUMIFS('Copia Statica'!$O:$O,'Copia Statica'!$F:$F,I$2,'Copia Statica'!$B:$B,$E28)</f>
        <v>50</v>
      </c>
      <c r="J28" s="70">
        <f>SUMIFS('Copia Statica'!$O:$O,'Copia Statica'!$F:$F,J$2,'Copia Statica'!$B:$B,$E28)</f>
        <v>60</v>
      </c>
      <c r="K28" s="70">
        <f>SUMIFS('Copia Statica'!$O:$O,'Copia Statica'!$F:$F,K$2,'Copia Statica'!$B:$B,$E28)</f>
        <v>54</v>
      </c>
      <c r="L28" s="70">
        <f>SUMIFS('Copia Statica'!$O:$O,'Copia Statica'!$F:$F,L$2,'Copia Statica'!$B:$B,$E28)</f>
        <v>56</v>
      </c>
      <c r="M28" s="70">
        <f>SUMIFS('Copia Statica'!$O:$O,'Copia Statica'!$F:$F,M$2,'Copia Statica'!$B:$B,$E28)</f>
        <v>44</v>
      </c>
      <c r="N28" s="70">
        <f>SUMIFS('Copia Statica'!$O:$O,'Copia Statica'!$F:$F,N$2,'Copia Statica'!$B:$B,$E28)</f>
        <v>0</v>
      </c>
      <c r="O28" s="70">
        <f>SUMIFS('Copia Statica'!$O:$O,'Copia Statica'!$F:$F,O$2,'Copia Statica'!$B:$B,$E28)</f>
        <v>44</v>
      </c>
      <c r="P28" s="70">
        <f>SUMIFS('Copia Statica'!$O:$O,'Copia Statica'!$F:$F,P$2,'Copia Statica'!$B:$B,$E28)</f>
        <v>15</v>
      </c>
      <c r="Q28" s="106">
        <f>SUMIF('CircGF - Individuali'!E:E,E28,'CircGF - Individuali'!M:M)</f>
        <v>401</v>
      </c>
      <c r="R28" s="61">
        <f>SUM(F28:Q28)</f>
        <v>799</v>
      </c>
      <c r="S28" s="102">
        <f>(R28-Q28)/T28</f>
        <v>44.222222222222221</v>
      </c>
      <c r="T28" s="64">
        <f>COUNTIF(F28:P28,"&gt;0")</f>
        <v>9</v>
      </c>
      <c r="U28" s="38">
        <f>T28/9</f>
        <v>1</v>
      </c>
    </row>
    <row r="29" spans="1:21">
      <c r="A29" s="46">
        <f t="shared" si="0"/>
        <v>27</v>
      </c>
      <c r="B29" s="33" t="s">
        <v>295</v>
      </c>
      <c r="C29" s="34" t="s">
        <v>296</v>
      </c>
      <c r="D29" s="113" t="s">
        <v>236</v>
      </c>
      <c r="E29" s="79" t="s">
        <v>294</v>
      </c>
      <c r="F29" s="70">
        <f>SUMIFS('Copia Statica'!$O:$O,'Copia Statica'!$F:$F,F$2,'Copia Statica'!$B:$B,$E29)</f>
        <v>15</v>
      </c>
      <c r="G29" s="70">
        <f>SUMIFS('Copia Statica'!$O:$O,'Copia Statica'!$F:$F,G$2,'Copia Statica'!$B:$B,$E29)</f>
        <v>56</v>
      </c>
      <c r="H29" s="70">
        <f>SUMIFS('Copia Statica'!$O:$O,'Copia Statica'!$F:$F,H$2,'Copia Statica'!$B:$B,$E29)</f>
        <v>55</v>
      </c>
      <c r="I29" s="70">
        <f>SUMIFS('Copia Statica'!$O:$O,'Copia Statica'!$F:$F,I$2,'Copia Statica'!$B:$B,$E29)</f>
        <v>50</v>
      </c>
      <c r="J29" s="70">
        <f>SUMIFS('Copia Statica'!$O:$O,'Copia Statica'!$F:$F,J$2,'Copia Statica'!$B:$B,$E29)</f>
        <v>60</v>
      </c>
      <c r="K29" s="70">
        <f>SUMIFS('Copia Statica'!$O:$O,'Copia Statica'!$F:$F,K$2,'Copia Statica'!$B:$B,$E29)</f>
        <v>54</v>
      </c>
      <c r="L29" s="70">
        <f>SUMIFS('Copia Statica'!$O:$O,'Copia Statica'!$F:$F,L$2,'Copia Statica'!$B:$B,$E29)</f>
        <v>56</v>
      </c>
      <c r="M29" s="70">
        <f>SUMIFS('Copia Statica'!$O:$O,'Copia Statica'!$F:$F,M$2,'Copia Statica'!$B:$B,$E29)</f>
        <v>44</v>
      </c>
      <c r="N29" s="70">
        <f>SUMIFS('Copia Statica'!$O:$O,'Copia Statica'!$F:$F,N$2,'Copia Statica'!$B:$B,$E29)</f>
        <v>0</v>
      </c>
      <c r="O29" s="70">
        <f>SUMIFS('Copia Statica'!$O:$O,'Copia Statica'!$F:$F,O$2,'Copia Statica'!$B:$B,$E29)</f>
        <v>44</v>
      </c>
      <c r="P29" s="70">
        <f>SUMIFS('Copia Statica'!$O:$O,'Copia Statica'!$F:$F,P$2,'Copia Statica'!$B:$B,$E29)</f>
        <v>15</v>
      </c>
      <c r="Q29" s="106">
        <f>SUMIF('CircGF - Individuali'!E:E,E29,'CircGF - Individuali'!M:M)</f>
        <v>346</v>
      </c>
      <c r="R29" s="61">
        <f>SUM(F29:Q29)</f>
        <v>795</v>
      </c>
      <c r="S29" s="102">
        <f>(R29-Q29)/T29</f>
        <v>44.9</v>
      </c>
      <c r="T29" s="64">
        <f>COUNTIF(F29:P29,"&gt;0")</f>
        <v>10</v>
      </c>
      <c r="U29" s="38">
        <f>T29/9</f>
        <v>1.1111111111111112</v>
      </c>
    </row>
    <row r="30" spans="1:21">
      <c r="A30" s="46">
        <f t="shared" si="0"/>
        <v>28</v>
      </c>
      <c r="B30" s="33" t="s">
        <v>598</v>
      </c>
      <c r="C30" s="34" t="s">
        <v>128</v>
      </c>
      <c r="D30" s="113" t="s">
        <v>569</v>
      </c>
      <c r="E30" s="79" t="s">
        <v>597</v>
      </c>
      <c r="F30" s="70">
        <f>SUMIFS('Copia Statica'!$O:$O,'Copia Statica'!$F:$F,F$2,'Copia Statica'!$B:$B,$E30)</f>
        <v>60</v>
      </c>
      <c r="G30" s="70">
        <f>SUMIFS('Copia Statica'!$O:$O,'Copia Statica'!$F:$F,G$2,'Copia Statica'!$B:$B,$E30)</f>
        <v>56</v>
      </c>
      <c r="H30" s="70">
        <f>SUMIFS('Copia Statica'!$O:$O,'Copia Statica'!$F:$F,H$2,'Copia Statica'!$B:$B,$E30)</f>
        <v>135</v>
      </c>
      <c r="I30" s="70">
        <f>SUMIFS('Copia Statica'!$O:$O,'Copia Statica'!$F:$F,I$2,'Copia Statica'!$B:$B,$E30)</f>
        <v>0</v>
      </c>
      <c r="J30" s="70">
        <f>SUMIFS('Copia Statica'!$O:$O,'Copia Statica'!$F:$F,J$2,'Copia Statica'!$B:$B,$E30)</f>
        <v>60</v>
      </c>
      <c r="K30" s="70">
        <f>SUMIFS('Copia Statica'!$O:$O,'Copia Statica'!$F:$F,K$2,'Copia Statica'!$B:$B,$E30)</f>
        <v>72</v>
      </c>
      <c r="L30" s="70">
        <f>SUMIFS('Copia Statica'!$O:$O,'Copia Statica'!$F:$F,L$2,'Copia Statica'!$B:$B,$E30)</f>
        <v>0</v>
      </c>
      <c r="M30" s="70">
        <f>SUMIFS('Copia Statica'!$O:$O,'Copia Statica'!$F:$F,M$2,'Copia Statica'!$B:$B,$E30)</f>
        <v>0</v>
      </c>
      <c r="N30" s="70">
        <f>SUMIFS('Copia Statica'!$O:$O,'Copia Statica'!$F:$F,N$2,'Copia Statica'!$B:$B,$E30)</f>
        <v>0</v>
      </c>
      <c r="O30" s="70">
        <f>SUMIFS('Copia Statica'!$O:$O,'Copia Statica'!$F:$F,O$2,'Copia Statica'!$B:$B,$E30)</f>
        <v>0</v>
      </c>
      <c r="P30" s="70">
        <f>SUMIFS('Copia Statica'!$O:$O,'Copia Statica'!$F:$F,P$2,'Copia Statica'!$B:$B,$E30)</f>
        <v>15</v>
      </c>
      <c r="Q30" s="106">
        <f>SUMIF('CircGF - Individuali'!E:E,E30,'CircGF - Individuali'!M:M)</f>
        <v>381</v>
      </c>
      <c r="R30" s="61">
        <f>SUM(F30:Q30)</f>
        <v>779</v>
      </c>
      <c r="S30" s="102">
        <f>(R30-Q30)/T30</f>
        <v>66.333333333333329</v>
      </c>
      <c r="T30" s="64">
        <f>COUNTIF(F30:P30,"&gt;0")</f>
        <v>6</v>
      </c>
      <c r="U30" s="38">
        <f>T30/9</f>
        <v>0.66666666666666663</v>
      </c>
    </row>
    <row r="31" spans="1:21">
      <c r="A31" s="46">
        <f t="shared" si="0"/>
        <v>29</v>
      </c>
      <c r="B31" s="33" t="s">
        <v>1106</v>
      </c>
      <c r="C31" s="34" t="s">
        <v>45</v>
      </c>
      <c r="D31" s="113" t="s">
        <v>569</v>
      </c>
      <c r="E31" s="79" t="s">
        <v>1153</v>
      </c>
      <c r="F31" s="70">
        <f>SUMIFS('Copia Statica'!$O:$O,'Copia Statica'!$F:$F,F$2,'Copia Statica'!$B:$B,$E31)</f>
        <v>0</v>
      </c>
      <c r="G31" s="70">
        <f>SUMIFS('Copia Statica'!$O:$O,'Copia Statica'!$F:$F,G$2,'Copia Statica'!$B:$B,$E31)</f>
        <v>0</v>
      </c>
      <c r="H31" s="70">
        <f>SUMIFS('Copia Statica'!$O:$O,'Copia Statica'!$F:$F,H$2,'Copia Statica'!$B:$B,$E31)</f>
        <v>0</v>
      </c>
      <c r="I31" s="70">
        <f>SUMIFS('Copia Statica'!$O:$O,'Copia Statica'!$F:$F,I$2,'Copia Statica'!$B:$B,$E31)</f>
        <v>50</v>
      </c>
      <c r="J31" s="70">
        <f>SUMIFS('Copia Statica'!$O:$O,'Copia Statica'!$F:$F,J$2,'Copia Statica'!$B:$B,$E31)</f>
        <v>60</v>
      </c>
      <c r="K31" s="70">
        <f>SUMIFS('Copia Statica'!$O:$O,'Copia Statica'!$F:$F,K$2,'Copia Statica'!$B:$B,$E31)</f>
        <v>72</v>
      </c>
      <c r="L31" s="70">
        <f>SUMIFS('Copia Statica'!$O:$O,'Copia Statica'!$F:$F,L$2,'Copia Statica'!$B:$B,$E31)</f>
        <v>56</v>
      </c>
      <c r="M31" s="70">
        <f>SUMIFS('Copia Statica'!$O:$O,'Copia Statica'!$F:$F,M$2,'Copia Statica'!$B:$B,$E31)</f>
        <v>72</v>
      </c>
      <c r="N31" s="70">
        <f>SUMIFS('Copia Statica'!$O:$O,'Copia Statica'!$F:$F,N$2,'Copia Statica'!$B:$B,$E31)</f>
        <v>0</v>
      </c>
      <c r="O31" s="70">
        <f>SUMIFS('Copia Statica'!$O:$O,'Copia Statica'!$F:$F,O$2,'Copia Statica'!$B:$B,$E31)</f>
        <v>44</v>
      </c>
      <c r="P31" s="70">
        <f>SUMIFS('Copia Statica'!$O:$O,'Copia Statica'!$F:$F,P$2,'Copia Statica'!$B:$B,$E31)</f>
        <v>0</v>
      </c>
      <c r="Q31" s="106">
        <f>SUMIF('CircGF - Individuali'!E:E,E31,'CircGF - Individuali'!M:M)</f>
        <v>424</v>
      </c>
      <c r="R31" s="61">
        <f>SUM(F31:Q31)</f>
        <v>778</v>
      </c>
      <c r="S31" s="102">
        <f>(R31-Q31)/T31</f>
        <v>59</v>
      </c>
      <c r="T31" s="64">
        <f>COUNTIF(F31:P31,"&gt;0")</f>
        <v>6</v>
      </c>
      <c r="U31" s="38">
        <f>T31/9</f>
        <v>0.66666666666666663</v>
      </c>
    </row>
    <row r="32" spans="1:21">
      <c r="A32" s="46">
        <f t="shared" si="0"/>
        <v>30</v>
      </c>
      <c r="B32" s="33" t="s">
        <v>362</v>
      </c>
      <c r="C32" s="34" t="s">
        <v>363</v>
      </c>
      <c r="D32" s="113" t="s">
        <v>300</v>
      </c>
      <c r="E32" s="79" t="s">
        <v>361</v>
      </c>
      <c r="F32" s="70">
        <f>SUMIFS('Copia Statica'!$O:$O,'Copia Statica'!$F:$F,F$2,'Copia Statica'!$B:$B,$E32)</f>
        <v>60</v>
      </c>
      <c r="G32" s="70">
        <f>SUMIFS('Copia Statica'!$O:$O,'Copia Statica'!$F:$F,G$2,'Copia Statica'!$B:$B,$E32)</f>
        <v>56</v>
      </c>
      <c r="H32" s="70">
        <f>SUMIFS('Copia Statica'!$O:$O,'Copia Statica'!$F:$F,H$2,'Copia Statica'!$B:$B,$E32)</f>
        <v>55</v>
      </c>
      <c r="I32" s="70">
        <f>SUMIFS('Copia Statica'!$O:$O,'Copia Statica'!$F:$F,I$2,'Copia Statica'!$B:$B,$E32)</f>
        <v>50</v>
      </c>
      <c r="J32" s="70">
        <f>SUMIFS('Copia Statica'!$O:$O,'Copia Statica'!$F:$F,J$2,'Copia Statica'!$B:$B,$E32)</f>
        <v>60</v>
      </c>
      <c r="K32" s="70">
        <f>SUMIFS('Copia Statica'!$O:$O,'Copia Statica'!$F:$F,K$2,'Copia Statica'!$B:$B,$E32)</f>
        <v>0</v>
      </c>
      <c r="L32" s="70">
        <f>SUMIFS('Copia Statica'!$O:$O,'Copia Statica'!$F:$F,L$2,'Copia Statica'!$B:$B,$E32)</f>
        <v>0</v>
      </c>
      <c r="M32" s="70">
        <f>SUMIFS('Copia Statica'!$O:$O,'Copia Statica'!$F:$F,M$2,'Copia Statica'!$B:$B,$E32)</f>
        <v>0</v>
      </c>
      <c r="N32" s="70">
        <f>SUMIFS('Copia Statica'!$O:$O,'Copia Statica'!$F:$F,N$2,'Copia Statica'!$B:$B,$E32)</f>
        <v>0</v>
      </c>
      <c r="O32" s="70">
        <f>SUMIFS('Copia Statica'!$O:$O,'Copia Statica'!$F:$F,O$2,'Copia Statica'!$B:$B,$E32)</f>
        <v>44</v>
      </c>
      <c r="P32" s="70">
        <f>SUMIFS('Copia Statica'!$O:$O,'Copia Statica'!$F:$F,P$2,'Copia Statica'!$B:$B,$E32)</f>
        <v>15</v>
      </c>
      <c r="Q32" s="106">
        <f>SUMIF('CircGF - Individuali'!E:E,E32,'CircGF - Individuali'!M:M)</f>
        <v>424</v>
      </c>
      <c r="R32" s="61">
        <f>SUM(F32:Q32)</f>
        <v>764</v>
      </c>
      <c r="S32" s="102">
        <f>(R32-Q32)/T32</f>
        <v>48.571428571428569</v>
      </c>
      <c r="T32" s="64">
        <f>COUNTIF(F32:P32,"&gt;0")</f>
        <v>7</v>
      </c>
      <c r="U32" s="38">
        <f>T32/9</f>
        <v>0.77777777777777779</v>
      </c>
    </row>
    <row r="33" spans="1:21">
      <c r="A33" s="46">
        <f t="shared" si="0"/>
        <v>31</v>
      </c>
      <c r="B33" s="33" t="s">
        <v>1094</v>
      </c>
      <c r="C33" s="34" t="s">
        <v>1095</v>
      </c>
      <c r="D33" s="113" t="s">
        <v>300</v>
      </c>
      <c r="E33" s="79" t="s">
        <v>1093</v>
      </c>
      <c r="F33" s="70">
        <f>SUMIFS('Copia Statica'!$O:$O,'Copia Statica'!$F:$F,F$2,'Copia Statica'!$B:$B,$E33)</f>
        <v>0</v>
      </c>
      <c r="G33" s="70">
        <f>SUMIFS('Copia Statica'!$O:$O,'Copia Statica'!$F:$F,G$2,'Copia Statica'!$B:$B,$E33)</f>
        <v>0</v>
      </c>
      <c r="H33" s="70">
        <f>SUMIFS('Copia Statica'!$O:$O,'Copia Statica'!$F:$F,H$2,'Copia Statica'!$B:$B,$E33)</f>
        <v>55</v>
      </c>
      <c r="I33" s="70">
        <f>SUMIFS('Copia Statica'!$O:$O,'Copia Statica'!$F:$F,I$2,'Copia Statica'!$B:$B,$E33)</f>
        <v>50</v>
      </c>
      <c r="J33" s="70">
        <f>SUMIFS('Copia Statica'!$O:$O,'Copia Statica'!$F:$F,J$2,'Copia Statica'!$B:$B,$E33)</f>
        <v>60</v>
      </c>
      <c r="K33" s="70">
        <f>SUMIFS('Copia Statica'!$O:$O,'Copia Statica'!$F:$F,K$2,'Copia Statica'!$B:$B,$E33)</f>
        <v>54</v>
      </c>
      <c r="L33" s="70">
        <f>SUMIFS('Copia Statica'!$O:$O,'Copia Statica'!$F:$F,L$2,'Copia Statica'!$B:$B,$E33)</f>
        <v>56</v>
      </c>
      <c r="M33" s="70">
        <f>SUMIFS('Copia Statica'!$O:$O,'Copia Statica'!$F:$F,M$2,'Copia Statica'!$B:$B,$E33)</f>
        <v>72</v>
      </c>
      <c r="N33" s="70">
        <f>SUMIFS('Copia Statica'!$O:$O,'Copia Statica'!$F:$F,N$2,'Copia Statica'!$B:$B,$E33)</f>
        <v>0</v>
      </c>
      <c r="O33" s="70">
        <f>SUMIFS('Copia Statica'!$O:$O,'Copia Statica'!$F:$F,O$2,'Copia Statica'!$B:$B,$E33)</f>
        <v>44</v>
      </c>
      <c r="P33" s="70">
        <f>SUMIFS('Copia Statica'!$O:$O,'Copia Statica'!$F:$F,P$2,'Copia Statica'!$B:$B,$E33)</f>
        <v>15</v>
      </c>
      <c r="Q33" s="106">
        <f>SUMIF('CircGF - Individuali'!E:E,E33,'CircGF - Individuali'!M:M)</f>
        <v>354</v>
      </c>
      <c r="R33" s="61">
        <f>SUM(F33:Q33)</f>
        <v>760</v>
      </c>
      <c r="S33" s="102">
        <f>(R33-Q33)/T33</f>
        <v>50.75</v>
      </c>
      <c r="T33" s="64">
        <f>COUNTIF(F33:P33,"&gt;0")</f>
        <v>8</v>
      </c>
      <c r="U33" s="38">
        <f>T33/9</f>
        <v>0.88888888888888884</v>
      </c>
    </row>
    <row r="34" spans="1:21">
      <c r="A34" s="46">
        <f t="shared" si="0"/>
        <v>32</v>
      </c>
      <c r="B34" s="33" t="s">
        <v>417</v>
      </c>
      <c r="C34" s="34" t="s">
        <v>699</v>
      </c>
      <c r="D34" s="113" t="s">
        <v>563</v>
      </c>
      <c r="E34" s="79" t="s">
        <v>698</v>
      </c>
      <c r="F34" s="70">
        <f>SUMIFS('Copia Statica'!$O:$O,'Copia Statica'!$F:$F,F$2,'Copia Statica'!$B:$B,$E34)</f>
        <v>60</v>
      </c>
      <c r="G34" s="70">
        <f>SUMIFS('Copia Statica'!$O:$O,'Copia Statica'!$F:$F,G$2,'Copia Statica'!$B:$B,$E34)</f>
        <v>0</v>
      </c>
      <c r="H34" s="70">
        <f>SUMIFS('Copia Statica'!$O:$O,'Copia Statica'!$F:$F,H$2,'Copia Statica'!$B:$B,$E34)</f>
        <v>55</v>
      </c>
      <c r="I34" s="70">
        <f>SUMIFS('Copia Statica'!$O:$O,'Copia Statica'!$F:$F,I$2,'Copia Statica'!$B:$B,$E34)</f>
        <v>50</v>
      </c>
      <c r="J34" s="70">
        <f>SUMIFS('Copia Statica'!$O:$O,'Copia Statica'!$F:$F,J$2,'Copia Statica'!$B:$B,$E34)</f>
        <v>60</v>
      </c>
      <c r="K34" s="70">
        <f>SUMIFS('Copia Statica'!$O:$O,'Copia Statica'!$F:$F,K$2,'Copia Statica'!$B:$B,$E34)</f>
        <v>0</v>
      </c>
      <c r="L34" s="70">
        <f>SUMIFS('Copia Statica'!$O:$O,'Copia Statica'!$F:$F,L$2,'Copia Statica'!$B:$B,$E34)</f>
        <v>0</v>
      </c>
      <c r="M34" s="70">
        <f>SUMIFS('Copia Statica'!$O:$O,'Copia Statica'!$F:$F,M$2,'Copia Statica'!$B:$B,$E34)</f>
        <v>72</v>
      </c>
      <c r="N34" s="70">
        <f>SUMIFS('Copia Statica'!$O:$O,'Copia Statica'!$F:$F,N$2,'Copia Statica'!$B:$B,$E34)</f>
        <v>0</v>
      </c>
      <c r="O34" s="70">
        <f>SUMIFS('Copia Statica'!$O:$O,'Copia Statica'!$F:$F,O$2,'Copia Statica'!$B:$B,$E34)</f>
        <v>44</v>
      </c>
      <c r="P34" s="70">
        <f>SUMIFS('Copia Statica'!$O:$O,'Copia Statica'!$F:$F,P$2,'Copia Statica'!$B:$B,$E34)</f>
        <v>15</v>
      </c>
      <c r="Q34" s="106">
        <f>SUMIF('CircGF - Individuali'!E:E,E34,'CircGF - Individuali'!M:M)</f>
        <v>403</v>
      </c>
      <c r="R34" s="61">
        <f>SUM(F34:Q34)</f>
        <v>759</v>
      </c>
      <c r="S34" s="102">
        <f>(R34-Q34)/T34</f>
        <v>50.857142857142854</v>
      </c>
      <c r="T34" s="64">
        <f>COUNTIF(F34:P34,"&gt;0")</f>
        <v>7</v>
      </c>
      <c r="U34" s="38">
        <f>T34/9</f>
        <v>0.77777777777777779</v>
      </c>
    </row>
    <row r="35" spans="1:21">
      <c r="A35" s="46">
        <f t="shared" si="0"/>
        <v>33</v>
      </c>
      <c r="B35" s="33" t="s">
        <v>545</v>
      </c>
      <c r="C35" s="34" t="s">
        <v>66</v>
      </c>
      <c r="D35" s="113" t="s">
        <v>300</v>
      </c>
      <c r="E35" s="79" t="s">
        <v>544</v>
      </c>
      <c r="F35" s="70">
        <f>SUMIFS('Copia Statica'!$O:$O,'Copia Statica'!$F:$F,F$2,'Copia Statica'!$B:$B,$E35)</f>
        <v>60</v>
      </c>
      <c r="G35" s="70">
        <f>SUMIFS('Copia Statica'!$O:$O,'Copia Statica'!$F:$F,G$2,'Copia Statica'!$B:$B,$E35)</f>
        <v>0</v>
      </c>
      <c r="H35" s="70">
        <f>SUMIFS('Copia Statica'!$O:$O,'Copia Statica'!$F:$F,H$2,'Copia Statica'!$B:$B,$E35)</f>
        <v>0</v>
      </c>
      <c r="I35" s="70">
        <f>SUMIFS('Copia Statica'!$O:$O,'Copia Statica'!$F:$F,I$2,'Copia Statica'!$B:$B,$E35)</f>
        <v>50</v>
      </c>
      <c r="J35" s="70">
        <f>SUMIFS('Copia Statica'!$O:$O,'Copia Statica'!$F:$F,J$2,'Copia Statica'!$B:$B,$E35)</f>
        <v>0</v>
      </c>
      <c r="K35" s="70">
        <f>SUMIFS('Copia Statica'!$O:$O,'Copia Statica'!$F:$F,K$2,'Copia Statica'!$B:$B,$E35)</f>
        <v>0</v>
      </c>
      <c r="L35" s="70">
        <f>SUMIFS('Copia Statica'!$O:$O,'Copia Statica'!$F:$F,L$2,'Copia Statica'!$B:$B,$E35)</f>
        <v>0</v>
      </c>
      <c r="M35" s="70">
        <f>SUMIFS('Copia Statica'!$O:$O,'Copia Statica'!$F:$F,M$2,'Copia Statica'!$B:$B,$E35)</f>
        <v>72</v>
      </c>
      <c r="N35" s="70">
        <f>SUMIFS('Copia Statica'!$O:$O,'Copia Statica'!$F:$F,N$2,'Copia Statica'!$B:$B,$E35)</f>
        <v>0</v>
      </c>
      <c r="O35" s="70">
        <f>SUMIFS('Copia Statica'!$O:$O,'Copia Statica'!$F:$F,O$2,'Copia Statica'!$B:$B,$E35)</f>
        <v>0</v>
      </c>
      <c r="P35" s="70">
        <f>SUMIFS('Copia Statica'!$O:$O,'Copia Statica'!$F:$F,P$2,'Copia Statica'!$B:$B,$E35)</f>
        <v>15</v>
      </c>
      <c r="Q35" s="106">
        <f>SUMIF('CircGF - Individuali'!E:E,E35,'CircGF - Individuali'!M:M)</f>
        <v>558</v>
      </c>
      <c r="R35" s="61">
        <f>SUM(F35:Q35)</f>
        <v>755</v>
      </c>
      <c r="S35" s="102">
        <f>(R35-Q35)/T35</f>
        <v>49.25</v>
      </c>
      <c r="T35" s="64">
        <f>COUNTIF(F35:P35,"&gt;0")</f>
        <v>4</v>
      </c>
      <c r="U35" s="38">
        <f>T35/9</f>
        <v>0.44444444444444442</v>
      </c>
    </row>
    <row r="36" spans="1:21">
      <c r="A36" s="46">
        <f t="shared" si="0"/>
        <v>34</v>
      </c>
      <c r="B36" s="33" t="s">
        <v>95</v>
      </c>
      <c r="C36" s="34" t="s">
        <v>96</v>
      </c>
      <c r="D36" s="113" t="s">
        <v>480</v>
      </c>
      <c r="E36" s="79" t="s">
        <v>486</v>
      </c>
      <c r="F36" s="70">
        <f>SUMIFS('Copia Statica'!$O:$O,'Copia Statica'!$F:$F,F$2,'Copia Statica'!$B:$B,$E36)</f>
        <v>60</v>
      </c>
      <c r="G36" s="70">
        <f>SUMIFS('Copia Statica'!$O:$O,'Copia Statica'!$F:$F,G$2,'Copia Statica'!$B:$B,$E36)</f>
        <v>0</v>
      </c>
      <c r="H36" s="70">
        <f>SUMIFS('Copia Statica'!$O:$O,'Copia Statica'!$F:$F,H$2,'Copia Statica'!$B:$B,$E36)</f>
        <v>135</v>
      </c>
      <c r="I36" s="70">
        <f>SUMIFS('Copia Statica'!$O:$O,'Copia Statica'!$F:$F,I$2,'Copia Statica'!$B:$B,$E36)</f>
        <v>0</v>
      </c>
      <c r="J36" s="70">
        <f>SUMIFS('Copia Statica'!$O:$O,'Copia Statica'!$F:$F,J$2,'Copia Statica'!$B:$B,$E36)</f>
        <v>0</v>
      </c>
      <c r="K36" s="70">
        <f>SUMIFS('Copia Statica'!$O:$O,'Copia Statica'!$F:$F,K$2,'Copia Statica'!$B:$B,$E36)</f>
        <v>0</v>
      </c>
      <c r="L36" s="70">
        <f>SUMIFS('Copia Statica'!$O:$O,'Copia Statica'!$F:$F,L$2,'Copia Statica'!$B:$B,$E36)</f>
        <v>56</v>
      </c>
      <c r="M36" s="70">
        <f>SUMIFS('Copia Statica'!$O:$O,'Copia Statica'!$F:$F,M$2,'Copia Statica'!$B:$B,$E36)</f>
        <v>72</v>
      </c>
      <c r="N36" s="70">
        <f>SUMIFS('Copia Statica'!$O:$O,'Copia Statica'!$F:$F,N$2,'Copia Statica'!$B:$B,$E36)</f>
        <v>0</v>
      </c>
      <c r="O36" s="70">
        <f>SUMIFS('Copia Statica'!$O:$O,'Copia Statica'!$F:$F,O$2,'Copia Statica'!$B:$B,$E36)</f>
        <v>0</v>
      </c>
      <c r="P36" s="70">
        <f>SUMIFS('Copia Statica'!$O:$O,'Copia Statica'!$F:$F,P$2,'Copia Statica'!$B:$B,$E36)</f>
        <v>0</v>
      </c>
      <c r="Q36" s="106">
        <f>SUMIF('CircGF - Individuali'!E:E,E36,'CircGF - Individuali'!M:M)</f>
        <v>424</v>
      </c>
      <c r="R36" s="61">
        <f>SUM(F36:Q36)</f>
        <v>747</v>
      </c>
      <c r="S36" s="102">
        <f>(R36-Q36)/T36</f>
        <v>80.75</v>
      </c>
      <c r="T36" s="64">
        <f>COUNTIF(F36:P36,"&gt;0")</f>
        <v>4</v>
      </c>
      <c r="U36" s="38">
        <f>T36/9</f>
        <v>0.44444444444444442</v>
      </c>
    </row>
    <row r="37" spans="1:21">
      <c r="A37" s="46">
        <f t="shared" si="0"/>
        <v>35</v>
      </c>
      <c r="B37" s="33" t="s">
        <v>1121</v>
      </c>
      <c r="C37" s="34" t="s">
        <v>1122</v>
      </c>
      <c r="D37" s="113" t="s">
        <v>480</v>
      </c>
      <c r="E37" s="79" t="s">
        <v>1120</v>
      </c>
      <c r="F37" s="70">
        <f>SUMIFS('Copia Statica'!$O:$O,'Copia Statica'!$F:$F,F$2,'Copia Statica'!$B:$B,$E37)</f>
        <v>0</v>
      </c>
      <c r="G37" s="70">
        <f>SUMIFS('Copia Statica'!$O:$O,'Copia Statica'!$F:$F,G$2,'Copia Statica'!$B:$B,$E37)</f>
        <v>0</v>
      </c>
      <c r="H37" s="70">
        <f>SUMIFS('Copia Statica'!$O:$O,'Copia Statica'!$F:$F,H$2,'Copia Statica'!$B:$B,$E37)</f>
        <v>55</v>
      </c>
      <c r="I37" s="70">
        <f>SUMIFS('Copia Statica'!$O:$O,'Copia Statica'!$F:$F,I$2,'Copia Statica'!$B:$B,$E37)</f>
        <v>50</v>
      </c>
      <c r="J37" s="70">
        <f>SUMIFS('Copia Statica'!$O:$O,'Copia Statica'!$F:$F,J$2,'Copia Statica'!$B:$B,$E37)</f>
        <v>0</v>
      </c>
      <c r="K37" s="70">
        <f>SUMIFS('Copia Statica'!$O:$O,'Copia Statica'!$F:$F,K$2,'Copia Statica'!$B:$B,$E37)</f>
        <v>0</v>
      </c>
      <c r="L37" s="70">
        <f>SUMIFS('Copia Statica'!$O:$O,'Copia Statica'!$F:$F,L$2,'Copia Statica'!$B:$B,$E37)</f>
        <v>0</v>
      </c>
      <c r="M37" s="70">
        <f>SUMIFS('Copia Statica'!$O:$O,'Copia Statica'!$F:$F,M$2,'Copia Statica'!$B:$B,$E37)</f>
        <v>72</v>
      </c>
      <c r="N37" s="70">
        <f>SUMIFS('Copia Statica'!$O:$O,'Copia Statica'!$F:$F,N$2,'Copia Statica'!$B:$B,$E37)</f>
        <v>0</v>
      </c>
      <c r="O37" s="70">
        <f>SUMIFS('Copia Statica'!$O:$O,'Copia Statica'!$F:$F,O$2,'Copia Statica'!$B:$B,$E37)</f>
        <v>0</v>
      </c>
      <c r="P37" s="70">
        <f>SUMIFS('Copia Statica'!$O:$O,'Copia Statica'!$F:$F,P$2,'Copia Statica'!$B:$B,$E37)</f>
        <v>0</v>
      </c>
      <c r="Q37" s="106">
        <f>SUMIF('CircGF - Individuali'!E:E,E37,'CircGF - Individuali'!M:M)</f>
        <v>541</v>
      </c>
      <c r="R37" s="61">
        <f>SUM(F37:Q37)</f>
        <v>718</v>
      </c>
      <c r="S37" s="102">
        <f>(R37-Q37)/T37</f>
        <v>59</v>
      </c>
      <c r="T37" s="64">
        <f>COUNTIF(F37:P37,"&gt;0")</f>
        <v>3</v>
      </c>
      <c r="U37" s="38">
        <f>T37/9</f>
        <v>0.33333333333333331</v>
      </c>
    </row>
    <row r="38" spans="1:21">
      <c r="A38" s="46">
        <f t="shared" si="0"/>
        <v>36</v>
      </c>
      <c r="B38" s="33" t="s">
        <v>672</v>
      </c>
      <c r="C38" s="34" t="s">
        <v>161</v>
      </c>
      <c r="D38" s="113" t="s">
        <v>480</v>
      </c>
      <c r="E38" s="79" t="s">
        <v>1205</v>
      </c>
      <c r="F38" s="70">
        <f>SUMIFS('Copia Statica'!$O:$O,'Copia Statica'!$F:$F,F$2,'Copia Statica'!$B:$B,$E38)</f>
        <v>0</v>
      </c>
      <c r="G38" s="70">
        <f>SUMIFS('Copia Statica'!$O:$O,'Copia Statica'!$F:$F,G$2,'Copia Statica'!$B:$B,$E38)</f>
        <v>0</v>
      </c>
      <c r="H38" s="70">
        <f>SUMIFS('Copia Statica'!$O:$O,'Copia Statica'!$F:$F,H$2,'Copia Statica'!$B:$B,$E38)</f>
        <v>0</v>
      </c>
      <c r="I38" s="70">
        <f>SUMIFS('Copia Statica'!$O:$O,'Copia Statica'!$F:$F,I$2,'Copia Statica'!$B:$B,$E38)</f>
        <v>50</v>
      </c>
      <c r="J38" s="70">
        <f>SUMIFS('Copia Statica'!$O:$O,'Copia Statica'!$F:$F,J$2,'Copia Statica'!$B:$B,$E38)</f>
        <v>60</v>
      </c>
      <c r="K38" s="70">
        <f>SUMIFS('Copia Statica'!$O:$O,'Copia Statica'!$F:$F,K$2,'Copia Statica'!$B:$B,$E38)</f>
        <v>0</v>
      </c>
      <c r="L38" s="70">
        <f>SUMIFS('Copia Statica'!$O:$O,'Copia Statica'!$F:$F,L$2,'Copia Statica'!$B:$B,$E38)</f>
        <v>0</v>
      </c>
      <c r="M38" s="70">
        <f>SUMIFS('Copia Statica'!$O:$O,'Copia Statica'!$F:$F,M$2,'Copia Statica'!$B:$B,$E38)</f>
        <v>72</v>
      </c>
      <c r="N38" s="70">
        <f>SUMIFS('Copia Statica'!$O:$O,'Copia Statica'!$F:$F,N$2,'Copia Statica'!$B:$B,$E38)</f>
        <v>0</v>
      </c>
      <c r="O38" s="70">
        <f>SUMIFS('Copia Statica'!$O:$O,'Copia Statica'!$F:$F,O$2,'Copia Statica'!$B:$B,$E38)</f>
        <v>44</v>
      </c>
      <c r="P38" s="70">
        <f>SUMIFS('Copia Statica'!$O:$O,'Copia Statica'!$F:$F,P$2,'Copia Statica'!$B:$B,$E38)</f>
        <v>0</v>
      </c>
      <c r="Q38" s="106">
        <f>SUMIF('CircGF - Individuali'!E:E,E38,'CircGF - Individuali'!M:M)</f>
        <v>489</v>
      </c>
      <c r="R38" s="61">
        <f>SUM(F38:Q38)</f>
        <v>715</v>
      </c>
      <c r="S38" s="102">
        <f>(R38-Q38)/T38</f>
        <v>56.5</v>
      </c>
      <c r="T38" s="64">
        <f>COUNTIF(F38:P38,"&gt;0")</f>
        <v>4</v>
      </c>
      <c r="U38" s="38">
        <f>T38/9</f>
        <v>0.44444444444444442</v>
      </c>
    </row>
    <row r="39" spans="1:21">
      <c r="A39" s="46">
        <f t="shared" si="0"/>
        <v>37</v>
      </c>
      <c r="B39" s="33" t="s">
        <v>444</v>
      </c>
      <c r="C39" s="34" t="s">
        <v>445</v>
      </c>
      <c r="D39" s="113" t="s">
        <v>249</v>
      </c>
      <c r="E39" s="79" t="s">
        <v>443</v>
      </c>
      <c r="F39" s="70">
        <f>SUMIFS('Copia Statica'!$O:$O,'Copia Statica'!$F:$F,F$2,'Copia Statica'!$B:$B,$E39)</f>
        <v>15</v>
      </c>
      <c r="G39" s="70">
        <f>SUMIFS('Copia Statica'!$O:$O,'Copia Statica'!$F:$F,G$2,'Copia Statica'!$B:$B,$E39)</f>
        <v>46</v>
      </c>
      <c r="H39" s="70">
        <f>SUMIFS('Copia Statica'!$O:$O,'Copia Statica'!$F:$F,H$2,'Copia Statica'!$B:$B,$E39)</f>
        <v>55</v>
      </c>
      <c r="I39" s="70">
        <f>SUMIFS('Copia Statica'!$O:$O,'Copia Statica'!$F:$F,I$2,'Copia Statica'!$B:$B,$E39)</f>
        <v>0</v>
      </c>
      <c r="J39" s="70">
        <f>SUMIFS('Copia Statica'!$O:$O,'Copia Statica'!$F:$F,J$2,'Copia Statica'!$B:$B,$E39)</f>
        <v>15</v>
      </c>
      <c r="K39" s="70">
        <f>SUMIFS('Copia Statica'!$O:$O,'Copia Statica'!$F:$F,K$2,'Copia Statica'!$B:$B,$E39)</f>
        <v>72</v>
      </c>
      <c r="L39" s="70">
        <f>SUMIFS('Copia Statica'!$O:$O,'Copia Statica'!$F:$F,L$2,'Copia Statica'!$B:$B,$E39)</f>
        <v>46</v>
      </c>
      <c r="M39" s="70">
        <f>SUMIFS('Copia Statica'!$O:$O,'Copia Statica'!$F:$F,M$2,'Copia Statica'!$B:$B,$E39)</f>
        <v>72</v>
      </c>
      <c r="N39" s="70">
        <f>SUMIFS('Copia Statica'!$O:$O,'Copia Statica'!$F:$F,N$2,'Copia Statica'!$B:$B,$E39)</f>
        <v>0</v>
      </c>
      <c r="O39" s="70">
        <f>SUMIFS('Copia Statica'!$O:$O,'Copia Statica'!$F:$F,O$2,'Copia Statica'!$B:$B,$E39)</f>
        <v>44</v>
      </c>
      <c r="P39" s="70">
        <f>SUMIFS('Copia Statica'!$O:$O,'Copia Statica'!$F:$F,P$2,'Copia Statica'!$B:$B,$E39)</f>
        <v>60</v>
      </c>
      <c r="Q39" s="106">
        <f>SUMIF('CircGF - Individuali'!E:E,E39,'CircGF - Individuali'!M:M)</f>
        <v>283</v>
      </c>
      <c r="R39" s="61">
        <f>SUM(F39:Q39)</f>
        <v>708</v>
      </c>
      <c r="S39" s="102">
        <f>(R39-Q39)/T39</f>
        <v>47.222222222222221</v>
      </c>
      <c r="T39" s="64">
        <f>COUNTIF(F39:P39,"&gt;0")</f>
        <v>9</v>
      </c>
      <c r="U39" s="38">
        <f>T39/9</f>
        <v>1</v>
      </c>
    </row>
    <row r="40" spans="1:21">
      <c r="A40" s="46">
        <f t="shared" si="0"/>
        <v>38</v>
      </c>
      <c r="B40" s="33" t="s">
        <v>606</v>
      </c>
      <c r="C40" s="34" t="s">
        <v>333</v>
      </c>
      <c r="D40" s="113" t="s">
        <v>569</v>
      </c>
      <c r="E40" s="79" t="s">
        <v>605</v>
      </c>
      <c r="F40" s="70">
        <f>SUMIFS('Copia Statica'!$O:$O,'Copia Statica'!$F:$F,F$2,'Copia Statica'!$B:$B,$E40)</f>
        <v>60</v>
      </c>
      <c r="G40" s="70">
        <f>SUMIFS('Copia Statica'!$O:$O,'Copia Statica'!$F:$F,G$2,'Copia Statica'!$B:$B,$E40)</f>
        <v>0</v>
      </c>
      <c r="H40" s="70">
        <f>SUMIFS('Copia Statica'!$O:$O,'Copia Statica'!$F:$F,H$2,'Copia Statica'!$B:$B,$E40)</f>
        <v>0</v>
      </c>
      <c r="I40" s="70">
        <f>SUMIFS('Copia Statica'!$O:$O,'Copia Statica'!$F:$F,I$2,'Copia Statica'!$B:$B,$E40)</f>
        <v>0</v>
      </c>
      <c r="J40" s="70">
        <f>SUMIFS('Copia Statica'!$O:$O,'Copia Statica'!$F:$F,J$2,'Copia Statica'!$B:$B,$E40)</f>
        <v>0</v>
      </c>
      <c r="K40" s="70">
        <f>SUMIFS('Copia Statica'!$O:$O,'Copia Statica'!$F:$F,K$2,'Copia Statica'!$B:$B,$E40)</f>
        <v>0</v>
      </c>
      <c r="L40" s="70">
        <f>SUMIFS('Copia Statica'!$O:$O,'Copia Statica'!$F:$F,L$2,'Copia Statica'!$B:$B,$E40)</f>
        <v>0</v>
      </c>
      <c r="M40" s="70">
        <f>SUMIFS('Copia Statica'!$O:$O,'Copia Statica'!$F:$F,M$2,'Copia Statica'!$B:$B,$E40)</f>
        <v>72</v>
      </c>
      <c r="N40" s="70">
        <f>SUMIFS('Copia Statica'!$O:$O,'Copia Statica'!$F:$F,N$2,'Copia Statica'!$B:$B,$E40)</f>
        <v>0</v>
      </c>
      <c r="O40" s="70">
        <f>SUMIFS('Copia Statica'!$O:$O,'Copia Statica'!$F:$F,O$2,'Copia Statica'!$B:$B,$E40)</f>
        <v>44</v>
      </c>
      <c r="P40" s="70">
        <f>SUMIFS('Copia Statica'!$O:$O,'Copia Statica'!$F:$F,P$2,'Copia Statica'!$B:$B,$E40)</f>
        <v>0</v>
      </c>
      <c r="Q40" s="106">
        <f>SUMIF('CircGF - Individuali'!E:E,E40,'CircGF - Individuali'!M:M)</f>
        <v>529</v>
      </c>
      <c r="R40" s="61">
        <f>SUM(F40:Q40)</f>
        <v>705</v>
      </c>
      <c r="S40" s="102">
        <f>(R40-Q40)/T40</f>
        <v>58.666666666666664</v>
      </c>
      <c r="T40" s="64">
        <f>COUNTIF(F40:P40,"&gt;0")</f>
        <v>3</v>
      </c>
      <c r="U40" s="38">
        <f>T40/9</f>
        <v>0.33333333333333331</v>
      </c>
    </row>
    <row r="41" spans="1:21">
      <c r="A41" s="46">
        <f t="shared" si="0"/>
        <v>39</v>
      </c>
      <c r="B41" s="33" t="s">
        <v>304</v>
      </c>
      <c r="C41" s="34" t="s">
        <v>66</v>
      </c>
      <c r="D41" s="113" t="s">
        <v>300</v>
      </c>
      <c r="E41" s="79" t="s">
        <v>303</v>
      </c>
      <c r="F41" s="70">
        <f>SUMIFS('Copia Statica'!$O:$O,'Copia Statica'!$F:$F,F$2,'Copia Statica'!$B:$B,$E41)</f>
        <v>60</v>
      </c>
      <c r="G41" s="70">
        <f>SUMIFS('Copia Statica'!$O:$O,'Copia Statica'!$F:$F,G$2,'Copia Statica'!$B:$B,$E41)</f>
        <v>56</v>
      </c>
      <c r="H41" s="70">
        <f>SUMIFS('Copia Statica'!$O:$O,'Copia Statica'!$F:$F,H$2,'Copia Statica'!$B:$B,$E41)</f>
        <v>0</v>
      </c>
      <c r="I41" s="70">
        <f>SUMIFS('Copia Statica'!$O:$O,'Copia Statica'!$F:$F,I$2,'Copia Statica'!$B:$B,$E41)</f>
        <v>50</v>
      </c>
      <c r="J41" s="70">
        <f>SUMIFS('Copia Statica'!$O:$O,'Copia Statica'!$F:$F,J$2,'Copia Statica'!$B:$B,$E41)</f>
        <v>0</v>
      </c>
      <c r="K41" s="70">
        <f>SUMIFS('Copia Statica'!$O:$O,'Copia Statica'!$F:$F,K$2,'Copia Statica'!$B:$B,$E41)</f>
        <v>72</v>
      </c>
      <c r="L41" s="70">
        <f>SUMIFS('Copia Statica'!$O:$O,'Copia Statica'!$F:$F,L$2,'Copia Statica'!$B:$B,$E41)</f>
        <v>56</v>
      </c>
      <c r="M41" s="70">
        <f>SUMIFS('Copia Statica'!$O:$O,'Copia Statica'!$F:$F,M$2,'Copia Statica'!$B:$B,$E41)</f>
        <v>72</v>
      </c>
      <c r="N41" s="70">
        <f>SUMIFS('Copia Statica'!$O:$O,'Copia Statica'!$F:$F,N$2,'Copia Statica'!$B:$B,$E41)</f>
        <v>0</v>
      </c>
      <c r="O41" s="70">
        <f>SUMIFS('Copia Statica'!$O:$O,'Copia Statica'!$F:$F,O$2,'Copia Statica'!$B:$B,$E41)</f>
        <v>0</v>
      </c>
      <c r="P41" s="70">
        <f>SUMIFS('Copia Statica'!$O:$O,'Copia Statica'!$F:$F,P$2,'Copia Statica'!$B:$B,$E41)</f>
        <v>15</v>
      </c>
      <c r="Q41" s="106">
        <f>SUMIF('CircGF - Individuali'!E:E,E41,'CircGF - Individuali'!M:M)</f>
        <v>316</v>
      </c>
      <c r="R41" s="61">
        <f>SUM(F41:Q41)</f>
        <v>697</v>
      </c>
      <c r="S41" s="102">
        <f>(R41-Q41)/T41</f>
        <v>54.428571428571431</v>
      </c>
      <c r="T41" s="64">
        <f>COUNTIF(F41:P41,"&gt;0")</f>
        <v>7</v>
      </c>
      <c r="U41" s="38">
        <f>T41/9</f>
        <v>0.77777777777777779</v>
      </c>
    </row>
    <row r="42" spans="1:21">
      <c r="A42" s="46">
        <f t="shared" si="0"/>
        <v>39</v>
      </c>
      <c r="B42" s="33" t="s">
        <v>292</v>
      </c>
      <c r="C42" s="34" t="s">
        <v>105</v>
      </c>
      <c r="D42" s="113" t="s">
        <v>236</v>
      </c>
      <c r="E42" s="79" t="s">
        <v>291</v>
      </c>
      <c r="F42" s="70">
        <f>SUMIFS('Copia Statica'!$O:$O,'Copia Statica'!$F:$F,F$2,'Copia Statica'!$B:$B,$E42)</f>
        <v>60</v>
      </c>
      <c r="G42" s="70">
        <f>SUMIFS('Copia Statica'!$O:$O,'Copia Statica'!$F:$F,G$2,'Copia Statica'!$B:$B,$E42)</f>
        <v>56</v>
      </c>
      <c r="H42" s="70">
        <f>SUMIFS('Copia Statica'!$O:$O,'Copia Statica'!$F:$F,H$2,'Copia Statica'!$B:$B,$E42)</f>
        <v>135</v>
      </c>
      <c r="I42" s="70">
        <f>SUMIFS('Copia Statica'!$O:$O,'Copia Statica'!$F:$F,I$2,'Copia Statica'!$B:$B,$E42)</f>
        <v>50</v>
      </c>
      <c r="J42" s="70">
        <f>SUMIFS('Copia Statica'!$O:$O,'Copia Statica'!$F:$F,J$2,'Copia Statica'!$B:$B,$E42)</f>
        <v>0</v>
      </c>
      <c r="K42" s="70">
        <f>SUMIFS('Copia Statica'!$O:$O,'Copia Statica'!$F:$F,K$2,'Copia Statica'!$B:$B,$E42)</f>
        <v>0</v>
      </c>
      <c r="L42" s="70">
        <f>SUMIFS('Copia Statica'!$O:$O,'Copia Statica'!$F:$F,L$2,'Copia Statica'!$B:$B,$E42)</f>
        <v>0</v>
      </c>
      <c r="M42" s="70">
        <f>SUMIFS('Copia Statica'!$O:$O,'Copia Statica'!$F:$F,M$2,'Copia Statica'!$B:$B,$E42)</f>
        <v>0</v>
      </c>
      <c r="N42" s="70">
        <f>SUMIFS('Copia Statica'!$O:$O,'Copia Statica'!$F:$F,N$2,'Copia Statica'!$B:$B,$E42)</f>
        <v>0</v>
      </c>
      <c r="O42" s="70">
        <f>SUMIFS('Copia Statica'!$O:$O,'Copia Statica'!$F:$F,O$2,'Copia Statica'!$B:$B,$E42)</f>
        <v>0</v>
      </c>
      <c r="P42" s="70">
        <f>SUMIFS('Copia Statica'!$O:$O,'Copia Statica'!$F:$F,P$2,'Copia Statica'!$B:$B,$E42)</f>
        <v>15</v>
      </c>
      <c r="Q42" s="106">
        <f>SUMIF('CircGF - Individuali'!E:E,E42,'CircGF - Individuali'!M:M)</f>
        <v>381</v>
      </c>
      <c r="R42" s="61">
        <f>SUM(F42:Q42)</f>
        <v>697</v>
      </c>
      <c r="S42" s="102">
        <f>(R42-Q42)/T42</f>
        <v>63.2</v>
      </c>
      <c r="T42" s="64">
        <f>COUNTIF(F42:P42,"&gt;0")</f>
        <v>5</v>
      </c>
      <c r="U42" s="38">
        <f>T42/9</f>
        <v>0.55555555555555558</v>
      </c>
    </row>
    <row r="43" spans="1:21">
      <c r="A43" s="46">
        <f t="shared" si="0"/>
        <v>39</v>
      </c>
      <c r="B43" s="33" t="s">
        <v>348</v>
      </c>
      <c r="C43" s="34" t="s">
        <v>349</v>
      </c>
      <c r="D43" s="113" t="s">
        <v>300</v>
      </c>
      <c r="E43" s="79" t="s">
        <v>347</v>
      </c>
      <c r="F43" s="70">
        <f>SUMIFS('Copia Statica'!$O:$O,'Copia Statica'!$F:$F,F$2,'Copia Statica'!$B:$B,$E43)</f>
        <v>60</v>
      </c>
      <c r="G43" s="70">
        <f>SUMIFS('Copia Statica'!$O:$O,'Copia Statica'!$F:$F,G$2,'Copia Statica'!$B:$B,$E43)</f>
        <v>56</v>
      </c>
      <c r="H43" s="70">
        <f>SUMIFS('Copia Statica'!$O:$O,'Copia Statica'!$F:$F,H$2,'Copia Statica'!$B:$B,$E43)</f>
        <v>0</v>
      </c>
      <c r="I43" s="70">
        <f>SUMIFS('Copia Statica'!$O:$O,'Copia Statica'!$F:$F,I$2,'Copia Statica'!$B:$B,$E43)</f>
        <v>50</v>
      </c>
      <c r="J43" s="70">
        <f>SUMIFS('Copia Statica'!$O:$O,'Copia Statica'!$F:$F,J$2,'Copia Statica'!$B:$B,$E43)</f>
        <v>0</v>
      </c>
      <c r="K43" s="70">
        <f>SUMIFS('Copia Statica'!$O:$O,'Copia Statica'!$F:$F,K$2,'Copia Statica'!$B:$B,$E43)</f>
        <v>72</v>
      </c>
      <c r="L43" s="70">
        <f>SUMIFS('Copia Statica'!$O:$O,'Copia Statica'!$F:$F,L$2,'Copia Statica'!$B:$B,$E43)</f>
        <v>56</v>
      </c>
      <c r="M43" s="70">
        <f>SUMIFS('Copia Statica'!$O:$O,'Copia Statica'!$F:$F,M$2,'Copia Statica'!$B:$B,$E43)</f>
        <v>72</v>
      </c>
      <c r="N43" s="70">
        <f>SUMIFS('Copia Statica'!$O:$O,'Copia Statica'!$F:$F,N$2,'Copia Statica'!$B:$B,$E43)</f>
        <v>0</v>
      </c>
      <c r="O43" s="70">
        <f>SUMIFS('Copia Statica'!$O:$O,'Copia Statica'!$F:$F,O$2,'Copia Statica'!$B:$B,$E43)</f>
        <v>0</v>
      </c>
      <c r="P43" s="70">
        <f>SUMIFS('Copia Statica'!$O:$O,'Copia Statica'!$F:$F,P$2,'Copia Statica'!$B:$B,$E43)</f>
        <v>15</v>
      </c>
      <c r="Q43" s="106">
        <f>SUMIF('CircGF - Individuali'!E:E,E43,'CircGF - Individuali'!M:M)</f>
        <v>316</v>
      </c>
      <c r="R43" s="61">
        <f>SUM(F43:Q43)</f>
        <v>697</v>
      </c>
      <c r="S43" s="102">
        <f>(R43-Q43)/T43</f>
        <v>54.428571428571431</v>
      </c>
      <c r="T43" s="64">
        <f>COUNTIF(F43:P43,"&gt;0")</f>
        <v>7</v>
      </c>
      <c r="U43" s="38">
        <f>T43/9</f>
        <v>0.77777777777777779</v>
      </c>
    </row>
    <row r="44" spans="1:21">
      <c r="A44" s="46">
        <f t="shared" si="0"/>
        <v>42</v>
      </c>
      <c r="B44" s="33" t="s">
        <v>592</v>
      </c>
      <c r="C44" s="34" t="s">
        <v>289</v>
      </c>
      <c r="D44" s="113" t="s">
        <v>569</v>
      </c>
      <c r="E44" s="79" t="s">
        <v>591</v>
      </c>
      <c r="F44" s="70">
        <f>SUMIFS('Copia Statica'!$O:$O,'Copia Statica'!$F:$F,F$2,'Copia Statica'!$B:$B,$E44)</f>
        <v>60</v>
      </c>
      <c r="G44" s="70">
        <f>SUMIFS('Copia Statica'!$O:$O,'Copia Statica'!$F:$F,G$2,'Copia Statica'!$B:$B,$E44)</f>
        <v>56</v>
      </c>
      <c r="H44" s="70">
        <f>SUMIFS('Copia Statica'!$O:$O,'Copia Statica'!$F:$F,H$2,'Copia Statica'!$B:$B,$E44)</f>
        <v>15</v>
      </c>
      <c r="I44" s="70">
        <f>SUMIFS('Copia Statica'!$O:$O,'Copia Statica'!$F:$F,I$2,'Copia Statica'!$B:$B,$E44)</f>
        <v>50</v>
      </c>
      <c r="J44" s="70">
        <f>SUMIFS('Copia Statica'!$O:$O,'Copia Statica'!$F:$F,J$2,'Copia Statica'!$B:$B,$E44)</f>
        <v>60</v>
      </c>
      <c r="K44" s="70">
        <f>SUMIFS('Copia Statica'!$O:$O,'Copia Statica'!$F:$F,K$2,'Copia Statica'!$B:$B,$E44)</f>
        <v>54</v>
      </c>
      <c r="L44" s="70">
        <f>SUMIFS('Copia Statica'!$O:$O,'Copia Statica'!$F:$F,L$2,'Copia Statica'!$B:$B,$E44)</f>
        <v>56</v>
      </c>
      <c r="M44" s="70">
        <f>SUMIFS('Copia Statica'!$O:$O,'Copia Statica'!$F:$F,M$2,'Copia Statica'!$B:$B,$E44)</f>
        <v>44</v>
      </c>
      <c r="N44" s="70">
        <f>SUMIFS('Copia Statica'!$O:$O,'Copia Statica'!$F:$F,N$2,'Copia Statica'!$B:$B,$E44)</f>
        <v>0</v>
      </c>
      <c r="O44" s="70">
        <f>SUMIFS('Copia Statica'!$O:$O,'Copia Statica'!$F:$F,O$2,'Copia Statica'!$B:$B,$E44)</f>
        <v>44</v>
      </c>
      <c r="P44" s="70">
        <f>SUMIFS('Copia Statica'!$O:$O,'Copia Statica'!$F:$F,P$2,'Copia Statica'!$B:$B,$E44)</f>
        <v>0</v>
      </c>
      <c r="Q44" s="106">
        <f>SUMIF('CircGF - Individuali'!E:E,E44,'CircGF - Individuali'!M:M)</f>
        <v>236</v>
      </c>
      <c r="R44" s="61">
        <f>SUM(F44:Q44)</f>
        <v>675</v>
      </c>
      <c r="S44" s="102">
        <f>(R44-Q44)/T44</f>
        <v>48.777777777777779</v>
      </c>
      <c r="T44" s="64">
        <f>COUNTIF(F44:P44,"&gt;0")</f>
        <v>9</v>
      </c>
      <c r="U44" s="38">
        <f>T44/9</f>
        <v>1</v>
      </c>
    </row>
    <row r="45" spans="1:21">
      <c r="A45" s="46">
        <f t="shared" si="0"/>
        <v>43</v>
      </c>
      <c r="B45" s="33" t="s">
        <v>212</v>
      </c>
      <c r="C45" s="34" t="s">
        <v>130</v>
      </c>
      <c r="D45" s="113" t="s">
        <v>480</v>
      </c>
      <c r="E45" s="79" t="s">
        <v>661</v>
      </c>
      <c r="F45" s="70">
        <f>SUMIFS('Copia Statica'!$O:$O,'Copia Statica'!$F:$F,F$2,'Copia Statica'!$B:$B,$E45)</f>
        <v>60</v>
      </c>
      <c r="G45" s="70">
        <f>SUMIFS('Copia Statica'!$O:$O,'Copia Statica'!$F:$F,G$2,'Copia Statica'!$B:$B,$E45)</f>
        <v>56</v>
      </c>
      <c r="H45" s="70">
        <f>SUMIFS('Copia Statica'!$O:$O,'Copia Statica'!$F:$F,H$2,'Copia Statica'!$B:$B,$E45)</f>
        <v>55</v>
      </c>
      <c r="I45" s="70">
        <f>SUMIFS('Copia Statica'!$O:$O,'Copia Statica'!$F:$F,I$2,'Copia Statica'!$B:$B,$E45)</f>
        <v>50</v>
      </c>
      <c r="J45" s="70">
        <f>SUMIFS('Copia Statica'!$O:$O,'Copia Statica'!$F:$F,J$2,'Copia Statica'!$B:$B,$E45)</f>
        <v>60</v>
      </c>
      <c r="K45" s="70">
        <f>SUMIFS('Copia Statica'!$O:$O,'Copia Statica'!$F:$F,K$2,'Copia Statica'!$B:$B,$E45)</f>
        <v>0</v>
      </c>
      <c r="L45" s="70">
        <f>SUMIFS('Copia Statica'!$O:$O,'Copia Statica'!$F:$F,L$2,'Copia Statica'!$B:$B,$E45)</f>
        <v>0</v>
      </c>
      <c r="M45" s="70">
        <f>SUMIFS('Copia Statica'!$O:$O,'Copia Statica'!$F:$F,M$2,'Copia Statica'!$B:$B,$E45)</f>
        <v>0</v>
      </c>
      <c r="N45" s="70">
        <f>SUMIFS('Copia Statica'!$O:$O,'Copia Statica'!$F:$F,N$2,'Copia Statica'!$B:$B,$E45)</f>
        <v>0</v>
      </c>
      <c r="O45" s="70">
        <f>SUMIFS('Copia Statica'!$O:$O,'Copia Statica'!$F:$F,O$2,'Copia Statica'!$B:$B,$E45)</f>
        <v>44</v>
      </c>
      <c r="P45" s="70">
        <f>SUMIFS('Copia Statica'!$O:$O,'Copia Statica'!$F:$F,P$2,'Copia Statica'!$B:$B,$E45)</f>
        <v>0</v>
      </c>
      <c r="Q45" s="106">
        <f>SUMIF('CircGF - Individuali'!E:E,E45,'CircGF - Individuali'!M:M)</f>
        <v>336</v>
      </c>
      <c r="R45" s="61">
        <f>SUM(F45:Q45)</f>
        <v>661</v>
      </c>
      <c r="S45" s="102">
        <f>(R45-Q45)/T45</f>
        <v>54.166666666666664</v>
      </c>
      <c r="T45" s="64">
        <f>COUNTIF(F45:P45,"&gt;0")</f>
        <v>6</v>
      </c>
      <c r="U45" s="38">
        <f>T45/9</f>
        <v>0.66666666666666663</v>
      </c>
    </row>
    <row r="46" spans="1:21">
      <c r="A46" s="46">
        <f t="shared" si="0"/>
        <v>44</v>
      </c>
      <c r="B46" s="33" t="s">
        <v>299</v>
      </c>
      <c r="C46" s="34" t="s">
        <v>175</v>
      </c>
      <c r="D46" s="113" t="s">
        <v>300</v>
      </c>
      <c r="E46" s="79" t="s">
        <v>298</v>
      </c>
      <c r="F46" s="70">
        <f>SUMIFS('Copia Statica'!$O:$O,'Copia Statica'!$F:$F,F$2,'Copia Statica'!$B:$B,$E46)</f>
        <v>60</v>
      </c>
      <c r="G46" s="70">
        <f>SUMIFS('Copia Statica'!$O:$O,'Copia Statica'!$F:$F,G$2,'Copia Statica'!$B:$B,$E46)</f>
        <v>56</v>
      </c>
      <c r="H46" s="70">
        <f>SUMIFS('Copia Statica'!$O:$O,'Copia Statica'!$F:$F,H$2,'Copia Statica'!$B:$B,$E46)</f>
        <v>0</v>
      </c>
      <c r="I46" s="70">
        <f>SUMIFS('Copia Statica'!$O:$O,'Copia Statica'!$F:$F,I$2,'Copia Statica'!$B:$B,$E46)</f>
        <v>50</v>
      </c>
      <c r="J46" s="70">
        <f>SUMIFS('Copia Statica'!$O:$O,'Copia Statica'!$F:$F,J$2,'Copia Statica'!$B:$B,$E46)</f>
        <v>60</v>
      </c>
      <c r="K46" s="70">
        <f>SUMIFS('Copia Statica'!$O:$O,'Copia Statica'!$F:$F,K$2,'Copia Statica'!$B:$B,$E46)</f>
        <v>0</v>
      </c>
      <c r="L46" s="70">
        <f>SUMIFS('Copia Statica'!$O:$O,'Copia Statica'!$F:$F,L$2,'Copia Statica'!$B:$B,$E46)</f>
        <v>56</v>
      </c>
      <c r="M46" s="70">
        <f>SUMIFS('Copia Statica'!$O:$O,'Copia Statica'!$F:$F,M$2,'Copia Statica'!$B:$B,$E46)</f>
        <v>72</v>
      </c>
      <c r="N46" s="70">
        <f>SUMIFS('Copia Statica'!$O:$O,'Copia Statica'!$F:$F,N$2,'Copia Statica'!$B:$B,$E46)</f>
        <v>0</v>
      </c>
      <c r="O46" s="70">
        <f>SUMIFS('Copia Statica'!$O:$O,'Copia Statica'!$F:$F,O$2,'Copia Statica'!$B:$B,$E46)</f>
        <v>44</v>
      </c>
      <c r="P46" s="70">
        <f>SUMIFS('Copia Statica'!$O:$O,'Copia Statica'!$F:$F,P$2,'Copia Statica'!$B:$B,$E46)</f>
        <v>15</v>
      </c>
      <c r="Q46" s="106">
        <f>SUMIF('CircGF - Individuali'!E:E,E46,'CircGF - Individuali'!M:M)</f>
        <v>241</v>
      </c>
      <c r="R46" s="61">
        <f>SUM(F46:Q46)</f>
        <v>654</v>
      </c>
      <c r="S46" s="102">
        <f>(R46-Q46)/T46</f>
        <v>51.625</v>
      </c>
      <c r="T46" s="64">
        <f>COUNTIF(F46:P46,"&gt;0")</f>
        <v>8</v>
      </c>
      <c r="U46" s="38">
        <f>T46/9</f>
        <v>0.88888888888888884</v>
      </c>
    </row>
    <row r="47" spans="1:21">
      <c r="A47" s="46">
        <f t="shared" si="0"/>
        <v>44</v>
      </c>
      <c r="B47" s="33" t="s">
        <v>637</v>
      </c>
      <c r="C47" s="34" t="s">
        <v>542</v>
      </c>
      <c r="D47" s="113" t="s">
        <v>300</v>
      </c>
      <c r="E47" s="79" t="s">
        <v>636</v>
      </c>
      <c r="F47" s="70">
        <f>SUMIFS('Copia Statica'!$O:$O,'Copia Statica'!$F:$F,F$2,'Copia Statica'!$B:$B,$E47)</f>
        <v>60</v>
      </c>
      <c r="G47" s="70">
        <f>SUMIFS('Copia Statica'!$O:$O,'Copia Statica'!$F:$F,G$2,'Copia Statica'!$B:$B,$E47)</f>
        <v>0</v>
      </c>
      <c r="H47" s="70">
        <f>SUMIFS('Copia Statica'!$O:$O,'Copia Statica'!$F:$F,H$2,'Copia Statica'!$B:$B,$E47)</f>
        <v>0</v>
      </c>
      <c r="I47" s="70">
        <f>SUMIFS('Copia Statica'!$O:$O,'Copia Statica'!$F:$F,I$2,'Copia Statica'!$B:$B,$E47)</f>
        <v>0</v>
      </c>
      <c r="J47" s="70">
        <f>SUMIFS('Copia Statica'!$O:$O,'Copia Statica'!$F:$F,J$2,'Copia Statica'!$B:$B,$E47)</f>
        <v>0</v>
      </c>
      <c r="K47" s="70">
        <f>SUMIFS('Copia Statica'!$O:$O,'Copia Statica'!$F:$F,K$2,'Copia Statica'!$B:$B,$E47)</f>
        <v>0</v>
      </c>
      <c r="L47" s="70">
        <f>SUMIFS('Copia Statica'!$O:$O,'Copia Statica'!$F:$F,L$2,'Copia Statica'!$B:$B,$E47)</f>
        <v>0</v>
      </c>
      <c r="M47" s="70">
        <f>SUMIFS('Copia Statica'!$O:$O,'Copia Statica'!$F:$F,M$2,'Copia Statica'!$B:$B,$E47)</f>
        <v>0</v>
      </c>
      <c r="N47" s="70">
        <f>SUMIFS('Copia Statica'!$O:$O,'Copia Statica'!$F:$F,N$2,'Copia Statica'!$B:$B,$E47)</f>
        <v>0</v>
      </c>
      <c r="O47" s="70">
        <f>SUMIFS('Copia Statica'!$O:$O,'Copia Statica'!$F:$F,O$2,'Copia Statica'!$B:$B,$E47)</f>
        <v>0</v>
      </c>
      <c r="P47" s="70">
        <f>SUMIFS('Copia Statica'!$O:$O,'Copia Statica'!$F:$F,P$2,'Copia Statica'!$B:$B,$E47)</f>
        <v>0</v>
      </c>
      <c r="Q47" s="106">
        <f>SUMIF('CircGF - Individuali'!E:E,E47,'CircGF - Individuali'!M:M)</f>
        <v>594</v>
      </c>
      <c r="R47" s="61">
        <f>SUM(F47:Q47)</f>
        <v>654</v>
      </c>
      <c r="S47" s="102">
        <f>(R47-Q47)/T47</f>
        <v>60</v>
      </c>
      <c r="T47" s="64">
        <f>COUNTIF(F47:P47,"&gt;0")</f>
        <v>1</v>
      </c>
      <c r="U47" s="38">
        <f>T47/9</f>
        <v>0.1111111111111111</v>
      </c>
    </row>
    <row r="48" spans="1:21">
      <c r="A48" s="46">
        <f t="shared" si="0"/>
        <v>44</v>
      </c>
      <c r="B48" s="33" t="s">
        <v>1017</v>
      </c>
      <c r="C48" s="34" t="s">
        <v>1018</v>
      </c>
      <c r="D48" s="113" t="s">
        <v>563</v>
      </c>
      <c r="E48" s="79" t="s">
        <v>1016</v>
      </c>
      <c r="F48" s="70">
        <f>SUMIFS('Copia Statica'!$O:$O,'Copia Statica'!$F:$F,F$2,'Copia Statica'!$B:$B,$E48)</f>
        <v>0</v>
      </c>
      <c r="G48" s="70">
        <f>SUMIFS('Copia Statica'!$O:$O,'Copia Statica'!$F:$F,G$2,'Copia Statica'!$B:$B,$E48)</f>
        <v>56</v>
      </c>
      <c r="H48" s="70">
        <f>SUMIFS('Copia Statica'!$O:$O,'Copia Statica'!$F:$F,H$2,'Copia Statica'!$B:$B,$E48)</f>
        <v>0</v>
      </c>
      <c r="I48" s="70">
        <f>SUMIFS('Copia Statica'!$O:$O,'Copia Statica'!$F:$F,I$2,'Copia Statica'!$B:$B,$E48)</f>
        <v>50</v>
      </c>
      <c r="J48" s="70">
        <f>SUMIFS('Copia Statica'!$O:$O,'Copia Statica'!$F:$F,J$2,'Copia Statica'!$B:$B,$E48)</f>
        <v>60</v>
      </c>
      <c r="K48" s="70">
        <f>SUMIFS('Copia Statica'!$O:$O,'Copia Statica'!$F:$F,K$2,'Copia Statica'!$B:$B,$E48)</f>
        <v>72</v>
      </c>
      <c r="L48" s="70">
        <f>SUMIFS('Copia Statica'!$O:$O,'Copia Statica'!$F:$F,L$2,'Copia Statica'!$B:$B,$E48)</f>
        <v>56</v>
      </c>
      <c r="M48" s="70">
        <f>SUMIFS('Copia Statica'!$O:$O,'Copia Statica'!$F:$F,M$2,'Copia Statica'!$B:$B,$E48)</f>
        <v>72</v>
      </c>
      <c r="N48" s="70">
        <f>SUMIFS('Copia Statica'!$O:$O,'Copia Statica'!$F:$F,N$2,'Copia Statica'!$B:$B,$E48)</f>
        <v>0</v>
      </c>
      <c r="O48" s="70">
        <f>SUMIFS('Copia Statica'!$O:$O,'Copia Statica'!$F:$F,O$2,'Copia Statica'!$B:$B,$E48)</f>
        <v>44</v>
      </c>
      <c r="P48" s="70">
        <f>SUMIFS('Copia Statica'!$O:$O,'Copia Statica'!$F:$F,P$2,'Copia Statica'!$B:$B,$E48)</f>
        <v>0</v>
      </c>
      <c r="Q48" s="106">
        <f>SUMIF('CircGF - Individuali'!E:E,E48,'CircGF - Individuali'!M:M)</f>
        <v>244</v>
      </c>
      <c r="R48" s="61">
        <f>SUM(F48:Q48)</f>
        <v>654</v>
      </c>
      <c r="S48" s="102">
        <f>(R48-Q48)/T48</f>
        <v>58.571428571428569</v>
      </c>
      <c r="T48" s="64">
        <f>COUNTIF(F48:P48,"&gt;0")</f>
        <v>7</v>
      </c>
      <c r="U48" s="38">
        <f>T48/9</f>
        <v>0.77777777777777779</v>
      </c>
    </row>
    <row r="49" spans="1:21">
      <c r="A49" s="46">
        <f t="shared" si="0"/>
        <v>47</v>
      </c>
      <c r="B49" s="33" t="s">
        <v>695</v>
      </c>
      <c r="C49" s="34" t="s">
        <v>170</v>
      </c>
      <c r="D49" s="113" t="s">
        <v>563</v>
      </c>
      <c r="E49" s="79" t="s">
        <v>694</v>
      </c>
      <c r="F49" s="70">
        <f>SUMIFS('Copia Statica'!$O:$O,'Copia Statica'!$F:$F,F$2,'Copia Statica'!$B:$B,$E49)</f>
        <v>60</v>
      </c>
      <c r="G49" s="70">
        <f>SUMIFS('Copia Statica'!$O:$O,'Copia Statica'!$F:$F,G$2,'Copia Statica'!$B:$B,$E49)</f>
        <v>56</v>
      </c>
      <c r="H49" s="70">
        <f>SUMIFS('Copia Statica'!$O:$O,'Copia Statica'!$F:$F,H$2,'Copia Statica'!$B:$B,$E49)</f>
        <v>135</v>
      </c>
      <c r="I49" s="70">
        <f>SUMIFS('Copia Statica'!$O:$O,'Copia Statica'!$F:$F,I$2,'Copia Statica'!$B:$B,$E49)</f>
        <v>50</v>
      </c>
      <c r="J49" s="70">
        <f>SUMIFS('Copia Statica'!$O:$O,'Copia Statica'!$F:$F,J$2,'Copia Statica'!$B:$B,$E49)</f>
        <v>0</v>
      </c>
      <c r="K49" s="70">
        <f>SUMIFS('Copia Statica'!$O:$O,'Copia Statica'!$F:$F,K$2,'Copia Statica'!$B:$B,$E49)</f>
        <v>0</v>
      </c>
      <c r="L49" s="70">
        <f>SUMIFS('Copia Statica'!$O:$O,'Copia Statica'!$F:$F,L$2,'Copia Statica'!$B:$B,$E49)</f>
        <v>0</v>
      </c>
      <c r="M49" s="70">
        <f>SUMIFS('Copia Statica'!$O:$O,'Copia Statica'!$F:$F,M$2,'Copia Statica'!$B:$B,$E49)</f>
        <v>0</v>
      </c>
      <c r="N49" s="70">
        <f>SUMIFS('Copia Statica'!$O:$O,'Copia Statica'!$F:$F,N$2,'Copia Statica'!$B:$B,$E49)</f>
        <v>0</v>
      </c>
      <c r="O49" s="70">
        <f>SUMIFS('Copia Statica'!$O:$O,'Copia Statica'!$F:$F,O$2,'Copia Statica'!$B:$B,$E49)</f>
        <v>44</v>
      </c>
      <c r="P49" s="70">
        <f>SUMIFS('Copia Statica'!$O:$O,'Copia Statica'!$F:$F,P$2,'Copia Statica'!$B:$B,$E49)</f>
        <v>15</v>
      </c>
      <c r="Q49" s="106">
        <f>SUMIF('CircGF - Individuali'!E:E,E49,'CircGF - Individuali'!M:M)</f>
        <v>288</v>
      </c>
      <c r="R49" s="61">
        <f>SUM(F49:Q49)</f>
        <v>648</v>
      </c>
      <c r="S49" s="102">
        <f>(R49-Q49)/T49</f>
        <v>60</v>
      </c>
      <c r="T49" s="64">
        <f>COUNTIF(F49:P49,"&gt;0")</f>
        <v>6</v>
      </c>
      <c r="U49" s="38">
        <f>T49/9</f>
        <v>0.66666666666666663</v>
      </c>
    </row>
    <row r="50" spans="1:21">
      <c r="A50" s="46">
        <f t="shared" si="0"/>
        <v>48</v>
      </c>
      <c r="B50" s="33" t="s">
        <v>143</v>
      </c>
      <c r="C50" s="34" t="s">
        <v>144</v>
      </c>
      <c r="D50" s="113" t="s">
        <v>140</v>
      </c>
      <c r="E50" s="79" t="s">
        <v>142</v>
      </c>
      <c r="F50" s="70">
        <f>SUMIFS('Copia Statica'!$O:$O,'Copia Statica'!$F:$F,F$2,'Copia Statica'!$B:$B,$E50)</f>
        <v>15</v>
      </c>
      <c r="G50" s="70">
        <f>SUMIFS('Copia Statica'!$O:$O,'Copia Statica'!$F:$F,G$2,'Copia Statica'!$B:$B,$E50)</f>
        <v>74</v>
      </c>
      <c r="H50" s="70">
        <f>SUMIFS('Copia Statica'!$O:$O,'Copia Statica'!$F:$F,H$2,'Copia Statica'!$B:$B,$E50)</f>
        <v>55</v>
      </c>
      <c r="I50" s="70">
        <f>SUMIFS('Copia Statica'!$O:$O,'Copia Statica'!$F:$F,I$2,'Copia Statica'!$B:$B,$E50)</f>
        <v>50</v>
      </c>
      <c r="J50" s="70">
        <f>SUMIFS('Copia Statica'!$O:$O,'Copia Statica'!$F:$F,J$2,'Copia Statica'!$B:$B,$E50)</f>
        <v>0</v>
      </c>
      <c r="K50" s="70">
        <f>SUMIFS('Copia Statica'!$O:$O,'Copia Statica'!$F:$F,K$2,'Copia Statica'!$B:$B,$E50)</f>
        <v>0</v>
      </c>
      <c r="L50" s="70">
        <f>SUMIFS('Copia Statica'!$O:$O,'Copia Statica'!$F:$F,L$2,'Copia Statica'!$B:$B,$E50)</f>
        <v>74</v>
      </c>
      <c r="M50" s="70">
        <f>SUMIFS('Copia Statica'!$O:$O,'Copia Statica'!$F:$F,M$2,'Copia Statica'!$B:$B,$E50)</f>
        <v>44</v>
      </c>
      <c r="N50" s="70">
        <f>SUMIFS('Copia Statica'!$O:$O,'Copia Statica'!$F:$F,N$2,'Copia Statica'!$B:$B,$E50)</f>
        <v>0</v>
      </c>
      <c r="O50" s="70">
        <f>SUMIFS('Copia Statica'!$O:$O,'Copia Statica'!$F:$F,O$2,'Copia Statica'!$B:$B,$E50)</f>
        <v>58</v>
      </c>
      <c r="P50" s="70">
        <f>SUMIFS('Copia Statica'!$O:$O,'Copia Statica'!$F:$F,P$2,'Copia Statica'!$B:$B,$E50)</f>
        <v>22</v>
      </c>
      <c r="Q50" s="106">
        <f>SUMIF('CircGF - Individuali'!E:E,E50,'CircGF - Individuali'!M:M)</f>
        <v>246</v>
      </c>
      <c r="R50" s="61">
        <f>SUM(F50:Q50)</f>
        <v>638</v>
      </c>
      <c r="S50" s="102">
        <f>(R50-Q50)/T50</f>
        <v>49</v>
      </c>
      <c r="T50" s="64">
        <f>COUNTIF(F50:P50,"&gt;0")</f>
        <v>8</v>
      </c>
      <c r="U50" s="38">
        <f>T50/9</f>
        <v>0.88888888888888884</v>
      </c>
    </row>
    <row r="51" spans="1:21">
      <c r="A51" s="46">
        <f t="shared" si="0"/>
        <v>49</v>
      </c>
      <c r="B51" s="33" t="s">
        <v>352</v>
      </c>
      <c r="C51" s="34" t="s">
        <v>264</v>
      </c>
      <c r="D51" s="113" t="s">
        <v>300</v>
      </c>
      <c r="E51" s="79" t="s">
        <v>856</v>
      </c>
      <c r="F51" s="70">
        <f>SUMIFS('Copia Statica'!$O:$O,'Copia Statica'!$F:$F,F$2,'Copia Statica'!$B:$B,$E51)</f>
        <v>0</v>
      </c>
      <c r="G51" s="70">
        <f>SUMIFS('Copia Statica'!$O:$O,'Copia Statica'!$F:$F,G$2,'Copia Statica'!$B:$B,$E51)</f>
        <v>56</v>
      </c>
      <c r="H51" s="70">
        <f>SUMIFS('Copia Statica'!$O:$O,'Copia Statica'!$F:$F,H$2,'Copia Statica'!$B:$B,$E51)</f>
        <v>0</v>
      </c>
      <c r="I51" s="70">
        <f>SUMIFS('Copia Statica'!$O:$O,'Copia Statica'!$F:$F,I$2,'Copia Statica'!$B:$B,$E51)</f>
        <v>0</v>
      </c>
      <c r="J51" s="70">
        <f>SUMIFS('Copia Statica'!$O:$O,'Copia Statica'!$F:$F,J$2,'Copia Statica'!$B:$B,$E51)</f>
        <v>60</v>
      </c>
      <c r="K51" s="70">
        <f>SUMIFS('Copia Statica'!$O:$O,'Copia Statica'!$F:$F,K$2,'Copia Statica'!$B:$B,$E51)</f>
        <v>0</v>
      </c>
      <c r="L51" s="70">
        <f>SUMIFS('Copia Statica'!$O:$O,'Copia Statica'!$F:$F,L$2,'Copia Statica'!$B:$B,$E51)</f>
        <v>56</v>
      </c>
      <c r="M51" s="70">
        <f>SUMIFS('Copia Statica'!$O:$O,'Copia Statica'!$F:$F,M$2,'Copia Statica'!$B:$B,$E51)</f>
        <v>72</v>
      </c>
      <c r="N51" s="70">
        <f>SUMIFS('Copia Statica'!$O:$O,'Copia Statica'!$F:$F,N$2,'Copia Statica'!$B:$B,$E51)</f>
        <v>0</v>
      </c>
      <c r="O51" s="70">
        <f>SUMIFS('Copia Statica'!$O:$O,'Copia Statica'!$F:$F,O$2,'Copia Statica'!$B:$B,$E51)</f>
        <v>44</v>
      </c>
      <c r="P51" s="70">
        <f>SUMIFS('Copia Statica'!$O:$O,'Copia Statica'!$F:$F,P$2,'Copia Statica'!$B:$B,$E51)</f>
        <v>15</v>
      </c>
      <c r="Q51" s="106">
        <f>SUMIF('CircGF - Individuali'!E:E,E51,'CircGF - Individuali'!M:M)</f>
        <v>331</v>
      </c>
      <c r="R51" s="61">
        <f>SUM(F51:Q51)</f>
        <v>634</v>
      </c>
      <c r="S51" s="102">
        <f>(R51-Q51)/T51</f>
        <v>50.5</v>
      </c>
      <c r="T51" s="64">
        <f>COUNTIF(F51:P51,"&gt;0")</f>
        <v>6</v>
      </c>
      <c r="U51" s="38">
        <f>T51/9</f>
        <v>0.66666666666666663</v>
      </c>
    </row>
    <row r="52" spans="1:21">
      <c r="A52" s="46">
        <f t="shared" si="0"/>
        <v>50</v>
      </c>
      <c r="B52" s="33" t="s">
        <v>1091</v>
      </c>
      <c r="C52" s="34" t="s">
        <v>108</v>
      </c>
      <c r="D52" s="113" t="s">
        <v>243</v>
      </c>
      <c r="E52" s="79" t="s">
        <v>1090</v>
      </c>
      <c r="F52" s="70">
        <f>SUMIFS('Copia Statica'!$O:$O,'Copia Statica'!$F:$F,F$2,'Copia Statica'!$B:$B,$E52)</f>
        <v>0</v>
      </c>
      <c r="G52" s="70">
        <f>SUMIFS('Copia Statica'!$O:$O,'Copia Statica'!$F:$F,G$2,'Copia Statica'!$B:$B,$E52)</f>
        <v>0</v>
      </c>
      <c r="H52" s="70">
        <f>SUMIFS('Copia Statica'!$O:$O,'Copia Statica'!$F:$F,H$2,'Copia Statica'!$B:$B,$E52)</f>
        <v>0</v>
      </c>
      <c r="I52" s="70">
        <f>SUMIFS('Copia Statica'!$O:$O,'Copia Statica'!$F:$F,I$2,'Copia Statica'!$B:$B,$E52)</f>
        <v>0</v>
      </c>
      <c r="J52" s="70">
        <f>SUMIFS('Copia Statica'!$O:$O,'Copia Statica'!$F:$F,J$2,'Copia Statica'!$B:$B,$E52)</f>
        <v>0</v>
      </c>
      <c r="K52" s="70">
        <f>SUMIFS('Copia Statica'!$O:$O,'Copia Statica'!$F:$F,K$2,'Copia Statica'!$B:$B,$E52)</f>
        <v>0</v>
      </c>
      <c r="L52" s="70">
        <f>SUMIFS('Copia Statica'!$O:$O,'Copia Statica'!$F:$F,L$2,'Copia Statica'!$B:$B,$E52)</f>
        <v>0</v>
      </c>
      <c r="M52" s="70">
        <f>SUMIFS('Copia Statica'!$O:$O,'Copia Statica'!$F:$F,M$2,'Copia Statica'!$B:$B,$E52)</f>
        <v>72</v>
      </c>
      <c r="N52" s="70">
        <f>SUMIFS('Copia Statica'!$O:$O,'Copia Statica'!$F:$F,N$2,'Copia Statica'!$B:$B,$E52)</f>
        <v>0</v>
      </c>
      <c r="O52" s="70">
        <f>SUMIFS('Copia Statica'!$O:$O,'Copia Statica'!$F:$F,O$2,'Copia Statica'!$B:$B,$E52)</f>
        <v>0</v>
      </c>
      <c r="P52" s="70">
        <f>SUMIFS('Copia Statica'!$O:$O,'Copia Statica'!$F:$F,P$2,'Copia Statica'!$B:$B,$E52)</f>
        <v>0</v>
      </c>
      <c r="Q52" s="106">
        <f>SUMIF('CircGF - Individuali'!E:E,E52,'CircGF - Individuali'!M:M)</f>
        <v>556</v>
      </c>
      <c r="R52" s="61">
        <f>SUM(F52:Q52)</f>
        <v>628</v>
      </c>
      <c r="S52" s="102">
        <f>(R52-Q52)/T52</f>
        <v>72</v>
      </c>
      <c r="T52" s="64">
        <f>COUNTIF(F52:P52,"&gt;0")</f>
        <v>1</v>
      </c>
      <c r="U52" s="38">
        <f>T52/9</f>
        <v>0.1111111111111111</v>
      </c>
    </row>
    <row r="53" spans="1:21">
      <c r="A53" s="46">
        <f t="shared" si="0"/>
        <v>51</v>
      </c>
      <c r="B53" s="33" t="s">
        <v>1182</v>
      </c>
      <c r="C53" s="34" t="s">
        <v>389</v>
      </c>
      <c r="D53" s="113" t="s">
        <v>480</v>
      </c>
      <c r="E53" s="79" t="s">
        <v>1181</v>
      </c>
      <c r="F53" s="70">
        <f>SUMIFS('Copia Statica'!$O:$O,'Copia Statica'!$F:$F,F$2,'Copia Statica'!$B:$B,$E53)</f>
        <v>0</v>
      </c>
      <c r="G53" s="70">
        <f>SUMIFS('Copia Statica'!$O:$O,'Copia Statica'!$F:$F,G$2,'Copia Statica'!$B:$B,$E53)</f>
        <v>0</v>
      </c>
      <c r="H53" s="70">
        <f>SUMIFS('Copia Statica'!$O:$O,'Copia Statica'!$F:$F,H$2,'Copia Statica'!$B:$B,$E53)</f>
        <v>55</v>
      </c>
      <c r="I53" s="70">
        <f>SUMIFS('Copia Statica'!$O:$O,'Copia Statica'!$F:$F,I$2,'Copia Statica'!$B:$B,$E53)</f>
        <v>0</v>
      </c>
      <c r="J53" s="70">
        <f>SUMIFS('Copia Statica'!$O:$O,'Copia Statica'!$F:$F,J$2,'Copia Statica'!$B:$B,$E53)</f>
        <v>0</v>
      </c>
      <c r="K53" s="70">
        <f>SUMIFS('Copia Statica'!$O:$O,'Copia Statica'!$F:$F,K$2,'Copia Statica'!$B:$B,$E53)</f>
        <v>0</v>
      </c>
      <c r="L53" s="70">
        <f>SUMIFS('Copia Statica'!$O:$O,'Copia Statica'!$F:$F,L$2,'Copia Statica'!$B:$B,$E53)</f>
        <v>0</v>
      </c>
      <c r="M53" s="70">
        <f>SUMIFS('Copia Statica'!$O:$O,'Copia Statica'!$F:$F,M$2,'Copia Statica'!$B:$B,$E53)</f>
        <v>72</v>
      </c>
      <c r="N53" s="70">
        <f>SUMIFS('Copia Statica'!$O:$O,'Copia Statica'!$F:$F,N$2,'Copia Statica'!$B:$B,$E53)</f>
        <v>0</v>
      </c>
      <c r="O53" s="70">
        <f>SUMIFS('Copia Statica'!$O:$O,'Copia Statica'!$F:$F,O$2,'Copia Statica'!$B:$B,$E53)</f>
        <v>44</v>
      </c>
      <c r="P53" s="70">
        <f>SUMIFS('Copia Statica'!$O:$O,'Copia Statica'!$F:$F,P$2,'Copia Statica'!$B:$B,$E53)</f>
        <v>0</v>
      </c>
      <c r="Q53" s="106">
        <f>SUMIF('CircGF - Individuali'!E:E,E53,'CircGF - Individuali'!M:M)</f>
        <v>434</v>
      </c>
      <c r="R53" s="61">
        <f>SUM(F53:Q53)</f>
        <v>605</v>
      </c>
      <c r="S53" s="102">
        <f>(R53-Q53)/T53</f>
        <v>57</v>
      </c>
      <c r="T53" s="64">
        <f>COUNTIF(F53:P53,"&gt;0")</f>
        <v>3</v>
      </c>
      <c r="U53" s="38">
        <f>T53/9</f>
        <v>0.33333333333333331</v>
      </c>
    </row>
    <row r="54" spans="1:21">
      <c r="A54" s="46">
        <f t="shared" si="0"/>
        <v>52</v>
      </c>
      <c r="B54" s="33" t="s">
        <v>948</v>
      </c>
      <c r="C54" s="34" t="s">
        <v>161</v>
      </c>
      <c r="D54" s="113" t="s">
        <v>480</v>
      </c>
      <c r="E54" s="79" t="s">
        <v>947</v>
      </c>
      <c r="F54" s="70">
        <f>SUMIFS('Copia Statica'!$O:$O,'Copia Statica'!$F:$F,F$2,'Copia Statica'!$B:$B,$E54)</f>
        <v>0</v>
      </c>
      <c r="G54" s="70">
        <f>SUMIFS('Copia Statica'!$O:$O,'Copia Statica'!$F:$F,G$2,'Copia Statica'!$B:$B,$E54)</f>
        <v>56</v>
      </c>
      <c r="H54" s="70">
        <f>SUMIFS('Copia Statica'!$O:$O,'Copia Statica'!$F:$F,H$2,'Copia Statica'!$B:$B,$E54)</f>
        <v>55</v>
      </c>
      <c r="I54" s="70">
        <f>SUMIFS('Copia Statica'!$O:$O,'Copia Statica'!$F:$F,I$2,'Copia Statica'!$B:$B,$E54)</f>
        <v>50</v>
      </c>
      <c r="J54" s="70">
        <f>SUMIFS('Copia Statica'!$O:$O,'Copia Statica'!$F:$F,J$2,'Copia Statica'!$B:$B,$E54)</f>
        <v>0</v>
      </c>
      <c r="K54" s="70">
        <f>SUMIFS('Copia Statica'!$O:$O,'Copia Statica'!$F:$F,K$2,'Copia Statica'!$B:$B,$E54)</f>
        <v>15</v>
      </c>
      <c r="L54" s="70">
        <f>SUMIFS('Copia Statica'!$O:$O,'Copia Statica'!$F:$F,L$2,'Copia Statica'!$B:$B,$E54)</f>
        <v>56</v>
      </c>
      <c r="M54" s="70">
        <f>SUMIFS('Copia Statica'!$O:$O,'Copia Statica'!$F:$F,M$2,'Copia Statica'!$B:$B,$E54)</f>
        <v>72</v>
      </c>
      <c r="N54" s="70">
        <f>SUMIFS('Copia Statica'!$O:$O,'Copia Statica'!$F:$F,N$2,'Copia Statica'!$B:$B,$E54)</f>
        <v>0</v>
      </c>
      <c r="O54" s="70">
        <f>SUMIFS('Copia Statica'!$O:$O,'Copia Statica'!$F:$F,O$2,'Copia Statica'!$B:$B,$E54)</f>
        <v>0</v>
      </c>
      <c r="P54" s="70">
        <f>SUMIFS('Copia Statica'!$O:$O,'Copia Statica'!$F:$F,P$2,'Copia Statica'!$B:$B,$E54)</f>
        <v>0</v>
      </c>
      <c r="Q54" s="106">
        <f>SUMIF('CircGF - Individuali'!E:E,E54,'CircGF - Individuali'!M:M)</f>
        <v>282</v>
      </c>
      <c r="R54" s="61">
        <f>SUM(F54:Q54)</f>
        <v>586</v>
      </c>
      <c r="S54" s="102">
        <f>(R54-Q54)/T54</f>
        <v>50.666666666666664</v>
      </c>
      <c r="T54" s="64">
        <f>COUNTIF(F54:P54,"&gt;0")</f>
        <v>6</v>
      </c>
      <c r="U54" s="38">
        <f>T54/9</f>
        <v>0.66666666666666663</v>
      </c>
    </row>
    <row r="55" spans="1:21">
      <c r="A55" s="46">
        <f t="shared" si="0"/>
        <v>53</v>
      </c>
      <c r="B55" s="33" t="s">
        <v>73</v>
      </c>
      <c r="C55" s="34" t="s">
        <v>167</v>
      </c>
      <c r="D55" s="113" t="s">
        <v>569</v>
      </c>
      <c r="E55" s="79" t="s">
        <v>600</v>
      </c>
      <c r="F55" s="70">
        <f>SUMIFS('Copia Statica'!$O:$O,'Copia Statica'!$F:$F,F$2,'Copia Statica'!$B:$B,$E55)</f>
        <v>15</v>
      </c>
      <c r="G55" s="70">
        <f>SUMIFS('Copia Statica'!$O:$O,'Copia Statica'!$F:$F,G$2,'Copia Statica'!$B:$B,$E55)</f>
        <v>56</v>
      </c>
      <c r="H55" s="70">
        <f>SUMIFS('Copia Statica'!$O:$O,'Copia Statica'!$F:$F,H$2,'Copia Statica'!$B:$B,$E55)</f>
        <v>55</v>
      </c>
      <c r="I55" s="70">
        <f>SUMIFS('Copia Statica'!$O:$O,'Copia Statica'!$F:$F,I$2,'Copia Statica'!$B:$B,$E55)</f>
        <v>50</v>
      </c>
      <c r="J55" s="70">
        <f>SUMIFS('Copia Statica'!$O:$O,'Copia Statica'!$F:$F,J$2,'Copia Statica'!$B:$B,$E55)</f>
        <v>0</v>
      </c>
      <c r="K55" s="70">
        <f>SUMIFS('Copia Statica'!$O:$O,'Copia Statica'!$F:$F,K$2,'Copia Statica'!$B:$B,$E55)</f>
        <v>54</v>
      </c>
      <c r="L55" s="70">
        <f>SUMIFS('Copia Statica'!$O:$O,'Copia Statica'!$F:$F,L$2,'Copia Statica'!$B:$B,$E55)</f>
        <v>56</v>
      </c>
      <c r="M55" s="70">
        <f>SUMIFS('Copia Statica'!$O:$O,'Copia Statica'!$F:$F,M$2,'Copia Statica'!$B:$B,$E55)</f>
        <v>0</v>
      </c>
      <c r="N55" s="70">
        <f>SUMIFS('Copia Statica'!$O:$O,'Copia Statica'!$F:$F,N$2,'Copia Statica'!$B:$B,$E55)</f>
        <v>0</v>
      </c>
      <c r="O55" s="70">
        <f>SUMIFS('Copia Statica'!$O:$O,'Copia Statica'!$F:$F,O$2,'Copia Statica'!$B:$B,$E55)</f>
        <v>44</v>
      </c>
      <c r="P55" s="70">
        <f>SUMIFS('Copia Statica'!$O:$O,'Copia Statica'!$F:$F,P$2,'Copia Statica'!$B:$B,$E55)</f>
        <v>15</v>
      </c>
      <c r="Q55" s="106">
        <f>SUMIF('CircGF - Individuali'!E:E,E55,'CircGF - Individuali'!M:M)</f>
        <v>236</v>
      </c>
      <c r="R55" s="61">
        <f>SUM(F55:Q55)</f>
        <v>581</v>
      </c>
      <c r="S55" s="102">
        <f>(R55-Q55)/T55</f>
        <v>43.125</v>
      </c>
      <c r="T55" s="64">
        <f>COUNTIF(F55:P55,"&gt;0")</f>
        <v>8</v>
      </c>
      <c r="U55" s="38">
        <f>T55/9</f>
        <v>0.88888888888888884</v>
      </c>
    </row>
    <row r="56" spans="1:21">
      <c r="A56" s="46">
        <f t="shared" si="0"/>
        <v>54</v>
      </c>
      <c r="B56" s="33" t="s">
        <v>585</v>
      </c>
      <c r="C56" s="34" t="s">
        <v>268</v>
      </c>
      <c r="D56" s="113" t="s">
        <v>569</v>
      </c>
      <c r="E56" s="79" t="s">
        <v>584</v>
      </c>
      <c r="F56" s="70">
        <f>SUMIFS('Copia Statica'!$O:$O,'Copia Statica'!$F:$F,F$2,'Copia Statica'!$B:$B,$E56)</f>
        <v>15</v>
      </c>
      <c r="G56" s="70">
        <f>SUMIFS('Copia Statica'!$O:$O,'Copia Statica'!$F:$F,G$2,'Copia Statica'!$B:$B,$E56)</f>
        <v>56</v>
      </c>
      <c r="H56" s="70">
        <f>SUMIFS('Copia Statica'!$O:$O,'Copia Statica'!$F:$F,H$2,'Copia Statica'!$B:$B,$E56)</f>
        <v>55</v>
      </c>
      <c r="I56" s="70">
        <f>SUMIFS('Copia Statica'!$O:$O,'Copia Statica'!$F:$F,I$2,'Copia Statica'!$B:$B,$E56)</f>
        <v>50</v>
      </c>
      <c r="J56" s="70">
        <f>SUMIFS('Copia Statica'!$O:$O,'Copia Statica'!$F:$F,J$2,'Copia Statica'!$B:$B,$E56)</f>
        <v>0</v>
      </c>
      <c r="K56" s="70">
        <f>SUMIFS('Copia Statica'!$O:$O,'Copia Statica'!$F:$F,K$2,'Copia Statica'!$B:$B,$E56)</f>
        <v>72</v>
      </c>
      <c r="L56" s="70">
        <f>SUMIFS('Copia Statica'!$O:$O,'Copia Statica'!$F:$F,L$2,'Copia Statica'!$B:$B,$E56)</f>
        <v>0</v>
      </c>
      <c r="M56" s="70">
        <f>SUMIFS('Copia Statica'!$O:$O,'Copia Statica'!$F:$F,M$2,'Copia Statica'!$B:$B,$E56)</f>
        <v>0</v>
      </c>
      <c r="N56" s="70">
        <f>SUMIFS('Copia Statica'!$O:$O,'Copia Statica'!$F:$F,N$2,'Copia Statica'!$B:$B,$E56)</f>
        <v>0</v>
      </c>
      <c r="O56" s="70">
        <f>SUMIFS('Copia Statica'!$O:$O,'Copia Statica'!$F:$F,O$2,'Copia Statica'!$B:$B,$E56)</f>
        <v>0</v>
      </c>
      <c r="P56" s="70">
        <f>SUMIFS('Copia Statica'!$O:$O,'Copia Statica'!$F:$F,P$2,'Copia Statica'!$B:$B,$E56)</f>
        <v>15</v>
      </c>
      <c r="Q56" s="106">
        <f>SUMIF('CircGF - Individuali'!E:E,E56,'CircGF - Individuali'!M:M)</f>
        <v>316</v>
      </c>
      <c r="R56" s="61">
        <f>SUM(F56:Q56)</f>
        <v>579</v>
      </c>
      <c r="S56" s="102">
        <f>(R56-Q56)/T56</f>
        <v>43.833333333333336</v>
      </c>
      <c r="T56" s="64">
        <f>COUNTIF(F56:P56,"&gt;0")</f>
        <v>6</v>
      </c>
      <c r="U56" s="38">
        <f>T56/9</f>
        <v>0.66666666666666663</v>
      </c>
    </row>
    <row r="57" spans="1:21">
      <c r="A57" s="46">
        <f t="shared" si="0"/>
        <v>55</v>
      </c>
      <c r="B57" s="33" t="s">
        <v>826</v>
      </c>
      <c r="C57" s="34" t="s">
        <v>130</v>
      </c>
      <c r="D57" s="113" t="s">
        <v>425</v>
      </c>
      <c r="E57" s="79" t="s">
        <v>825</v>
      </c>
      <c r="F57" s="70">
        <f>SUMIFS('Copia Statica'!$O:$O,'Copia Statica'!$F:$F,F$2,'Copia Statica'!$B:$B,$E57)</f>
        <v>0</v>
      </c>
      <c r="G57" s="70">
        <f>SUMIFS('Copia Statica'!$O:$O,'Copia Statica'!$F:$F,G$2,'Copia Statica'!$B:$B,$E57)</f>
        <v>56</v>
      </c>
      <c r="H57" s="70">
        <f>SUMIFS('Copia Statica'!$O:$O,'Copia Statica'!$F:$F,H$2,'Copia Statica'!$B:$B,$E57)</f>
        <v>15</v>
      </c>
      <c r="I57" s="70">
        <f>SUMIFS('Copia Statica'!$O:$O,'Copia Statica'!$F:$F,I$2,'Copia Statica'!$B:$B,$E57)</f>
        <v>50</v>
      </c>
      <c r="J57" s="70">
        <f>SUMIFS('Copia Statica'!$O:$O,'Copia Statica'!$F:$F,J$2,'Copia Statica'!$B:$B,$E57)</f>
        <v>0</v>
      </c>
      <c r="K57" s="70">
        <f>SUMIFS('Copia Statica'!$O:$O,'Copia Statica'!$F:$F,K$2,'Copia Statica'!$B:$B,$E57)</f>
        <v>72</v>
      </c>
      <c r="L57" s="70">
        <f>SUMIFS('Copia Statica'!$O:$O,'Copia Statica'!$F:$F,L$2,'Copia Statica'!$B:$B,$E57)</f>
        <v>56</v>
      </c>
      <c r="M57" s="70">
        <f>SUMIFS('Copia Statica'!$O:$O,'Copia Statica'!$F:$F,M$2,'Copia Statica'!$B:$B,$E57)</f>
        <v>72</v>
      </c>
      <c r="N57" s="70">
        <f>SUMIFS('Copia Statica'!$O:$O,'Copia Statica'!$F:$F,N$2,'Copia Statica'!$B:$B,$E57)</f>
        <v>0</v>
      </c>
      <c r="O57" s="70">
        <f>SUMIFS('Copia Statica'!$O:$O,'Copia Statica'!$F:$F,O$2,'Copia Statica'!$B:$B,$E57)</f>
        <v>44</v>
      </c>
      <c r="P57" s="70">
        <f>SUMIFS('Copia Statica'!$O:$O,'Copia Statica'!$F:$F,P$2,'Copia Statica'!$B:$B,$E57)</f>
        <v>15</v>
      </c>
      <c r="Q57" s="106">
        <f>SUMIF('CircGF - Individuali'!E:E,E57,'CircGF - Individuali'!M:M)</f>
        <v>194</v>
      </c>
      <c r="R57" s="61">
        <f>SUM(F57:Q57)</f>
        <v>574</v>
      </c>
      <c r="S57" s="102">
        <f>(R57-Q57)/T57</f>
        <v>47.5</v>
      </c>
      <c r="T57" s="64">
        <f>COUNTIF(F57:P57,"&gt;0")</f>
        <v>8</v>
      </c>
      <c r="U57" s="38">
        <f>T57/9</f>
        <v>0.88888888888888884</v>
      </c>
    </row>
    <row r="58" spans="1:21">
      <c r="A58" s="46">
        <f t="shared" si="0"/>
        <v>56</v>
      </c>
      <c r="B58" s="33" t="s">
        <v>647</v>
      </c>
      <c r="C58" s="34" t="s">
        <v>648</v>
      </c>
      <c r="D58" s="113" t="s">
        <v>249</v>
      </c>
      <c r="E58" s="79" t="s">
        <v>646</v>
      </c>
      <c r="F58" s="70">
        <f>SUMIFS('Copia Statica'!$O:$O,'Copia Statica'!$F:$F,F$2,'Copia Statica'!$B:$B,$E58)</f>
        <v>15</v>
      </c>
      <c r="G58" s="70">
        <f>SUMIFS('Copia Statica'!$O:$O,'Copia Statica'!$F:$F,G$2,'Copia Statica'!$B:$B,$E58)</f>
        <v>46</v>
      </c>
      <c r="H58" s="70">
        <f>SUMIFS('Copia Statica'!$O:$O,'Copia Statica'!$F:$F,H$2,'Copia Statica'!$B:$B,$E58)</f>
        <v>15</v>
      </c>
      <c r="I58" s="70">
        <f>SUMIFS('Copia Statica'!$O:$O,'Copia Statica'!$F:$F,I$2,'Copia Statica'!$B:$B,$E58)</f>
        <v>50</v>
      </c>
      <c r="J58" s="70">
        <f>SUMIFS('Copia Statica'!$O:$O,'Copia Statica'!$F:$F,J$2,'Copia Statica'!$B:$B,$E58)</f>
        <v>15</v>
      </c>
      <c r="K58" s="70">
        <f>SUMIFS('Copia Statica'!$O:$O,'Copia Statica'!$F:$F,K$2,'Copia Statica'!$B:$B,$E58)</f>
        <v>15</v>
      </c>
      <c r="L58" s="70">
        <f>SUMIFS('Copia Statica'!$O:$O,'Copia Statica'!$F:$F,L$2,'Copia Statica'!$B:$B,$E58)</f>
        <v>46</v>
      </c>
      <c r="M58" s="70">
        <f>SUMIFS('Copia Statica'!$O:$O,'Copia Statica'!$F:$F,M$2,'Copia Statica'!$B:$B,$E58)</f>
        <v>72</v>
      </c>
      <c r="N58" s="70">
        <f>SUMIFS('Copia Statica'!$O:$O,'Copia Statica'!$F:$F,N$2,'Copia Statica'!$B:$B,$E58)</f>
        <v>0</v>
      </c>
      <c r="O58" s="70">
        <f>SUMIFS('Copia Statica'!$O:$O,'Copia Statica'!$F:$F,O$2,'Copia Statica'!$B:$B,$E58)</f>
        <v>44</v>
      </c>
      <c r="P58" s="70">
        <f>SUMIFS('Copia Statica'!$O:$O,'Copia Statica'!$F:$F,P$2,'Copia Statica'!$B:$B,$E58)</f>
        <v>60</v>
      </c>
      <c r="Q58" s="106">
        <f>SUMIF('CircGF - Individuali'!E:E,E58,'CircGF - Individuali'!M:M)</f>
        <v>184</v>
      </c>
      <c r="R58" s="61">
        <f>SUM(F58:Q58)</f>
        <v>562</v>
      </c>
      <c r="S58" s="102">
        <f>(R58-Q58)/T58</f>
        <v>37.799999999999997</v>
      </c>
      <c r="T58" s="64">
        <f>COUNTIF(F58:P58,"&gt;0")</f>
        <v>10</v>
      </c>
      <c r="U58" s="38">
        <f>T58/9</f>
        <v>1.1111111111111112</v>
      </c>
    </row>
    <row r="59" spans="1:21">
      <c r="A59" s="46">
        <f t="shared" si="0"/>
        <v>57</v>
      </c>
      <c r="B59" s="33" t="s">
        <v>448</v>
      </c>
      <c r="C59" s="34" t="s">
        <v>20</v>
      </c>
      <c r="D59" s="113" t="s">
        <v>249</v>
      </c>
      <c r="E59" s="79" t="s">
        <v>447</v>
      </c>
      <c r="F59" s="70">
        <f>SUMIFS('Copia Statica'!$O:$O,'Copia Statica'!$F:$F,F$2,'Copia Statica'!$B:$B,$E59)</f>
        <v>15</v>
      </c>
      <c r="G59" s="70">
        <f>SUMIFS('Copia Statica'!$O:$O,'Copia Statica'!$F:$F,G$2,'Copia Statica'!$B:$B,$E59)</f>
        <v>46</v>
      </c>
      <c r="H59" s="70">
        <f>SUMIFS('Copia Statica'!$O:$O,'Copia Statica'!$F:$F,H$2,'Copia Statica'!$B:$B,$E59)</f>
        <v>0</v>
      </c>
      <c r="I59" s="70">
        <f>SUMIFS('Copia Statica'!$O:$O,'Copia Statica'!$F:$F,I$2,'Copia Statica'!$B:$B,$E59)</f>
        <v>50</v>
      </c>
      <c r="J59" s="70">
        <f>SUMIFS('Copia Statica'!$O:$O,'Copia Statica'!$F:$F,J$2,'Copia Statica'!$B:$B,$E59)</f>
        <v>15</v>
      </c>
      <c r="K59" s="70">
        <f>SUMIFS('Copia Statica'!$O:$O,'Copia Statica'!$F:$F,K$2,'Copia Statica'!$B:$B,$E59)</f>
        <v>15</v>
      </c>
      <c r="L59" s="70">
        <f>SUMIFS('Copia Statica'!$O:$O,'Copia Statica'!$F:$F,L$2,'Copia Statica'!$B:$B,$E59)</f>
        <v>46</v>
      </c>
      <c r="M59" s="70">
        <f>SUMIFS('Copia Statica'!$O:$O,'Copia Statica'!$F:$F,M$2,'Copia Statica'!$B:$B,$E59)</f>
        <v>15</v>
      </c>
      <c r="N59" s="70">
        <f>SUMIFS('Copia Statica'!$O:$O,'Copia Statica'!$F:$F,N$2,'Copia Statica'!$B:$B,$E59)</f>
        <v>0</v>
      </c>
      <c r="O59" s="70">
        <f>SUMIFS('Copia Statica'!$O:$O,'Copia Statica'!$F:$F,O$2,'Copia Statica'!$B:$B,$E59)</f>
        <v>44</v>
      </c>
      <c r="P59" s="70">
        <f>SUMIFS('Copia Statica'!$O:$O,'Copia Statica'!$F:$F,P$2,'Copia Statica'!$B:$B,$E59)</f>
        <v>60</v>
      </c>
      <c r="Q59" s="106">
        <f>SUMIF('CircGF - Individuali'!E:E,E59,'CircGF - Individuali'!M:M)</f>
        <v>255</v>
      </c>
      <c r="R59" s="61">
        <f>SUM(F59:Q59)</f>
        <v>561</v>
      </c>
      <c r="S59" s="102">
        <f>(R59-Q59)/T59</f>
        <v>34</v>
      </c>
      <c r="T59" s="64">
        <f>COUNTIF(F59:P59,"&gt;0")</f>
        <v>9</v>
      </c>
      <c r="U59" s="38">
        <f>T59/9</f>
        <v>1</v>
      </c>
    </row>
    <row r="60" spans="1:21">
      <c r="A60" s="46">
        <f t="shared" si="0"/>
        <v>58</v>
      </c>
      <c r="B60" s="33" t="s">
        <v>625</v>
      </c>
      <c r="C60" s="34" t="s">
        <v>82</v>
      </c>
      <c r="D60" s="113" t="s">
        <v>480</v>
      </c>
      <c r="E60" s="79" t="s">
        <v>624</v>
      </c>
      <c r="F60" s="70">
        <f>SUMIFS('Copia Statica'!$O:$O,'Copia Statica'!$F:$F,F$2,'Copia Statica'!$B:$B,$E60)</f>
        <v>60</v>
      </c>
      <c r="G60" s="70">
        <f>SUMIFS('Copia Statica'!$O:$O,'Copia Statica'!$F:$F,G$2,'Copia Statica'!$B:$B,$E60)</f>
        <v>0</v>
      </c>
      <c r="H60" s="70">
        <f>SUMIFS('Copia Statica'!$O:$O,'Copia Statica'!$F:$F,H$2,'Copia Statica'!$B:$B,$E60)</f>
        <v>55</v>
      </c>
      <c r="I60" s="70">
        <f>SUMIFS('Copia Statica'!$O:$O,'Copia Statica'!$F:$F,I$2,'Copia Statica'!$B:$B,$E60)</f>
        <v>0</v>
      </c>
      <c r="J60" s="70">
        <f>SUMIFS('Copia Statica'!$O:$O,'Copia Statica'!$F:$F,J$2,'Copia Statica'!$B:$B,$E60)</f>
        <v>0</v>
      </c>
      <c r="K60" s="70">
        <f>SUMIFS('Copia Statica'!$O:$O,'Copia Statica'!$F:$F,K$2,'Copia Statica'!$B:$B,$E60)</f>
        <v>0</v>
      </c>
      <c r="L60" s="70">
        <f>SUMIFS('Copia Statica'!$O:$O,'Copia Statica'!$F:$F,L$2,'Copia Statica'!$B:$B,$E60)</f>
        <v>0</v>
      </c>
      <c r="M60" s="70">
        <f>SUMIFS('Copia Statica'!$O:$O,'Copia Statica'!$F:$F,M$2,'Copia Statica'!$B:$B,$E60)</f>
        <v>0</v>
      </c>
      <c r="N60" s="70">
        <f>SUMIFS('Copia Statica'!$O:$O,'Copia Statica'!$F:$F,N$2,'Copia Statica'!$B:$B,$E60)</f>
        <v>0</v>
      </c>
      <c r="O60" s="70">
        <f>SUMIFS('Copia Statica'!$O:$O,'Copia Statica'!$F:$F,O$2,'Copia Statica'!$B:$B,$E60)</f>
        <v>0</v>
      </c>
      <c r="P60" s="70">
        <f>SUMIFS('Copia Statica'!$O:$O,'Copia Statica'!$F:$F,P$2,'Copia Statica'!$B:$B,$E60)</f>
        <v>0</v>
      </c>
      <c r="Q60" s="106">
        <f>SUMIF('CircGF - Individuali'!E:E,E60,'CircGF - Individuali'!M:M)</f>
        <v>433</v>
      </c>
      <c r="R60" s="61">
        <f>SUM(F60:Q60)</f>
        <v>548</v>
      </c>
      <c r="S60" s="102">
        <f>(R60-Q60)/T60</f>
        <v>57.5</v>
      </c>
      <c r="T60" s="64">
        <f>COUNTIF(F60:P60,"&gt;0")</f>
        <v>2</v>
      </c>
      <c r="U60" s="38">
        <f>T60/9</f>
        <v>0.22222222222222221</v>
      </c>
    </row>
    <row r="61" spans="1:21">
      <c r="A61" s="46">
        <f t="shared" si="0"/>
        <v>59</v>
      </c>
      <c r="B61" s="33" t="s">
        <v>177</v>
      </c>
      <c r="C61" s="34" t="s">
        <v>33</v>
      </c>
      <c r="D61" s="113" t="s">
        <v>140</v>
      </c>
      <c r="E61" s="79" t="s">
        <v>189</v>
      </c>
      <c r="F61" s="70">
        <f>SUMIFS('Copia Statica'!$O:$O,'Copia Statica'!$F:$F,F$2,'Copia Statica'!$B:$B,$E61)</f>
        <v>15</v>
      </c>
      <c r="G61" s="70">
        <f>SUMIFS('Copia Statica'!$O:$O,'Copia Statica'!$F:$F,G$2,'Copia Statica'!$B:$B,$E61)</f>
        <v>74</v>
      </c>
      <c r="H61" s="70">
        <f>SUMIFS('Copia Statica'!$O:$O,'Copia Statica'!$F:$F,H$2,'Copia Statica'!$B:$B,$E61)</f>
        <v>0</v>
      </c>
      <c r="I61" s="70">
        <f>SUMIFS('Copia Statica'!$O:$O,'Copia Statica'!$F:$F,I$2,'Copia Statica'!$B:$B,$E61)</f>
        <v>15</v>
      </c>
      <c r="J61" s="70">
        <f>SUMIFS('Copia Statica'!$O:$O,'Copia Statica'!$F:$F,J$2,'Copia Statica'!$B:$B,$E61)</f>
        <v>0</v>
      </c>
      <c r="K61" s="70">
        <f>SUMIFS('Copia Statica'!$O:$O,'Copia Statica'!$F:$F,K$2,'Copia Statica'!$B:$B,$E61)</f>
        <v>54</v>
      </c>
      <c r="L61" s="70">
        <f>SUMIFS('Copia Statica'!$O:$O,'Copia Statica'!$F:$F,L$2,'Copia Statica'!$B:$B,$E61)</f>
        <v>74</v>
      </c>
      <c r="M61" s="70">
        <f>SUMIFS('Copia Statica'!$O:$O,'Copia Statica'!$F:$F,M$2,'Copia Statica'!$B:$B,$E61)</f>
        <v>44</v>
      </c>
      <c r="N61" s="70">
        <f>SUMIFS('Copia Statica'!$O:$O,'Copia Statica'!$F:$F,N$2,'Copia Statica'!$B:$B,$E61)</f>
        <v>0</v>
      </c>
      <c r="O61" s="70">
        <f>SUMIFS('Copia Statica'!$O:$O,'Copia Statica'!$F:$F,O$2,'Copia Statica'!$B:$B,$E61)</f>
        <v>58</v>
      </c>
      <c r="P61" s="70">
        <f>SUMIFS('Copia Statica'!$O:$O,'Copia Statica'!$F:$F,P$2,'Copia Statica'!$B:$B,$E61)</f>
        <v>22</v>
      </c>
      <c r="Q61" s="106">
        <f>SUMIF('CircGF - Individuali'!E:E,E61,'CircGF - Individuali'!M:M)</f>
        <v>186</v>
      </c>
      <c r="R61" s="61">
        <f>SUM(F61:Q61)</f>
        <v>542</v>
      </c>
      <c r="S61" s="102">
        <f>(R61-Q61)/T61</f>
        <v>44.5</v>
      </c>
      <c r="T61" s="64">
        <f>COUNTIF(F61:P61,"&gt;0")</f>
        <v>8</v>
      </c>
      <c r="U61" s="38">
        <f>T61/9</f>
        <v>0.88888888888888884</v>
      </c>
    </row>
    <row r="62" spans="1:21">
      <c r="A62" s="46">
        <f t="shared" si="0"/>
        <v>60</v>
      </c>
      <c r="B62" s="33" t="s">
        <v>241</v>
      </c>
      <c r="C62" s="34" t="s">
        <v>283</v>
      </c>
      <c r="D62" s="113" t="s">
        <v>480</v>
      </c>
      <c r="E62" s="79" t="s">
        <v>1169</v>
      </c>
      <c r="F62" s="70">
        <f>SUMIFS('Copia Statica'!$O:$O,'Copia Statica'!$F:$F,F$2,'Copia Statica'!$B:$B,$E62)</f>
        <v>0</v>
      </c>
      <c r="G62" s="70">
        <f>SUMIFS('Copia Statica'!$O:$O,'Copia Statica'!$F:$F,G$2,'Copia Statica'!$B:$B,$E62)</f>
        <v>0</v>
      </c>
      <c r="H62" s="70">
        <f>SUMIFS('Copia Statica'!$O:$O,'Copia Statica'!$F:$F,H$2,'Copia Statica'!$B:$B,$E62)</f>
        <v>0</v>
      </c>
      <c r="I62" s="70">
        <f>SUMIFS('Copia Statica'!$O:$O,'Copia Statica'!$F:$F,I$2,'Copia Statica'!$B:$B,$E62)</f>
        <v>0</v>
      </c>
      <c r="J62" s="70">
        <f>SUMIFS('Copia Statica'!$O:$O,'Copia Statica'!$F:$F,J$2,'Copia Statica'!$B:$B,$E62)</f>
        <v>0</v>
      </c>
      <c r="K62" s="70">
        <f>SUMIFS('Copia Statica'!$O:$O,'Copia Statica'!$F:$F,K$2,'Copia Statica'!$B:$B,$E62)</f>
        <v>0</v>
      </c>
      <c r="L62" s="70">
        <f>SUMIFS('Copia Statica'!$O:$O,'Copia Statica'!$F:$F,L$2,'Copia Statica'!$B:$B,$E62)</f>
        <v>0</v>
      </c>
      <c r="M62" s="70">
        <f>SUMIFS('Copia Statica'!$O:$O,'Copia Statica'!$F:$F,M$2,'Copia Statica'!$B:$B,$E62)</f>
        <v>0</v>
      </c>
      <c r="N62" s="70">
        <f>SUMIFS('Copia Statica'!$O:$O,'Copia Statica'!$F:$F,N$2,'Copia Statica'!$B:$B,$E62)</f>
        <v>0</v>
      </c>
      <c r="O62" s="70">
        <f>SUMIFS('Copia Statica'!$O:$O,'Copia Statica'!$F:$F,O$2,'Copia Statica'!$B:$B,$E62)</f>
        <v>0</v>
      </c>
      <c r="P62" s="70">
        <f>SUMIFS('Copia Statica'!$O:$O,'Copia Statica'!$F:$F,P$2,'Copia Statica'!$B:$B,$E62)</f>
        <v>0</v>
      </c>
      <c r="Q62" s="106">
        <f>SUMIF('CircGF - Individuali'!E:E,E62,'CircGF - Individuali'!M:M)</f>
        <v>541</v>
      </c>
      <c r="R62" s="61">
        <f>SUM(F62:Q62)</f>
        <v>541</v>
      </c>
      <c r="S62" s="102" t="e">
        <f>(R62-Q62)/T62</f>
        <v>#DIV/0!</v>
      </c>
      <c r="T62" s="64">
        <f>COUNTIF(F62:P62,"&gt;0")</f>
        <v>0</v>
      </c>
      <c r="U62" s="38">
        <f>T62/9</f>
        <v>0</v>
      </c>
    </row>
    <row r="63" spans="1:21">
      <c r="A63" s="46">
        <f t="shared" si="0"/>
        <v>61</v>
      </c>
      <c r="B63" s="33" t="s">
        <v>672</v>
      </c>
      <c r="C63" s="34" t="s">
        <v>697</v>
      </c>
      <c r="D63" s="113" t="s">
        <v>563</v>
      </c>
      <c r="E63" s="79" t="s">
        <v>696</v>
      </c>
      <c r="F63" s="70">
        <f>SUMIFS('Copia Statica'!$O:$O,'Copia Statica'!$F:$F,F$2,'Copia Statica'!$B:$B,$E63)</f>
        <v>60</v>
      </c>
      <c r="G63" s="70">
        <f>SUMIFS('Copia Statica'!$O:$O,'Copia Statica'!$F:$F,G$2,'Copia Statica'!$B:$B,$E63)</f>
        <v>56</v>
      </c>
      <c r="H63" s="70">
        <f>SUMIFS('Copia Statica'!$O:$O,'Copia Statica'!$F:$F,H$2,'Copia Statica'!$B:$B,$E63)</f>
        <v>0</v>
      </c>
      <c r="I63" s="70">
        <f>SUMIFS('Copia Statica'!$O:$O,'Copia Statica'!$F:$F,I$2,'Copia Statica'!$B:$B,$E63)</f>
        <v>50</v>
      </c>
      <c r="J63" s="70">
        <f>SUMIFS('Copia Statica'!$O:$O,'Copia Statica'!$F:$F,J$2,'Copia Statica'!$B:$B,$E63)</f>
        <v>0</v>
      </c>
      <c r="K63" s="70">
        <f>SUMIFS('Copia Statica'!$O:$O,'Copia Statica'!$F:$F,K$2,'Copia Statica'!$B:$B,$E63)</f>
        <v>0</v>
      </c>
      <c r="L63" s="70">
        <f>SUMIFS('Copia Statica'!$O:$O,'Copia Statica'!$F:$F,L$2,'Copia Statica'!$B:$B,$E63)</f>
        <v>0</v>
      </c>
      <c r="M63" s="70">
        <f>SUMIFS('Copia Statica'!$O:$O,'Copia Statica'!$F:$F,M$2,'Copia Statica'!$B:$B,$E63)</f>
        <v>0</v>
      </c>
      <c r="N63" s="70">
        <f>SUMIFS('Copia Statica'!$O:$O,'Copia Statica'!$F:$F,N$2,'Copia Statica'!$B:$B,$E63)</f>
        <v>0</v>
      </c>
      <c r="O63" s="70">
        <f>SUMIFS('Copia Statica'!$O:$O,'Copia Statica'!$F:$F,O$2,'Copia Statica'!$B:$B,$E63)</f>
        <v>0</v>
      </c>
      <c r="P63" s="70">
        <f>SUMIFS('Copia Statica'!$O:$O,'Copia Statica'!$F:$F,P$2,'Copia Statica'!$B:$B,$E63)</f>
        <v>15</v>
      </c>
      <c r="Q63" s="106">
        <f>SUMIF('CircGF - Individuali'!E:E,E63,'CircGF - Individuali'!M:M)</f>
        <v>354</v>
      </c>
      <c r="R63" s="61">
        <f>SUM(F63:Q63)</f>
        <v>535</v>
      </c>
      <c r="S63" s="102">
        <f>(R63-Q63)/T63</f>
        <v>45.25</v>
      </c>
      <c r="T63" s="64">
        <f>COUNTIF(F63:P63,"&gt;0")</f>
        <v>4</v>
      </c>
      <c r="U63" s="38">
        <f>T63/9</f>
        <v>0.44444444444444442</v>
      </c>
    </row>
    <row r="64" spans="1:21">
      <c r="A64" s="46">
        <f t="shared" si="0"/>
        <v>62</v>
      </c>
      <c r="B64" s="33" t="s">
        <v>87</v>
      </c>
      <c r="C64" s="34" t="s">
        <v>88</v>
      </c>
      <c r="D64" s="113" t="s">
        <v>39</v>
      </c>
      <c r="E64" s="79" t="s">
        <v>86</v>
      </c>
      <c r="F64" s="70">
        <f>SUMIFS('Copia Statica'!$O:$O,'Copia Statica'!$F:$F,F$2,'Copia Statica'!$B:$B,$E64)</f>
        <v>15</v>
      </c>
      <c r="G64" s="70">
        <f>SUMIFS('Copia Statica'!$O:$O,'Copia Statica'!$F:$F,G$2,'Copia Statica'!$B:$B,$E64)</f>
        <v>56</v>
      </c>
      <c r="H64" s="70">
        <f>SUMIFS('Copia Statica'!$O:$O,'Copia Statica'!$F:$F,H$2,'Copia Statica'!$B:$B,$E64)</f>
        <v>0</v>
      </c>
      <c r="I64" s="70">
        <f>SUMIFS('Copia Statica'!$O:$O,'Copia Statica'!$F:$F,I$2,'Copia Statica'!$B:$B,$E64)</f>
        <v>0</v>
      </c>
      <c r="J64" s="70">
        <f>SUMIFS('Copia Statica'!$O:$O,'Copia Statica'!$F:$F,J$2,'Copia Statica'!$B:$B,$E64)</f>
        <v>60</v>
      </c>
      <c r="K64" s="70">
        <f>SUMIFS('Copia Statica'!$O:$O,'Copia Statica'!$F:$F,K$2,'Copia Statica'!$B:$B,$E64)</f>
        <v>54</v>
      </c>
      <c r="L64" s="70">
        <f>SUMIFS('Copia Statica'!$O:$O,'Copia Statica'!$F:$F,L$2,'Copia Statica'!$B:$B,$E64)</f>
        <v>56</v>
      </c>
      <c r="M64" s="70">
        <f>SUMIFS('Copia Statica'!$O:$O,'Copia Statica'!$F:$F,M$2,'Copia Statica'!$B:$B,$E64)</f>
        <v>44</v>
      </c>
      <c r="N64" s="70">
        <f>SUMIFS('Copia Statica'!$O:$O,'Copia Statica'!$F:$F,N$2,'Copia Statica'!$B:$B,$E64)</f>
        <v>0</v>
      </c>
      <c r="O64" s="70">
        <f>SUMIFS('Copia Statica'!$O:$O,'Copia Statica'!$F:$F,O$2,'Copia Statica'!$B:$B,$E64)</f>
        <v>44</v>
      </c>
      <c r="P64" s="70">
        <f>SUMIFS('Copia Statica'!$O:$O,'Copia Statica'!$F:$F,P$2,'Copia Statica'!$B:$B,$E64)</f>
        <v>15</v>
      </c>
      <c r="Q64" s="106">
        <f>SUMIF('CircGF - Individuali'!E:E,E64,'CircGF - Individuali'!M:M)</f>
        <v>190</v>
      </c>
      <c r="R64" s="61">
        <f>SUM(F64:Q64)</f>
        <v>534</v>
      </c>
      <c r="S64" s="102">
        <f>(R64-Q64)/T64</f>
        <v>43</v>
      </c>
      <c r="T64" s="64">
        <f>COUNTIF(F64:P64,"&gt;0")</f>
        <v>8</v>
      </c>
      <c r="U64" s="38">
        <f>T64/9</f>
        <v>0.88888888888888884</v>
      </c>
    </row>
    <row r="65" spans="1:21">
      <c r="A65" s="46">
        <f t="shared" si="0"/>
        <v>63</v>
      </c>
      <c r="B65" s="33" t="s">
        <v>883</v>
      </c>
      <c r="C65" s="34" t="s">
        <v>130</v>
      </c>
      <c r="D65" s="113" t="s">
        <v>480</v>
      </c>
      <c r="E65" s="79" t="s">
        <v>1195</v>
      </c>
      <c r="F65" s="70">
        <f>SUMIFS('Copia Statica'!$O:$O,'Copia Statica'!$F:$F,F$2,'Copia Statica'!$B:$B,$E65)</f>
        <v>0</v>
      </c>
      <c r="G65" s="70">
        <f>SUMIFS('Copia Statica'!$O:$O,'Copia Statica'!$F:$F,G$2,'Copia Statica'!$B:$B,$E65)</f>
        <v>0</v>
      </c>
      <c r="H65" s="70">
        <f>SUMIFS('Copia Statica'!$O:$O,'Copia Statica'!$F:$F,H$2,'Copia Statica'!$B:$B,$E65)</f>
        <v>55</v>
      </c>
      <c r="I65" s="70">
        <f>SUMIFS('Copia Statica'!$O:$O,'Copia Statica'!$F:$F,I$2,'Copia Statica'!$B:$B,$E65)</f>
        <v>0</v>
      </c>
      <c r="J65" s="70">
        <f>SUMIFS('Copia Statica'!$O:$O,'Copia Statica'!$F:$F,J$2,'Copia Statica'!$B:$B,$E65)</f>
        <v>0</v>
      </c>
      <c r="K65" s="70">
        <f>SUMIFS('Copia Statica'!$O:$O,'Copia Statica'!$F:$F,K$2,'Copia Statica'!$B:$B,$E65)</f>
        <v>0</v>
      </c>
      <c r="L65" s="70">
        <f>SUMIFS('Copia Statica'!$O:$O,'Copia Statica'!$F:$F,L$2,'Copia Statica'!$B:$B,$E65)</f>
        <v>0</v>
      </c>
      <c r="M65" s="70">
        <f>SUMIFS('Copia Statica'!$O:$O,'Copia Statica'!$F:$F,M$2,'Copia Statica'!$B:$B,$E65)</f>
        <v>72</v>
      </c>
      <c r="N65" s="70">
        <f>SUMIFS('Copia Statica'!$O:$O,'Copia Statica'!$F:$F,N$2,'Copia Statica'!$B:$B,$E65)</f>
        <v>0</v>
      </c>
      <c r="O65" s="70">
        <f>SUMIFS('Copia Statica'!$O:$O,'Copia Statica'!$F:$F,O$2,'Copia Statica'!$B:$B,$E65)</f>
        <v>44</v>
      </c>
      <c r="P65" s="70">
        <f>SUMIFS('Copia Statica'!$O:$O,'Copia Statica'!$F:$F,P$2,'Copia Statica'!$B:$B,$E65)</f>
        <v>0</v>
      </c>
      <c r="Q65" s="106">
        <f>SUMIF('CircGF - Individuali'!E:E,E65,'CircGF - Individuali'!M:M)</f>
        <v>360</v>
      </c>
      <c r="R65" s="61">
        <f>SUM(F65:Q65)</f>
        <v>531</v>
      </c>
      <c r="S65" s="102">
        <f>(R65-Q65)/T65</f>
        <v>57</v>
      </c>
      <c r="T65" s="64">
        <f>COUNTIF(F65:P65,"&gt;0")</f>
        <v>3</v>
      </c>
      <c r="U65" s="38">
        <f>T65/9</f>
        <v>0.33333333333333331</v>
      </c>
    </row>
    <row r="66" spans="1:21">
      <c r="A66" s="46">
        <f t="shared" si="0"/>
        <v>64</v>
      </c>
      <c r="B66" s="33" t="s">
        <v>193</v>
      </c>
      <c r="C66" s="34" t="s">
        <v>194</v>
      </c>
      <c r="D66" s="113" t="s">
        <v>140</v>
      </c>
      <c r="E66" s="79" t="s">
        <v>192</v>
      </c>
      <c r="F66" s="70">
        <f>SUMIFS('Copia Statica'!$O:$O,'Copia Statica'!$F:$F,F$2,'Copia Statica'!$B:$B,$E66)</f>
        <v>15</v>
      </c>
      <c r="G66" s="70">
        <f>SUMIFS('Copia Statica'!$O:$O,'Copia Statica'!$F:$F,G$2,'Copia Statica'!$B:$B,$E66)</f>
        <v>74</v>
      </c>
      <c r="H66" s="70">
        <f>SUMIFS('Copia Statica'!$O:$O,'Copia Statica'!$F:$F,H$2,'Copia Statica'!$B:$B,$E66)</f>
        <v>15</v>
      </c>
      <c r="I66" s="70">
        <f>SUMIFS('Copia Statica'!$O:$O,'Copia Statica'!$F:$F,I$2,'Copia Statica'!$B:$B,$E66)</f>
        <v>50</v>
      </c>
      <c r="J66" s="70">
        <f>SUMIFS('Copia Statica'!$O:$O,'Copia Statica'!$F:$F,J$2,'Copia Statica'!$B:$B,$E66)</f>
        <v>84</v>
      </c>
      <c r="K66" s="70">
        <f>SUMIFS('Copia Statica'!$O:$O,'Copia Statica'!$F:$F,K$2,'Copia Statica'!$B:$B,$E66)</f>
        <v>54</v>
      </c>
      <c r="L66" s="70">
        <f>SUMIFS('Copia Statica'!$O:$O,'Copia Statica'!$F:$F,L$2,'Copia Statica'!$B:$B,$E66)</f>
        <v>74</v>
      </c>
      <c r="M66" s="70">
        <f>SUMIFS('Copia Statica'!$O:$O,'Copia Statica'!$F:$F,M$2,'Copia Statica'!$B:$B,$E66)</f>
        <v>44</v>
      </c>
      <c r="N66" s="70">
        <f>SUMIFS('Copia Statica'!$O:$O,'Copia Statica'!$F:$F,N$2,'Copia Statica'!$B:$B,$E66)</f>
        <v>0</v>
      </c>
      <c r="O66" s="70">
        <f>SUMIFS('Copia Statica'!$O:$O,'Copia Statica'!$F:$F,O$2,'Copia Statica'!$B:$B,$E66)</f>
        <v>0</v>
      </c>
      <c r="P66" s="70">
        <f>SUMIFS('Copia Statica'!$O:$O,'Copia Statica'!$F:$F,P$2,'Copia Statica'!$B:$B,$E66)</f>
        <v>22</v>
      </c>
      <c r="Q66" s="106">
        <f>SUMIF('CircGF - Individuali'!E:E,E66,'CircGF - Individuali'!M:M)</f>
        <v>95</v>
      </c>
      <c r="R66" s="61">
        <f>SUM(F66:Q66)</f>
        <v>527</v>
      </c>
      <c r="S66" s="102">
        <f>(R66-Q66)/T66</f>
        <v>48</v>
      </c>
      <c r="T66" s="64">
        <f>COUNTIF(F66:P66,"&gt;0")</f>
        <v>9</v>
      </c>
      <c r="U66" s="38">
        <f>T66/9</f>
        <v>1</v>
      </c>
    </row>
    <row r="67" spans="1:21">
      <c r="A67" s="46">
        <f t="shared" ref="A67:A130" si="1">RANK(R67,R:R)</f>
        <v>65</v>
      </c>
      <c r="B67" s="33" t="s">
        <v>42</v>
      </c>
      <c r="C67" s="34" t="s">
        <v>33</v>
      </c>
      <c r="D67" s="113" t="s">
        <v>39</v>
      </c>
      <c r="E67" s="79" t="s">
        <v>41</v>
      </c>
      <c r="F67" s="70">
        <f>SUMIFS('Copia Statica'!$O:$O,'Copia Statica'!$F:$F,F$2,'Copia Statica'!$B:$B,$E67)</f>
        <v>60</v>
      </c>
      <c r="G67" s="70">
        <f>SUMIFS('Copia Statica'!$O:$O,'Copia Statica'!$F:$F,G$2,'Copia Statica'!$B:$B,$E67)</f>
        <v>56</v>
      </c>
      <c r="H67" s="70">
        <f>SUMIFS('Copia Statica'!$O:$O,'Copia Statica'!$F:$F,H$2,'Copia Statica'!$B:$B,$E67)</f>
        <v>55</v>
      </c>
      <c r="I67" s="70">
        <f>SUMIFS('Copia Statica'!$O:$O,'Copia Statica'!$F:$F,I$2,'Copia Statica'!$B:$B,$E67)</f>
        <v>0</v>
      </c>
      <c r="J67" s="70">
        <f>SUMIFS('Copia Statica'!$O:$O,'Copia Statica'!$F:$F,J$2,'Copia Statica'!$B:$B,$E67)</f>
        <v>0</v>
      </c>
      <c r="K67" s="70">
        <f>SUMIFS('Copia Statica'!$O:$O,'Copia Statica'!$F:$F,K$2,'Copia Statica'!$B:$B,$E67)</f>
        <v>0</v>
      </c>
      <c r="L67" s="70">
        <f>SUMIFS('Copia Statica'!$O:$O,'Copia Statica'!$F:$F,L$2,'Copia Statica'!$B:$B,$E67)</f>
        <v>0</v>
      </c>
      <c r="M67" s="70">
        <f>SUMIFS('Copia Statica'!$O:$O,'Copia Statica'!$F:$F,M$2,'Copia Statica'!$B:$B,$E67)</f>
        <v>44</v>
      </c>
      <c r="N67" s="70">
        <f>SUMIFS('Copia Statica'!$O:$O,'Copia Statica'!$F:$F,N$2,'Copia Statica'!$B:$B,$E67)</f>
        <v>0</v>
      </c>
      <c r="O67" s="70">
        <f>SUMIFS('Copia Statica'!$O:$O,'Copia Statica'!$F:$F,O$2,'Copia Statica'!$B:$B,$E67)</f>
        <v>0</v>
      </c>
      <c r="P67" s="70">
        <f>SUMIFS('Copia Statica'!$O:$O,'Copia Statica'!$F:$F,P$2,'Copia Statica'!$B:$B,$E67)</f>
        <v>15</v>
      </c>
      <c r="Q67" s="106">
        <f>SUMIF('CircGF - Individuali'!E:E,E67,'CircGF - Individuali'!M:M)</f>
        <v>296</v>
      </c>
      <c r="R67" s="61">
        <f>SUM(F67:Q67)</f>
        <v>526</v>
      </c>
      <c r="S67" s="102">
        <f>(R67-Q67)/T67</f>
        <v>46</v>
      </c>
      <c r="T67" s="64">
        <f>COUNTIF(F67:P67,"&gt;0")</f>
        <v>5</v>
      </c>
      <c r="U67" s="38">
        <f>T67/9</f>
        <v>0.55555555555555558</v>
      </c>
    </row>
    <row r="68" spans="1:21">
      <c r="A68" s="46">
        <f t="shared" si="1"/>
        <v>66</v>
      </c>
      <c r="B68" s="33" t="s">
        <v>166</v>
      </c>
      <c r="C68" s="34" t="s">
        <v>167</v>
      </c>
      <c r="D68" s="113" t="s">
        <v>39</v>
      </c>
      <c r="E68" s="79" t="s">
        <v>165</v>
      </c>
      <c r="F68" s="70">
        <f>SUMIFS('Copia Statica'!$O:$O,'Copia Statica'!$F:$F,F$2,'Copia Statica'!$B:$B,$E68)</f>
        <v>15</v>
      </c>
      <c r="G68" s="70">
        <f>SUMIFS('Copia Statica'!$O:$O,'Copia Statica'!$F:$F,G$2,'Copia Statica'!$B:$B,$E68)</f>
        <v>56</v>
      </c>
      <c r="H68" s="70">
        <f>SUMIFS('Copia Statica'!$O:$O,'Copia Statica'!$F:$F,H$2,'Copia Statica'!$B:$B,$E68)</f>
        <v>15</v>
      </c>
      <c r="I68" s="70">
        <f>SUMIFS('Copia Statica'!$O:$O,'Copia Statica'!$F:$F,I$2,'Copia Statica'!$B:$B,$E68)</f>
        <v>50</v>
      </c>
      <c r="J68" s="70">
        <f>SUMIFS('Copia Statica'!$O:$O,'Copia Statica'!$F:$F,J$2,'Copia Statica'!$B:$B,$E68)</f>
        <v>60</v>
      </c>
      <c r="K68" s="70">
        <f>SUMIFS('Copia Statica'!$O:$O,'Copia Statica'!$F:$F,K$2,'Copia Statica'!$B:$B,$E68)</f>
        <v>54</v>
      </c>
      <c r="L68" s="70">
        <f>SUMIFS('Copia Statica'!$O:$O,'Copia Statica'!$F:$F,L$2,'Copia Statica'!$B:$B,$E68)</f>
        <v>56</v>
      </c>
      <c r="M68" s="70">
        <f>SUMIFS('Copia Statica'!$O:$O,'Copia Statica'!$F:$F,M$2,'Copia Statica'!$B:$B,$E68)</f>
        <v>44</v>
      </c>
      <c r="N68" s="70">
        <f>SUMIFS('Copia Statica'!$O:$O,'Copia Statica'!$F:$F,N$2,'Copia Statica'!$B:$B,$E68)</f>
        <v>0</v>
      </c>
      <c r="O68" s="70">
        <f>SUMIFS('Copia Statica'!$O:$O,'Copia Statica'!$F:$F,O$2,'Copia Statica'!$B:$B,$E68)</f>
        <v>44</v>
      </c>
      <c r="P68" s="70">
        <f>SUMIFS('Copia Statica'!$O:$O,'Copia Statica'!$F:$F,P$2,'Copia Statica'!$B:$B,$E68)</f>
        <v>15</v>
      </c>
      <c r="Q68" s="106">
        <f>SUMIF('CircGF - Individuali'!E:E,E68,'CircGF - Individuali'!M:M)</f>
        <v>115</v>
      </c>
      <c r="R68" s="61">
        <f>SUM(F68:Q68)</f>
        <v>524</v>
      </c>
      <c r="S68" s="102">
        <f>(R68-Q68)/T68</f>
        <v>40.9</v>
      </c>
      <c r="T68" s="64">
        <f>COUNTIF(F68:P68,"&gt;0")</f>
        <v>10</v>
      </c>
      <c r="U68" s="38">
        <f>T68/9</f>
        <v>1.1111111111111112</v>
      </c>
    </row>
    <row r="69" spans="1:21">
      <c r="A69" s="46">
        <f t="shared" si="1"/>
        <v>67</v>
      </c>
      <c r="B69" s="33" t="s">
        <v>208</v>
      </c>
      <c r="C69" s="34" t="s">
        <v>333</v>
      </c>
      <c r="D69" s="113" t="s">
        <v>480</v>
      </c>
      <c r="E69" s="79" t="s">
        <v>1118</v>
      </c>
      <c r="F69" s="70">
        <f>SUMIFS('Copia Statica'!$O:$O,'Copia Statica'!$F:$F,F$2,'Copia Statica'!$B:$B,$E69)</f>
        <v>0</v>
      </c>
      <c r="G69" s="70">
        <f>SUMIFS('Copia Statica'!$O:$O,'Copia Statica'!$F:$F,G$2,'Copia Statica'!$B:$B,$E69)</f>
        <v>0</v>
      </c>
      <c r="H69" s="70">
        <f>SUMIFS('Copia Statica'!$O:$O,'Copia Statica'!$F:$F,H$2,'Copia Statica'!$B:$B,$E69)</f>
        <v>0</v>
      </c>
      <c r="I69" s="70">
        <f>SUMIFS('Copia Statica'!$O:$O,'Copia Statica'!$F:$F,I$2,'Copia Statica'!$B:$B,$E69)</f>
        <v>0</v>
      </c>
      <c r="J69" s="70">
        <f>SUMIFS('Copia Statica'!$O:$O,'Copia Statica'!$F:$F,J$2,'Copia Statica'!$B:$B,$E69)</f>
        <v>0</v>
      </c>
      <c r="K69" s="70">
        <f>SUMIFS('Copia Statica'!$O:$O,'Copia Statica'!$F:$F,K$2,'Copia Statica'!$B:$B,$E69)</f>
        <v>0</v>
      </c>
      <c r="L69" s="70">
        <f>SUMIFS('Copia Statica'!$O:$O,'Copia Statica'!$F:$F,L$2,'Copia Statica'!$B:$B,$E69)</f>
        <v>0</v>
      </c>
      <c r="M69" s="70">
        <f>SUMIFS('Copia Statica'!$O:$O,'Copia Statica'!$F:$F,M$2,'Copia Statica'!$B:$B,$E69)</f>
        <v>0</v>
      </c>
      <c r="N69" s="70">
        <f>SUMIFS('Copia Statica'!$O:$O,'Copia Statica'!$F:$F,N$2,'Copia Statica'!$B:$B,$E69)</f>
        <v>0</v>
      </c>
      <c r="O69" s="70">
        <f>SUMIFS('Copia Statica'!$O:$O,'Copia Statica'!$F:$F,O$2,'Copia Statica'!$B:$B,$E69)</f>
        <v>0</v>
      </c>
      <c r="P69" s="70">
        <f>SUMIFS('Copia Statica'!$O:$O,'Copia Statica'!$F:$F,P$2,'Copia Statica'!$B:$B,$E69)</f>
        <v>0</v>
      </c>
      <c r="Q69" s="106">
        <f>SUMIF('CircGF - Individuali'!E:E,E69,'CircGF - Individuali'!M:M)</f>
        <v>510</v>
      </c>
      <c r="R69" s="61">
        <f>SUM(F69:Q69)</f>
        <v>510</v>
      </c>
      <c r="S69" s="102" t="e">
        <f>(R69-Q69)/T69</f>
        <v>#DIV/0!</v>
      </c>
      <c r="T69" s="64">
        <f>COUNTIF(F69:P69,"&gt;0")</f>
        <v>0</v>
      </c>
      <c r="U69" s="38">
        <f>T69/9</f>
        <v>0</v>
      </c>
    </row>
    <row r="70" spans="1:21">
      <c r="A70" s="46">
        <f t="shared" si="1"/>
        <v>67</v>
      </c>
      <c r="B70" s="33" t="s">
        <v>338</v>
      </c>
      <c r="C70" s="34" t="s">
        <v>404</v>
      </c>
      <c r="D70" s="113" t="s">
        <v>480</v>
      </c>
      <c r="E70" s="79" t="s">
        <v>1184</v>
      </c>
      <c r="F70" s="70">
        <f>SUMIFS('Copia Statica'!$O:$O,'Copia Statica'!$F:$F,F$2,'Copia Statica'!$B:$B,$E70)</f>
        <v>0</v>
      </c>
      <c r="G70" s="70">
        <f>SUMIFS('Copia Statica'!$O:$O,'Copia Statica'!$F:$F,G$2,'Copia Statica'!$B:$B,$E70)</f>
        <v>0</v>
      </c>
      <c r="H70" s="70">
        <f>SUMIFS('Copia Statica'!$O:$O,'Copia Statica'!$F:$F,H$2,'Copia Statica'!$B:$B,$E70)</f>
        <v>0</v>
      </c>
      <c r="I70" s="70">
        <f>SUMIFS('Copia Statica'!$O:$O,'Copia Statica'!$F:$F,I$2,'Copia Statica'!$B:$B,$E70)</f>
        <v>0</v>
      </c>
      <c r="J70" s="70">
        <f>SUMIFS('Copia Statica'!$O:$O,'Copia Statica'!$F:$F,J$2,'Copia Statica'!$B:$B,$E70)</f>
        <v>0</v>
      </c>
      <c r="K70" s="70">
        <f>SUMIFS('Copia Statica'!$O:$O,'Copia Statica'!$F:$F,K$2,'Copia Statica'!$B:$B,$E70)</f>
        <v>0</v>
      </c>
      <c r="L70" s="70">
        <f>SUMIFS('Copia Statica'!$O:$O,'Copia Statica'!$F:$F,L$2,'Copia Statica'!$B:$B,$E70)</f>
        <v>0</v>
      </c>
      <c r="M70" s="70">
        <f>SUMIFS('Copia Statica'!$O:$O,'Copia Statica'!$F:$F,M$2,'Copia Statica'!$B:$B,$E70)</f>
        <v>0</v>
      </c>
      <c r="N70" s="70">
        <f>SUMIFS('Copia Statica'!$O:$O,'Copia Statica'!$F:$F,N$2,'Copia Statica'!$B:$B,$E70)</f>
        <v>0</v>
      </c>
      <c r="O70" s="70">
        <f>SUMIFS('Copia Statica'!$O:$O,'Copia Statica'!$F:$F,O$2,'Copia Statica'!$B:$B,$E70)</f>
        <v>0</v>
      </c>
      <c r="P70" s="70">
        <f>SUMIFS('Copia Statica'!$O:$O,'Copia Statica'!$F:$F,P$2,'Copia Statica'!$B:$B,$E70)</f>
        <v>0</v>
      </c>
      <c r="Q70" s="106">
        <f>SUMIF('CircGF - Individuali'!E:E,E70,'CircGF - Individuali'!M:M)</f>
        <v>510</v>
      </c>
      <c r="R70" s="61">
        <f>SUM(F70:Q70)</f>
        <v>510</v>
      </c>
      <c r="S70" s="102" t="e">
        <f>(R70-Q70)/T70</f>
        <v>#DIV/0!</v>
      </c>
      <c r="T70" s="64">
        <f>COUNTIF(F70:P70,"&gt;0")</f>
        <v>0</v>
      </c>
      <c r="U70" s="38">
        <f>T70/9</f>
        <v>0</v>
      </c>
    </row>
    <row r="71" spans="1:21">
      <c r="A71" s="46">
        <f t="shared" si="1"/>
        <v>69</v>
      </c>
      <c r="B71" s="33" t="s">
        <v>994</v>
      </c>
      <c r="C71" s="34" t="s">
        <v>167</v>
      </c>
      <c r="D71" s="113" t="s">
        <v>249</v>
      </c>
      <c r="E71" s="79" t="s">
        <v>993</v>
      </c>
      <c r="F71" s="70">
        <f>SUMIFS('Copia Statica'!$O:$O,'Copia Statica'!$F:$F,F$2,'Copia Statica'!$B:$B,$E71)</f>
        <v>0</v>
      </c>
      <c r="G71" s="70">
        <f>SUMIFS('Copia Statica'!$O:$O,'Copia Statica'!$F:$F,G$2,'Copia Statica'!$B:$B,$E71)</f>
        <v>46</v>
      </c>
      <c r="H71" s="70">
        <f>SUMIFS('Copia Statica'!$O:$O,'Copia Statica'!$F:$F,H$2,'Copia Statica'!$B:$B,$E71)</f>
        <v>15</v>
      </c>
      <c r="I71" s="70">
        <f>SUMIFS('Copia Statica'!$O:$O,'Copia Statica'!$F:$F,I$2,'Copia Statica'!$B:$B,$E71)</f>
        <v>50</v>
      </c>
      <c r="J71" s="70">
        <f>SUMIFS('Copia Statica'!$O:$O,'Copia Statica'!$F:$F,J$2,'Copia Statica'!$B:$B,$E71)</f>
        <v>0</v>
      </c>
      <c r="K71" s="70">
        <f>SUMIFS('Copia Statica'!$O:$O,'Copia Statica'!$F:$F,K$2,'Copia Statica'!$B:$B,$E71)</f>
        <v>0</v>
      </c>
      <c r="L71" s="70">
        <f>SUMIFS('Copia Statica'!$O:$O,'Copia Statica'!$F:$F,L$2,'Copia Statica'!$B:$B,$E71)</f>
        <v>46</v>
      </c>
      <c r="M71" s="70">
        <f>SUMIFS('Copia Statica'!$O:$O,'Copia Statica'!$F:$F,M$2,'Copia Statica'!$B:$B,$E71)</f>
        <v>72</v>
      </c>
      <c r="N71" s="70">
        <f>SUMIFS('Copia Statica'!$O:$O,'Copia Statica'!$F:$F,N$2,'Copia Statica'!$B:$B,$E71)</f>
        <v>0</v>
      </c>
      <c r="O71" s="70">
        <f>SUMIFS('Copia Statica'!$O:$O,'Copia Statica'!$F:$F,O$2,'Copia Statica'!$B:$B,$E71)</f>
        <v>44</v>
      </c>
      <c r="P71" s="70">
        <f>SUMIFS('Copia Statica'!$O:$O,'Copia Statica'!$F:$F,P$2,'Copia Statica'!$B:$B,$E71)</f>
        <v>60</v>
      </c>
      <c r="Q71" s="106">
        <f>SUMIF('CircGF - Individuali'!E:E,E71,'CircGF - Individuali'!M:M)</f>
        <v>169</v>
      </c>
      <c r="R71" s="61">
        <f>SUM(F71:Q71)</f>
        <v>502</v>
      </c>
      <c r="S71" s="102">
        <f>(R71-Q71)/T71</f>
        <v>47.571428571428569</v>
      </c>
      <c r="T71" s="64">
        <f>COUNTIF(F71:P71,"&gt;0")</f>
        <v>7</v>
      </c>
      <c r="U71" s="38">
        <f>T71/9</f>
        <v>0.77777777777777779</v>
      </c>
    </row>
    <row r="72" spans="1:21">
      <c r="A72" s="46">
        <f t="shared" si="1"/>
        <v>70</v>
      </c>
      <c r="B72" s="33" t="s">
        <v>687</v>
      </c>
      <c r="C72" s="34" t="s">
        <v>45</v>
      </c>
      <c r="D72" s="113" t="s">
        <v>480</v>
      </c>
      <c r="E72" s="79" t="s">
        <v>686</v>
      </c>
      <c r="F72" s="70">
        <f>SUMIFS('Copia Statica'!$O:$O,'Copia Statica'!$F:$F,F$2,'Copia Statica'!$B:$B,$E72)</f>
        <v>15</v>
      </c>
      <c r="G72" s="70">
        <f>SUMIFS('Copia Statica'!$O:$O,'Copia Statica'!$F:$F,G$2,'Copia Statica'!$B:$B,$E72)</f>
        <v>0</v>
      </c>
      <c r="H72" s="70">
        <f>SUMIFS('Copia Statica'!$O:$O,'Copia Statica'!$F:$F,H$2,'Copia Statica'!$B:$B,$E72)</f>
        <v>55</v>
      </c>
      <c r="I72" s="70">
        <f>SUMIFS('Copia Statica'!$O:$O,'Copia Statica'!$F:$F,I$2,'Copia Statica'!$B:$B,$E72)</f>
        <v>0</v>
      </c>
      <c r="J72" s="70">
        <f>SUMIFS('Copia Statica'!$O:$O,'Copia Statica'!$F:$F,J$2,'Copia Statica'!$B:$B,$E72)</f>
        <v>0</v>
      </c>
      <c r="K72" s="70">
        <f>SUMIFS('Copia Statica'!$O:$O,'Copia Statica'!$F:$F,K$2,'Copia Statica'!$B:$B,$E72)</f>
        <v>0</v>
      </c>
      <c r="L72" s="70">
        <f>SUMIFS('Copia Statica'!$O:$O,'Copia Statica'!$F:$F,L$2,'Copia Statica'!$B:$B,$E72)</f>
        <v>0</v>
      </c>
      <c r="M72" s="70">
        <f>SUMIFS('Copia Statica'!$O:$O,'Copia Statica'!$F:$F,M$2,'Copia Statica'!$B:$B,$E72)</f>
        <v>0</v>
      </c>
      <c r="N72" s="70">
        <f>SUMIFS('Copia Statica'!$O:$O,'Copia Statica'!$F:$F,N$2,'Copia Statica'!$B:$B,$E72)</f>
        <v>0</v>
      </c>
      <c r="O72" s="70">
        <f>SUMIFS('Copia Statica'!$O:$O,'Copia Statica'!$F:$F,O$2,'Copia Statica'!$B:$B,$E72)</f>
        <v>0</v>
      </c>
      <c r="P72" s="70">
        <f>SUMIFS('Copia Statica'!$O:$O,'Copia Statica'!$F:$F,P$2,'Copia Statica'!$B:$B,$E72)</f>
        <v>0</v>
      </c>
      <c r="Q72" s="106">
        <f>SUMIF('CircGF - Individuali'!E:E,E72,'CircGF - Individuali'!M:M)</f>
        <v>425</v>
      </c>
      <c r="R72" s="61">
        <f>SUM(F72:Q72)</f>
        <v>495</v>
      </c>
      <c r="S72" s="102">
        <f>(R72-Q72)/T72</f>
        <v>35</v>
      </c>
      <c r="T72" s="64">
        <f>COUNTIF(F72:P72,"&gt;0")</f>
        <v>2</v>
      </c>
      <c r="U72" s="38">
        <f>T72/9</f>
        <v>0.22222222222222221</v>
      </c>
    </row>
    <row r="73" spans="1:21">
      <c r="A73" s="46">
        <f t="shared" si="1"/>
        <v>71</v>
      </c>
      <c r="B73" s="33" t="s">
        <v>538</v>
      </c>
      <c r="C73" s="34" t="s">
        <v>333</v>
      </c>
      <c r="D73" s="113" t="s">
        <v>300</v>
      </c>
      <c r="E73" s="79" t="s">
        <v>537</v>
      </c>
      <c r="F73" s="70">
        <f>SUMIFS('Copia Statica'!$O:$O,'Copia Statica'!$F:$F,F$2,'Copia Statica'!$B:$B,$E73)</f>
        <v>60</v>
      </c>
      <c r="G73" s="70">
        <f>SUMIFS('Copia Statica'!$O:$O,'Copia Statica'!$F:$F,G$2,'Copia Statica'!$B:$B,$E73)</f>
        <v>0</v>
      </c>
      <c r="H73" s="70">
        <f>SUMIFS('Copia Statica'!$O:$O,'Copia Statica'!$F:$F,H$2,'Copia Statica'!$B:$B,$E73)</f>
        <v>0</v>
      </c>
      <c r="I73" s="70">
        <f>SUMIFS('Copia Statica'!$O:$O,'Copia Statica'!$F:$F,I$2,'Copia Statica'!$B:$B,$E73)</f>
        <v>0</v>
      </c>
      <c r="J73" s="70">
        <f>SUMIFS('Copia Statica'!$O:$O,'Copia Statica'!$F:$F,J$2,'Copia Statica'!$B:$B,$E73)</f>
        <v>0</v>
      </c>
      <c r="K73" s="70">
        <f>SUMIFS('Copia Statica'!$O:$O,'Copia Statica'!$F:$F,K$2,'Copia Statica'!$B:$B,$E73)</f>
        <v>0</v>
      </c>
      <c r="L73" s="70">
        <f>SUMIFS('Copia Statica'!$O:$O,'Copia Statica'!$F:$F,L$2,'Copia Statica'!$B:$B,$E73)</f>
        <v>0</v>
      </c>
      <c r="M73" s="70">
        <f>SUMIFS('Copia Statica'!$O:$O,'Copia Statica'!$F:$F,M$2,'Copia Statica'!$B:$B,$E73)</f>
        <v>72</v>
      </c>
      <c r="N73" s="70">
        <f>SUMIFS('Copia Statica'!$O:$O,'Copia Statica'!$F:$F,N$2,'Copia Statica'!$B:$B,$E73)</f>
        <v>0</v>
      </c>
      <c r="O73" s="70">
        <f>SUMIFS('Copia Statica'!$O:$O,'Copia Statica'!$F:$F,O$2,'Copia Statica'!$B:$B,$E73)</f>
        <v>0</v>
      </c>
      <c r="P73" s="70">
        <f>SUMIFS('Copia Statica'!$O:$O,'Copia Statica'!$F:$F,P$2,'Copia Statica'!$B:$B,$E73)</f>
        <v>0</v>
      </c>
      <c r="Q73" s="106">
        <f>SUMIF('CircGF - Individuali'!E:E,E73,'CircGF - Individuali'!M:M)</f>
        <v>360</v>
      </c>
      <c r="R73" s="61">
        <f>SUM(F73:Q73)</f>
        <v>492</v>
      </c>
      <c r="S73" s="102">
        <f>(R73-Q73)/T73</f>
        <v>66</v>
      </c>
      <c r="T73" s="64">
        <f>COUNTIF(F73:P73,"&gt;0")</f>
        <v>2</v>
      </c>
      <c r="U73" s="38">
        <f>T73/9</f>
        <v>0.22222222222222221</v>
      </c>
    </row>
    <row r="74" spans="1:21">
      <c r="A74" s="46">
        <f t="shared" si="1"/>
        <v>72</v>
      </c>
      <c r="B74" s="33" t="s">
        <v>326</v>
      </c>
      <c r="C74" s="34" t="s">
        <v>217</v>
      </c>
      <c r="D74" s="113" t="s">
        <v>300</v>
      </c>
      <c r="E74" s="79" t="s">
        <v>325</v>
      </c>
      <c r="F74" s="70">
        <f>SUMIFS('Copia Statica'!$O:$O,'Copia Statica'!$F:$F,F$2,'Copia Statica'!$B:$B,$E74)</f>
        <v>15</v>
      </c>
      <c r="G74" s="70">
        <f>SUMIFS('Copia Statica'!$O:$O,'Copia Statica'!$F:$F,G$2,'Copia Statica'!$B:$B,$E74)</f>
        <v>56</v>
      </c>
      <c r="H74" s="70">
        <f>SUMIFS('Copia Statica'!$O:$O,'Copia Statica'!$F:$F,H$2,'Copia Statica'!$B:$B,$E74)</f>
        <v>15</v>
      </c>
      <c r="I74" s="70">
        <f>SUMIFS('Copia Statica'!$O:$O,'Copia Statica'!$F:$F,I$2,'Copia Statica'!$B:$B,$E74)</f>
        <v>0</v>
      </c>
      <c r="J74" s="70">
        <f>SUMIFS('Copia Statica'!$O:$O,'Copia Statica'!$F:$F,J$2,'Copia Statica'!$B:$B,$E74)</f>
        <v>0</v>
      </c>
      <c r="K74" s="70">
        <f>SUMIFS('Copia Statica'!$O:$O,'Copia Statica'!$F:$F,K$2,'Copia Statica'!$B:$B,$E74)</f>
        <v>54</v>
      </c>
      <c r="L74" s="70">
        <f>SUMIFS('Copia Statica'!$O:$O,'Copia Statica'!$F:$F,L$2,'Copia Statica'!$B:$B,$E74)</f>
        <v>56</v>
      </c>
      <c r="M74" s="70">
        <f>SUMIFS('Copia Statica'!$O:$O,'Copia Statica'!$F:$F,M$2,'Copia Statica'!$B:$B,$E74)</f>
        <v>0</v>
      </c>
      <c r="N74" s="70">
        <f>SUMIFS('Copia Statica'!$O:$O,'Copia Statica'!$F:$F,N$2,'Copia Statica'!$B:$B,$E74)</f>
        <v>0</v>
      </c>
      <c r="O74" s="70">
        <f>SUMIFS('Copia Statica'!$O:$O,'Copia Statica'!$F:$F,O$2,'Copia Statica'!$B:$B,$E74)</f>
        <v>0</v>
      </c>
      <c r="P74" s="70">
        <f>SUMIFS('Copia Statica'!$O:$O,'Copia Statica'!$F:$F,P$2,'Copia Statica'!$B:$B,$E74)</f>
        <v>15</v>
      </c>
      <c r="Q74" s="106">
        <f>SUMIF('CircGF - Individuali'!E:E,E74,'CircGF - Individuali'!M:M)</f>
        <v>276</v>
      </c>
      <c r="R74" s="61">
        <f>SUM(F74:Q74)</f>
        <v>487</v>
      </c>
      <c r="S74" s="102">
        <f>(R74-Q74)/T74</f>
        <v>35.166666666666664</v>
      </c>
      <c r="T74" s="64">
        <f>COUNTIF(F74:P74,"&gt;0")</f>
        <v>6</v>
      </c>
      <c r="U74" s="38">
        <f>T74/9</f>
        <v>0.66666666666666663</v>
      </c>
    </row>
    <row r="75" spans="1:21">
      <c r="A75" s="46">
        <f t="shared" si="1"/>
        <v>73</v>
      </c>
      <c r="B75" s="33" t="s">
        <v>1187</v>
      </c>
      <c r="C75" s="34" t="s">
        <v>85</v>
      </c>
      <c r="D75" s="113" t="s">
        <v>480</v>
      </c>
      <c r="E75" s="79" t="s">
        <v>1186</v>
      </c>
      <c r="F75" s="70">
        <f>SUMIFS('Copia Statica'!$O:$O,'Copia Statica'!$F:$F,F$2,'Copia Statica'!$B:$B,$E75)</f>
        <v>0</v>
      </c>
      <c r="G75" s="70">
        <f>SUMIFS('Copia Statica'!$O:$O,'Copia Statica'!$F:$F,G$2,'Copia Statica'!$B:$B,$E75)</f>
        <v>0</v>
      </c>
      <c r="H75" s="70">
        <f>SUMIFS('Copia Statica'!$O:$O,'Copia Statica'!$F:$F,H$2,'Copia Statica'!$B:$B,$E75)</f>
        <v>135</v>
      </c>
      <c r="I75" s="70">
        <f>SUMIFS('Copia Statica'!$O:$O,'Copia Statica'!$F:$F,I$2,'Copia Statica'!$B:$B,$E75)</f>
        <v>0</v>
      </c>
      <c r="J75" s="70">
        <f>SUMIFS('Copia Statica'!$O:$O,'Copia Statica'!$F:$F,J$2,'Copia Statica'!$B:$B,$E75)</f>
        <v>0</v>
      </c>
      <c r="K75" s="70">
        <f>SUMIFS('Copia Statica'!$O:$O,'Copia Statica'!$F:$F,K$2,'Copia Statica'!$B:$B,$E75)</f>
        <v>0</v>
      </c>
      <c r="L75" s="70">
        <f>SUMIFS('Copia Statica'!$O:$O,'Copia Statica'!$F:$F,L$2,'Copia Statica'!$B:$B,$E75)</f>
        <v>0</v>
      </c>
      <c r="M75" s="70">
        <f>SUMIFS('Copia Statica'!$O:$O,'Copia Statica'!$F:$F,M$2,'Copia Statica'!$B:$B,$E75)</f>
        <v>72</v>
      </c>
      <c r="N75" s="70">
        <f>SUMIFS('Copia Statica'!$O:$O,'Copia Statica'!$F:$F,N$2,'Copia Statica'!$B:$B,$E75)</f>
        <v>0</v>
      </c>
      <c r="O75" s="70">
        <f>SUMIFS('Copia Statica'!$O:$O,'Copia Statica'!$F:$F,O$2,'Copia Statica'!$B:$B,$E75)</f>
        <v>0</v>
      </c>
      <c r="P75" s="70">
        <f>SUMIFS('Copia Statica'!$O:$O,'Copia Statica'!$F:$F,P$2,'Copia Statica'!$B:$B,$E75)</f>
        <v>0</v>
      </c>
      <c r="Q75" s="106">
        <f>SUMIF('CircGF - Individuali'!E:E,E75,'CircGF - Individuali'!M:M)</f>
        <v>274</v>
      </c>
      <c r="R75" s="61">
        <f>SUM(F75:Q75)</f>
        <v>481</v>
      </c>
      <c r="S75" s="102">
        <f>(R75-Q75)/T75</f>
        <v>103.5</v>
      </c>
      <c r="T75" s="64">
        <f>COUNTIF(F75:P75,"&gt;0")</f>
        <v>2</v>
      </c>
      <c r="U75" s="38">
        <f>T75/9</f>
        <v>0.22222222222222221</v>
      </c>
    </row>
    <row r="76" spans="1:21">
      <c r="A76" s="46">
        <f t="shared" si="1"/>
        <v>74</v>
      </c>
      <c r="B76" s="33" t="s">
        <v>592</v>
      </c>
      <c r="C76" s="34" t="s">
        <v>128</v>
      </c>
      <c r="D76" s="113" t="s">
        <v>569</v>
      </c>
      <c r="E76" s="79" t="s">
        <v>982</v>
      </c>
      <c r="F76" s="70">
        <f>SUMIFS('Copia Statica'!$O:$O,'Copia Statica'!$F:$F,F$2,'Copia Statica'!$B:$B,$E76)</f>
        <v>0</v>
      </c>
      <c r="G76" s="70">
        <f>SUMIFS('Copia Statica'!$O:$O,'Copia Statica'!$F:$F,G$2,'Copia Statica'!$B:$B,$E76)</f>
        <v>56</v>
      </c>
      <c r="H76" s="70">
        <f>SUMIFS('Copia Statica'!$O:$O,'Copia Statica'!$F:$F,H$2,'Copia Statica'!$B:$B,$E76)</f>
        <v>0</v>
      </c>
      <c r="I76" s="70">
        <f>SUMIFS('Copia Statica'!$O:$O,'Copia Statica'!$F:$F,I$2,'Copia Statica'!$B:$B,$E76)</f>
        <v>0</v>
      </c>
      <c r="J76" s="70">
        <f>SUMIFS('Copia Statica'!$O:$O,'Copia Statica'!$F:$F,J$2,'Copia Statica'!$B:$B,$E76)</f>
        <v>60</v>
      </c>
      <c r="K76" s="70">
        <f>SUMIFS('Copia Statica'!$O:$O,'Copia Statica'!$F:$F,K$2,'Copia Statica'!$B:$B,$E76)</f>
        <v>72</v>
      </c>
      <c r="L76" s="70">
        <f>SUMIFS('Copia Statica'!$O:$O,'Copia Statica'!$F:$F,L$2,'Copia Statica'!$B:$B,$E76)</f>
        <v>56</v>
      </c>
      <c r="M76" s="70">
        <f>SUMIFS('Copia Statica'!$O:$O,'Copia Statica'!$F:$F,M$2,'Copia Statica'!$B:$B,$E76)</f>
        <v>72</v>
      </c>
      <c r="N76" s="70">
        <f>SUMIFS('Copia Statica'!$O:$O,'Copia Statica'!$F:$F,N$2,'Copia Statica'!$B:$B,$E76)</f>
        <v>0</v>
      </c>
      <c r="O76" s="70">
        <f>SUMIFS('Copia Statica'!$O:$O,'Copia Statica'!$F:$F,O$2,'Copia Statica'!$B:$B,$E76)</f>
        <v>44</v>
      </c>
      <c r="P76" s="70">
        <f>SUMIFS('Copia Statica'!$O:$O,'Copia Statica'!$F:$F,P$2,'Copia Statica'!$B:$B,$E76)</f>
        <v>0</v>
      </c>
      <c r="Q76" s="106">
        <f>SUMIF('CircGF - Individuali'!E:E,E76,'CircGF - Individuali'!M:M)</f>
        <v>116</v>
      </c>
      <c r="R76" s="61">
        <f>SUM(F76:Q76)</f>
        <v>476</v>
      </c>
      <c r="S76" s="102">
        <f>(R76-Q76)/T76</f>
        <v>60</v>
      </c>
      <c r="T76" s="64">
        <f>COUNTIF(F76:P76,"&gt;0")</f>
        <v>6</v>
      </c>
      <c r="U76" s="38">
        <f>T76/9</f>
        <v>0.66666666666666663</v>
      </c>
    </row>
    <row r="77" spans="1:21">
      <c r="A77" s="46">
        <f t="shared" si="1"/>
        <v>74</v>
      </c>
      <c r="B77" s="33" t="s">
        <v>609</v>
      </c>
      <c r="C77" s="34" t="s">
        <v>105</v>
      </c>
      <c r="D77" s="113" t="s">
        <v>569</v>
      </c>
      <c r="E77" s="79" t="s">
        <v>608</v>
      </c>
      <c r="F77" s="70">
        <f>SUMIFS('Copia Statica'!$O:$O,'Copia Statica'!$F:$F,F$2,'Copia Statica'!$B:$B,$E77)</f>
        <v>60</v>
      </c>
      <c r="G77" s="70">
        <f>SUMIFS('Copia Statica'!$O:$O,'Copia Statica'!$F:$F,G$2,'Copia Statica'!$B:$B,$E77)</f>
        <v>56</v>
      </c>
      <c r="H77" s="70">
        <f>SUMIFS('Copia Statica'!$O:$O,'Copia Statica'!$F:$F,H$2,'Copia Statica'!$B:$B,$E77)</f>
        <v>0</v>
      </c>
      <c r="I77" s="70">
        <f>SUMIFS('Copia Statica'!$O:$O,'Copia Statica'!$F:$F,I$2,'Copia Statica'!$B:$B,$E77)</f>
        <v>0</v>
      </c>
      <c r="J77" s="70">
        <f>SUMIFS('Copia Statica'!$O:$O,'Copia Statica'!$F:$F,J$2,'Copia Statica'!$B:$B,$E77)</f>
        <v>0</v>
      </c>
      <c r="K77" s="70">
        <f>SUMIFS('Copia Statica'!$O:$O,'Copia Statica'!$F:$F,K$2,'Copia Statica'!$B:$B,$E77)</f>
        <v>0</v>
      </c>
      <c r="L77" s="70">
        <f>SUMIFS('Copia Statica'!$O:$O,'Copia Statica'!$F:$F,L$2,'Copia Statica'!$B:$B,$E77)</f>
        <v>0</v>
      </c>
      <c r="M77" s="70">
        <f>SUMIFS('Copia Statica'!$O:$O,'Copia Statica'!$F:$F,M$2,'Copia Statica'!$B:$B,$E77)</f>
        <v>0</v>
      </c>
      <c r="N77" s="70">
        <f>SUMIFS('Copia Statica'!$O:$O,'Copia Statica'!$F:$F,N$2,'Copia Statica'!$B:$B,$E77)</f>
        <v>0</v>
      </c>
      <c r="O77" s="70">
        <f>SUMIFS('Copia Statica'!$O:$O,'Copia Statica'!$F:$F,O$2,'Copia Statica'!$B:$B,$E77)</f>
        <v>44</v>
      </c>
      <c r="P77" s="70">
        <f>SUMIFS('Copia Statica'!$O:$O,'Copia Statica'!$F:$F,P$2,'Copia Statica'!$B:$B,$E77)</f>
        <v>0</v>
      </c>
      <c r="Q77" s="106">
        <f>SUMIF('CircGF - Individuali'!E:E,E77,'CircGF - Individuali'!M:M)</f>
        <v>316</v>
      </c>
      <c r="R77" s="61">
        <f>SUM(F77:Q77)</f>
        <v>476</v>
      </c>
      <c r="S77" s="102">
        <f>(R77-Q77)/T77</f>
        <v>53.333333333333336</v>
      </c>
      <c r="T77" s="64">
        <f>COUNTIF(F77:P77,"&gt;0")</f>
        <v>3</v>
      </c>
      <c r="U77" s="38">
        <f>T77/9</f>
        <v>0.33333333333333331</v>
      </c>
    </row>
    <row r="78" spans="1:21">
      <c r="A78" s="46">
        <f t="shared" si="1"/>
        <v>76</v>
      </c>
      <c r="B78" s="33" t="s">
        <v>90</v>
      </c>
      <c r="C78" s="34" t="s">
        <v>91</v>
      </c>
      <c r="D78" s="113" t="s">
        <v>39</v>
      </c>
      <c r="E78" s="79" t="s">
        <v>89</v>
      </c>
      <c r="F78" s="70">
        <f>SUMIFS('Copia Statica'!$O:$O,'Copia Statica'!$F:$F,F$2,'Copia Statica'!$B:$B,$E78)</f>
        <v>0</v>
      </c>
      <c r="G78" s="70">
        <f>SUMIFS('Copia Statica'!$O:$O,'Copia Statica'!$F:$F,G$2,'Copia Statica'!$B:$B,$E78)</f>
        <v>56</v>
      </c>
      <c r="H78" s="70">
        <f>SUMIFS('Copia Statica'!$O:$O,'Copia Statica'!$F:$F,H$2,'Copia Statica'!$B:$B,$E78)</f>
        <v>55</v>
      </c>
      <c r="I78" s="70">
        <f>SUMIFS('Copia Statica'!$O:$O,'Copia Statica'!$F:$F,I$2,'Copia Statica'!$B:$B,$E78)</f>
        <v>50</v>
      </c>
      <c r="J78" s="70">
        <f>SUMIFS('Copia Statica'!$O:$O,'Copia Statica'!$F:$F,J$2,'Copia Statica'!$B:$B,$E78)</f>
        <v>0</v>
      </c>
      <c r="K78" s="70">
        <f>SUMIFS('Copia Statica'!$O:$O,'Copia Statica'!$F:$F,K$2,'Copia Statica'!$B:$B,$E78)</f>
        <v>54</v>
      </c>
      <c r="L78" s="70">
        <f>SUMIFS('Copia Statica'!$O:$O,'Copia Statica'!$F:$F,L$2,'Copia Statica'!$B:$B,$E78)</f>
        <v>56</v>
      </c>
      <c r="M78" s="70">
        <f>SUMIFS('Copia Statica'!$O:$O,'Copia Statica'!$F:$F,M$2,'Copia Statica'!$B:$B,$E78)</f>
        <v>44</v>
      </c>
      <c r="N78" s="70">
        <f>SUMIFS('Copia Statica'!$O:$O,'Copia Statica'!$F:$F,N$2,'Copia Statica'!$B:$B,$E78)</f>
        <v>0</v>
      </c>
      <c r="O78" s="70">
        <f>SUMIFS('Copia Statica'!$O:$O,'Copia Statica'!$F:$F,O$2,'Copia Statica'!$B:$B,$E78)</f>
        <v>0</v>
      </c>
      <c r="P78" s="70">
        <f>SUMIFS('Copia Statica'!$O:$O,'Copia Statica'!$F:$F,P$2,'Copia Statica'!$B:$B,$E78)</f>
        <v>0</v>
      </c>
      <c r="Q78" s="106">
        <f>SUMIF('CircGF - Individuali'!E:E,E78,'CircGF - Individuali'!M:M)</f>
        <v>160</v>
      </c>
      <c r="R78" s="61">
        <f>SUM(F78:Q78)</f>
        <v>475</v>
      </c>
      <c r="S78" s="102">
        <f>(R78-Q78)/T78</f>
        <v>52.5</v>
      </c>
      <c r="T78" s="64">
        <f>COUNTIF(F78:P78,"&gt;0")</f>
        <v>6</v>
      </c>
      <c r="U78" s="38">
        <f>T78/9</f>
        <v>0.66666666666666663</v>
      </c>
    </row>
    <row r="79" spans="1:21">
      <c r="A79" s="46">
        <f t="shared" si="1"/>
        <v>77</v>
      </c>
      <c r="B79" s="33" t="s">
        <v>969</v>
      </c>
      <c r="C79" s="34" t="s">
        <v>400</v>
      </c>
      <c r="D79" s="113" t="s">
        <v>563</v>
      </c>
      <c r="E79" s="79" t="s">
        <v>968</v>
      </c>
      <c r="F79" s="70">
        <f>SUMIFS('Copia Statica'!$O:$O,'Copia Statica'!$F:$F,F$2,'Copia Statica'!$B:$B,$E79)</f>
        <v>0</v>
      </c>
      <c r="G79" s="70">
        <f>SUMIFS('Copia Statica'!$O:$O,'Copia Statica'!$F:$F,G$2,'Copia Statica'!$B:$B,$E79)</f>
        <v>56</v>
      </c>
      <c r="H79" s="70">
        <f>SUMIFS('Copia Statica'!$O:$O,'Copia Statica'!$F:$F,H$2,'Copia Statica'!$B:$B,$E79)</f>
        <v>135</v>
      </c>
      <c r="I79" s="70">
        <f>SUMIFS('Copia Statica'!$O:$O,'Copia Statica'!$F:$F,I$2,'Copia Statica'!$B:$B,$E79)</f>
        <v>50</v>
      </c>
      <c r="J79" s="70">
        <f>SUMIFS('Copia Statica'!$O:$O,'Copia Statica'!$F:$F,J$2,'Copia Statica'!$B:$B,$E79)</f>
        <v>60</v>
      </c>
      <c r="K79" s="70">
        <f>SUMIFS('Copia Statica'!$O:$O,'Copia Statica'!$F:$F,K$2,'Copia Statica'!$B:$B,$E79)</f>
        <v>0</v>
      </c>
      <c r="L79" s="70">
        <f>SUMIFS('Copia Statica'!$O:$O,'Copia Statica'!$F:$F,L$2,'Copia Statica'!$B:$B,$E79)</f>
        <v>0</v>
      </c>
      <c r="M79" s="70">
        <f>SUMIFS('Copia Statica'!$O:$O,'Copia Statica'!$F:$F,M$2,'Copia Statica'!$B:$B,$E79)</f>
        <v>0</v>
      </c>
      <c r="N79" s="70">
        <f>SUMIFS('Copia Statica'!$O:$O,'Copia Statica'!$F:$F,N$2,'Copia Statica'!$B:$B,$E79)</f>
        <v>0</v>
      </c>
      <c r="O79" s="70">
        <f>SUMIFS('Copia Statica'!$O:$O,'Copia Statica'!$F:$F,O$2,'Copia Statica'!$B:$B,$E79)</f>
        <v>44</v>
      </c>
      <c r="P79" s="70">
        <f>SUMIFS('Copia Statica'!$O:$O,'Copia Statica'!$F:$F,P$2,'Copia Statica'!$B:$B,$E79)</f>
        <v>15</v>
      </c>
      <c r="Q79" s="106">
        <f>SUMIF('CircGF - Individuali'!E:E,E79,'CircGF - Individuali'!M:M)</f>
        <v>108</v>
      </c>
      <c r="R79" s="61">
        <f>SUM(F79:Q79)</f>
        <v>468</v>
      </c>
      <c r="S79" s="102">
        <f>(R79-Q79)/T79</f>
        <v>60</v>
      </c>
      <c r="T79" s="64">
        <f>COUNTIF(F79:P79,"&gt;0")</f>
        <v>6</v>
      </c>
      <c r="U79" s="38">
        <f>T79/9</f>
        <v>0.66666666666666663</v>
      </c>
    </row>
    <row r="80" spans="1:21">
      <c r="A80" s="46">
        <f t="shared" si="1"/>
        <v>78</v>
      </c>
      <c r="B80" s="33" t="s">
        <v>531</v>
      </c>
      <c r="C80" s="34" t="s">
        <v>88</v>
      </c>
      <c r="D80" s="113" t="s">
        <v>39</v>
      </c>
      <c r="E80" s="79" t="s">
        <v>1042</v>
      </c>
      <c r="F80" s="70">
        <f>SUMIFS('Copia Statica'!$O:$O,'Copia Statica'!$F:$F,F$2,'Copia Statica'!$B:$B,$E80)</f>
        <v>0</v>
      </c>
      <c r="G80" s="70">
        <f>SUMIFS('Copia Statica'!$O:$O,'Copia Statica'!$F:$F,G$2,'Copia Statica'!$B:$B,$E80)</f>
        <v>56</v>
      </c>
      <c r="H80" s="70">
        <f>SUMIFS('Copia Statica'!$O:$O,'Copia Statica'!$F:$F,H$2,'Copia Statica'!$B:$B,$E80)</f>
        <v>55</v>
      </c>
      <c r="I80" s="70">
        <f>SUMIFS('Copia Statica'!$O:$O,'Copia Statica'!$F:$F,I$2,'Copia Statica'!$B:$B,$E80)</f>
        <v>0</v>
      </c>
      <c r="J80" s="70">
        <f>SUMIFS('Copia Statica'!$O:$O,'Copia Statica'!$F:$F,J$2,'Copia Statica'!$B:$B,$E80)</f>
        <v>0</v>
      </c>
      <c r="K80" s="70">
        <f>SUMIFS('Copia Statica'!$O:$O,'Copia Statica'!$F:$F,K$2,'Copia Statica'!$B:$B,$E80)</f>
        <v>0</v>
      </c>
      <c r="L80" s="70">
        <f>SUMIFS('Copia Statica'!$O:$O,'Copia Statica'!$F:$F,L$2,'Copia Statica'!$B:$B,$E80)</f>
        <v>56</v>
      </c>
      <c r="M80" s="70">
        <f>SUMIFS('Copia Statica'!$O:$O,'Copia Statica'!$F:$F,M$2,'Copia Statica'!$B:$B,$E80)</f>
        <v>44</v>
      </c>
      <c r="N80" s="70">
        <f>SUMIFS('Copia Statica'!$O:$O,'Copia Statica'!$F:$F,N$2,'Copia Statica'!$B:$B,$E80)</f>
        <v>0</v>
      </c>
      <c r="O80" s="70">
        <f>SUMIFS('Copia Statica'!$O:$O,'Copia Statica'!$F:$F,O$2,'Copia Statica'!$B:$B,$E80)</f>
        <v>0</v>
      </c>
      <c r="P80" s="70">
        <f>SUMIFS('Copia Statica'!$O:$O,'Copia Statica'!$F:$F,P$2,'Copia Statica'!$B:$B,$E80)</f>
        <v>15</v>
      </c>
      <c r="Q80" s="106">
        <f>SUMIF('CircGF - Individuali'!E:E,E80,'CircGF - Individuali'!M:M)</f>
        <v>240</v>
      </c>
      <c r="R80" s="61">
        <f>SUM(F80:Q80)</f>
        <v>466</v>
      </c>
      <c r="S80" s="102">
        <f>(R80-Q80)/T80</f>
        <v>45.2</v>
      </c>
      <c r="T80" s="64">
        <f>COUNTIF(F80:P80,"&gt;0")</f>
        <v>5</v>
      </c>
      <c r="U80" s="38">
        <f>T80/9</f>
        <v>0.55555555555555558</v>
      </c>
    </row>
    <row r="81" spans="1:21">
      <c r="A81" s="46">
        <f t="shared" si="1"/>
        <v>79</v>
      </c>
      <c r="B81" s="33" t="s">
        <v>484</v>
      </c>
      <c r="C81" s="34" t="s">
        <v>705</v>
      </c>
      <c r="D81" s="113" t="s">
        <v>563</v>
      </c>
      <c r="E81" s="79" t="s">
        <v>1200</v>
      </c>
      <c r="F81" s="70">
        <f>SUMIFS('Copia Statica'!$O:$O,'Copia Statica'!$F:$F,F$2,'Copia Statica'!$B:$B,$E81)</f>
        <v>0</v>
      </c>
      <c r="G81" s="70">
        <f>SUMIFS('Copia Statica'!$O:$O,'Copia Statica'!$F:$F,G$2,'Copia Statica'!$B:$B,$E81)</f>
        <v>0</v>
      </c>
      <c r="H81" s="70">
        <f>SUMIFS('Copia Statica'!$O:$O,'Copia Statica'!$F:$F,H$2,'Copia Statica'!$B:$B,$E81)</f>
        <v>15</v>
      </c>
      <c r="I81" s="70">
        <f>SUMIFS('Copia Statica'!$O:$O,'Copia Statica'!$F:$F,I$2,'Copia Statica'!$B:$B,$E81)</f>
        <v>50</v>
      </c>
      <c r="J81" s="70">
        <f>SUMIFS('Copia Statica'!$O:$O,'Copia Statica'!$F:$F,J$2,'Copia Statica'!$B:$B,$E81)</f>
        <v>60</v>
      </c>
      <c r="K81" s="70">
        <f>SUMIFS('Copia Statica'!$O:$O,'Copia Statica'!$F:$F,K$2,'Copia Statica'!$B:$B,$E81)</f>
        <v>72</v>
      </c>
      <c r="L81" s="70">
        <f>SUMIFS('Copia Statica'!$O:$O,'Copia Statica'!$F:$F,L$2,'Copia Statica'!$B:$B,$E81)</f>
        <v>0</v>
      </c>
      <c r="M81" s="70">
        <f>SUMIFS('Copia Statica'!$O:$O,'Copia Statica'!$F:$F,M$2,'Copia Statica'!$B:$B,$E81)</f>
        <v>72</v>
      </c>
      <c r="N81" s="70">
        <f>SUMIFS('Copia Statica'!$O:$O,'Copia Statica'!$F:$F,N$2,'Copia Statica'!$B:$B,$E81)</f>
        <v>0</v>
      </c>
      <c r="O81" s="70">
        <f>SUMIFS('Copia Statica'!$O:$O,'Copia Statica'!$F:$F,O$2,'Copia Statica'!$B:$B,$E81)</f>
        <v>0</v>
      </c>
      <c r="P81" s="70">
        <f>SUMIFS('Copia Statica'!$O:$O,'Copia Statica'!$F:$F,P$2,'Copia Statica'!$B:$B,$E81)</f>
        <v>15</v>
      </c>
      <c r="Q81" s="106">
        <f>SUMIF('CircGF - Individuali'!E:E,E81,'CircGF - Individuali'!M:M)</f>
        <v>180</v>
      </c>
      <c r="R81" s="61">
        <f>SUM(F81:Q81)</f>
        <v>464</v>
      </c>
      <c r="S81" s="102">
        <f>(R81-Q81)/T81</f>
        <v>47.333333333333336</v>
      </c>
      <c r="T81" s="64">
        <f>COUNTIF(F81:P81,"&gt;0")</f>
        <v>6</v>
      </c>
      <c r="U81" s="38">
        <f>T81/9</f>
        <v>0.66666666666666663</v>
      </c>
    </row>
    <row r="82" spans="1:21">
      <c r="A82" s="46">
        <f t="shared" si="1"/>
        <v>80</v>
      </c>
      <c r="B82" s="33" t="s">
        <v>554</v>
      </c>
      <c r="C82" s="34" t="s">
        <v>555</v>
      </c>
      <c r="D82" s="113" t="s">
        <v>425</v>
      </c>
      <c r="E82" s="79" t="s">
        <v>553</v>
      </c>
      <c r="F82" s="70">
        <f>SUMIFS('Copia Statica'!$O:$O,'Copia Statica'!$F:$F,F$2,'Copia Statica'!$B:$B,$E82)</f>
        <v>15</v>
      </c>
      <c r="G82" s="70">
        <f>SUMIFS('Copia Statica'!$O:$O,'Copia Statica'!$F:$F,G$2,'Copia Statica'!$B:$B,$E82)</f>
        <v>56</v>
      </c>
      <c r="H82" s="70">
        <f>SUMIFS('Copia Statica'!$O:$O,'Copia Statica'!$F:$F,H$2,'Copia Statica'!$B:$B,$E82)</f>
        <v>15</v>
      </c>
      <c r="I82" s="70">
        <f>SUMIFS('Copia Statica'!$O:$O,'Copia Statica'!$F:$F,I$2,'Copia Statica'!$B:$B,$E82)</f>
        <v>15</v>
      </c>
      <c r="J82" s="70">
        <f>SUMIFS('Copia Statica'!$O:$O,'Copia Statica'!$F:$F,J$2,'Copia Statica'!$B:$B,$E82)</f>
        <v>60</v>
      </c>
      <c r="K82" s="70">
        <f>SUMIFS('Copia Statica'!$O:$O,'Copia Statica'!$F:$F,K$2,'Copia Statica'!$B:$B,$E82)</f>
        <v>15</v>
      </c>
      <c r="L82" s="70">
        <f>SUMIFS('Copia Statica'!$O:$O,'Copia Statica'!$F:$F,L$2,'Copia Statica'!$B:$B,$E82)</f>
        <v>56</v>
      </c>
      <c r="M82" s="70">
        <f>SUMIFS('Copia Statica'!$O:$O,'Copia Statica'!$F:$F,M$2,'Copia Statica'!$B:$B,$E82)</f>
        <v>0</v>
      </c>
      <c r="N82" s="70">
        <f>SUMIFS('Copia Statica'!$O:$O,'Copia Statica'!$F:$F,N$2,'Copia Statica'!$B:$B,$E82)</f>
        <v>0</v>
      </c>
      <c r="O82" s="70">
        <f>SUMIFS('Copia Statica'!$O:$O,'Copia Statica'!$F:$F,O$2,'Copia Statica'!$B:$B,$E82)</f>
        <v>44</v>
      </c>
      <c r="P82" s="70">
        <f>SUMIFS('Copia Statica'!$O:$O,'Copia Statica'!$F:$F,P$2,'Copia Statica'!$B:$B,$E82)</f>
        <v>0</v>
      </c>
      <c r="Q82" s="106">
        <f>SUMIF('CircGF - Individuali'!E:E,E82,'CircGF - Individuali'!M:M)</f>
        <v>186</v>
      </c>
      <c r="R82" s="61">
        <f>SUM(F82:Q82)</f>
        <v>462</v>
      </c>
      <c r="S82" s="102">
        <f>(R82-Q82)/T82</f>
        <v>34.5</v>
      </c>
      <c r="T82" s="64">
        <f>COUNTIF(F82:P82,"&gt;0")</f>
        <v>8</v>
      </c>
      <c r="U82" s="38">
        <f>T82/9</f>
        <v>0.88888888888888884</v>
      </c>
    </row>
    <row r="83" spans="1:21">
      <c r="A83" s="46">
        <f t="shared" si="1"/>
        <v>80</v>
      </c>
      <c r="B83" s="33" t="s">
        <v>1131</v>
      </c>
      <c r="C83" s="34" t="s">
        <v>130</v>
      </c>
      <c r="D83" s="113" t="s">
        <v>480</v>
      </c>
      <c r="E83" s="79" t="s">
        <v>1130</v>
      </c>
      <c r="F83" s="70">
        <f>SUMIFS('Copia Statica'!$O:$O,'Copia Statica'!$F:$F,F$2,'Copia Statica'!$B:$B,$E83)</f>
        <v>0</v>
      </c>
      <c r="G83" s="70">
        <f>SUMIFS('Copia Statica'!$O:$O,'Copia Statica'!$F:$F,G$2,'Copia Statica'!$B:$B,$E83)</f>
        <v>0</v>
      </c>
      <c r="H83" s="70">
        <f>SUMIFS('Copia Statica'!$O:$O,'Copia Statica'!$F:$F,H$2,'Copia Statica'!$B:$B,$E83)</f>
        <v>55</v>
      </c>
      <c r="I83" s="70">
        <f>SUMIFS('Copia Statica'!$O:$O,'Copia Statica'!$F:$F,I$2,'Copia Statica'!$B:$B,$E83)</f>
        <v>50</v>
      </c>
      <c r="J83" s="70">
        <f>SUMIFS('Copia Statica'!$O:$O,'Copia Statica'!$F:$F,J$2,'Copia Statica'!$B:$B,$E83)</f>
        <v>0</v>
      </c>
      <c r="K83" s="70">
        <f>SUMIFS('Copia Statica'!$O:$O,'Copia Statica'!$F:$F,K$2,'Copia Statica'!$B:$B,$E83)</f>
        <v>72</v>
      </c>
      <c r="L83" s="70">
        <f>SUMIFS('Copia Statica'!$O:$O,'Copia Statica'!$F:$F,L$2,'Copia Statica'!$B:$B,$E83)</f>
        <v>0</v>
      </c>
      <c r="M83" s="70">
        <f>SUMIFS('Copia Statica'!$O:$O,'Copia Statica'!$F:$F,M$2,'Copia Statica'!$B:$B,$E83)</f>
        <v>0</v>
      </c>
      <c r="N83" s="70">
        <f>SUMIFS('Copia Statica'!$O:$O,'Copia Statica'!$F:$F,N$2,'Copia Statica'!$B:$B,$E83)</f>
        <v>0</v>
      </c>
      <c r="O83" s="70">
        <f>SUMIFS('Copia Statica'!$O:$O,'Copia Statica'!$F:$F,O$2,'Copia Statica'!$B:$B,$E83)</f>
        <v>0</v>
      </c>
      <c r="P83" s="70">
        <f>SUMIFS('Copia Statica'!$O:$O,'Copia Statica'!$F:$F,P$2,'Copia Statica'!$B:$B,$E83)</f>
        <v>0</v>
      </c>
      <c r="Q83" s="106">
        <f>SUMIF('CircGF - Individuali'!E:E,E83,'CircGF - Individuali'!M:M)</f>
        <v>285</v>
      </c>
      <c r="R83" s="61">
        <f>SUM(F83:Q83)</f>
        <v>462</v>
      </c>
      <c r="S83" s="102">
        <f>(R83-Q83)/T83</f>
        <v>59</v>
      </c>
      <c r="T83" s="64">
        <f>COUNTIF(F83:P83,"&gt;0")</f>
        <v>3</v>
      </c>
      <c r="U83" s="38">
        <f>T83/9</f>
        <v>0.33333333333333331</v>
      </c>
    </row>
    <row r="84" spans="1:21">
      <c r="A84" s="46">
        <f t="shared" si="1"/>
        <v>82</v>
      </c>
      <c r="B84" s="33" t="s">
        <v>160</v>
      </c>
      <c r="C84" s="34" t="s">
        <v>161</v>
      </c>
      <c r="D84" s="113" t="s">
        <v>39</v>
      </c>
      <c r="E84" s="79" t="s">
        <v>159</v>
      </c>
      <c r="F84" s="70">
        <f>SUMIFS('Copia Statica'!$O:$O,'Copia Statica'!$F:$F,F$2,'Copia Statica'!$B:$B,$E84)</f>
        <v>60</v>
      </c>
      <c r="G84" s="70">
        <f>SUMIFS('Copia Statica'!$O:$O,'Copia Statica'!$F:$F,G$2,'Copia Statica'!$B:$B,$E84)</f>
        <v>56</v>
      </c>
      <c r="H84" s="70">
        <f>SUMIFS('Copia Statica'!$O:$O,'Copia Statica'!$F:$F,H$2,'Copia Statica'!$B:$B,$E84)</f>
        <v>15</v>
      </c>
      <c r="I84" s="70">
        <f>SUMIFS('Copia Statica'!$O:$O,'Copia Statica'!$F:$F,I$2,'Copia Statica'!$B:$B,$E84)</f>
        <v>50</v>
      </c>
      <c r="J84" s="70">
        <f>SUMIFS('Copia Statica'!$O:$O,'Copia Statica'!$F:$F,J$2,'Copia Statica'!$B:$B,$E84)</f>
        <v>60</v>
      </c>
      <c r="K84" s="70">
        <f>SUMIFS('Copia Statica'!$O:$O,'Copia Statica'!$F:$F,K$2,'Copia Statica'!$B:$B,$E84)</f>
        <v>54</v>
      </c>
      <c r="L84" s="70">
        <f>SUMIFS('Copia Statica'!$O:$O,'Copia Statica'!$F:$F,L$2,'Copia Statica'!$B:$B,$E84)</f>
        <v>56</v>
      </c>
      <c r="M84" s="70">
        <f>SUMIFS('Copia Statica'!$O:$O,'Copia Statica'!$F:$F,M$2,'Copia Statica'!$B:$B,$E84)</f>
        <v>44</v>
      </c>
      <c r="N84" s="70">
        <f>SUMIFS('Copia Statica'!$O:$O,'Copia Statica'!$F:$F,N$2,'Copia Statica'!$B:$B,$E84)</f>
        <v>0</v>
      </c>
      <c r="O84" s="70">
        <f>SUMIFS('Copia Statica'!$O:$O,'Copia Statica'!$F:$F,O$2,'Copia Statica'!$B:$B,$E84)</f>
        <v>44</v>
      </c>
      <c r="P84" s="70">
        <f>SUMIFS('Copia Statica'!$O:$O,'Copia Statica'!$F:$F,P$2,'Copia Statica'!$B:$B,$E84)</f>
        <v>15</v>
      </c>
      <c r="Q84" s="106">
        <f>SUMIF('CircGF - Individuali'!E:E,E84,'CircGF - Individuali'!M:M)</f>
        <v>0</v>
      </c>
      <c r="R84" s="61">
        <f>SUM(F84:Q84)</f>
        <v>454</v>
      </c>
      <c r="S84" s="102">
        <f>(R84-Q84)/T84</f>
        <v>45.4</v>
      </c>
      <c r="T84" s="64">
        <f>COUNTIF(F84:P84,"&gt;0")</f>
        <v>10</v>
      </c>
      <c r="U84" s="38">
        <f>T84/9</f>
        <v>1.1111111111111112</v>
      </c>
    </row>
    <row r="85" spans="1:21">
      <c r="A85" s="46">
        <f t="shared" si="1"/>
        <v>83</v>
      </c>
      <c r="B85" s="33" t="s">
        <v>278</v>
      </c>
      <c r="C85" s="34" t="s">
        <v>279</v>
      </c>
      <c r="D85" s="113" t="s">
        <v>249</v>
      </c>
      <c r="E85" s="79" t="s">
        <v>277</v>
      </c>
      <c r="F85" s="70">
        <f>SUMIFS('Copia Statica'!$O:$O,'Copia Statica'!$F:$F,F$2,'Copia Statica'!$B:$B,$E85)</f>
        <v>15</v>
      </c>
      <c r="G85" s="70">
        <f>SUMIFS('Copia Statica'!$O:$O,'Copia Statica'!$F:$F,G$2,'Copia Statica'!$B:$B,$E85)</f>
        <v>46</v>
      </c>
      <c r="H85" s="70">
        <f>SUMIFS('Copia Statica'!$O:$O,'Copia Statica'!$F:$F,H$2,'Copia Statica'!$B:$B,$E85)</f>
        <v>0</v>
      </c>
      <c r="I85" s="70">
        <f>SUMIFS('Copia Statica'!$O:$O,'Copia Statica'!$F:$F,I$2,'Copia Statica'!$B:$B,$E85)</f>
        <v>0</v>
      </c>
      <c r="J85" s="70">
        <f>SUMIFS('Copia Statica'!$O:$O,'Copia Statica'!$F:$F,J$2,'Copia Statica'!$B:$B,$E85)</f>
        <v>15</v>
      </c>
      <c r="K85" s="70">
        <f>SUMIFS('Copia Statica'!$O:$O,'Copia Statica'!$F:$F,K$2,'Copia Statica'!$B:$B,$E85)</f>
        <v>0</v>
      </c>
      <c r="L85" s="70">
        <f>SUMIFS('Copia Statica'!$O:$O,'Copia Statica'!$F:$F,L$2,'Copia Statica'!$B:$B,$E85)</f>
        <v>46</v>
      </c>
      <c r="M85" s="70">
        <f>SUMIFS('Copia Statica'!$O:$O,'Copia Statica'!$F:$F,M$2,'Copia Statica'!$B:$B,$E85)</f>
        <v>15</v>
      </c>
      <c r="N85" s="70">
        <f>SUMIFS('Copia Statica'!$O:$O,'Copia Statica'!$F:$F,N$2,'Copia Statica'!$B:$B,$E85)</f>
        <v>0</v>
      </c>
      <c r="O85" s="70">
        <f>SUMIFS('Copia Statica'!$O:$O,'Copia Statica'!$F:$F,O$2,'Copia Statica'!$B:$B,$E85)</f>
        <v>0</v>
      </c>
      <c r="P85" s="70">
        <f>SUMIFS('Copia Statica'!$O:$O,'Copia Statica'!$F:$F,P$2,'Copia Statica'!$B:$B,$E85)</f>
        <v>60</v>
      </c>
      <c r="Q85" s="106">
        <f>SUMIF('CircGF - Individuali'!E:E,E85,'CircGF - Individuali'!M:M)</f>
        <v>255</v>
      </c>
      <c r="R85" s="61">
        <f>SUM(F85:Q85)</f>
        <v>452</v>
      </c>
      <c r="S85" s="102">
        <f>(R85-Q85)/T85</f>
        <v>32.833333333333336</v>
      </c>
      <c r="T85" s="64">
        <f>COUNTIF(F85:P85,"&gt;0")</f>
        <v>6</v>
      </c>
      <c r="U85" s="38">
        <f>T85/9</f>
        <v>0.66666666666666663</v>
      </c>
    </row>
    <row r="86" spans="1:21">
      <c r="A86" s="46">
        <f t="shared" si="1"/>
        <v>84</v>
      </c>
      <c r="B86" s="33" t="s">
        <v>1152</v>
      </c>
      <c r="C86" s="34" t="s">
        <v>268</v>
      </c>
      <c r="D86" s="113" t="s">
        <v>569</v>
      </c>
      <c r="E86" s="79" t="s">
        <v>1151</v>
      </c>
      <c r="F86" s="70">
        <f>SUMIFS('Copia Statica'!$O:$O,'Copia Statica'!$F:$F,F$2,'Copia Statica'!$B:$B,$E86)</f>
        <v>0</v>
      </c>
      <c r="G86" s="70">
        <f>SUMIFS('Copia Statica'!$O:$O,'Copia Statica'!$F:$F,G$2,'Copia Statica'!$B:$B,$E86)</f>
        <v>0</v>
      </c>
      <c r="H86" s="70">
        <f>SUMIFS('Copia Statica'!$O:$O,'Copia Statica'!$F:$F,H$2,'Copia Statica'!$B:$B,$E86)</f>
        <v>135</v>
      </c>
      <c r="I86" s="70">
        <f>SUMIFS('Copia Statica'!$O:$O,'Copia Statica'!$F:$F,I$2,'Copia Statica'!$B:$B,$E86)</f>
        <v>0</v>
      </c>
      <c r="J86" s="70">
        <f>SUMIFS('Copia Statica'!$O:$O,'Copia Statica'!$F:$F,J$2,'Copia Statica'!$B:$B,$E86)</f>
        <v>0</v>
      </c>
      <c r="K86" s="70">
        <f>SUMIFS('Copia Statica'!$O:$O,'Copia Statica'!$F:$F,K$2,'Copia Statica'!$B:$B,$E86)</f>
        <v>0</v>
      </c>
      <c r="L86" s="70">
        <f>SUMIFS('Copia Statica'!$O:$O,'Copia Statica'!$F:$F,L$2,'Copia Statica'!$B:$B,$E86)</f>
        <v>0</v>
      </c>
      <c r="M86" s="70">
        <f>SUMIFS('Copia Statica'!$O:$O,'Copia Statica'!$F:$F,M$2,'Copia Statica'!$B:$B,$E86)</f>
        <v>0</v>
      </c>
      <c r="N86" s="70">
        <f>SUMIFS('Copia Statica'!$O:$O,'Copia Statica'!$F:$F,N$2,'Copia Statica'!$B:$B,$E86)</f>
        <v>0</v>
      </c>
      <c r="O86" s="70">
        <f>SUMIFS('Copia Statica'!$O:$O,'Copia Statica'!$F:$F,O$2,'Copia Statica'!$B:$B,$E86)</f>
        <v>0</v>
      </c>
      <c r="P86" s="70">
        <f>SUMIFS('Copia Statica'!$O:$O,'Copia Statica'!$F:$F,P$2,'Copia Statica'!$B:$B,$E86)</f>
        <v>0</v>
      </c>
      <c r="Q86" s="106">
        <f>SUMIF('CircGF - Individuali'!E:E,E86,'CircGF - Individuali'!M:M)</f>
        <v>316</v>
      </c>
      <c r="R86" s="61">
        <f>SUM(F86:Q86)</f>
        <v>451</v>
      </c>
      <c r="S86" s="102">
        <f>(R86-Q86)/T86</f>
        <v>135</v>
      </c>
      <c r="T86" s="64">
        <f>COUNTIF(F86:P86,"&gt;0")</f>
        <v>1</v>
      </c>
      <c r="U86" s="38">
        <f>T86/9</f>
        <v>0.1111111111111111</v>
      </c>
    </row>
    <row r="87" spans="1:21">
      <c r="A87" s="46">
        <f t="shared" si="1"/>
        <v>84</v>
      </c>
      <c r="B87" s="33" t="s">
        <v>709</v>
      </c>
      <c r="C87" s="34" t="s">
        <v>710</v>
      </c>
      <c r="D87" s="113" t="s">
        <v>21</v>
      </c>
      <c r="E87" s="79" t="s">
        <v>708</v>
      </c>
      <c r="F87" s="70">
        <f>SUMIFS('Copia Statica'!$O:$O,'Copia Statica'!$F:$F,F$2,'Copia Statica'!$B:$B,$E87)</f>
        <v>15</v>
      </c>
      <c r="G87" s="70">
        <f>SUMIFS('Copia Statica'!$O:$O,'Copia Statica'!$F:$F,G$2,'Copia Statica'!$B:$B,$E87)</f>
        <v>74</v>
      </c>
      <c r="H87" s="70">
        <f>SUMIFS('Copia Statica'!$O:$O,'Copia Statica'!$F:$F,H$2,'Copia Statica'!$B:$B,$E87)</f>
        <v>15</v>
      </c>
      <c r="I87" s="70">
        <f>SUMIFS('Copia Statica'!$O:$O,'Copia Statica'!$F:$F,I$2,'Copia Statica'!$B:$B,$E87)</f>
        <v>50</v>
      </c>
      <c r="J87" s="70">
        <f>SUMIFS('Copia Statica'!$O:$O,'Copia Statica'!$F:$F,J$2,'Copia Statica'!$B:$B,$E87)</f>
        <v>44</v>
      </c>
      <c r="K87" s="70">
        <f>SUMIFS('Copia Statica'!$O:$O,'Copia Statica'!$F:$F,K$2,'Copia Statica'!$B:$B,$E87)</f>
        <v>15</v>
      </c>
      <c r="L87" s="70">
        <f>SUMIFS('Copia Statica'!$O:$O,'Copia Statica'!$F:$F,L$2,'Copia Statica'!$B:$B,$E87)</f>
        <v>74</v>
      </c>
      <c r="M87" s="70">
        <f>SUMIFS('Copia Statica'!$O:$O,'Copia Statica'!$F:$F,M$2,'Copia Statica'!$B:$B,$E87)</f>
        <v>15</v>
      </c>
      <c r="N87" s="70">
        <f>SUMIFS('Copia Statica'!$O:$O,'Copia Statica'!$F:$F,N$2,'Copia Statica'!$B:$B,$E87)</f>
        <v>0</v>
      </c>
      <c r="O87" s="70">
        <f>SUMIFS('Copia Statica'!$O:$O,'Copia Statica'!$F:$F,O$2,'Copia Statica'!$B:$B,$E87)</f>
        <v>15</v>
      </c>
      <c r="P87" s="70">
        <f>SUMIFS('Copia Statica'!$O:$O,'Copia Statica'!$F:$F,P$2,'Copia Statica'!$B:$B,$E87)</f>
        <v>44</v>
      </c>
      <c r="Q87" s="106">
        <f>SUMIF('CircGF - Individuali'!E:E,E87,'CircGF - Individuali'!M:M)</f>
        <v>90</v>
      </c>
      <c r="R87" s="61">
        <f>SUM(F87:Q87)</f>
        <v>451</v>
      </c>
      <c r="S87" s="102">
        <f>(R87-Q87)/T87</f>
        <v>36.1</v>
      </c>
      <c r="T87" s="64">
        <f>COUNTIF(F87:P87,"&gt;0")</f>
        <v>10</v>
      </c>
      <c r="U87" s="38">
        <f>T87/9</f>
        <v>1.1111111111111112</v>
      </c>
    </row>
    <row r="88" spans="1:21">
      <c r="A88" s="46">
        <f t="shared" si="1"/>
        <v>86</v>
      </c>
      <c r="B88" s="33" t="s">
        <v>1380</v>
      </c>
      <c r="C88" s="34" t="s">
        <v>1150</v>
      </c>
      <c r="D88" s="113" t="s">
        <v>549</v>
      </c>
      <c r="E88" s="79" t="s">
        <v>1379</v>
      </c>
      <c r="F88" s="70">
        <f>SUMIFS('Copia Statica'!$O:$O,'Copia Statica'!$F:$F,F$2,'Copia Statica'!$B:$B,$E88)</f>
        <v>0</v>
      </c>
      <c r="G88" s="70">
        <f>SUMIFS('Copia Statica'!$O:$O,'Copia Statica'!$F:$F,G$2,'Copia Statica'!$B:$B,$E88)</f>
        <v>0</v>
      </c>
      <c r="H88" s="70">
        <f>SUMIFS('Copia Statica'!$O:$O,'Copia Statica'!$F:$F,H$2,'Copia Statica'!$B:$B,$E88)</f>
        <v>0</v>
      </c>
      <c r="I88" s="70">
        <f>SUMIFS('Copia Statica'!$O:$O,'Copia Statica'!$F:$F,I$2,'Copia Statica'!$B:$B,$E88)</f>
        <v>50</v>
      </c>
      <c r="J88" s="70">
        <f>SUMIFS('Copia Statica'!$O:$O,'Copia Statica'!$F:$F,J$2,'Copia Statica'!$B:$B,$E88)</f>
        <v>40</v>
      </c>
      <c r="K88" s="70">
        <f>SUMIFS('Copia Statica'!$O:$O,'Copia Statica'!$F:$F,K$2,'Copia Statica'!$B:$B,$E88)</f>
        <v>15</v>
      </c>
      <c r="L88" s="70">
        <f>SUMIFS('Copia Statica'!$O:$O,'Copia Statica'!$F:$F,L$2,'Copia Statica'!$B:$B,$E88)</f>
        <v>82</v>
      </c>
      <c r="M88" s="70">
        <f>SUMIFS('Copia Statica'!$O:$O,'Copia Statica'!$F:$F,M$2,'Copia Statica'!$B:$B,$E88)</f>
        <v>15</v>
      </c>
      <c r="N88" s="70">
        <f>SUMIFS('Copia Statica'!$O:$O,'Copia Statica'!$F:$F,N$2,'Copia Statica'!$B:$B,$E88)</f>
        <v>0</v>
      </c>
      <c r="O88" s="70">
        <f>SUMIFS('Copia Statica'!$O:$O,'Copia Statica'!$F:$F,O$2,'Copia Statica'!$B:$B,$E88)</f>
        <v>70</v>
      </c>
      <c r="P88" s="70">
        <f>SUMIFS('Copia Statica'!$O:$O,'Copia Statica'!$F:$F,P$2,'Copia Statica'!$B:$B,$E88)</f>
        <v>0</v>
      </c>
      <c r="Q88" s="106">
        <f>SUMIF('CircGF - Individuali'!E:E,E88,'CircGF - Individuali'!M:M)</f>
        <v>175</v>
      </c>
      <c r="R88" s="61">
        <f>SUM(F88:Q88)</f>
        <v>447</v>
      </c>
      <c r="S88" s="102">
        <f>(R88-Q88)/T88</f>
        <v>45.333333333333336</v>
      </c>
      <c r="T88" s="64">
        <f>COUNTIF(F88:P88,"&gt;0")</f>
        <v>6</v>
      </c>
      <c r="U88" s="38">
        <f>T88/9</f>
        <v>0.66666666666666663</v>
      </c>
    </row>
    <row r="89" spans="1:21">
      <c r="A89" s="46">
        <f t="shared" si="1"/>
        <v>86</v>
      </c>
      <c r="B89" s="33" t="s">
        <v>808</v>
      </c>
      <c r="C89" s="34" t="s">
        <v>111</v>
      </c>
      <c r="D89" s="113" t="s">
        <v>140</v>
      </c>
      <c r="E89" s="79" t="s">
        <v>807</v>
      </c>
      <c r="F89" s="70">
        <f>SUMIFS('Copia Statica'!$O:$O,'Copia Statica'!$F:$F,F$2,'Copia Statica'!$B:$B,$E89)</f>
        <v>15</v>
      </c>
      <c r="G89" s="70">
        <f>SUMIFS('Copia Statica'!$O:$O,'Copia Statica'!$F:$F,G$2,'Copia Statica'!$B:$B,$E89)</f>
        <v>74</v>
      </c>
      <c r="H89" s="70">
        <f>SUMIFS('Copia Statica'!$O:$O,'Copia Statica'!$F:$F,H$2,'Copia Statica'!$B:$B,$E89)</f>
        <v>15</v>
      </c>
      <c r="I89" s="70">
        <f>SUMIFS('Copia Statica'!$O:$O,'Copia Statica'!$F:$F,I$2,'Copia Statica'!$B:$B,$E89)</f>
        <v>15</v>
      </c>
      <c r="J89" s="70">
        <f>SUMIFS('Copia Statica'!$O:$O,'Copia Statica'!$F:$F,J$2,'Copia Statica'!$B:$B,$E89)</f>
        <v>84</v>
      </c>
      <c r="K89" s="70">
        <f>SUMIFS('Copia Statica'!$O:$O,'Copia Statica'!$F:$F,K$2,'Copia Statica'!$B:$B,$E89)</f>
        <v>0</v>
      </c>
      <c r="L89" s="70">
        <f>SUMIFS('Copia Statica'!$O:$O,'Copia Statica'!$F:$F,L$2,'Copia Statica'!$B:$B,$E89)</f>
        <v>74</v>
      </c>
      <c r="M89" s="70">
        <f>SUMIFS('Copia Statica'!$O:$O,'Copia Statica'!$F:$F,M$2,'Copia Statica'!$B:$B,$E89)</f>
        <v>15</v>
      </c>
      <c r="N89" s="70">
        <f>SUMIFS('Copia Statica'!$O:$O,'Copia Statica'!$F:$F,N$2,'Copia Statica'!$B:$B,$E89)</f>
        <v>0</v>
      </c>
      <c r="O89" s="70">
        <f>SUMIFS('Copia Statica'!$O:$O,'Copia Statica'!$F:$F,O$2,'Copia Statica'!$B:$B,$E89)</f>
        <v>58</v>
      </c>
      <c r="P89" s="70">
        <f>SUMIFS('Copia Statica'!$O:$O,'Copia Statica'!$F:$F,P$2,'Copia Statica'!$B:$B,$E89)</f>
        <v>22</v>
      </c>
      <c r="Q89" s="106">
        <f>SUMIF('CircGF - Individuali'!E:E,E89,'CircGF - Individuali'!M:M)</f>
        <v>75</v>
      </c>
      <c r="R89" s="61">
        <f>SUM(F89:Q89)</f>
        <v>447</v>
      </c>
      <c r="S89" s="102">
        <f>(R89-Q89)/T89</f>
        <v>41.333333333333336</v>
      </c>
      <c r="T89" s="64">
        <f>COUNTIF(F89:P89,"&gt;0")</f>
        <v>9</v>
      </c>
      <c r="U89" s="38">
        <f>T89/9</f>
        <v>1</v>
      </c>
    </row>
    <row r="90" spans="1:21">
      <c r="A90" s="46">
        <f t="shared" si="1"/>
        <v>88</v>
      </c>
      <c r="B90" s="33" t="s">
        <v>424</v>
      </c>
      <c r="C90" s="34" t="s">
        <v>130</v>
      </c>
      <c r="D90" s="113" t="s">
        <v>425</v>
      </c>
      <c r="E90" s="79" t="s">
        <v>423</v>
      </c>
      <c r="F90" s="70">
        <f>SUMIFS('Copia Statica'!$O:$O,'Copia Statica'!$F:$F,F$2,'Copia Statica'!$B:$B,$E90)</f>
        <v>15</v>
      </c>
      <c r="G90" s="70">
        <f>SUMIFS('Copia Statica'!$O:$O,'Copia Statica'!$F:$F,G$2,'Copia Statica'!$B:$B,$E90)</f>
        <v>56</v>
      </c>
      <c r="H90" s="70">
        <f>SUMIFS('Copia Statica'!$O:$O,'Copia Statica'!$F:$F,H$2,'Copia Statica'!$B:$B,$E90)</f>
        <v>15</v>
      </c>
      <c r="I90" s="70">
        <f>SUMIFS('Copia Statica'!$O:$O,'Copia Statica'!$F:$F,I$2,'Copia Statica'!$B:$B,$E90)</f>
        <v>15</v>
      </c>
      <c r="J90" s="70">
        <f>SUMIFS('Copia Statica'!$O:$O,'Copia Statica'!$F:$F,J$2,'Copia Statica'!$B:$B,$E90)</f>
        <v>60</v>
      </c>
      <c r="K90" s="70">
        <f>SUMIFS('Copia Statica'!$O:$O,'Copia Statica'!$F:$F,K$2,'Copia Statica'!$B:$B,$E90)</f>
        <v>15</v>
      </c>
      <c r="L90" s="70">
        <f>SUMIFS('Copia Statica'!$O:$O,'Copia Statica'!$F:$F,L$2,'Copia Statica'!$B:$B,$E90)</f>
        <v>56</v>
      </c>
      <c r="M90" s="70">
        <f>SUMIFS('Copia Statica'!$O:$O,'Copia Statica'!$F:$F,M$2,'Copia Statica'!$B:$B,$E90)</f>
        <v>0</v>
      </c>
      <c r="N90" s="70">
        <f>SUMIFS('Copia Statica'!$O:$O,'Copia Statica'!$F:$F,N$2,'Copia Statica'!$B:$B,$E90)</f>
        <v>0</v>
      </c>
      <c r="O90" s="70">
        <f>SUMIFS('Copia Statica'!$O:$O,'Copia Statica'!$F:$F,O$2,'Copia Statica'!$B:$B,$E90)</f>
        <v>44</v>
      </c>
      <c r="P90" s="70">
        <f>SUMIFS('Copia Statica'!$O:$O,'Copia Statica'!$F:$F,P$2,'Copia Statica'!$B:$B,$E90)</f>
        <v>0</v>
      </c>
      <c r="Q90" s="106">
        <f>SUMIF('CircGF - Individuali'!E:E,E90,'CircGF - Individuali'!M:M)</f>
        <v>165</v>
      </c>
      <c r="R90" s="61">
        <f>SUM(F90:Q90)</f>
        <v>441</v>
      </c>
      <c r="S90" s="102">
        <f>(R90-Q90)/T90</f>
        <v>34.5</v>
      </c>
      <c r="T90" s="64">
        <f>COUNTIF(F90:P90,"&gt;0")</f>
        <v>8</v>
      </c>
      <c r="U90" s="38">
        <f>T90/9</f>
        <v>0.88888888888888884</v>
      </c>
    </row>
    <row r="91" spans="1:21">
      <c r="A91" s="46">
        <f t="shared" si="1"/>
        <v>89</v>
      </c>
      <c r="B91" s="33" t="s">
        <v>19</v>
      </c>
      <c r="C91" s="34" t="s">
        <v>20</v>
      </c>
      <c r="D91" s="113" t="s">
        <v>21</v>
      </c>
      <c r="E91" s="79" t="s">
        <v>18</v>
      </c>
      <c r="F91" s="70">
        <f>SUMIFS('Copia Statica'!$O:$O,'Copia Statica'!$F:$F,F$2,'Copia Statica'!$B:$B,$E91)</f>
        <v>0</v>
      </c>
      <c r="G91" s="70">
        <f>SUMIFS('Copia Statica'!$O:$O,'Copia Statica'!$F:$F,G$2,'Copia Statica'!$B:$B,$E91)</f>
        <v>0</v>
      </c>
      <c r="H91" s="70">
        <f>SUMIFS('Copia Statica'!$O:$O,'Copia Statica'!$F:$F,H$2,'Copia Statica'!$B:$B,$E91)</f>
        <v>15</v>
      </c>
      <c r="I91" s="70">
        <f>SUMIFS('Copia Statica'!$O:$O,'Copia Statica'!$F:$F,I$2,'Copia Statica'!$B:$B,$E91)</f>
        <v>15</v>
      </c>
      <c r="J91" s="70">
        <f>SUMIFS('Copia Statica'!$O:$O,'Copia Statica'!$F:$F,J$2,'Copia Statica'!$B:$B,$E91)</f>
        <v>44</v>
      </c>
      <c r="K91" s="70">
        <f>SUMIFS('Copia Statica'!$O:$O,'Copia Statica'!$F:$F,K$2,'Copia Statica'!$B:$B,$E91)</f>
        <v>0</v>
      </c>
      <c r="L91" s="70">
        <f>SUMIFS('Copia Statica'!$O:$O,'Copia Statica'!$F:$F,L$2,'Copia Statica'!$B:$B,$E91)</f>
        <v>0</v>
      </c>
      <c r="M91" s="70">
        <f>SUMIFS('Copia Statica'!$O:$O,'Copia Statica'!$F:$F,M$2,'Copia Statica'!$B:$B,$E91)</f>
        <v>15</v>
      </c>
      <c r="N91" s="70">
        <f>SUMIFS('Copia Statica'!$O:$O,'Copia Statica'!$F:$F,N$2,'Copia Statica'!$B:$B,$E91)</f>
        <v>0</v>
      </c>
      <c r="O91" s="70">
        <f>SUMIFS('Copia Statica'!$O:$O,'Copia Statica'!$F:$F,O$2,'Copia Statica'!$B:$B,$E91)</f>
        <v>15</v>
      </c>
      <c r="P91" s="70">
        <f>SUMIFS('Copia Statica'!$O:$O,'Copia Statica'!$F:$F,P$2,'Copia Statica'!$B:$B,$E91)</f>
        <v>44</v>
      </c>
      <c r="Q91" s="106">
        <f>SUMIF('CircGF - Individuali'!E:E,E91,'CircGF - Individuali'!M:M)</f>
        <v>292</v>
      </c>
      <c r="R91" s="61">
        <f>SUM(F91:Q91)</f>
        <v>440</v>
      </c>
      <c r="S91" s="102">
        <f>(R91-Q91)/T91</f>
        <v>24.666666666666668</v>
      </c>
      <c r="T91" s="64">
        <f>COUNTIF(F91:P91,"&gt;0")</f>
        <v>6</v>
      </c>
      <c r="U91" s="38">
        <f>T91/9</f>
        <v>0.66666666666666663</v>
      </c>
    </row>
    <row r="92" spans="1:21">
      <c r="A92" s="46">
        <f t="shared" si="1"/>
        <v>89</v>
      </c>
      <c r="B92" s="33" t="s">
        <v>90</v>
      </c>
      <c r="C92" s="34" t="s">
        <v>74</v>
      </c>
      <c r="D92" s="113" t="s">
        <v>300</v>
      </c>
      <c r="E92" s="79" t="s">
        <v>1103</v>
      </c>
      <c r="F92" s="70">
        <f>SUMIFS('Copia Statica'!$O:$O,'Copia Statica'!$F:$F,F$2,'Copia Statica'!$B:$B,$E92)</f>
        <v>0</v>
      </c>
      <c r="G92" s="70">
        <f>SUMIFS('Copia Statica'!$O:$O,'Copia Statica'!$F:$F,G$2,'Copia Statica'!$B:$B,$E92)</f>
        <v>0</v>
      </c>
      <c r="H92" s="70">
        <f>SUMIFS('Copia Statica'!$O:$O,'Copia Statica'!$F:$F,H$2,'Copia Statica'!$B:$B,$E92)</f>
        <v>15</v>
      </c>
      <c r="I92" s="70">
        <f>SUMIFS('Copia Statica'!$O:$O,'Copia Statica'!$F:$F,I$2,'Copia Statica'!$B:$B,$E92)</f>
        <v>50</v>
      </c>
      <c r="J92" s="70">
        <f>SUMIFS('Copia Statica'!$O:$O,'Copia Statica'!$F:$F,J$2,'Copia Statica'!$B:$B,$E92)</f>
        <v>0</v>
      </c>
      <c r="K92" s="70">
        <f>SUMIFS('Copia Statica'!$O:$O,'Copia Statica'!$F:$F,K$2,'Copia Statica'!$B:$B,$E92)</f>
        <v>0</v>
      </c>
      <c r="L92" s="70">
        <f>SUMIFS('Copia Statica'!$O:$O,'Copia Statica'!$F:$F,L$2,'Copia Statica'!$B:$B,$E92)</f>
        <v>56</v>
      </c>
      <c r="M92" s="70">
        <f>SUMIFS('Copia Statica'!$O:$O,'Copia Statica'!$F:$F,M$2,'Copia Statica'!$B:$B,$E92)</f>
        <v>44</v>
      </c>
      <c r="N92" s="70">
        <f>SUMIFS('Copia Statica'!$O:$O,'Copia Statica'!$F:$F,N$2,'Copia Statica'!$B:$B,$E92)</f>
        <v>0</v>
      </c>
      <c r="O92" s="70">
        <f>SUMIFS('Copia Statica'!$O:$O,'Copia Statica'!$F:$F,O$2,'Copia Statica'!$B:$B,$E92)</f>
        <v>44</v>
      </c>
      <c r="P92" s="70">
        <f>SUMIFS('Copia Statica'!$O:$O,'Copia Statica'!$F:$F,P$2,'Copia Statica'!$B:$B,$E92)</f>
        <v>15</v>
      </c>
      <c r="Q92" s="106">
        <f>SUMIF('CircGF - Individuali'!E:E,E92,'CircGF - Individuali'!M:M)</f>
        <v>216</v>
      </c>
      <c r="R92" s="61">
        <f>SUM(F92:Q92)</f>
        <v>440</v>
      </c>
      <c r="S92" s="102">
        <f>(R92-Q92)/T92</f>
        <v>37.333333333333336</v>
      </c>
      <c r="T92" s="64">
        <f>COUNTIF(F92:P92,"&gt;0")</f>
        <v>6</v>
      </c>
      <c r="U92" s="38">
        <f>T92/9</f>
        <v>0.66666666666666663</v>
      </c>
    </row>
    <row r="93" spans="1:21">
      <c r="A93" s="46">
        <f t="shared" si="1"/>
        <v>91</v>
      </c>
      <c r="B93" s="33" t="s">
        <v>691</v>
      </c>
      <c r="C93" s="34" t="s">
        <v>20</v>
      </c>
      <c r="D93" s="113" t="s">
        <v>480</v>
      </c>
      <c r="E93" s="79" t="s">
        <v>690</v>
      </c>
      <c r="F93" s="70">
        <f>SUMIFS('Copia Statica'!$O:$O,'Copia Statica'!$F:$F,F$2,'Copia Statica'!$B:$B,$E93)</f>
        <v>15</v>
      </c>
      <c r="G93" s="70">
        <f>SUMIFS('Copia Statica'!$O:$O,'Copia Statica'!$F:$F,G$2,'Copia Statica'!$B:$B,$E93)</f>
        <v>0</v>
      </c>
      <c r="H93" s="70">
        <f>SUMIFS('Copia Statica'!$O:$O,'Copia Statica'!$F:$F,H$2,'Copia Statica'!$B:$B,$E93)</f>
        <v>0</v>
      </c>
      <c r="I93" s="70">
        <f>SUMIFS('Copia Statica'!$O:$O,'Copia Statica'!$F:$F,I$2,'Copia Statica'!$B:$B,$E93)</f>
        <v>0</v>
      </c>
      <c r="J93" s="70">
        <f>SUMIFS('Copia Statica'!$O:$O,'Copia Statica'!$F:$F,J$2,'Copia Statica'!$B:$B,$E93)</f>
        <v>0</v>
      </c>
      <c r="K93" s="70">
        <f>SUMIFS('Copia Statica'!$O:$O,'Copia Statica'!$F:$F,K$2,'Copia Statica'!$B:$B,$E93)</f>
        <v>0</v>
      </c>
      <c r="L93" s="70">
        <f>SUMIFS('Copia Statica'!$O:$O,'Copia Statica'!$F:$F,L$2,'Copia Statica'!$B:$B,$E93)</f>
        <v>0</v>
      </c>
      <c r="M93" s="70">
        <f>SUMIFS('Copia Statica'!$O:$O,'Copia Statica'!$F:$F,M$2,'Copia Statica'!$B:$B,$E93)</f>
        <v>0</v>
      </c>
      <c r="N93" s="70">
        <f>SUMIFS('Copia Statica'!$O:$O,'Copia Statica'!$F:$F,N$2,'Copia Statica'!$B:$B,$E93)</f>
        <v>0</v>
      </c>
      <c r="O93" s="70">
        <f>SUMIFS('Copia Statica'!$O:$O,'Copia Statica'!$F:$F,O$2,'Copia Statica'!$B:$B,$E93)</f>
        <v>0</v>
      </c>
      <c r="P93" s="70">
        <f>SUMIFS('Copia Statica'!$O:$O,'Copia Statica'!$F:$F,P$2,'Copia Statica'!$B:$B,$E93)</f>
        <v>0</v>
      </c>
      <c r="Q93" s="106">
        <f>SUMIF('CircGF - Individuali'!E:E,E93,'CircGF - Individuali'!M:M)</f>
        <v>418</v>
      </c>
      <c r="R93" s="61">
        <f>SUM(F93:Q93)</f>
        <v>433</v>
      </c>
      <c r="S93" s="102">
        <f>(R93-Q93)/T93</f>
        <v>15</v>
      </c>
      <c r="T93" s="64">
        <f>COUNTIF(F93:P93,"&gt;0")</f>
        <v>1</v>
      </c>
      <c r="U93" s="38">
        <f>T93/9</f>
        <v>0.1111111111111111</v>
      </c>
    </row>
    <row r="94" spans="1:21">
      <c r="A94" s="46">
        <f t="shared" si="1"/>
        <v>91</v>
      </c>
      <c r="B94" s="33" t="s">
        <v>854</v>
      </c>
      <c r="C94" s="34" t="s">
        <v>38</v>
      </c>
      <c r="D94" s="113" t="s">
        <v>300</v>
      </c>
      <c r="E94" s="79" t="s">
        <v>853</v>
      </c>
      <c r="F94" s="70">
        <f>SUMIFS('Copia Statica'!$O:$O,'Copia Statica'!$F:$F,F$2,'Copia Statica'!$B:$B,$E94)</f>
        <v>0</v>
      </c>
      <c r="G94" s="70">
        <f>SUMIFS('Copia Statica'!$O:$O,'Copia Statica'!$F:$F,G$2,'Copia Statica'!$B:$B,$E94)</f>
        <v>56</v>
      </c>
      <c r="H94" s="70">
        <f>SUMIFS('Copia Statica'!$O:$O,'Copia Statica'!$F:$F,H$2,'Copia Statica'!$B:$B,$E94)</f>
        <v>0</v>
      </c>
      <c r="I94" s="70">
        <f>SUMIFS('Copia Statica'!$O:$O,'Copia Statica'!$F:$F,I$2,'Copia Statica'!$B:$B,$E94)</f>
        <v>50</v>
      </c>
      <c r="J94" s="70">
        <f>SUMIFS('Copia Statica'!$O:$O,'Copia Statica'!$F:$F,J$2,'Copia Statica'!$B:$B,$E94)</f>
        <v>60</v>
      </c>
      <c r="K94" s="70">
        <f>SUMIFS('Copia Statica'!$O:$O,'Copia Statica'!$F:$F,K$2,'Copia Statica'!$B:$B,$E94)</f>
        <v>0</v>
      </c>
      <c r="L94" s="70">
        <f>SUMIFS('Copia Statica'!$O:$O,'Copia Statica'!$F:$F,L$2,'Copia Statica'!$B:$B,$E94)</f>
        <v>0</v>
      </c>
      <c r="M94" s="70">
        <f>SUMIFS('Copia Statica'!$O:$O,'Copia Statica'!$F:$F,M$2,'Copia Statica'!$B:$B,$E94)</f>
        <v>72</v>
      </c>
      <c r="N94" s="70">
        <f>SUMIFS('Copia Statica'!$O:$O,'Copia Statica'!$F:$F,N$2,'Copia Statica'!$B:$B,$E94)</f>
        <v>0</v>
      </c>
      <c r="O94" s="70">
        <f>SUMIFS('Copia Statica'!$O:$O,'Copia Statica'!$F:$F,O$2,'Copia Statica'!$B:$B,$E94)</f>
        <v>0</v>
      </c>
      <c r="P94" s="70">
        <f>SUMIFS('Copia Statica'!$O:$O,'Copia Statica'!$F:$F,P$2,'Copia Statica'!$B:$B,$E94)</f>
        <v>15</v>
      </c>
      <c r="Q94" s="106">
        <f>SUMIF('CircGF - Individuali'!E:E,E94,'CircGF - Individuali'!M:M)</f>
        <v>180</v>
      </c>
      <c r="R94" s="61">
        <f>SUM(F94:Q94)</f>
        <v>433</v>
      </c>
      <c r="S94" s="102">
        <f>(R94-Q94)/T94</f>
        <v>50.6</v>
      </c>
      <c r="T94" s="64">
        <f>COUNTIF(F94:P94,"&gt;0")</f>
        <v>5</v>
      </c>
      <c r="U94" s="38">
        <f>T94/9</f>
        <v>0.55555555555555558</v>
      </c>
    </row>
    <row r="95" spans="1:21">
      <c r="A95" s="46">
        <f t="shared" si="1"/>
        <v>91</v>
      </c>
      <c r="B95" s="33" t="s">
        <v>1167</v>
      </c>
      <c r="C95" s="34" t="s">
        <v>400</v>
      </c>
      <c r="D95" s="113" t="s">
        <v>480</v>
      </c>
      <c r="E95" s="79" t="s">
        <v>1166</v>
      </c>
      <c r="F95" s="70">
        <f>SUMIFS('Copia Statica'!$O:$O,'Copia Statica'!$F:$F,F$2,'Copia Statica'!$B:$B,$E95)</f>
        <v>0</v>
      </c>
      <c r="G95" s="70">
        <f>SUMIFS('Copia Statica'!$O:$O,'Copia Statica'!$F:$F,G$2,'Copia Statica'!$B:$B,$E95)</f>
        <v>0</v>
      </c>
      <c r="H95" s="70">
        <f>SUMIFS('Copia Statica'!$O:$O,'Copia Statica'!$F:$F,H$2,'Copia Statica'!$B:$B,$E95)</f>
        <v>0</v>
      </c>
      <c r="I95" s="70">
        <f>SUMIFS('Copia Statica'!$O:$O,'Copia Statica'!$F:$F,I$2,'Copia Statica'!$B:$B,$E95)</f>
        <v>0</v>
      </c>
      <c r="J95" s="70">
        <f>SUMIFS('Copia Statica'!$O:$O,'Copia Statica'!$F:$F,J$2,'Copia Statica'!$B:$B,$E95)</f>
        <v>0</v>
      </c>
      <c r="K95" s="70">
        <f>SUMIFS('Copia Statica'!$O:$O,'Copia Statica'!$F:$F,K$2,'Copia Statica'!$B:$B,$E95)</f>
        <v>0</v>
      </c>
      <c r="L95" s="70">
        <f>SUMIFS('Copia Statica'!$O:$O,'Copia Statica'!$F:$F,L$2,'Copia Statica'!$B:$B,$E95)</f>
        <v>0</v>
      </c>
      <c r="M95" s="70">
        <f>SUMIFS('Copia Statica'!$O:$O,'Copia Statica'!$F:$F,M$2,'Copia Statica'!$B:$B,$E95)</f>
        <v>0</v>
      </c>
      <c r="N95" s="70">
        <f>SUMIFS('Copia Statica'!$O:$O,'Copia Statica'!$F:$F,N$2,'Copia Statica'!$B:$B,$E95)</f>
        <v>0</v>
      </c>
      <c r="O95" s="70">
        <f>SUMIFS('Copia Statica'!$O:$O,'Copia Statica'!$F:$F,O$2,'Copia Statica'!$B:$B,$E95)</f>
        <v>0</v>
      </c>
      <c r="P95" s="70">
        <f>SUMIFS('Copia Statica'!$O:$O,'Copia Statica'!$F:$F,P$2,'Copia Statica'!$B:$B,$E95)</f>
        <v>0</v>
      </c>
      <c r="Q95" s="106">
        <f>SUMIF('CircGF - Individuali'!E:E,E95,'CircGF - Individuali'!M:M)</f>
        <v>433</v>
      </c>
      <c r="R95" s="61">
        <f>SUM(F95:Q95)</f>
        <v>433</v>
      </c>
      <c r="S95" s="102" t="e">
        <f>(R95-Q95)/T95</f>
        <v>#DIV/0!</v>
      </c>
      <c r="T95" s="64">
        <f>COUNTIF(F95:P95,"&gt;0")</f>
        <v>0</v>
      </c>
      <c r="U95" s="38">
        <f>T95/9</f>
        <v>0</v>
      </c>
    </row>
    <row r="96" spans="1:21">
      <c r="A96" s="46">
        <f t="shared" si="1"/>
        <v>94</v>
      </c>
      <c r="B96" s="33" t="s">
        <v>366</v>
      </c>
      <c r="C96" s="34" t="s">
        <v>105</v>
      </c>
      <c r="D96" s="113" t="s">
        <v>300</v>
      </c>
      <c r="E96" s="79" t="s">
        <v>365</v>
      </c>
      <c r="F96" s="70">
        <f>SUMIFS('Copia Statica'!$O:$O,'Copia Statica'!$F:$F,F$2,'Copia Statica'!$B:$B,$E96)</f>
        <v>60</v>
      </c>
      <c r="G96" s="70">
        <f>SUMIFS('Copia Statica'!$O:$O,'Copia Statica'!$F:$F,G$2,'Copia Statica'!$B:$B,$E96)</f>
        <v>0</v>
      </c>
      <c r="H96" s="70">
        <f>SUMIFS('Copia Statica'!$O:$O,'Copia Statica'!$F:$F,H$2,'Copia Statica'!$B:$B,$E96)</f>
        <v>0</v>
      </c>
      <c r="I96" s="70">
        <f>SUMIFS('Copia Statica'!$O:$O,'Copia Statica'!$F:$F,I$2,'Copia Statica'!$B:$B,$E96)</f>
        <v>50</v>
      </c>
      <c r="J96" s="70">
        <f>SUMIFS('Copia Statica'!$O:$O,'Copia Statica'!$F:$F,J$2,'Copia Statica'!$B:$B,$E96)</f>
        <v>0</v>
      </c>
      <c r="K96" s="70">
        <f>SUMIFS('Copia Statica'!$O:$O,'Copia Statica'!$F:$F,K$2,'Copia Statica'!$B:$B,$E96)</f>
        <v>54</v>
      </c>
      <c r="L96" s="70">
        <f>SUMIFS('Copia Statica'!$O:$O,'Copia Statica'!$F:$F,L$2,'Copia Statica'!$B:$B,$E96)</f>
        <v>56</v>
      </c>
      <c r="M96" s="70">
        <f>SUMIFS('Copia Statica'!$O:$O,'Copia Statica'!$F:$F,M$2,'Copia Statica'!$B:$B,$E96)</f>
        <v>72</v>
      </c>
      <c r="N96" s="70">
        <f>SUMIFS('Copia Statica'!$O:$O,'Copia Statica'!$F:$F,N$2,'Copia Statica'!$B:$B,$E96)</f>
        <v>0</v>
      </c>
      <c r="O96" s="70">
        <f>SUMIFS('Copia Statica'!$O:$O,'Copia Statica'!$F:$F,O$2,'Copia Statica'!$B:$B,$E96)</f>
        <v>44</v>
      </c>
      <c r="P96" s="70">
        <f>SUMIFS('Copia Statica'!$O:$O,'Copia Statica'!$F:$F,P$2,'Copia Statica'!$B:$B,$E96)</f>
        <v>15</v>
      </c>
      <c r="Q96" s="106">
        <f>SUMIF('CircGF - Individuali'!E:E,E96,'CircGF - Individuali'!M:M)</f>
        <v>80</v>
      </c>
      <c r="R96" s="61">
        <f>SUM(F96:Q96)</f>
        <v>431</v>
      </c>
      <c r="S96" s="102">
        <f>(R96-Q96)/T96</f>
        <v>50.142857142857146</v>
      </c>
      <c r="T96" s="64">
        <f>COUNTIF(F96:P96,"&gt;0")</f>
        <v>7</v>
      </c>
      <c r="U96" s="38">
        <f>T96/9</f>
        <v>0.77777777777777779</v>
      </c>
    </row>
    <row r="97" spans="1:21">
      <c r="A97" s="46">
        <f t="shared" si="1"/>
        <v>95</v>
      </c>
      <c r="B97" s="33" t="s">
        <v>1241</v>
      </c>
      <c r="C97" s="34" t="s">
        <v>1242</v>
      </c>
      <c r="D97" s="113" t="s">
        <v>480</v>
      </c>
      <c r="E97" s="79" t="s">
        <v>1240</v>
      </c>
      <c r="F97" s="70">
        <f>SUMIFS('Copia Statica'!$O:$O,'Copia Statica'!$F:$F,F$2,'Copia Statica'!$B:$B,$E97)</f>
        <v>0</v>
      </c>
      <c r="G97" s="70">
        <f>SUMIFS('Copia Statica'!$O:$O,'Copia Statica'!$F:$F,G$2,'Copia Statica'!$B:$B,$E97)</f>
        <v>0</v>
      </c>
      <c r="H97" s="70">
        <f>SUMIFS('Copia Statica'!$O:$O,'Copia Statica'!$F:$F,H$2,'Copia Statica'!$B:$B,$E97)</f>
        <v>135</v>
      </c>
      <c r="I97" s="70">
        <f>SUMIFS('Copia Statica'!$O:$O,'Copia Statica'!$F:$F,I$2,'Copia Statica'!$B:$B,$E97)</f>
        <v>0</v>
      </c>
      <c r="J97" s="70">
        <f>SUMIFS('Copia Statica'!$O:$O,'Copia Statica'!$F:$F,J$2,'Copia Statica'!$B:$B,$E97)</f>
        <v>0</v>
      </c>
      <c r="K97" s="70">
        <f>SUMIFS('Copia Statica'!$O:$O,'Copia Statica'!$F:$F,K$2,'Copia Statica'!$B:$B,$E97)</f>
        <v>0</v>
      </c>
      <c r="L97" s="70">
        <f>SUMIFS('Copia Statica'!$O:$O,'Copia Statica'!$F:$F,L$2,'Copia Statica'!$B:$B,$E97)</f>
        <v>0</v>
      </c>
      <c r="M97" s="70">
        <f>SUMIFS('Copia Statica'!$O:$O,'Copia Statica'!$F:$F,M$2,'Copia Statica'!$B:$B,$E97)</f>
        <v>0</v>
      </c>
      <c r="N97" s="70">
        <f>SUMIFS('Copia Statica'!$O:$O,'Copia Statica'!$F:$F,N$2,'Copia Statica'!$B:$B,$E97)</f>
        <v>0</v>
      </c>
      <c r="O97" s="70">
        <f>SUMIFS('Copia Statica'!$O:$O,'Copia Statica'!$F:$F,O$2,'Copia Statica'!$B:$B,$E97)</f>
        <v>0</v>
      </c>
      <c r="P97" s="70">
        <f>SUMIFS('Copia Statica'!$O:$O,'Copia Statica'!$F:$F,P$2,'Copia Statica'!$B:$B,$E97)</f>
        <v>0</v>
      </c>
      <c r="Q97" s="106">
        <f>SUMIF('CircGF - Individuali'!E:E,E97,'CircGF - Individuali'!M:M)</f>
        <v>289</v>
      </c>
      <c r="R97" s="61">
        <f>SUM(F97:Q97)</f>
        <v>424</v>
      </c>
      <c r="S97" s="102">
        <f>(R97-Q97)/T97</f>
        <v>135</v>
      </c>
      <c r="T97" s="64">
        <f>COUNTIF(F97:P97,"&gt;0")</f>
        <v>1</v>
      </c>
      <c r="U97" s="38">
        <f>T97/9</f>
        <v>0.1111111111111111</v>
      </c>
    </row>
    <row r="98" spans="1:21">
      <c r="A98" s="46">
        <f t="shared" si="1"/>
        <v>95</v>
      </c>
      <c r="B98" s="33" t="s">
        <v>342</v>
      </c>
      <c r="C98" s="34" t="s">
        <v>175</v>
      </c>
      <c r="D98" s="113" t="s">
        <v>300</v>
      </c>
      <c r="E98" s="79" t="s">
        <v>341</v>
      </c>
      <c r="F98" s="70">
        <f>SUMIFS('Copia Statica'!$O:$O,'Copia Statica'!$F:$F,F$2,'Copia Statica'!$B:$B,$E98)</f>
        <v>60</v>
      </c>
      <c r="G98" s="70">
        <f>SUMIFS('Copia Statica'!$O:$O,'Copia Statica'!$F:$F,G$2,'Copia Statica'!$B:$B,$E98)</f>
        <v>56</v>
      </c>
      <c r="H98" s="70">
        <f>SUMIFS('Copia Statica'!$O:$O,'Copia Statica'!$F:$F,H$2,'Copia Statica'!$B:$B,$E98)</f>
        <v>0</v>
      </c>
      <c r="I98" s="70">
        <f>SUMIFS('Copia Statica'!$O:$O,'Copia Statica'!$F:$F,I$2,'Copia Statica'!$B:$B,$E98)</f>
        <v>0</v>
      </c>
      <c r="J98" s="70">
        <f>SUMIFS('Copia Statica'!$O:$O,'Copia Statica'!$F:$F,J$2,'Copia Statica'!$B:$B,$E98)</f>
        <v>0</v>
      </c>
      <c r="K98" s="70">
        <f>SUMIFS('Copia Statica'!$O:$O,'Copia Statica'!$F:$F,K$2,'Copia Statica'!$B:$B,$E98)</f>
        <v>0</v>
      </c>
      <c r="L98" s="70">
        <f>SUMIFS('Copia Statica'!$O:$O,'Copia Statica'!$F:$F,L$2,'Copia Statica'!$B:$B,$E98)</f>
        <v>0</v>
      </c>
      <c r="M98" s="70">
        <f>SUMIFS('Copia Statica'!$O:$O,'Copia Statica'!$F:$F,M$2,'Copia Statica'!$B:$B,$E98)</f>
        <v>0</v>
      </c>
      <c r="N98" s="70">
        <f>SUMIFS('Copia Statica'!$O:$O,'Copia Statica'!$F:$F,N$2,'Copia Statica'!$B:$B,$E98)</f>
        <v>0</v>
      </c>
      <c r="O98" s="70">
        <f>SUMIFS('Copia Statica'!$O:$O,'Copia Statica'!$F:$F,O$2,'Copia Statica'!$B:$B,$E98)</f>
        <v>0</v>
      </c>
      <c r="P98" s="70">
        <f>SUMIFS('Copia Statica'!$O:$O,'Copia Statica'!$F:$F,P$2,'Copia Statica'!$B:$B,$E98)</f>
        <v>0</v>
      </c>
      <c r="Q98" s="106">
        <f>SUMIF('CircGF - Individuali'!E:E,E98,'CircGF - Individuali'!M:M)</f>
        <v>308</v>
      </c>
      <c r="R98" s="61">
        <f>SUM(F98:Q98)</f>
        <v>424</v>
      </c>
      <c r="S98" s="102">
        <f>(R98-Q98)/T98</f>
        <v>58</v>
      </c>
      <c r="T98" s="64">
        <f>COUNTIF(F98:P98,"&gt;0")</f>
        <v>2</v>
      </c>
      <c r="U98" s="38">
        <f>T98/9</f>
        <v>0.22222222222222221</v>
      </c>
    </row>
    <row r="99" spans="1:21">
      <c r="A99" s="46">
        <f t="shared" si="1"/>
        <v>95</v>
      </c>
      <c r="B99" s="33" t="s">
        <v>1141</v>
      </c>
      <c r="C99" s="34" t="s">
        <v>158</v>
      </c>
      <c r="D99" s="113" t="s">
        <v>236</v>
      </c>
      <c r="E99" s="79" t="s">
        <v>1140</v>
      </c>
      <c r="F99" s="70">
        <f>SUMIFS('Copia Statica'!$O:$O,'Copia Statica'!$F:$F,F$2,'Copia Statica'!$B:$B,$E99)</f>
        <v>0</v>
      </c>
      <c r="G99" s="70">
        <f>SUMIFS('Copia Statica'!$O:$O,'Copia Statica'!$F:$F,G$2,'Copia Statica'!$B:$B,$E99)</f>
        <v>0</v>
      </c>
      <c r="H99" s="70">
        <f>SUMIFS('Copia Statica'!$O:$O,'Copia Statica'!$F:$F,H$2,'Copia Statica'!$B:$B,$E99)</f>
        <v>0</v>
      </c>
      <c r="I99" s="70">
        <f>SUMIFS('Copia Statica'!$O:$O,'Copia Statica'!$F:$F,I$2,'Copia Statica'!$B:$B,$E99)</f>
        <v>0</v>
      </c>
      <c r="J99" s="70">
        <f>SUMIFS('Copia Statica'!$O:$O,'Copia Statica'!$F:$F,J$2,'Copia Statica'!$B:$B,$E99)</f>
        <v>0</v>
      </c>
      <c r="K99" s="70">
        <f>SUMIFS('Copia Statica'!$O:$O,'Copia Statica'!$F:$F,K$2,'Copia Statica'!$B:$B,$E99)</f>
        <v>0</v>
      </c>
      <c r="L99" s="70">
        <f>SUMIFS('Copia Statica'!$O:$O,'Copia Statica'!$F:$F,L$2,'Copia Statica'!$B:$B,$E99)</f>
        <v>0</v>
      </c>
      <c r="M99" s="70">
        <f>SUMIFS('Copia Statica'!$O:$O,'Copia Statica'!$F:$F,M$2,'Copia Statica'!$B:$B,$E99)</f>
        <v>0</v>
      </c>
      <c r="N99" s="70">
        <f>SUMIFS('Copia Statica'!$O:$O,'Copia Statica'!$F:$F,N$2,'Copia Statica'!$B:$B,$E99)</f>
        <v>0</v>
      </c>
      <c r="O99" s="70">
        <f>SUMIFS('Copia Statica'!$O:$O,'Copia Statica'!$F:$F,O$2,'Copia Statica'!$B:$B,$E99)</f>
        <v>0</v>
      </c>
      <c r="P99" s="70">
        <f>SUMIFS('Copia Statica'!$O:$O,'Copia Statica'!$F:$F,P$2,'Copia Statica'!$B:$B,$E99)</f>
        <v>0</v>
      </c>
      <c r="Q99" s="106">
        <f>SUMIF('CircGF - Individuali'!E:E,E99,'CircGF - Individuali'!M:M)</f>
        <v>424</v>
      </c>
      <c r="R99" s="61">
        <f>SUM(F99:Q99)</f>
        <v>424</v>
      </c>
      <c r="S99" s="102" t="e">
        <f>(R99-Q99)/T99</f>
        <v>#DIV/0!</v>
      </c>
      <c r="T99" s="64">
        <f>COUNTIF(F99:P99,"&gt;0")</f>
        <v>0</v>
      </c>
      <c r="U99" s="38">
        <f>T99/9</f>
        <v>0</v>
      </c>
    </row>
    <row r="100" spans="1:21">
      <c r="A100" s="46">
        <f t="shared" si="1"/>
        <v>98</v>
      </c>
      <c r="B100" s="33" t="s">
        <v>254</v>
      </c>
      <c r="C100" s="34" t="s">
        <v>454</v>
      </c>
      <c r="D100" s="113" t="s">
        <v>243</v>
      </c>
      <c r="E100" s="79" t="s">
        <v>453</v>
      </c>
      <c r="F100" s="70">
        <f>SUMIFS('Copia Statica'!$O:$O,'Copia Statica'!$F:$F,F$2,'Copia Statica'!$B:$B,$E100)</f>
        <v>15</v>
      </c>
      <c r="G100" s="70">
        <f>SUMIFS('Copia Statica'!$O:$O,'Copia Statica'!$F:$F,G$2,'Copia Statica'!$B:$B,$E100)</f>
        <v>60</v>
      </c>
      <c r="H100" s="70">
        <f>SUMIFS('Copia Statica'!$O:$O,'Copia Statica'!$F:$F,H$2,'Copia Statica'!$B:$B,$E100)</f>
        <v>0</v>
      </c>
      <c r="I100" s="70">
        <f>SUMIFS('Copia Statica'!$O:$O,'Copia Statica'!$F:$F,I$2,'Copia Statica'!$B:$B,$E100)</f>
        <v>50</v>
      </c>
      <c r="J100" s="70">
        <f>SUMIFS('Copia Statica'!$O:$O,'Copia Statica'!$F:$F,J$2,'Copia Statica'!$B:$B,$E100)</f>
        <v>28</v>
      </c>
      <c r="K100" s="70">
        <f>SUMIFS('Copia Statica'!$O:$O,'Copia Statica'!$F:$F,K$2,'Copia Statica'!$B:$B,$E100)</f>
        <v>0</v>
      </c>
      <c r="L100" s="70">
        <f>SUMIFS('Copia Statica'!$O:$O,'Copia Statica'!$F:$F,L$2,'Copia Statica'!$B:$B,$E100)</f>
        <v>60</v>
      </c>
      <c r="M100" s="70">
        <f>SUMIFS('Copia Statica'!$O:$O,'Copia Statica'!$F:$F,M$2,'Copia Statica'!$B:$B,$E100)</f>
        <v>15</v>
      </c>
      <c r="N100" s="70">
        <f>SUMIFS('Copia Statica'!$O:$O,'Copia Statica'!$F:$F,N$2,'Copia Statica'!$B:$B,$E100)</f>
        <v>0</v>
      </c>
      <c r="O100" s="70">
        <f>SUMIFS('Copia Statica'!$O:$O,'Copia Statica'!$F:$F,O$2,'Copia Statica'!$B:$B,$E100)</f>
        <v>16</v>
      </c>
      <c r="P100" s="70">
        <f>SUMIFS('Copia Statica'!$O:$O,'Copia Statica'!$F:$F,P$2,'Copia Statica'!$B:$B,$E100)</f>
        <v>52</v>
      </c>
      <c r="Q100" s="106">
        <f>SUMIF('CircGF - Individuali'!E:E,E100,'CircGF - Individuali'!M:M)</f>
        <v>125</v>
      </c>
      <c r="R100" s="61">
        <f>SUM(F100:Q100)</f>
        <v>421</v>
      </c>
      <c r="S100" s="102">
        <f>(R100-Q100)/T100</f>
        <v>37</v>
      </c>
      <c r="T100" s="64">
        <f>COUNTIF(F100:P100,"&gt;0")</f>
        <v>8</v>
      </c>
      <c r="U100" s="38">
        <f>T100/9</f>
        <v>0.88888888888888884</v>
      </c>
    </row>
    <row r="101" spans="1:21">
      <c r="A101" s="46">
        <f t="shared" si="1"/>
        <v>99</v>
      </c>
      <c r="B101" s="33" t="s">
        <v>567</v>
      </c>
      <c r="C101" s="34" t="s">
        <v>283</v>
      </c>
      <c r="D101" s="113" t="s">
        <v>569</v>
      </c>
      <c r="E101" s="79" t="s">
        <v>572</v>
      </c>
      <c r="F101" s="70">
        <f>SUMIFS('Copia Statica'!$O:$O,'Copia Statica'!$F:$F,F$2,'Copia Statica'!$B:$B,$E101)</f>
        <v>60</v>
      </c>
      <c r="G101" s="70">
        <f>SUMIFS('Copia Statica'!$O:$O,'Copia Statica'!$F:$F,G$2,'Copia Statica'!$B:$B,$E101)</f>
        <v>0</v>
      </c>
      <c r="H101" s="70">
        <f>SUMIFS('Copia Statica'!$O:$O,'Copia Statica'!$F:$F,H$2,'Copia Statica'!$B:$B,$E101)</f>
        <v>0</v>
      </c>
      <c r="I101" s="70">
        <f>SUMIFS('Copia Statica'!$O:$O,'Copia Statica'!$F:$F,I$2,'Copia Statica'!$B:$B,$E101)</f>
        <v>0</v>
      </c>
      <c r="J101" s="70">
        <f>SUMIFS('Copia Statica'!$O:$O,'Copia Statica'!$F:$F,J$2,'Copia Statica'!$B:$B,$E101)</f>
        <v>0</v>
      </c>
      <c r="K101" s="70">
        <f>SUMIFS('Copia Statica'!$O:$O,'Copia Statica'!$F:$F,K$2,'Copia Statica'!$B:$B,$E101)</f>
        <v>0</v>
      </c>
      <c r="L101" s="70">
        <f>SUMIFS('Copia Statica'!$O:$O,'Copia Statica'!$F:$F,L$2,'Copia Statica'!$B:$B,$E101)</f>
        <v>56</v>
      </c>
      <c r="M101" s="70">
        <f>SUMIFS('Copia Statica'!$O:$O,'Copia Statica'!$F:$F,M$2,'Copia Statica'!$B:$B,$E101)</f>
        <v>72</v>
      </c>
      <c r="N101" s="70">
        <f>SUMIFS('Copia Statica'!$O:$O,'Copia Statica'!$F:$F,N$2,'Copia Statica'!$B:$B,$E101)</f>
        <v>0</v>
      </c>
      <c r="O101" s="70">
        <f>SUMIFS('Copia Statica'!$O:$O,'Copia Statica'!$F:$F,O$2,'Copia Statica'!$B:$B,$E101)</f>
        <v>44</v>
      </c>
      <c r="P101" s="70">
        <f>SUMIFS('Copia Statica'!$O:$O,'Copia Statica'!$F:$F,P$2,'Copia Statica'!$B:$B,$E101)</f>
        <v>0</v>
      </c>
      <c r="Q101" s="106">
        <f>SUMIF('CircGF - Individuali'!E:E,E101,'CircGF - Individuali'!M:M)</f>
        <v>180</v>
      </c>
      <c r="R101" s="61">
        <f>SUM(F101:Q101)</f>
        <v>412</v>
      </c>
      <c r="S101" s="102">
        <f>(R101-Q101)/T101</f>
        <v>58</v>
      </c>
      <c r="T101" s="64">
        <f>COUNTIF(F101:P101,"&gt;0")</f>
        <v>4</v>
      </c>
      <c r="U101" s="38">
        <f>T101/9</f>
        <v>0.44444444444444442</v>
      </c>
    </row>
    <row r="102" spans="1:21">
      <c r="A102" s="46">
        <f t="shared" si="1"/>
        <v>100</v>
      </c>
      <c r="B102" s="33" t="s">
        <v>1405</v>
      </c>
      <c r="C102" s="34" t="s">
        <v>514</v>
      </c>
      <c r="D102" s="113" t="s">
        <v>563</v>
      </c>
      <c r="E102" s="79" t="s">
        <v>1404</v>
      </c>
      <c r="F102" s="70">
        <f>SUMIFS('Copia Statica'!$O:$O,'Copia Statica'!$F:$F,F$2,'Copia Statica'!$B:$B,$E102)</f>
        <v>0</v>
      </c>
      <c r="G102" s="70">
        <f>SUMIFS('Copia Statica'!$O:$O,'Copia Statica'!$F:$F,G$2,'Copia Statica'!$B:$B,$E102)</f>
        <v>0</v>
      </c>
      <c r="H102" s="70">
        <f>SUMIFS('Copia Statica'!$O:$O,'Copia Statica'!$F:$F,H$2,'Copia Statica'!$B:$B,$E102)</f>
        <v>0</v>
      </c>
      <c r="I102" s="70">
        <f>SUMIFS('Copia Statica'!$O:$O,'Copia Statica'!$F:$F,I$2,'Copia Statica'!$B:$B,$E102)</f>
        <v>0</v>
      </c>
      <c r="J102" s="70">
        <f>SUMIFS('Copia Statica'!$O:$O,'Copia Statica'!$F:$F,J$2,'Copia Statica'!$B:$B,$E102)</f>
        <v>0</v>
      </c>
      <c r="K102" s="70">
        <f>SUMIFS('Copia Statica'!$O:$O,'Copia Statica'!$F:$F,K$2,'Copia Statica'!$B:$B,$E102)</f>
        <v>0</v>
      </c>
      <c r="L102" s="70">
        <f>SUMIFS('Copia Statica'!$O:$O,'Copia Statica'!$F:$F,L$2,'Copia Statica'!$B:$B,$E102)</f>
        <v>0</v>
      </c>
      <c r="M102" s="70">
        <f>SUMIFS('Copia Statica'!$O:$O,'Copia Statica'!$F:$F,M$2,'Copia Statica'!$B:$B,$E102)</f>
        <v>0</v>
      </c>
      <c r="N102" s="70">
        <f>SUMIFS('Copia Statica'!$O:$O,'Copia Statica'!$F:$F,N$2,'Copia Statica'!$B:$B,$E102)</f>
        <v>0</v>
      </c>
      <c r="O102" s="70">
        <f>SUMIFS('Copia Statica'!$O:$O,'Copia Statica'!$F:$F,O$2,'Copia Statica'!$B:$B,$E102)</f>
        <v>44</v>
      </c>
      <c r="P102" s="70">
        <f>SUMIFS('Copia Statica'!$O:$O,'Copia Statica'!$F:$F,P$2,'Copia Statica'!$B:$B,$E102)</f>
        <v>0</v>
      </c>
      <c r="Q102" s="106">
        <f>SUMIF('CircGF - Individuali'!E:E,E102,'CircGF - Individuali'!M:M)</f>
        <v>364</v>
      </c>
      <c r="R102" s="61">
        <f>SUM(F102:Q102)</f>
        <v>408</v>
      </c>
      <c r="S102" s="102">
        <f>(R102-Q102)/T102</f>
        <v>44</v>
      </c>
      <c r="T102" s="64">
        <f>COUNTIF(F102:P102,"&gt;0")</f>
        <v>1</v>
      </c>
      <c r="U102" s="38">
        <f>T102/9</f>
        <v>0.1111111111111111</v>
      </c>
    </row>
    <row r="103" spans="1:21">
      <c r="A103" s="46">
        <f t="shared" si="1"/>
        <v>100</v>
      </c>
      <c r="B103" s="33" t="s">
        <v>1250</v>
      </c>
      <c r="C103" s="34" t="s">
        <v>720</v>
      </c>
      <c r="D103" s="113" t="s">
        <v>563</v>
      </c>
      <c r="E103" s="79" t="s">
        <v>1249</v>
      </c>
      <c r="F103" s="70">
        <f>SUMIFS('Copia Statica'!$O:$O,'Copia Statica'!$F:$F,F$2,'Copia Statica'!$B:$B,$E103)</f>
        <v>0</v>
      </c>
      <c r="G103" s="70">
        <f>SUMIFS('Copia Statica'!$O:$O,'Copia Statica'!$F:$F,G$2,'Copia Statica'!$B:$B,$E103)</f>
        <v>0</v>
      </c>
      <c r="H103" s="70">
        <f>SUMIFS('Copia Statica'!$O:$O,'Copia Statica'!$F:$F,H$2,'Copia Statica'!$B:$B,$E103)</f>
        <v>0</v>
      </c>
      <c r="I103" s="70">
        <f>SUMIFS('Copia Statica'!$O:$O,'Copia Statica'!$F:$F,I$2,'Copia Statica'!$B:$B,$E103)</f>
        <v>0</v>
      </c>
      <c r="J103" s="70">
        <f>SUMIFS('Copia Statica'!$O:$O,'Copia Statica'!$F:$F,J$2,'Copia Statica'!$B:$B,$E103)</f>
        <v>0</v>
      </c>
      <c r="K103" s="70">
        <f>SUMIFS('Copia Statica'!$O:$O,'Copia Statica'!$F:$F,K$2,'Copia Statica'!$B:$B,$E103)</f>
        <v>0</v>
      </c>
      <c r="L103" s="70">
        <f>SUMIFS('Copia Statica'!$O:$O,'Copia Statica'!$F:$F,L$2,'Copia Statica'!$B:$B,$E103)</f>
        <v>0</v>
      </c>
      <c r="M103" s="70">
        <f>SUMIFS('Copia Statica'!$O:$O,'Copia Statica'!$F:$F,M$2,'Copia Statica'!$B:$B,$E103)</f>
        <v>0</v>
      </c>
      <c r="N103" s="70">
        <f>SUMIFS('Copia Statica'!$O:$O,'Copia Statica'!$F:$F,N$2,'Copia Statica'!$B:$B,$E103)</f>
        <v>0</v>
      </c>
      <c r="O103" s="70">
        <f>SUMIFS('Copia Statica'!$O:$O,'Copia Statica'!$F:$F,O$2,'Copia Statica'!$B:$B,$E103)</f>
        <v>44</v>
      </c>
      <c r="P103" s="70">
        <f>SUMIFS('Copia Statica'!$O:$O,'Copia Statica'!$F:$F,P$2,'Copia Statica'!$B:$B,$E103)</f>
        <v>0</v>
      </c>
      <c r="Q103" s="106">
        <f>SUMIF('CircGF - Individuali'!E:E,E103,'CircGF - Individuali'!M:M)</f>
        <v>364</v>
      </c>
      <c r="R103" s="61">
        <f>SUM(F103:Q103)</f>
        <v>408</v>
      </c>
      <c r="S103" s="102">
        <f>(R103-Q103)/T103</f>
        <v>44</v>
      </c>
      <c r="T103" s="64">
        <f>COUNTIF(F103:P103,"&gt;0")</f>
        <v>1</v>
      </c>
      <c r="U103" s="38">
        <f>T103/9</f>
        <v>0.1111111111111111</v>
      </c>
    </row>
    <row r="104" spans="1:21">
      <c r="A104" s="46">
        <f t="shared" si="1"/>
        <v>100</v>
      </c>
      <c r="B104" s="33" t="s">
        <v>460</v>
      </c>
      <c r="C104" s="34" t="s">
        <v>33</v>
      </c>
      <c r="D104" s="113" t="s">
        <v>243</v>
      </c>
      <c r="E104" s="79" t="s">
        <v>459</v>
      </c>
      <c r="F104" s="70">
        <f>SUMIFS('Copia Statica'!$O:$O,'Copia Statica'!$F:$F,F$2,'Copia Statica'!$B:$B,$E104)</f>
        <v>15</v>
      </c>
      <c r="G104" s="70">
        <f>SUMIFS('Copia Statica'!$O:$O,'Copia Statica'!$F:$F,G$2,'Copia Statica'!$B:$B,$E104)</f>
        <v>60</v>
      </c>
      <c r="H104" s="70">
        <f>SUMIFS('Copia Statica'!$O:$O,'Copia Statica'!$F:$F,H$2,'Copia Statica'!$B:$B,$E104)</f>
        <v>0</v>
      </c>
      <c r="I104" s="70">
        <f>SUMIFS('Copia Statica'!$O:$O,'Copia Statica'!$F:$F,I$2,'Copia Statica'!$B:$B,$E104)</f>
        <v>50</v>
      </c>
      <c r="J104" s="70">
        <f>SUMIFS('Copia Statica'!$O:$O,'Copia Statica'!$F:$F,J$2,'Copia Statica'!$B:$B,$E104)</f>
        <v>0</v>
      </c>
      <c r="K104" s="70">
        <f>SUMIFS('Copia Statica'!$O:$O,'Copia Statica'!$F:$F,K$2,'Copia Statica'!$B:$B,$E104)</f>
        <v>15</v>
      </c>
      <c r="L104" s="70">
        <f>SUMIFS('Copia Statica'!$O:$O,'Copia Statica'!$F:$F,L$2,'Copia Statica'!$B:$B,$E104)</f>
        <v>60</v>
      </c>
      <c r="M104" s="70">
        <f>SUMIFS('Copia Statica'!$O:$O,'Copia Statica'!$F:$F,M$2,'Copia Statica'!$B:$B,$E104)</f>
        <v>15</v>
      </c>
      <c r="N104" s="70">
        <f>SUMIFS('Copia Statica'!$O:$O,'Copia Statica'!$F:$F,N$2,'Copia Statica'!$B:$B,$E104)</f>
        <v>0</v>
      </c>
      <c r="O104" s="70">
        <f>SUMIFS('Copia Statica'!$O:$O,'Copia Statica'!$F:$F,O$2,'Copia Statica'!$B:$B,$E104)</f>
        <v>16</v>
      </c>
      <c r="P104" s="70">
        <f>SUMIFS('Copia Statica'!$O:$O,'Copia Statica'!$F:$F,P$2,'Copia Statica'!$B:$B,$E104)</f>
        <v>52</v>
      </c>
      <c r="Q104" s="106">
        <f>SUMIF('CircGF - Individuali'!E:E,E104,'CircGF - Individuali'!M:M)</f>
        <v>125</v>
      </c>
      <c r="R104" s="61">
        <f>SUM(F104:Q104)</f>
        <v>408</v>
      </c>
      <c r="S104" s="102">
        <f>(R104-Q104)/T104</f>
        <v>35.375</v>
      </c>
      <c r="T104" s="64">
        <f>COUNTIF(F104:P104,"&gt;0")</f>
        <v>8</v>
      </c>
      <c r="U104" s="38">
        <f>T104/9</f>
        <v>0.88888888888888884</v>
      </c>
    </row>
    <row r="105" spans="1:21">
      <c r="A105" s="46">
        <f t="shared" si="1"/>
        <v>103</v>
      </c>
      <c r="B105" s="33" t="s">
        <v>434</v>
      </c>
      <c r="C105" s="34" t="s">
        <v>66</v>
      </c>
      <c r="D105" s="113" t="s">
        <v>430</v>
      </c>
      <c r="E105" s="79" t="s">
        <v>433</v>
      </c>
      <c r="F105" s="70">
        <f>SUMIFS('Copia Statica'!$O:$O,'Copia Statica'!$F:$F,F$2,'Copia Statica'!$B:$B,$E105)</f>
        <v>60</v>
      </c>
      <c r="G105" s="70">
        <f>SUMIFS('Copia Statica'!$O:$O,'Copia Statica'!$F:$F,G$2,'Copia Statica'!$B:$B,$E105)</f>
        <v>0</v>
      </c>
      <c r="H105" s="70">
        <f>SUMIFS('Copia Statica'!$O:$O,'Copia Statica'!$F:$F,H$2,'Copia Statica'!$B:$B,$E105)</f>
        <v>55</v>
      </c>
      <c r="I105" s="70">
        <f>SUMIFS('Copia Statica'!$O:$O,'Copia Statica'!$F:$F,I$2,'Copia Statica'!$B:$B,$E105)</f>
        <v>0</v>
      </c>
      <c r="J105" s="70">
        <f>SUMIFS('Copia Statica'!$O:$O,'Copia Statica'!$F:$F,J$2,'Copia Statica'!$B:$B,$E105)</f>
        <v>0</v>
      </c>
      <c r="K105" s="70">
        <f>SUMIFS('Copia Statica'!$O:$O,'Copia Statica'!$F:$F,K$2,'Copia Statica'!$B:$B,$E105)</f>
        <v>0</v>
      </c>
      <c r="L105" s="70">
        <f>SUMIFS('Copia Statica'!$O:$O,'Copia Statica'!$F:$F,L$2,'Copia Statica'!$B:$B,$E105)</f>
        <v>56</v>
      </c>
      <c r="M105" s="70">
        <f>SUMIFS('Copia Statica'!$O:$O,'Copia Statica'!$F:$F,M$2,'Copia Statica'!$B:$B,$E105)</f>
        <v>0</v>
      </c>
      <c r="N105" s="70">
        <f>SUMIFS('Copia Statica'!$O:$O,'Copia Statica'!$F:$F,N$2,'Copia Statica'!$B:$B,$E105)</f>
        <v>0</v>
      </c>
      <c r="O105" s="70">
        <f>SUMIFS('Copia Statica'!$O:$O,'Copia Statica'!$F:$F,O$2,'Copia Statica'!$B:$B,$E105)</f>
        <v>44</v>
      </c>
      <c r="P105" s="70">
        <f>SUMIFS('Copia Statica'!$O:$O,'Copia Statica'!$F:$F,P$2,'Copia Statica'!$B:$B,$E105)</f>
        <v>15</v>
      </c>
      <c r="Q105" s="106">
        <f>SUMIF('CircGF - Individuali'!E:E,E105,'CircGF - Individuali'!M:M)</f>
        <v>172</v>
      </c>
      <c r="R105" s="61">
        <f>SUM(F105:Q105)</f>
        <v>402</v>
      </c>
      <c r="S105" s="102">
        <f>(R105-Q105)/T105</f>
        <v>46</v>
      </c>
      <c r="T105" s="64">
        <f>COUNTIF(F105:P105,"&gt;0")</f>
        <v>5</v>
      </c>
      <c r="U105" s="38">
        <f>T105/9</f>
        <v>0.55555555555555558</v>
      </c>
    </row>
    <row r="106" spans="1:21">
      <c r="A106" s="46">
        <f t="shared" si="1"/>
        <v>104</v>
      </c>
      <c r="B106" s="33" t="s">
        <v>457</v>
      </c>
      <c r="C106" s="34" t="s">
        <v>333</v>
      </c>
      <c r="D106" s="113" t="s">
        <v>243</v>
      </c>
      <c r="E106" s="79" t="s">
        <v>456</v>
      </c>
      <c r="F106" s="70">
        <f>SUMIFS('Copia Statica'!$O:$O,'Copia Statica'!$F:$F,F$2,'Copia Statica'!$B:$B,$E106)</f>
        <v>15</v>
      </c>
      <c r="G106" s="70">
        <f>SUMIFS('Copia Statica'!$O:$O,'Copia Statica'!$F:$F,G$2,'Copia Statica'!$B:$B,$E106)</f>
        <v>60</v>
      </c>
      <c r="H106" s="70">
        <f>SUMIFS('Copia Statica'!$O:$O,'Copia Statica'!$F:$F,H$2,'Copia Statica'!$B:$B,$E106)</f>
        <v>0</v>
      </c>
      <c r="I106" s="70">
        <f>SUMIFS('Copia Statica'!$O:$O,'Copia Statica'!$F:$F,I$2,'Copia Statica'!$B:$B,$E106)</f>
        <v>50</v>
      </c>
      <c r="J106" s="70">
        <f>SUMIFS('Copia Statica'!$O:$O,'Copia Statica'!$F:$F,J$2,'Copia Statica'!$B:$B,$E106)</f>
        <v>28</v>
      </c>
      <c r="K106" s="70">
        <f>SUMIFS('Copia Statica'!$O:$O,'Copia Statica'!$F:$F,K$2,'Copia Statica'!$B:$B,$E106)</f>
        <v>15</v>
      </c>
      <c r="L106" s="70">
        <f>SUMIFS('Copia Statica'!$O:$O,'Copia Statica'!$F:$F,L$2,'Copia Statica'!$B:$B,$E106)</f>
        <v>60</v>
      </c>
      <c r="M106" s="70">
        <f>SUMIFS('Copia Statica'!$O:$O,'Copia Statica'!$F:$F,M$2,'Copia Statica'!$B:$B,$E106)</f>
        <v>15</v>
      </c>
      <c r="N106" s="70">
        <f>SUMIFS('Copia Statica'!$O:$O,'Copia Statica'!$F:$F,N$2,'Copia Statica'!$B:$B,$E106)</f>
        <v>0</v>
      </c>
      <c r="O106" s="70">
        <f>SUMIFS('Copia Statica'!$O:$O,'Copia Statica'!$F:$F,O$2,'Copia Statica'!$B:$B,$E106)</f>
        <v>16</v>
      </c>
      <c r="P106" s="70">
        <f>SUMIFS('Copia Statica'!$O:$O,'Copia Statica'!$F:$F,P$2,'Copia Statica'!$B:$B,$E106)</f>
        <v>52</v>
      </c>
      <c r="Q106" s="106">
        <f>SUMIF('CircGF - Individuali'!E:E,E106,'CircGF - Individuali'!M:M)</f>
        <v>90</v>
      </c>
      <c r="R106" s="61">
        <f>SUM(F106:Q106)</f>
        <v>401</v>
      </c>
      <c r="S106" s="102">
        <f>(R106-Q106)/T106</f>
        <v>34.555555555555557</v>
      </c>
      <c r="T106" s="64">
        <f>COUNTIF(F106:P106,"&gt;0")</f>
        <v>9</v>
      </c>
      <c r="U106" s="38">
        <f>T106/9</f>
        <v>1</v>
      </c>
    </row>
    <row r="107" spans="1:21">
      <c r="A107" s="46">
        <f t="shared" si="1"/>
        <v>105</v>
      </c>
      <c r="B107" s="33" t="s">
        <v>672</v>
      </c>
      <c r="C107" s="34" t="s">
        <v>479</v>
      </c>
      <c r="D107" s="113" t="s">
        <v>569</v>
      </c>
      <c r="E107" s="79" t="s">
        <v>671</v>
      </c>
      <c r="F107" s="70">
        <f>SUMIFS('Copia Statica'!$O:$O,'Copia Statica'!$F:$F,F$2,'Copia Statica'!$B:$B,$E107)</f>
        <v>60</v>
      </c>
      <c r="G107" s="70">
        <f>SUMIFS('Copia Statica'!$O:$O,'Copia Statica'!$F:$F,G$2,'Copia Statica'!$B:$B,$E107)</f>
        <v>56</v>
      </c>
      <c r="H107" s="70">
        <f>SUMIFS('Copia Statica'!$O:$O,'Copia Statica'!$F:$F,H$2,'Copia Statica'!$B:$B,$E107)</f>
        <v>0</v>
      </c>
      <c r="I107" s="70">
        <f>SUMIFS('Copia Statica'!$O:$O,'Copia Statica'!$F:$F,I$2,'Copia Statica'!$B:$B,$E107)</f>
        <v>50</v>
      </c>
      <c r="J107" s="70">
        <f>SUMIFS('Copia Statica'!$O:$O,'Copia Statica'!$F:$F,J$2,'Copia Statica'!$B:$B,$E107)</f>
        <v>0</v>
      </c>
      <c r="K107" s="70">
        <f>SUMIFS('Copia Statica'!$O:$O,'Copia Statica'!$F:$F,K$2,'Copia Statica'!$B:$B,$E107)</f>
        <v>0</v>
      </c>
      <c r="L107" s="70">
        <f>SUMIFS('Copia Statica'!$O:$O,'Copia Statica'!$F:$F,L$2,'Copia Statica'!$B:$B,$E107)</f>
        <v>0</v>
      </c>
      <c r="M107" s="70">
        <f>SUMIFS('Copia Statica'!$O:$O,'Copia Statica'!$F:$F,M$2,'Copia Statica'!$B:$B,$E107)</f>
        <v>0</v>
      </c>
      <c r="N107" s="70">
        <f>SUMIFS('Copia Statica'!$O:$O,'Copia Statica'!$F:$F,N$2,'Copia Statica'!$B:$B,$E107)</f>
        <v>0</v>
      </c>
      <c r="O107" s="70">
        <f>SUMIFS('Copia Statica'!$O:$O,'Copia Statica'!$F:$F,O$2,'Copia Statica'!$B:$B,$E107)</f>
        <v>0</v>
      </c>
      <c r="P107" s="70">
        <f>SUMIFS('Copia Statica'!$O:$O,'Copia Statica'!$F:$F,P$2,'Copia Statica'!$B:$B,$E107)</f>
        <v>15</v>
      </c>
      <c r="Q107" s="106">
        <f>SUMIF('CircGF - Individuali'!E:E,E107,'CircGF - Individuali'!M:M)</f>
        <v>218</v>
      </c>
      <c r="R107" s="61">
        <f>SUM(F107:Q107)</f>
        <v>399</v>
      </c>
      <c r="S107" s="102">
        <f>(R107-Q107)/T107</f>
        <v>45.25</v>
      </c>
      <c r="T107" s="64">
        <f>COUNTIF(F107:P107,"&gt;0")</f>
        <v>4</v>
      </c>
      <c r="U107" s="38">
        <f>T107/9</f>
        <v>0.44444444444444442</v>
      </c>
    </row>
    <row r="108" spans="1:21">
      <c r="A108" s="46">
        <f t="shared" si="1"/>
        <v>106</v>
      </c>
      <c r="B108" s="33" t="s">
        <v>24</v>
      </c>
      <c r="C108" s="34" t="s">
        <v>25</v>
      </c>
      <c r="D108" s="113" t="s">
        <v>26</v>
      </c>
      <c r="E108" s="79" t="s">
        <v>23</v>
      </c>
      <c r="F108" s="70">
        <f>SUMIFS('Copia Statica'!$O:$O,'Copia Statica'!$F:$F,F$2,'Copia Statica'!$B:$B,$E108)</f>
        <v>15</v>
      </c>
      <c r="G108" s="70">
        <f>SUMIFS('Copia Statica'!$O:$O,'Copia Statica'!$F:$F,G$2,'Copia Statica'!$B:$B,$E108)</f>
        <v>90</v>
      </c>
      <c r="H108" s="70">
        <f>SUMIFS('Copia Statica'!$O:$O,'Copia Statica'!$F:$F,H$2,'Copia Statica'!$B:$B,$E108)</f>
        <v>15</v>
      </c>
      <c r="I108" s="70">
        <f>SUMIFS('Copia Statica'!$O:$O,'Copia Statica'!$F:$F,I$2,'Copia Statica'!$B:$B,$E108)</f>
        <v>15</v>
      </c>
      <c r="J108" s="70">
        <f>SUMIFS('Copia Statica'!$O:$O,'Copia Statica'!$F:$F,J$2,'Copia Statica'!$B:$B,$E108)</f>
        <v>100</v>
      </c>
      <c r="K108" s="70">
        <f>SUMIFS('Copia Statica'!$O:$O,'Copia Statica'!$F:$F,K$2,'Copia Statica'!$B:$B,$E108)</f>
        <v>15</v>
      </c>
      <c r="L108" s="70">
        <f>SUMIFS('Copia Statica'!$O:$O,'Copia Statica'!$F:$F,L$2,'Copia Statica'!$B:$B,$E108)</f>
        <v>0</v>
      </c>
      <c r="M108" s="70">
        <f>SUMIFS('Copia Statica'!$O:$O,'Copia Statica'!$F:$F,M$2,'Copia Statica'!$B:$B,$E108)</f>
        <v>44</v>
      </c>
      <c r="N108" s="70">
        <f>SUMIFS('Copia Statica'!$O:$O,'Copia Statica'!$F:$F,N$2,'Copia Statica'!$B:$B,$E108)</f>
        <v>0</v>
      </c>
      <c r="O108" s="70">
        <f>SUMIFS('Copia Statica'!$O:$O,'Copia Statica'!$F:$F,O$2,'Copia Statica'!$B:$B,$E108)</f>
        <v>74</v>
      </c>
      <c r="P108" s="70">
        <f>SUMIFS('Copia Statica'!$O:$O,'Copia Statica'!$F:$F,P$2,'Copia Statica'!$B:$B,$E108)</f>
        <v>0</v>
      </c>
      <c r="Q108" s="106">
        <f>SUMIF('CircGF - Individuali'!E:E,E108,'CircGF - Individuali'!M:M)</f>
        <v>30</v>
      </c>
      <c r="R108" s="61">
        <f>SUM(F108:Q108)</f>
        <v>398</v>
      </c>
      <c r="S108" s="102">
        <f>(R108-Q108)/T108</f>
        <v>46</v>
      </c>
      <c r="T108" s="64">
        <f>COUNTIF(F108:P108,"&gt;0")</f>
        <v>8</v>
      </c>
      <c r="U108" s="38">
        <f>T108/9</f>
        <v>0.88888888888888884</v>
      </c>
    </row>
    <row r="109" spans="1:21">
      <c r="A109" s="46">
        <f t="shared" si="1"/>
        <v>106</v>
      </c>
      <c r="B109" s="33" t="s">
        <v>121</v>
      </c>
      <c r="C109" s="34" t="s">
        <v>122</v>
      </c>
      <c r="D109" s="113" t="s">
        <v>26</v>
      </c>
      <c r="E109" s="79" t="s">
        <v>120</v>
      </c>
      <c r="F109" s="70">
        <f>SUMIFS('Copia Statica'!$O:$O,'Copia Statica'!$F:$F,F$2,'Copia Statica'!$B:$B,$E109)</f>
        <v>15</v>
      </c>
      <c r="G109" s="70">
        <f>SUMIFS('Copia Statica'!$O:$O,'Copia Statica'!$F:$F,G$2,'Copia Statica'!$B:$B,$E109)</f>
        <v>90</v>
      </c>
      <c r="H109" s="70">
        <f>SUMIFS('Copia Statica'!$O:$O,'Copia Statica'!$F:$F,H$2,'Copia Statica'!$B:$B,$E109)</f>
        <v>15</v>
      </c>
      <c r="I109" s="70">
        <f>SUMIFS('Copia Statica'!$O:$O,'Copia Statica'!$F:$F,I$2,'Copia Statica'!$B:$B,$E109)</f>
        <v>15</v>
      </c>
      <c r="J109" s="70">
        <f>SUMIFS('Copia Statica'!$O:$O,'Copia Statica'!$F:$F,J$2,'Copia Statica'!$B:$B,$E109)</f>
        <v>0</v>
      </c>
      <c r="K109" s="70">
        <f>SUMIFS('Copia Statica'!$O:$O,'Copia Statica'!$F:$F,K$2,'Copia Statica'!$B:$B,$E109)</f>
        <v>15</v>
      </c>
      <c r="L109" s="70">
        <f>SUMIFS('Copia Statica'!$O:$O,'Copia Statica'!$F:$F,L$2,'Copia Statica'!$B:$B,$E109)</f>
        <v>0</v>
      </c>
      <c r="M109" s="70">
        <f>SUMIFS('Copia Statica'!$O:$O,'Copia Statica'!$F:$F,M$2,'Copia Statica'!$B:$B,$E109)</f>
        <v>44</v>
      </c>
      <c r="N109" s="70">
        <f>SUMIFS('Copia Statica'!$O:$O,'Copia Statica'!$F:$F,N$2,'Copia Statica'!$B:$B,$E109)</f>
        <v>0</v>
      </c>
      <c r="O109" s="70">
        <f>SUMIFS('Copia Statica'!$O:$O,'Copia Statica'!$F:$F,O$2,'Copia Statica'!$B:$B,$E109)</f>
        <v>74</v>
      </c>
      <c r="P109" s="70">
        <f>SUMIFS('Copia Statica'!$O:$O,'Copia Statica'!$F:$F,P$2,'Copia Statica'!$B:$B,$E109)</f>
        <v>40</v>
      </c>
      <c r="Q109" s="106">
        <f>SUMIF('CircGF - Individuali'!E:E,E109,'CircGF - Individuali'!M:M)</f>
        <v>90</v>
      </c>
      <c r="R109" s="61">
        <f>SUM(F109:Q109)</f>
        <v>398</v>
      </c>
      <c r="S109" s="102">
        <f>(R109-Q109)/T109</f>
        <v>38.5</v>
      </c>
      <c r="T109" s="64">
        <f>COUNTIF(F109:P109,"&gt;0")</f>
        <v>8</v>
      </c>
      <c r="U109" s="38">
        <f>T109/9</f>
        <v>0.88888888888888884</v>
      </c>
    </row>
    <row r="110" spans="1:21">
      <c r="A110" s="46">
        <f t="shared" si="1"/>
        <v>108</v>
      </c>
      <c r="B110" s="33" t="s">
        <v>39</v>
      </c>
      <c r="C110" s="34" t="s">
        <v>1159</v>
      </c>
      <c r="D110" s="113" t="s">
        <v>569</v>
      </c>
      <c r="E110" s="79" t="s">
        <v>1158</v>
      </c>
      <c r="F110" s="70">
        <f>SUMIFS('Copia Statica'!$O:$O,'Copia Statica'!$F:$F,F$2,'Copia Statica'!$B:$B,$E110)</f>
        <v>0</v>
      </c>
      <c r="G110" s="70">
        <f>SUMIFS('Copia Statica'!$O:$O,'Copia Statica'!$F:$F,G$2,'Copia Statica'!$B:$B,$E110)</f>
        <v>0</v>
      </c>
      <c r="H110" s="70">
        <f>SUMIFS('Copia Statica'!$O:$O,'Copia Statica'!$F:$F,H$2,'Copia Statica'!$B:$B,$E110)</f>
        <v>0</v>
      </c>
      <c r="I110" s="70">
        <f>SUMIFS('Copia Statica'!$O:$O,'Copia Statica'!$F:$F,I$2,'Copia Statica'!$B:$B,$E110)</f>
        <v>0</v>
      </c>
      <c r="J110" s="70">
        <f>SUMIFS('Copia Statica'!$O:$O,'Copia Statica'!$F:$F,J$2,'Copia Statica'!$B:$B,$E110)</f>
        <v>0</v>
      </c>
      <c r="K110" s="70">
        <f>SUMIFS('Copia Statica'!$O:$O,'Copia Statica'!$F:$F,K$2,'Copia Statica'!$B:$B,$E110)</f>
        <v>0</v>
      </c>
      <c r="L110" s="70">
        <f>SUMIFS('Copia Statica'!$O:$O,'Copia Statica'!$F:$F,L$2,'Copia Statica'!$B:$B,$E110)</f>
        <v>0</v>
      </c>
      <c r="M110" s="70">
        <f>SUMIFS('Copia Statica'!$O:$O,'Copia Statica'!$F:$F,M$2,'Copia Statica'!$B:$B,$E110)</f>
        <v>44</v>
      </c>
      <c r="N110" s="70">
        <f>SUMIFS('Copia Statica'!$O:$O,'Copia Statica'!$F:$F,N$2,'Copia Statica'!$B:$B,$E110)</f>
        <v>0</v>
      </c>
      <c r="O110" s="70">
        <f>SUMIFS('Copia Statica'!$O:$O,'Copia Statica'!$F:$F,O$2,'Copia Statica'!$B:$B,$E110)</f>
        <v>0</v>
      </c>
      <c r="P110" s="70">
        <f>SUMIFS('Copia Statica'!$O:$O,'Copia Statica'!$F:$F,P$2,'Copia Statica'!$B:$B,$E110)</f>
        <v>0</v>
      </c>
      <c r="Q110" s="106">
        <f>SUMIF('CircGF - Individuali'!E:E,E110,'CircGF - Individuali'!M:M)</f>
        <v>346</v>
      </c>
      <c r="R110" s="61">
        <f>SUM(F110:Q110)</f>
        <v>390</v>
      </c>
      <c r="S110" s="102">
        <f>(R110-Q110)/T110</f>
        <v>44</v>
      </c>
      <c r="T110" s="64">
        <f>COUNTIF(F110:P110,"&gt;0")</f>
        <v>1</v>
      </c>
      <c r="U110" s="38">
        <f>T110/9</f>
        <v>0.1111111111111111</v>
      </c>
    </row>
    <row r="111" spans="1:21">
      <c r="A111" s="46">
        <f t="shared" si="1"/>
        <v>109</v>
      </c>
      <c r="B111" s="33" t="s">
        <v>208</v>
      </c>
      <c r="C111" s="34" t="s">
        <v>209</v>
      </c>
      <c r="D111" s="113" t="s">
        <v>21</v>
      </c>
      <c r="E111" s="79" t="s">
        <v>207</v>
      </c>
      <c r="F111" s="70">
        <f>SUMIFS('Copia Statica'!$O:$O,'Copia Statica'!$F:$F,F$2,'Copia Statica'!$B:$B,$E111)</f>
        <v>0</v>
      </c>
      <c r="G111" s="70">
        <f>SUMIFS('Copia Statica'!$O:$O,'Copia Statica'!$F:$F,G$2,'Copia Statica'!$B:$B,$E111)</f>
        <v>74</v>
      </c>
      <c r="H111" s="70">
        <f>SUMIFS('Copia Statica'!$O:$O,'Copia Statica'!$F:$F,H$2,'Copia Statica'!$B:$B,$E111)</f>
        <v>0</v>
      </c>
      <c r="I111" s="70">
        <f>SUMIFS('Copia Statica'!$O:$O,'Copia Statica'!$F:$F,I$2,'Copia Statica'!$B:$B,$E111)</f>
        <v>50</v>
      </c>
      <c r="J111" s="70">
        <f>SUMIFS('Copia Statica'!$O:$O,'Copia Statica'!$F:$F,J$2,'Copia Statica'!$B:$B,$E111)</f>
        <v>0</v>
      </c>
      <c r="K111" s="70">
        <f>SUMIFS('Copia Statica'!$O:$O,'Copia Statica'!$F:$F,K$2,'Copia Statica'!$B:$B,$E111)</f>
        <v>0</v>
      </c>
      <c r="L111" s="70">
        <f>SUMIFS('Copia Statica'!$O:$O,'Copia Statica'!$F:$F,L$2,'Copia Statica'!$B:$B,$E111)</f>
        <v>0</v>
      </c>
      <c r="M111" s="70">
        <f>SUMIFS('Copia Statica'!$O:$O,'Copia Statica'!$F:$F,M$2,'Copia Statica'!$B:$B,$E111)</f>
        <v>0</v>
      </c>
      <c r="N111" s="70">
        <f>SUMIFS('Copia Statica'!$O:$O,'Copia Statica'!$F:$F,N$2,'Copia Statica'!$B:$B,$E111)</f>
        <v>0</v>
      </c>
      <c r="O111" s="70">
        <f>SUMIFS('Copia Statica'!$O:$O,'Copia Statica'!$F:$F,O$2,'Copia Statica'!$B:$B,$E111)</f>
        <v>15</v>
      </c>
      <c r="P111" s="70">
        <f>SUMIFS('Copia Statica'!$O:$O,'Copia Statica'!$F:$F,P$2,'Copia Statica'!$B:$B,$E111)</f>
        <v>44</v>
      </c>
      <c r="Q111" s="106">
        <f>SUMIF('CircGF - Individuali'!E:E,E111,'CircGF - Individuali'!M:M)</f>
        <v>205</v>
      </c>
      <c r="R111" s="61">
        <f>SUM(F111:Q111)</f>
        <v>388</v>
      </c>
      <c r="S111" s="102">
        <f>(R111-Q111)/T111</f>
        <v>45.75</v>
      </c>
      <c r="T111" s="64">
        <f>COUNTIF(F111:P111,"&gt;0")</f>
        <v>4</v>
      </c>
      <c r="U111" s="38">
        <f>T111/9</f>
        <v>0.44444444444444442</v>
      </c>
    </row>
    <row r="112" spans="1:21">
      <c r="A112" s="46">
        <f t="shared" si="1"/>
        <v>110</v>
      </c>
      <c r="B112" s="33" t="s">
        <v>654</v>
      </c>
      <c r="C112" s="34" t="s">
        <v>1176</v>
      </c>
      <c r="D112" s="113" t="s">
        <v>480</v>
      </c>
      <c r="E112" s="79" t="s">
        <v>1175</v>
      </c>
      <c r="F112" s="70">
        <f>SUMIFS('Copia Statica'!$O:$O,'Copia Statica'!$F:$F,F$2,'Copia Statica'!$B:$B,$E112)</f>
        <v>0</v>
      </c>
      <c r="G112" s="70">
        <f>SUMIFS('Copia Statica'!$O:$O,'Copia Statica'!$F:$F,G$2,'Copia Statica'!$B:$B,$E112)</f>
        <v>0</v>
      </c>
      <c r="H112" s="70">
        <f>SUMIFS('Copia Statica'!$O:$O,'Copia Statica'!$F:$F,H$2,'Copia Statica'!$B:$B,$E112)</f>
        <v>135</v>
      </c>
      <c r="I112" s="70">
        <f>SUMIFS('Copia Statica'!$O:$O,'Copia Statica'!$F:$F,I$2,'Copia Statica'!$B:$B,$E112)</f>
        <v>0</v>
      </c>
      <c r="J112" s="70">
        <f>SUMIFS('Copia Statica'!$O:$O,'Copia Statica'!$F:$F,J$2,'Copia Statica'!$B:$B,$E112)</f>
        <v>0</v>
      </c>
      <c r="K112" s="70">
        <f>SUMIFS('Copia Statica'!$O:$O,'Copia Statica'!$F:$F,K$2,'Copia Statica'!$B:$B,$E112)</f>
        <v>0</v>
      </c>
      <c r="L112" s="70">
        <f>SUMIFS('Copia Statica'!$O:$O,'Copia Statica'!$F:$F,L$2,'Copia Statica'!$B:$B,$E112)</f>
        <v>0</v>
      </c>
      <c r="M112" s="70">
        <f>SUMIFS('Copia Statica'!$O:$O,'Copia Statica'!$F:$F,M$2,'Copia Statica'!$B:$B,$E112)</f>
        <v>0</v>
      </c>
      <c r="N112" s="70">
        <f>SUMIFS('Copia Statica'!$O:$O,'Copia Statica'!$F:$F,N$2,'Copia Statica'!$B:$B,$E112)</f>
        <v>0</v>
      </c>
      <c r="O112" s="70">
        <f>SUMIFS('Copia Statica'!$O:$O,'Copia Statica'!$F:$F,O$2,'Copia Statica'!$B:$B,$E112)</f>
        <v>0</v>
      </c>
      <c r="P112" s="70">
        <f>SUMIFS('Copia Statica'!$O:$O,'Copia Statica'!$F:$F,P$2,'Copia Statica'!$B:$B,$E112)</f>
        <v>0</v>
      </c>
      <c r="Q112" s="106">
        <f>SUMIF('CircGF - Individuali'!E:E,E112,'CircGF - Individuali'!M:M)</f>
        <v>252</v>
      </c>
      <c r="R112" s="61">
        <f>SUM(F112:Q112)</f>
        <v>387</v>
      </c>
      <c r="S112" s="102">
        <f>(R112-Q112)/T112</f>
        <v>135</v>
      </c>
      <c r="T112" s="64">
        <f>COUNTIF(F112:P112,"&gt;0")</f>
        <v>1</v>
      </c>
      <c r="U112" s="38">
        <f>T112/9</f>
        <v>0.1111111111111111</v>
      </c>
    </row>
    <row r="113" spans="1:21">
      <c r="A113" s="46">
        <f t="shared" si="1"/>
        <v>111</v>
      </c>
      <c r="B113" s="33" t="s">
        <v>945</v>
      </c>
      <c r="C113" s="34" t="s">
        <v>158</v>
      </c>
      <c r="D113" s="113" t="s">
        <v>430</v>
      </c>
      <c r="E113" s="79" t="s">
        <v>944</v>
      </c>
      <c r="F113" s="70">
        <f>SUMIFS('Copia Statica'!$O:$O,'Copia Statica'!$F:$F,F$2,'Copia Statica'!$B:$B,$E113)</f>
        <v>0</v>
      </c>
      <c r="G113" s="70">
        <f>SUMIFS('Copia Statica'!$O:$O,'Copia Statica'!$F:$F,G$2,'Copia Statica'!$B:$B,$E113)</f>
        <v>56</v>
      </c>
      <c r="H113" s="70">
        <f>SUMIFS('Copia Statica'!$O:$O,'Copia Statica'!$F:$F,H$2,'Copia Statica'!$B:$B,$E113)</f>
        <v>0</v>
      </c>
      <c r="I113" s="70">
        <f>SUMIFS('Copia Statica'!$O:$O,'Copia Statica'!$F:$F,I$2,'Copia Statica'!$B:$B,$E113)</f>
        <v>0</v>
      </c>
      <c r="J113" s="70">
        <f>SUMIFS('Copia Statica'!$O:$O,'Copia Statica'!$F:$F,J$2,'Copia Statica'!$B:$B,$E113)</f>
        <v>0</v>
      </c>
      <c r="K113" s="70">
        <f>SUMIFS('Copia Statica'!$O:$O,'Copia Statica'!$F:$F,K$2,'Copia Statica'!$B:$B,$E113)</f>
        <v>0</v>
      </c>
      <c r="L113" s="70">
        <f>SUMIFS('Copia Statica'!$O:$O,'Copia Statica'!$F:$F,L$2,'Copia Statica'!$B:$B,$E113)</f>
        <v>56</v>
      </c>
      <c r="M113" s="70">
        <f>SUMIFS('Copia Statica'!$O:$O,'Copia Statica'!$F:$F,M$2,'Copia Statica'!$B:$B,$E113)</f>
        <v>72</v>
      </c>
      <c r="N113" s="70">
        <f>SUMIFS('Copia Statica'!$O:$O,'Copia Statica'!$F:$F,N$2,'Copia Statica'!$B:$B,$E113)</f>
        <v>0</v>
      </c>
      <c r="O113" s="70">
        <f>SUMIFS('Copia Statica'!$O:$O,'Copia Statica'!$F:$F,O$2,'Copia Statica'!$B:$B,$E113)</f>
        <v>0</v>
      </c>
      <c r="P113" s="70">
        <f>SUMIFS('Copia Statica'!$O:$O,'Copia Statica'!$F:$F,P$2,'Copia Statica'!$B:$B,$E113)</f>
        <v>0</v>
      </c>
      <c r="Q113" s="106">
        <f>SUMIF('CircGF - Individuali'!E:E,E113,'CircGF - Individuali'!M:M)</f>
        <v>200</v>
      </c>
      <c r="R113" s="61">
        <f>SUM(F113:Q113)</f>
        <v>384</v>
      </c>
      <c r="S113" s="102">
        <f>(R113-Q113)/T113</f>
        <v>61.333333333333336</v>
      </c>
      <c r="T113" s="64">
        <f>COUNTIF(F113:P113,"&gt;0")</f>
        <v>3</v>
      </c>
      <c r="U113" s="38">
        <f>T113/9</f>
        <v>0.33333333333333331</v>
      </c>
    </row>
    <row r="114" spans="1:21">
      <c r="A114" s="46">
        <f t="shared" si="1"/>
        <v>111</v>
      </c>
      <c r="B114" s="33" t="s">
        <v>121</v>
      </c>
      <c r="C114" s="34" t="s">
        <v>917</v>
      </c>
      <c r="D114" s="113" t="s">
        <v>549</v>
      </c>
      <c r="E114" s="79" t="s">
        <v>916</v>
      </c>
      <c r="F114" s="70">
        <f>SUMIFS('Copia Statica'!$O:$O,'Copia Statica'!$F:$F,F$2,'Copia Statica'!$B:$B,$E114)</f>
        <v>0</v>
      </c>
      <c r="G114" s="70">
        <f>SUMIFS('Copia Statica'!$O:$O,'Copia Statica'!$F:$F,G$2,'Copia Statica'!$B:$B,$E114)</f>
        <v>82</v>
      </c>
      <c r="H114" s="70">
        <f>SUMIFS('Copia Statica'!$O:$O,'Copia Statica'!$F:$F,H$2,'Copia Statica'!$B:$B,$E114)</f>
        <v>0</v>
      </c>
      <c r="I114" s="70">
        <f>SUMIFS('Copia Statica'!$O:$O,'Copia Statica'!$F:$F,I$2,'Copia Statica'!$B:$B,$E114)</f>
        <v>50</v>
      </c>
      <c r="J114" s="70">
        <f>SUMIFS('Copia Statica'!$O:$O,'Copia Statica'!$F:$F,J$2,'Copia Statica'!$B:$B,$E114)</f>
        <v>40</v>
      </c>
      <c r="K114" s="70">
        <f>SUMIFS('Copia Statica'!$O:$O,'Copia Statica'!$F:$F,K$2,'Copia Statica'!$B:$B,$E114)</f>
        <v>15</v>
      </c>
      <c r="L114" s="70">
        <f>SUMIFS('Copia Statica'!$O:$O,'Copia Statica'!$F:$F,L$2,'Copia Statica'!$B:$B,$E114)</f>
        <v>82</v>
      </c>
      <c r="M114" s="70">
        <f>SUMIFS('Copia Statica'!$O:$O,'Copia Statica'!$F:$F,M$2,'Copia Statica'!$B:$B,$E114)</f>
        <v>15</v>
      </c>
      <c r="N114" s="70">
        <f>SUMIFS('Copia Statica'!$O:$O,'Copia Statica'!$F:$F,N$2,'Copia Statica'!$B:$B,$E114)</f>
        <v>0</v>
      </c>
      <c r="O114" s="70">
        <f>SUMIFS('Copia Statica'!$O:$O,'Copia Statica'!$F:$F,O$2,'Copia Statica'!$B:$B,$E114)</f>
        <v>70</v>
      </c>
      <c r="P114" s="70">
        <f>SUMIFS('Copia Statica'!$O:$O,'Copia Statica'!$F:$F,P$2,'Copia Statica'!$B:$B,$E114)</f>
        <v>0</v>
      </c>
      <c r="Q114" s="106">
        <f>SUMIF('CircGF - Individuali'!E:E,E114,'CircGF - Individuali'!M:M)</f>
        <v>30</v>
      </c>
      <c r="R114" s="61">
        <f>SUM(F114:Q114)</f>
        <v>384</v>
      </c>
      <c r="S114" s="102">
        <f>(R114-Q114)/T114</f>
        <v>50.571428571428569</v>
      </c>
      <c r="T114" s="64">
        <f>COUNTIF(F114:P114,"&gt;0")</f>
        <v>7</v>
      </c>
      <c r="U114" s="38">
        <f>T114/9</f>
        <v>0.77777777777777779</v>
      </c>
    </row>
    <row r="115" spans="1:21">
      <c r="A115" s="46">
        <f t="shared" si="1"/>
        <v>111</v>
      </c>
      <c r="B115" s="33" t="s">
        <v>966</v>
      </c>
      <c r="C115" s="34" t="s">
        <v>296</v>
      </c>
      <c r="D115" s="113" t="s">
        <v>549</v>
      </c>
      <c r="E115" s="79" t="s">
        <v>965</v>
      </c>
      <c r="F115" s="70">
        <f>SUMIFS('Copia Statica'!$O:$O,'Copia Statica'!$F:$F,F$2,'Copia Statica'!$B:$B,$E115)</f>
        <v>0</v>
      </c>
      <c r="G115" s="70">
        <f>SUMIFS('Copia Statica'!$O:$O,'Copia Statica'!$F:$F,G$2,'Copia Statica'!$B:$B,$E115)</f>
        <v>82</v>
      </c>
      <c r="H115" s="70">
        <f>SUMIFS('Copia Statica'!$O:$O,'Copia Statica'!$F:$F,H$2,'Copia Statica'!$B:$B,$E115)</f>
        <v>0</v>
      </c>
      <c r="I115" s="70">
        <f>SUMIFS('Copia Statica'!$O:$O,'Copia Statica'!$F:$F,I$2,'Copia Statica'!$B:$B,$E115)</f>
        <v>50</v>
      </c>
      <c r="J115" s="70">
        <f>SUMIFS('Copia Statica'!$O:$O,'Copia Statica'!$F:$F,J$2,'Copia Statica'!$B:$B,$E115)</f>
        <v>40</v>
      </c>
      <c r="K115" s="70">
        <f>SUMIFS('Copia Statica'!$O:$O,'Copia Statica'!$F:$F,K$2,'Copia Statica'!$B:$B,$E115)</f>
        <v>15</v>
      </c>
      <c r="L115" s="70">
        <f>SUMIFS('Copia Statica'!$O:$O,'Copia Statica'!$F:$F,L$2,'Copia Statica'!$B:$B,$E115)</f>
        <v>82</v>
      </c>
      <c r="M115" s="70">
        <f>SUMIFS('Copia Statica'!$O:$O,'Copia Statica'!$F:$F,M$2,'Copia Statica'!$B:$B,$E115)</f>
        <v>15</v>
      </c>
      <c r="N115" s="70">
        <f>SUMIFS('Copia Statica'!$O:$O,'Copia Statica'!$F:$F,N$2,'Copia Statica'!$B:$B,$E115)</f>
        <v>0</v>
      </c>
      <c r="O115" s="70">
        <f>SUMIFS('Copia Statica'!$O:$O,'Copia Statica'!$F:$F,O$2,'Copia Statica'!$B:$B,$E115)</f>
        <v>70</v>
      </c>
      <c r="P115" s="70">
        <f>SUMIFS('Copia Statica'!$O:$O,'Copia Statica'!$F:$F,P$2,'Copia Statica'!$B:$B,$E115)</f>
        <v>0</v>
      </c>
      <c r="Q115" s="106">
        <f>SUMIF('CircGF - Individuali'!E:E,E115,'CircGF - Individuali'!M:M)</f>
        <v>30</v>
      </c>
      <c r="R115" s="61">
        <f>SUM(F115:Q115)</f>
        <v>384</v>
      </c>
      <c r="S115" s="102">
        <f>(R115-Q115)/T115</f>
        <v>50.571428571428569</v>
      </c>
      <c r="T115" s="64">
        <f>COUNTIF(F115:P115,"&gt;0")</f>
        <v>7</v>
      </c>
      <c r="U115" s="38">
        <f>T115/9</f>
        <v>0.77777777777777779</v>
      </c>
    </row>
    <row r="116" spans="1:21">
      <c r="A116" s="46">
        <f t="shared" si="1"/>
        <v>114</v>
      </c>
      <c r="B116" s="33" t="s">
        <v>621</v>
      </c>
      <c r="C116" s="34" t="s">
        <v>622</v>
      </c>
      <c r="D116" s="113" t="s">
        <v>569</v>
      </c>
      <c r="E116" s="79" t="s">
        <v>620</v>
      </c>
      <c r="F116" s="70">
        <f>SUMIFS('Copia Statica'!$O:$O,'Copia Statica'!$F:$F,F$2,'Copia Statica'!$B:$B,$E116)</f>
        <v>60</v>
      </c>
      <c r="G116" s="70">
        <f>SUMIFS('Copia Statica'!$O:$O,'Copia Statica'!$F:$F,G$2,'Copia Statica'!$B:$B,$E116)</f>
        <v>0</v>
      </c>
      <c r="H116" s="70">
        <f>SUMIFS('Copia Statica'!$O:$O,'Copia Statica'!$F:$F,H$2,'Copia Statica'!$B:$B,$E116)</f>
        <v>135</v>
      </c>
      <c r="I116" s="70">
        <f>SUMIFS('Copia Statica'!$O:$O,'Copia Statica'!$F:$F,I$2,'Copia Statica'!$B:$B,$E116)</f>
        <v>0</v>
      </c>
      <c r="J116" s="70">
        <f>SUMIFS('Copia Statica'!$O:$O,'Copia Statica'!$F:$F,J$2,'Copia Statica'!$B:$B,$E116)</f>
        <v>0</v>
      </c>
      <c r="K116" s="70">
        <f>SUMIFS('Copia Statica'!$O:$O,'Copia Statica'!$F:$F,K$2,'Copia Statica'!$B:$B,$E116)</f>
        <v>0</v>
      </c>
      <c r="L116" s="70">
        <f>SUMIFS('Copia Statica'!$O:$O,'Copia Statica'!$F:$F,L$2,'Copia Statica'!$B:$B,$E116)</f>
        <v>0</v>
      </c>
      <c r="M116" s="70">
        <f>SUMIFS('Copia Statica'!$O:$O,'Copia Statica'!$F:$F,M$2,'Copia Statica'!$B:$B,$E116)</f>
        <v>0</v>
      </c>
      <c r="N116" s="70">
        <f>SUMIFS('Copia Statica'!$O:$O,'Copia Statica'!$F:$F,N$2,'Copia Statica'!$B:$B,$E116)</f>
        <v>0</v>
      </c>
      <c r="O116" s="70">
        <f>SUMIFS('Copia Statica'!$O:$O,'Copia Statica'!$F:$F,O$2,'Copia Statica'!$B:$B,$E116)</f>
        <v>0</v>
      </c>
      <c r="P116" s="70">
        <f>SUMIFS('Copia Statica'!$O:$O,'Copia Statica'!$F:$F,P$2,'Copia Statica'!$B:$B,$E116)</f>
        <v>0</v>
      </c>
      <c r="Q116" s="106">
        <f>SUMIF('CircGF - Individuali'!E:E,E116,'CircGF - Individuali'!M:M)</f>
        <v>184</v>
      </c>
      <c r="R116" s="61">
        <f>SUM(F116:Q116)</f>
        <v>379</v>
      </c>
      <c r="S116" s="102">
        <f>(R116-Q116)/T116</f>
        <v>97.5</v>
      </c>
      <c r="T116" s="64">
        <f>COUNTIF(F116:P116,"&gt;0")</f>
        <v>2</v>
      </c>
      <c r="U116" s="38">
        <f>T116/9</f>
        <v>0.22222222222222221</v>
      </c>
    </row>
    <row r="117" spans="1:21">
      <c r="A117" s="46">
        <f t="shared" si="1"/>
        <v>115</v>
      </c>
      <c r="B117" s="33" t="s">
        <v>561</v>
      </c>
      <c r="C117" s="34" t="s">
        <v>562</v>
      </c>
      <c r="D117" s="113" t="s">
        <v>563</v>
      </c>
      <c r="E117" s="79" t="s">
        <v>560</v>
      </c>
      <c r="F117" s="70">
        <f>SUMIFS('Copia Statica'!$O:$O,'Copia Statica'!$F:$F,F$2,'Copia Statica'!$B:$B,$E117)</f>
        <v>60</v>
      </c>
      <c r="G117" s="70">
        <f>SUMIFS('Copia Statica'!$O:$O,'Copia Statica'!$F:$F,G$2,'Copia Statica'!$B:$B,$E117)</f>
        <v>0</v>
      </c>
      <c r="H117" s="70">
        <f>SUMIFS('Copia Statica'!$O:$O,'Copia Statica'!$F:$F,H$2,'Copia Statica'!$B:$B,$E117)</f>
        <v>15</v>
      </c>
      <c r="I117" s="70">
        <f>SUMIFS('Copia Statica'!$O:$O,'Copia Statica'!$F:$F,I$2,'Copia Statica'!$B:$B,$E117)</f>
        <v>0</v>
      </c>
      <c r="J117" s="70">
        <f>SUMIFS('Copia Statica'!$O:$O,'Copia Statica'!$F:$F,J$2,'Copia Statica'!$B:$B,$E117)</f>
        <v>0</v>
      </c>
      <c r="K117" s="70">
        <f>SUMIFS('Copia Statica'!$O:$O,'Copia Statica'!$F:$F,K$2,'Copia Statica'!$B:$B,$E117)</f>
        <v>54</v>
      </c>
      <c r="L117" s="70">
        <f>SUMIFS('Copia Statica'!$O:$O,'Copia Statica'!$F:$F,L$2,'Copia Statica'!$B:$B,$E117)</f>
        <v>0</v>
      </c>
      <c r="M117" s="70">
        <f>SUMIFS('Copia Statica'!$O:$O,'Copia Statica'!$F:$F,M$2,'Copia Statica'!$B:$B,$E117)</f>
        <v>44</v>
      </c>
      <c r="N117" s="70">
        <f>SUMIFS('Copia Statica'!$O:$O,'Copia Statica'!$F:$F,N$2,'Copia Statica'!$B:$B,$E117)</f>
        <v>0</v>
      </c>
      <c r="O117" s="70">
        <f>SUMIFS('Copia Statica'!$O:$O,'Copia Statica'!$F:$F,O$2,'Copia Statica'!$B:$B,$E117)</f>
        <v>0</v>
      </c>
      <c r="P117" s="70">
        <f>SUMIFS('Copia Statica'!$O:$O,'Copia Statica'!$F:$F,P$2,'Copia Statica'!$B:$B,$E117)</f>
        <v>15</v>
      </c>
      <c r="Q117" s="106">
        <f>SUMIF('CircGF - Individuali'!E:E,E117,'CircGF - Individuali'!M:M)</f>
        <v>181</v>
      </c>
      <c r="R117" s="61">
        <f>SUM(F117:Q117)</f>
        <v>369</v>
      </c>
      <c r="S117" s="102">
        <f>(R117-Q117)/T117</f>
        <v>37.6</v>
      </c>
      <c r="T117" s="64">
        <f>COUNTIF(F117:P117,"&gt;0")</f>
        <v>5</v>
      </c>
      <c r="U117" s="38">
        <f>T117/9</f>
        <v>0.55555555555555558</v>
      </c>
    </row>
    <row r="118" spans="1:21">
      <c r="A118" s="46">
        <f t="shared" si="1"/>
        <v>116</v>
      </c>
      <c r="B118" s="33" t="s">
        <v>68</v>
      </c>
      <c r="C118" s="34" t="s">
        <v>20</v>
      </c>
      <c r="D118" s="113" t="s">
        <v>62</v>
      </c>
      <c r="E118" s="79" t="s">
        <v>67</v>
      </c>
      <c r="F118" s="70">
        <f>SUMIFS('Copia Statica'!$O:$O,'Copia Statica'!$F:$F,F$2,'Copia Statica'!$B:$B,$E118)</f>
        <v>60</v>
      </c>
      <c r="G118" s="70">
        <f>SUMIFS('Copia Statica'!$O:$O,'Copia Statica'!$F:$F,G$2,'Copia Statica'!$B:$B,$E118)</f>
        <v>42</v>
      </c>
      <c r="H118" s="70">
        <f>SUMIFS('Copia Statica'!$O:$O,'Copia Statica'!$F:$F,H$2,'Copia Statica'!$B:$B,$E118)</f>
        <v>0</v>
      </c>
      <c r="I118" s="70">
        <f>SUMIFS('Copia Statica'!$O:$O,'Copia Statica'!$F:$F,I$2,'Copia Statica'!$B:$B,$E118)</f>
        <v>50</v>
      </c>
      <c r="J118" s="70">
        <f>SUMIFS('Copia Statica'!$O:$O,'Copia Statica'!$F:$F,J$2,'Copia Statica'!$B:$B,$E118)</f>
        <v>26</v>
      </c>
      <c r="K118" s="70">
        <f>SUMIFS('Copia Statica'!$O:$O,'Copia Statica'!$F:$F,K$2,'Copia Statica'!$B:$B,$E118)</f>
        <v>0</v>
      </c>
      <c r="L118" s="70">
        <f>SUMIFS('Copia Statica'!$O:$O,'Copia Statica'!$F:$F,L$2,'Copia Statica'!$B:$B,$E118)</f>
        <v>0</v>
      </c>
      <c r="M118" s="70">
        <f>SUMIFS('Copia Statica'!$O:$O,'Copia Statica'!$F:$F,M$2,'Copia Statica'!$B:$B,$E118)</f>
        <v>44</v>
      </c>
      <c r="N118" s="70">
        <f>SUMIFS('Copia Statica'!$O:$O,'Copia Statica'!$F:$F,N$2,'Copia Statica'!$B:$B,$E118)</f>
        <v>0</v>
      </c>
      <c r="O118" s="70">
        <f>SUMIFS('Copia Statica'!$O:$O,'Copia Statica'!$F:$F,O$2,'Copia Statica'!$B:$B,$E118)</f>
        <v>0</v>
      </c>
      <c r="P118" s="70">
        <f>SUMIFS('Copia Statica'!$O:$O,'Copia Statica'!$F:$F,P$2,'Copia Statica'!$B:$B,$E118)</f>
        <v>0</v>
      </c>
      <c r="Q118" s="106">
        <f>SUMIF('CircGF - Individuali'!E:E,E118,'CircGF - Individuali'!M:M)</f>
        <v>140</v>
      </c>
      <c r="R118" s="61">
        <f>SUM(F118:Q118)</f>
        <v>362</v>
      </c>
      <c r="S118" s="102">
        <f>(R118-Q118)/T118</f>
        <v>44.4</v>
      </c>
      <c r="T118" s="64">
        <f>COUNTIF(F118:P118,"&gt;0")</f>
        <v>5</v>
      </c>
      <c r="U118" s="38">
        <f>T118/9</f>
        <v>0.55555555555555558</v>
      </c>
    </row>
    <row r="119" spans="1:21">
      <c r="A119" s="46">
        <f t="shared" si="1"/>
        <v>117</v>
      </c>
      <c r="B119" s="33" t="s">
        <v>1546</v>
      </c>
      <c r="C119" s="34" t="s">
        <v>85</v>
      </c>
      <c r="D119" s="113" t="s">
        <v>480</v>
      </c>
      <c r="E119" s="79" t="s">
        <v>1545</v>
      </c>
      <c r="F119" s="70">
        <f>SUMIFS('Copia Statica'!$O:$O,'Copia Statica'!$F:$F,F$2,'Copia Statica'!$B:$B,$E119)</f>
        <v>0</v>
      </c>
      <c r="G119" s="70">
        <f>SUMIFS('Copia Statica'!$O:$O,'Copia Statica'!$F:$F,G$2,'Copia Statica'!$B:$B,$E119)</f>
        <v>0</v>
      </c>
      <c r="H119" s="70">
        <f>SUMIFS('Copia Statica'!$O:$O,'Copia Statica'!$F:$F,H$2,'Copia Statica'!$B:$B,$E119)</f>
        <v>135</v>
      </c>
      <c r="I119" s="70">
        <f>SUMIFS('Copia Statica'!$O:$O,'Copia Statica'!$F:$F,I$2,'Copia Statica'!$B:$B,$E119)</f>
        <v>0</v>
      </c>
      <c r="J119" s="70">
        <f>SUMIFS('Copia Statica'!$O:$O,'Copia Statica'!$F:$F,J$2,'Copia Statica'!$B:$B,$E119)</f>
        <v>0</v>
      </c>
      <c r="K119" s="70">
        <f>SUMIFS('Copia Statica'!$O:$O,'Copia Statica'!$F:$F,K$2,'Copia Statica'!$B:$B,$E119)</f>
        <v>0</v>
      </c>
      <c r="L119" s="70">
        <f>SUMIFS('Copia Statica'!$O:$O,'Copia Statica'!$F:$F,L$2,'Copia Statica'!$B:$B,$E119)</f>
        <v>0</v>
      </c>
      <c r="M119" s="70">
        <f>SUMIFS('Copia Statica'!$O:$O,'Copia Statica'!$F:$F,M$2,'Copia Statica'!$B:$B,$E119)</f>
        <v>0</v>
      </c>
      <c r="N119" s="70">
        <f>SUMIFS('Copia Statica'!$O:$O,'Copia Statica'!$F:$F,N$2,'Copia Statica'!$B:$B,$E119)</f>
        <v>0</v>
      </c>
      <c r="O119" s="70">
        <f>SUMIFS('Copia Statica'!$O:$O,'Copia Statica'!$F:$F,O$2,'Copia Statica'!$B:$B,$E119)</f>
        <v>0</v>
      </c>
      <c r="P119" s="70">
        <f>SUMIFS('Copia Statica'!$O:$O,'Copia Statica'!$F:$F,P$2,'Copia Statica'!$B:$B,$E119)</f>
        <v>0</v>
      </c>
      <c r="Q119" s="106">
        <f>SUMIF('CircGF - Individuali'!E:E,E119,'CircGF - Individuali'!M:M)</f>
        <v>225</v>
      </c>
      <c r="R119" s="61">
        <f>SUM(F119:Q119)</f>
        <v>360</v>
      </c>
      <c r="S119" s="102">
        <f>(R119-Q119)/T119</f>
        <v>135</v>
      </c>
      <c r="T119" s="64">
        <f>COUNTIF(F119:P119,"&gt;0")</f>
        <v>1</v>
      </c>
      <c r="U119" s="38">
        <f>T119/9</f>
        <v>0.1111111111111111</v>
      </c>
    </row>
    <row r="120" spans="1:21">
      <c r="A120" s="46">
        <f t="shared" si="1"/>
        <v>118</v>
      </c>
      <c r="B120" s="33" t="s">
        <v>738</v>
      </c>
      <c r="C120" s="34" t="s">
        <v>739</v>
      </c>
      <c r="D120" s="113" t="s">
        <v>734</v>
      </c>
      <c r="E120" s="79" t="s">
        <v>737</v>
      </c>
      <c r="F120" s="70">
        <f>SUMIFS('Copia Statica'!$O:$O,'Copia Statica'!$F:$F,F$2,'Copia Statica'!$B:$B,$E120)</f>
        <v>60</v>
      </c>
      <c r="G120" s="70">
        <f>SUMIFS('Copia Statica'!$O:$O,'Copia Statica'!$F:$F,G$2,'Copia Statica'!$B:$B,$E120)</f>
        <v>15</v>
      </c>
      <c r="H120" s="70">
        <f>SUMIFS('Copia Statica'!$O:$O,'Copia Statica'!$F:$F,H$2,'Copia Statica'!$B:$B,$E120)</f>
        <v>0</v>
      </c>
      <c r="I120" s="70">
        <f>SUMIFS('Copia Statica'!$O:$O,'Copia Statica'!$F:$F,I$2,'Copia Statica'!$B:$B,$E120)</f>
        <v>50</v>
      </c>
      <c r="J120" s="70">
        <f>SUMIFS('Copia Statica'!$O:$O,'Copia Statica'!$F:$F,J$2,'Copia Statica'!$B:$B,$E120)</f>
        <v>0</v>
      </c>
      <c r="K120" s="70">
        <f>SUMIFS('Copia Statica'!$O:$O,'Copia Statica'!$F:$F,K$2,'Copia Statica'!$B:$B,$E120)</f>
        <v>0</v>
      </c>
      <c r="L120" s="70">
        <f>SUMIFS('Copia Statica'!$O:$O,'Copia Statica'!$F:$F,L$2,'Copia Statica'!$B:$B,$E120)</f>
        <v>0</v>
      </c>
      <c r="M120" s="70">
        <f>SUMIFS('Copia Statica'!$O:$O,'Copia Statica'!$F:$F,M$2,'Copia Statica'!$B:$B,$E120)</f>
        <v>0</v>
      </c>
      <c r="N120" s="70">
        <f>SUMIFS('Copia Statica'!$O:$O,'Copia Statica'!$F:$F,N$2,'Copia Statica'!$B:$B,$E120)</f>
        <v>0</v>
      </c>
      <c r="O120" s="70">
        <f>SUMIFS('Copia Statica'!$O:$O,'Copia Statica'!$F:$F,O$2,'Copia Statica'!$B:$B,$E120)</f>
        <v>15</v>
      </c>
      <c r="P120" s="70">
        <f>SUMIFS('Copia Statica'!$O:$O,'Copia Statica'!$F:$F,P$2,'Copia Statica'!$B:$B,$E120)</f>
        <v>108</v>
      </c>
      <c r="Q120" s="106">
        <f>SUMIF('CircGF - Individuali'!E:E,E120,'CircGF - Individuali'!M:M)</f>
        <v>110</v>
      </c>
      <c r="R120" s="61">
        <f>SUM(F120:Q120)</f>
        <v>358</v>
      </c>
      <c r="S120" s="102">
        <f>(R120-Q120)/T120</f>
        <v>49.6</v>
      </c>
      <c r="T120" s="64">
        <f>COUNTIF(F120:P120,"&gt;0")</f>
        <v>5</v>
      </c>
      <c r="U120" s="38">
        <f>T120/9</f>
        <v>0.55555555555555558</v>
      </c>
    </row>
    <row r="121" spans="1:21">
      <c r="A121" s="46">
        <f t="shared" si="1"/>
        <v>119</v>
      </c>
      <c r="B121" s="33" t="s">
        <v>719</v>
      </c>
      <c r="C121" s="34" t="s">
        <v>720</v>
      </c>
      <c r="D121" s="113" t="s">
        <v>26</v>
      </c>
      <c r="E121" s="79" t="s">
        <v>718</v>
      </c>
      <c r="F121" s="70">
        <f>SUMIFS('Copia Statica'!$O:$O,'Copia Statica'!$F:$F,F$2,'Copia Statica'!$B:$B,$E121)</f>
        <v>15</v>
      </c>
      <c r="G121" s="70">
        <f>SUMIFS('Copia Statica'!$O:$O,'Copia Statica'!$F:$F,G$2,'Copia Statica'!$B:$B,$E121)</f>
        <v>90</v>
      </c>
      <c r="H121" s="70">
        <f>SUMIFS('Copia Statica'!$O:$O,'Copia Statica'!$F:$F,H$2,'Copia Statica'!$B:$B,$E121)</f>
        <v>0</v>
      </c>
      <c r="I121" s="70">
        <f>SUMIFS('Copia Statica'!$O:$O,'Copia Statica'!$F:$F,I$2,'Copia Statica'!$B:$B,$E121)</f>
        <v>15</v>
      </c>
      <c r="J121" s="70">
        <f>SUMIFS('Copia Statica'!$O:$O,'Copia Statica'!$F:$F,J$2,'Copia Statica'!$B:$B,$E121)</f>
        <v>0</v>
      </c>
      <c r="K121" s="70">
        <f>SUMIFS('Copia Statica'!$O:$O,'Copia Statica'!$F:$F,K$2,'Copia Statica'!$B:$B,$E121)</f>
        <v>15</v>
      </c>
      <c r="L121" s="70">
        <f>SUMIFS('Copia Statica'!$O:$O,'Copia Statica'!$F:$F,L$2,'Copia Statica'!$B:$B,$E121)</f>
        <v>0</v>
      </c>
      <c r="M121" s="70">
        <f>SUMIFS('Copia Statica'!$O:$O,'Copia Statica'!$F:$F,M$2,'Copia Statica'!$B:$B,$E121)</f>
        <v>44</v>
      </c>
      <c r="N121" s="70">
        <f>SUMIFS('Copia Statica'!$O:$O,'Copia Statica'!$F:$F,N$2,'Copia Statica'!$B:$B,$E121)</f>
        <v>0</v>
      </c>
      <c r="O121" s="70">
        <f>SUMIFS('Copia Statica'!$O:$O,'Copia Statica'!$F:$F,O$2,'Copia Statica'!$B:$B,$E121)</f>
        <v>74</v>
      </c>
      <c r="P121" s="70">
        <f>SUMIFS('Copia Statica'!$O:$O,'Copia Statica'!$F:$F,P$2,'Copia Statica'!$B:$B,$E121)</f>
        <v>40</v>
      </c>
      <c r="Q121" s="106">
        <f>SUMIF('CircGF - Individuali'!E:E,E121,'CircGF - Individuali'!M:M)</f>
        <v>60</v>
      </c>
      <c r="R121" s="61">
        <f>SUM(F121:Q121)</f>
        <v>353</v>
      </c>
      <c r="S121" s="102">
        <f>(R121-Q121)/T121</f>
        <v>41.857142857142854</v>
      </c>
      <c r="T121" s="64">
        <f>COUNTIF(F121:P121,"&gt;0")</f>
        <v>7</v>
      </c>
      <c r="U121" s="38">
        <f>T121/9</f>
        <v>0.77777777777777779</v>
      </c>
    </row>
    <row r="122" spans="1:21">
      <c r="A122" s="46">
        <f t="shared" si="1"/>
        <v>119</v>
      </c>
      <c r="B122" s="33" t="s">
        <v>1149</v>
      </c>
      <c r="C122" s="34" t="s">
        <v>1150</v>
      </c>
      <c r="D122" s="113" t="s">
        <v>425</v>
      </c>
      <c r="E122" s="79" t="s">
        <v>1148</v>
      </c>
      <c r="F122" s="70">
        <f>SUMIFS('Copia Statica'!$O:$O,'Copia Statica'!$F:$F,F$2,'Copia Statica'!$B:$B,$E122)</f>
        <v>0</v>
      </c>
      <c r="G122" s="70">
        <f>SUMIFS('Copia Statica'!$O:$O,'Copia Statica'!$F:$F,G$2,'Copia Statica'!$B:$B,$E122)</f>
        <v>0</v>
      </c>
      <c r="H122" s="70">
        <f>SUMIFS('Copia Statica'!$O:$O,'Copia Statica'!$F:$F,H$2,'Copia Statica'!$B:$B,$E122)</f>
        <v>15</v>
      </c>
      <c r="I122" s="70">
        <f>SUMIFS('Copia Statica'!$O:$O,'Copia Statica'!$F:$F,I$2,'Copia Statica'!$B:$B,$E122)</f>
        <v>50</v>
      </c>
      <c r="J122" s="70">
        <f>SUMIFS('Copia Statica'!$O:$O,'Copia Statica'!$F:$F,J$2,'Copia Statica'!$B:$B,$E122)</f>
        <v>0</v>
      </c>
      <c r="K122" s="70">
        <f>SUMIFS('Copia Statica'!$O:$O,'Copia Statica'!$F:$F,K$2,'Copia Statica'!$B:$B,$E122)</f>
        <v>72</v>
      </c>
      <c r="L122" s="70">
        <f>SUMIFS('Copia Statica'!$O:$O,'Copia Statica'!$F:$F,L$2,'Copia Statica'!$B:$B,$E122)</f>
        <v>56</v>
      </c>
      <c r="M122" s="70">
        <f>SUMIFS('Copia Statica'!$O:$O,'Copia Statica'!$F:$F,M$2,'Copia Statica'!$B:$B,$E122)</f>
        <v>0</v>
      </c>
      <c r="N122" s="70">
        <f>SUMIFS('Copia Statica'!$O:$O,'Copia Statica'!$F:$F,N$2,'Copia Statica'!$B:$B,$E122)</f>
        <v>0</v>
      </c>
      <c r="O122" s="70">
        <f>SUMIFS('Copia Statica'!$O:$O,'Copia Statica'!$F:$F,O$2,'Copia Statica'!$B:$B,$E122)</f>
        <v>0</v>
      </c>
      <c r="P122" s="70">
        <f>SUMIFS('Copia Statica'!$O:$O,'Copia Statica'!$F:$F,P$2,'Copia Statica'!$B:$B,$E122)</f>
        <v>15</v>
      </c>
      <c r="Q122" s="106">
        <f>SUMIF('CircGF - Individuali'!E:E,E122,'CircGF - Individuali'!M:M)</f>
        <v>145</v>
      </c>
      <c r="R122" s="61">
        <f>SUM(F122:Q122)</f>
        <v>353</v>
      </c>
      <c r="S122" s="102">
        <f>(R122-Q122)/T122</f>
        <v>41.6</v>
      </c>
      <c r="T122" s="64">
        <f>COUNTIF(F122:P122,"&gt;0")</f>
        <v>5</v>
      </c>
      <c r="U122" s="38">
        <f>T122/9</f>
        <v>0.55555555555555558</v>
      </c>
    </row>
    <row r="123" spans="1:21">
      <c r="A123" s="46">
        <f t="shared" si="1"/>
        <v>121</v>
      </c>
      <c r="B123" s="33" t="s">
        <v>148</v>
      </c>
      <c r="C123" s="34" t="s">
        <v>30</v>
      </c>
      <c r="D123" s="113" t="s">
        <v>140</v>
      </c>
      <c r="E123" s="79" t="s">
        <v>147</v>
      </c>
      <c r="F123" s="70">
        <f>SUMIFS('Copia Statica'!$O:$O,'Copia Statica'!$F:$F,F$2,'Copia Statica'!$B:$B,$E123)</f>
        <v>60</v>
      </c>
      <c r="G123" s="70">
        <f>SUMIFS('Copia Statica'!$O:$O,'Copia Statica'!$F:$F,G$2,'Copia Statica'!$B:$B,$E123)</f>
        <v>74</v>
      </c>
      <c r="H123" s="70">
        <f>SUMIFS('Copia Statica'!$O:$O,'Copia Statica'!$F:$F,H$2,'Copia Statica'!$B:$B,$E123)</f>
        <v>15</v>
      </c>
      <c r="I123" s="70">
        <f>SUMIFS('Copia Statica'!$O:$O,'Copia Statica'!$F:$F,I$2,'Copia Statica'!$B:$B,$E123)</f>
        <v>50</v>
      </c>
      <c r="J123" s="70">
        <f>SUMIFS('Copia Statica'!$O:$O,'Copia Statica'!$F:$F,J$2,'Copia Statica'!$B:$B,$E123)</f>
        <v>0</v>
      </c>
      <c r="K123" s="70">
        <f>SUMIFS('Copia Statica'!$O:$O,'Copia Statica'!$F:$F,K$2,'Copia Statica'!$B:$B,$E123)</f>
        <v>0</v>
      </c>
      <c r="L123" s="70">
        <f>SUMIFS('Copia Statica'!$O:$O,'Copia Statica'!$F:$F,L$2,'Copia Statica'!$B:$B,$E123)</f>
        <v>0</v>
      </c>
      <c r="M123" s="70">
        <f>SUMIFS('Copia Statica'!$O:$O,'Copia Statica'!$F:$F,M$2,'Copia Statica'!$B:$B,$E123)</f>
        <v>15</v>
      </c>
      <c r="N123" s="70">
        <f>SUMIFS('Copia Statica'!$O:$O,'Copia Statica'!$F:$F,N$2,'Copia Statica'!$B:$B,$E123)</f>
        <v>0</v>
      </c>
      <c r="O123" s="70">
        <f>SUMIFS('Copia Statica'!$O:$O,'Copia Statica'!$F:$F,O$2,'Copia Statica'!$B:$B,$E123)</f>
        <v>0</v>
      </c>
      <c r="P123" s="70">
        <f>SUMIFS('Copia Statica'!$O:$O,'Copia Statica'!$F:$F,P$2,'Copia Statica'!$B:$B,$E123)</f>
        <v>22</v>
      </c>
      <c r="Q123" s="106">
        <f>SUMIF('CircGF - Individuali'!E:E,E123,'CircGF - Individuali'!M:M)</f>
        <v>115</v>
      </c>
      <c r="R123" s="61">
        <f>SUM(F123:Q123)</f>
        <v>351</v>
      </c>
      <c r="S123" s="102">
        <f>(R123-Q123)/T123</f>
        <v>39.333333333333336</v>
      </c>
      <c r="T123" s="64">
        <f>COUNTIF(F123:P123,"&gt;0")</f>
        <v>6</v>
      </c>
      <c r="U123" s="38">
        <f>T123/9</f>
        <v>0.66666666666666663</v>
      </c>
    </row>
    <row r="124" spans="1:21">
      <c r="A124" s="46">
        <f t="shared" si="1"/>
        <v>122</v>
      </c>
      <c r="B124" s="33" t="s">
        <v>561</v>
      </c>
      <c r="C124" s="34" t="s">
        <v>33</v>
      </c>
      <c r="D124" s="113" t="s">
        <v>563</v>
      </c>
      <c r="E124" s="79" t="s">
        <v>644</v>
      </c>
      <c r="F124" s="70">
        <f>SUMIFS('Copia Statica'!$O:$O,'Copia Statica'!$F:$F,F$2,'Copia Statica'!$B:$B,$E124)</f>
        <v>60</v>
      </c>
      <c r="G124" s="70">
        <f>SUMIFS('Copia Statica'!$O:$O,'Copia Statica'!$F:$F,G$2,'Copia Statica'!$B:$B,$E124)</f>
        <v>0</v>
      </c>
      <c r="H124" s="70">
        <f>SUMIFS('Copia Statica'!$O:$O,'Copia Statica'!$F:$F,H$2,'Copia Statica'!$B:$B,$E124)</f>
        <v>0</v>
      </c>
      <c r="I124" s="70">
        <f>SUMIFS('Copia Statica'!$O:$O,'Copia Statica'!$F:$F,I$2,'Copia Statica'!$B:$B,$E124)</f>
        <v>0</v>
      </c>
      <c r="J124" s="70">
        <f>SUMIFS('Copia Statica'!$O:$O,'Copia Statica'!$F:$F,J$2,'Copia Statica'!$B:$B,$E124)</f>
        <v>0</v>
      </c>
      <c r="K124" s="70">
        <f>SUMIFS('Copia Statica'!$O:$O,'Copia Statica'!$F:$F,K$2,'Copia Statica'!$B:$B,$E124)</f>
        <v>0</v>
      </c>
      <c r="L124" s="70">
        <f>SUMIFS('Copia Statica'!$O:$O,'Copia Statica'!$F:$F,L$2,'Copia Statica'!$B:$B,$E124)</f>
        <v>0</v>
      </c>
      <c r="M124" s="70">
        <f>SUMIFS('Copia Statica'!$O:$O,'Copia Statica'!$F:$F,M$2,'Copia Statica'!$B:$B,$E124)</f>
        <v>0</v>
      </c>
      <c r="N124" s="70">
        <f>SUMIFS('Copia Statica'!$O:$O,'Copia Statica'!$F:$F,N$2,'Copia Statica'!$B:$B,$E124)</f>
        <v>0</v>
      </c>
      <c r="O124" s="70">
        <f>SUMIFS('Copia Statica'!$O:$O,'Copia Statica'!$F:$F,O$2,'Copia Statica'!$B:$B,$E124)</f>
        <v>0</v>
      </c>
      <c r="P124" s="70">
        <f>SUMIFS('Copia Statica'!$O:$O,'Copia Statica'!$F:$F,P$2,'Copia Statica'!$B:$B,$E124)</f>
        <v>0</v>
      </c>
      <c r="Q124" s="106">
        <f>SUMIF('CircGF - Individuali'!E:E,E124,'CircGF - Individuali'!M:M)</f>
        <v>289</v>
      </c>
      <c r="R124" s="61">
        <f>SUM(F124:Q124)</f>
        <v>349</v>
      </c>
      <c r="S124" s="102">
        <f>(R124-Q124)/T124</f>
        <v>60</v>
      </c>
      <c r="T124" s="64">
        <f>COUNTIF(F124:P124,"&gt;0")</f>
        <v>1</v>
      </c>
      <c r="U124" s="38">
        <f>T124/9</f>
        <v>0.1111111111111111</v>
      </c>
    </row>
    <row r="125" spans="1:21">
      <c r="A125" s="46">
        <f t="shared" si="1"/>
        <v>122</v>
      </c>
      <c r="B125" s="33" t="s">
        <v>489</v>
      </c>
      <c r="C125" s="34" t="s">
        <v>33</v>
      </c>
      <c r="D125" s="113" t="s">
        <v>480</v>
      </c>
      <c r="E125" s="79" t="s">
        <v>488</v>
      </c>
      <c r="F125" s="70">
        <f>SUMIFS('Copia Statica'!$O:$O,'Copia Statica'!$F:$F,F$2,'Copia Statica'!$B:$B,$E125)</f>
        <v>60</v>
      </c>
      <c r="G125" s="70">
        <f>SUMIFS('Copia Statica'!$O:$O,'Copia Statica'!$F:$F,G$2,'Copia Statica'!$B:$B,$E125)</f>
        <v>0</v>
      </c>
      <c r="H125" s="70">
        <f>SUMIFS('Copia Statica'!$O:$O,'Copia Statica'!$F:$F,H$2,'Copia Statica'!$B:$B,$E125)</f>
        <v>0</v>
      </c>
      <c r="I125" s="70">
        <f>SUMIFS('Copia Statica'!$O:$O,'Copia Statica'!$F:$F,I$2,'Copia Statica'!$B:$B,$E125)</f>
        <v>0</v>
      </c>
      <c r="J125" s="70">
        <f>SUMIFS('Copia Statica'!$O:$O,'Copia Statica'!$F:$F,J$2,'Copia Statica'!$B:$B,$E125)</f>
        <v>0</v>
      </c>
      <c r="K125" s="70">
        <f>SUMIFS('Copia Statica'!$O:$O,'Copia Statica'!$F:$F,K$2,'Copia Statica'!$B:$B,$E125)</f>
        <v>0</v>
      </c>
      <c r="L125" s="70">
        <f>SUMIFS('Copia Statica'!$O:$O,'Copia Statica'!$F:$F,L$2,'Copia Statica'!$B:$B,$E125)</f>
        <v>0</v>
      </c>
      <c r="M125" s="70">
        <f>SUMIFS('Copia Statica'!$O:$O,'Copia Statica'!$F:$F,M$2,'Copia Statica'!$B:$B,$E125)</f>
        <v>0</v>
      </c>
      <c r="N125" s="70">
        <f>SUMIFS('Copia Statica'!$O:$O,'Copia Statica'!$F:$F,N$2,'Copia Statica'!$B:$B,$E125)</f>
        <v>0</v>
      </c>
      <c r="O125" s="70">
        <f>SUMIFS('Copia Statica'!$O:$O,'Copia Statica'!$F:$F,O$2,'Copia Statica'!$B:$B,$E125)</f>
        <v>0</v>
      </c>
      <c r="P125" s="70">
        <f>SUMIFS('Copia Statica'!$O:$O,'Copia Statica'!$F:$F,P$2,'Copia Statica'!$B:$B,$E125)</f>
        <v>0</v>
      </c>
      <c r="Q125" s="106">
        <f>SUMIF('CircGF - Individuali'!E:E,E125,'CircGF - Individuali'!M:M)</f>
        <v>289</v>
      </c>
      <c r="R125" s="61">
        <f>SUM(F125:Q125)</f>
        <v>349</v>
      </c>
      <c r="S125" s="102">
        <f>(R125-Q125)/T125</f>
        <v>60</v>
      </c>
      <c r="T125" s="64">
        <f>COUNTIF(F125:P125,"&gt;0")</f>
        <v>1</v>
      </c>
      <c r="U125" s="38">
        <f>T125/9</f>
        <v>0.1111111111111111</v>
      </c>
    </row>
    <row r="126" spans="1:21">
      <c r="A126" s="46">
        <f t="shared" si="1"/>
        <v>122</v>
      </c>
      <c r="B126" s="33" t="s">
        <v>1473</v>
      </c>
      <c r="C126" s="34" t="s">
        <v>119</v>
      </c>
      <c r="D126" s="113" t="s">
        <v>563</v>
      </c>
      <c r="E126" s="79" t="s">
        <v>1472</v>
      </c>
      <c r="F126" s="70">
        <f>SUMIFS('Copia Statica'!$O:$O,'Copia Statica'!$F:$F,F$2,'Copia Statica'!$B:$B,$E126)</f>
        <v>0</v>
      </c>
      <c r="G126" s="70">
        <f>SUMIFS('Copia Statica'!$O:$O,'Copia Statica'!$F:$F,G$2,'Copia Statica'!$B:$B,$E126)</f>
        <v>0</v>
      </c>
      <c r="H126" s="70">
        <f>SUMIFS('Copia Statica'!$O:$O,'Copia Statica'!$F:$F,H$2,'Copia Statica'!$B:$B,$E126)</f>
        <v>0</v>
      </c>
      <c r="I126" s="70">
        <f>SUMIFS('Copia Statica'!$O:$O,'Copia Statica'!$F:$F,I$2,'Copia Statica'!$B:$B,$E126)</f>
        <v>0</v>
      </c>
      <c r="J126" s="70">
        <f>SUMIFS('Copia Statica'!$O:$O,'Copia Statica'!$F:$F,J$2,'Copia Statica'!$B:$B,$E126)</f>
        <v>0</v>
      </c>
      <c r="K126" s="70">
        <f>SUMIFS('Copia Statica'!$O:$O,'Copia Statica'!$F:$F,K$2,'Copia Statica'!$B:$B,$E126)</f>
        <v>0</v>
      </c>
      <c r="L126" s="70">
        <f>SUMIFS('Copia Statica'!$O:$O,'Copia Statica'!$F:$F,L$2,'Copia Statica'!$B:$B,$E126)</f>
        <v>0</v>
      </c>
      <c r="M126" s="70">
        <f>SUMIFS('Copia Statica'!$O:$O,'Copia Statica'!$F:$F,M$2,'Copia Statica'!$B:$B,$E126)</f>
        <v>0</v>
      </c>
      <c r="N126" s="70">
        <f>SUMIFS('Copia Statica'!$O:$O,'Copia Statica'!$F:$F,N$2,'Copia Statica'!$B:$B,$E126)</f>
        <v>0</v>
      </c>
      <c r="O126" s="70">
        <f>SUMIFS('Copia Statica'!$O:$O,'Copia Statica'!$F:$F,O$2,'Copia Statica'!$B:$B,$E126)</f>
        <v>0</v>
      </c>
      <c r="P126" s="70">
        <f>SUMIFS('Copia Statica'!$O:$O,'Copia Statica'!$F:$F,P$2,'Copia Statica'!$B:$B,$E126)</f>
        <v>0</v>
      </c>
      <c r="Q126" s="106">
        <f>SUMIF('CircGF - Individuali'!E:E,E126,'CircGF - Individuali'!M:M)</f>
        <v>349</v>
      </c>
      <c r="R126" s="61">
        <f>SUM(F126:Q126)</f>
        <v>349</v>
      </c>
      <c r="S126" s="102" t="e">
        <f>(R126-Q126)/T126</f>
        <v>#DIV/0!</v>
      </c>
      <c r="T126" s="64">
        <f>COUNTIF(F126:P126,"&gt;0")</f>
        <v>0</v>
      </c>
      <c r="U126" s="38">
        <f>T126/9</f>
        <v>0</v>
      </c>
    </row>
    <row r="127" spans="1:21">
      <c r="A127" s="46">
        <f t="shared" si="1"/>
        <v>125</v>
      </c>
      <c r="B127" s="33" t="s">
        <v>707</v>
      </c>
      <c r="C127" s="34" t="s">
        <v>66</v>
      </c>
      <c r="D127" s="113" t="s">
        <v>21</v>
      </c>
      <c r="E127" s="79" t="s">
        <v>706</v>
      </c>
      <c r="F127" s="70">
        <f>SUMIFS('Copia Statica'!$O:$O,'Copia Statica'!$F:$F,F$2,'Copia Statica'!$B:$B,$E127)</f>
        <v>15</v>
      </c>
      <c r="G127" s="70">
        <f>SUMIFS('Copia Statica'!$O:$O,'Copia Statica'!$F:$F,G$2,'Copia Statica'!$B:$B,$E127)</f>
        <v>74</v>
      </c>
      <c r="H127" s="70">
        <f>SUMIFS('Copia Statica'!$O:$O,'Copia Statica'!$F:$F,H$2,'Copia Statica'!$B:$B,$E127)</f>
        <v>15</v>
      </c>
      <c r="I127" s="70">
        <f>SUMIFS('Copia Statica'!$O:$O,'Copia Statica'!$F:$F,I$2,'Copia Statica'!$B:$B,$E127)</f>
        <v>15</v>
      </c>
      <c r="J127" s="70">
        <f>SUMIFS('Copia Statica'!$O:$O,'Copia Statica'!$F:$F,J$2,'Copia Statica'!$B:$B,$E127)</f>
        <v>0</v>
      </c>
      <c r="K127" s="70">
        <f>SUMIFS('Copia Statica'!$O:$O,'Copia Statica'!$F:$F,K$2,'Copia Statica'!$B:$B,$E127)</f>
        <v>15</v>
      </c>
      <c r="L127" s="70">
        <f>SUMIFS('Copia Statica'!$O:$O,'Copia Statica'!$F:$F,L$2,'Copia Statica'!$B:$B,$E127)</f>
        <v>74</v>
      </c>
      <c r="M127" s="70">
        <f>SUMIFS('Copia Statica'!$O:$O,'Copia Statica'!$F:$F,M$2,'Copia Statica'!$B:$B,$E127)</f>
        <v>15</v>
      </c>
      <c r="N127" s="70">
        <f>SUMIFS('Copia Statica'!$O:$O,'Copia Statica'!$F:$F,N$2,'Copia Statica'!$B:$B,$E127)</f>
        <v>0</v>
      </c>
      <c r="O127" s="70">
        <f>SUMIFS('Copia Statica'!$O:$O,'Copia Statica'!$F:$F,O$2,'Copia Statica'!$B:$B,$E127)</f>
        <v>15</v>
      </c>
      <c r="P127" s="70">
        <f>SUMIFS('Copia Statica'!$O:$O,'Copia Statica'!$F:$F,P$2,'Copia Statica'!$B:$B,$E127)</f>
        <v>44</v>
      </c>
      <c r="Q127" s="106">
        <f>SUMIF('CircGF - Individuali'!E:E,E127,'CircGF - Individuali'!M:M)</f>
        <v>65</v>
      </c>
      <c r="R127" s="61">
        <f>SUM(F127:Q127)</f>
        <v>347</v>
      </c>
      <c r="S127" s="102">
        <f>(R127-Q127)/T127</f>
        <v>31.333333333333332</v>
      </c>
      <c r="T127" s="64">
        <f>COUNTIF(F127:P127,"&gt;0")</f>
        <v>9</v>
      </c>
      <c r="U127" s="38">
        <f>T127/9</f>
        <v>1</v>
      </c>
    </row>
    <row r="128" spans="1:21">
      <c r="A128" s="46">
        <f t="shared" si="1"/>
        <v>125</v>
      </c>
      <c r="B128" s="33" t="s">
        <v>1398</v>
      </c>
      <c r="C128" s="34" t="s">
        <v>1399</v>
      </c>
      <c r="D128" s="113" t="s">
        <v>563</v>
      </c>
      <c r="E128" s="79" t="s">
        <v>1397</v>
      </c>
      <c r="F128" s="70">
        <f>SUMIFS('Copia Statica'!$O:$O,'Copia Statica'!$F:$F,F$2,'Copia Statica'!$B:$B,$E128)</f>
        <v>0</v>
      </c>
      <c r="G128" s="70">
        <f>SUMIFS('Copia Statica'!$O:$O,'Copia Statica'!$F:$F,G$2,'Copia Statica'!$B:$B,$E128)</f>
        <v>0</v>
      </c>
      <c r="H128" s="70">
        <f>SUMIFS('Copia Statica'!$O:$O,'Copia Statica'!$F:$F,H$2,'Copia Statica'!$B:$B,$E128)</f>
        <v>0</v>
      </c>
      <c r="I128" s="70">
        <f>SUMIFS('Copia Statica'!$O:$O,'Copia Statica'!$F:$F,I$2,'Copia Statica'!$B:$B,$E128)</f>
        <v>50</v>
      </c>
      <c r="J128" s="70">
        <f>SUMIFS('Copia Statica'!$O:$O,'Copia Statica'!$F:$F,J$2,'Copia Statica'!$B:$B,$E128)</f>
        <v>0</v>
      </c>
      <c r="K128" s="70">
        <f>SUMIFS('Copia Statica'!$O:$O,'Copia Statica'!$F:$F,K$2,'Copia Statica'!$B:$B,$E128)</f>
        <v>0</v>
      </c>
      <c r="L128" s="70">
        <f>SUMIFS('Copia Statica'!$O:$O,'Copia Statica'!$F:$F,L$2,'Copia Statica'!$B:$B,$E128)</f>
        <v>0</v>
      </c>
      <c r="M128" s="70">
        <f>SUMIFS('Copia Statica'!$O:$O,'Copia Statica'!$F:$F,M$2,'Copia Statica'!$B:$B,$E128)</f>
        <v>0</v>
      </c>
      <c r="N128" s="70">
        <f>SUMIFS('Copia Statica'!$O:$O,'Copia Statica'!$F:$F,N$2,'Copia Statica'!$B:$B,$E128)</f>
        <v>0</v>
      </c>
      <c r="O128" s="70">
        <f>SUMIFS('Copia Statica'!$O:$O,'Copia Statica'!$F:$F,O$2,'Copia Statica'!$B:$B,$E128)</f>
        <v>0</v>
      </c>
      <c r="P128" s="70">
        <f>SUMIFS('Copia Statica'!$O:$O,'Copia Statica'!$F:$F,P$2,'Copia Statica'!$B:$B,$E128)</f>
        <v>15</v>
      </c>
      <c r="Q128" s="106">
        <f>SUMIF('CircGF - Individuali'!E:E,E128,'CircGF - Individuali'!M:M)</f>
        <v>282</v>
      </c>
      <c r="R128" s="61">
        <f>SUM(F128:Q128)</f>
        <v>347</v>
      </c>
      <c r="S128" s="102">
        <f>(R128-Q128)/T128</f>
        <v>32.5</v>
      </c>
      <c r="T128" s="64">
        <f>COUNTIF(F128:P128,"&gt;0")</f>
        <v>2</v>
      </c>
      <c r="U128" s="38">
        <f>T128/9</f>
        <v>0.22222222222222221</v>
      </c>
    </row>
    <row r="129" spans="1:21">
      <c r="A129" s="46">
        <f t="shared" si="1"/>
        <v>127</v>
      </c>
      <c r="B129" s="33" t="s">
        <v>990</v>
      </c>
      <c r="C129" s="34" t="s">
        <v>991</v>
      </c>
      <c r="D129" s="113" t="s">
        <v>480</v>
      </c>
      <c r="E129" s="79" t="s">
        <v>989</v>
      </c>
      <c r="F129" s="70">
        <f>SUMIFS('Copia Statica'!$O:$O,'Copia Statica'!$F:$F,F$2,'Copia Statica'!$B:$B,$E129)</f>
        <v>0</v>
      </c>
      <c r="G129" s="70">
        <f>SUMIFS('Copia Statica'!$O:$O,'Copia Statica'!$F:$F,G$2,'Copia Statica'!$B:$B,$E129)</f>
        <v>56</v>
      </c>
      <c r="H129" s="70">
        <f>SUMIFS('Copia Statica'!$O:$O,'Copia Statica'!$F:$F,H$2,'Copia Statica'!$B:$B,$E129)</f>
        <v>0</v>
      </c>
      <c r="I129" s="70">
        <f>SUMIFS('Copia Statica'!$O:$O,'Copia Statica'!$F:$F,I$2,'Copia Statica'!$B:$B,$E129)</f>
        <v>0</v>
      </c>
      <c r="J129" s="70">
        <f>SUMIFS('Copia Statica'!$O:$O,'Copia Statica'!$F:$F,J$2,'Copia Statica'!$B:$B,$E129)</f>
        <v>0</v>
      </c>
      <c r="K129" s="70">
        <f>SUMIFS('Copia Statica'!$O:$O,'Copia Statica'!$F:$F,K$2,'Copia Statica'!$B:$B,$E129)</f>
        <v>0</v>
      </c>
      <c r="L129" s="70">
        <f>SUMIFS('Copia Statica'!$O:$O,'Copia Statica'!$F:$F,L$2,'Copia Statica'!$B:$B,$E129)</f>
        <v>0</v>
      </c>
      <c r="M129" s="70">
        <f>SUMIFS('Copia Statica'!$O:$O,'Copia Statica'!$F:$F,M$2,'Copia Statica'!$B:$B,$E129)</f>
        <v>72</v>
      </c>
      <c r="N129" s="70">
        <f>SUMIFS('Copia Statica'!$O:$O,'Copia Statica'!$F:$F,N$2,'Copia Statica'!$B:$B,$E129)</f>
        <v>0</v>
      </c>
      <c r="O129" s="70">
        <f>SUMIFS('Copia Statica'!$O:$O,'Copia Statica'!$F:$F,O$2,'Copia Statica'!$B:$B,$E129)</f>
        <v>44</v>
      </c>
      <c r="P129" s="70">
        <f>SUMIFS('Copia Statica'!$O:$O,'Copia Statica'!$F:$F,P$2,'Copia Statica'!$B:$B,$E129)</f>
        <v>0</v>
      </c>
      <c r="Q129" s="106">
        <f>SUMIF('CircGF - Individuali'!E:E,E129,'CircGF - Individuali'!M:M)</f>
        <v>174</v>
      </c>
      <c r="R129" s="61">
        <f>SUM(F129:Q129)</f>
        <v>346</v>
      </c>
      <c r="S129" s="102">
        <f>(R129-Q129)/T129</f>
        <v>57.333333333333336</v>
      </c>
      <c r="T129" s="64">
        <f>COUNTIF(F129:P129,"&gt;0")</f>
        <v>3</v>
      </c>
      <c r="U129" s="38">
        <f>T129/9</f>
        <v>0.33333333333333331</v>
      </c>
    </row>
    <row r="130" spans="1:21">
      <c r="A130" s="46">
        <f t="shared" si="1"/>
        <v>128</v>
      </c>
      <c r="B130" s="33" t="s">
        <v>329</v>
      </c>
      <c r="C130" s="34" t="s">
        <v>175</v>
      </c>
      <c r="D130" s="113" t="s">
        <v>300</v>
      </c>
      <c r="E130" s="79" t="s">
        <v>328</v>
      </c>
      <c r="F130" s="70">
        <f>SUMIFS('Copia Statica'!$O:$O,'Copia Statica'!$F:$F,F$2,'Copia Statica'!$B:$B,$E130)</f>
        <v>60</v>
      </c>
      <c r="G130" s="70">
        <f>SUMIFS('Copia Statica'!$O:$O,'Copia Statica'!$F:$F,G$2,'Copia Statica'!$B:$B,$E130)</f>
        <v>0</v>
      </c>
      <c r="H130" s="70">
        <f>SUMIFS('Copia Statica'!$O:$O,'Copia Statica'!$F:$F,H$2,'Copia Statica'!$B:$B,$E130)</f>
        <v>55</v>
      </c>
      <c r="I130" s="70">
        <f>SUMIFS('Copia Statica'!$O:$O,'Copia Statica'!$F:$F,I$2,'Copia Statica'!$B:$B,$E130)</f>
        <v>50</v>
      </c>
      <c r="J130" s="70">
        <f>SUMIFS('Copia Statica'!$O:$O,'Copia Statica'!$F:$F,J$2,'Copia Statica'!$B:$B,$E130)</f>
        <v>0</v>
      </c>
      <c r="K130" s="70">
        <f>SUMIFS('Copia Statica'!$O:$O,'Copia Statica'!$F:$F,K$2,'Copia Statica'!$B:$B,$E130)</f>
        <v>0</v>
      </c>
      <c r="L130" s="70">
        <f>SUMIFS('Copia Statica'!$O:$O,'Copia Statica'!$F:$F,L$2,'Copia Statica'!$B:$B,$E130)</f>
        <v>56</v>
      </c>
      <c r="M130" s="70">
        <f>SUMIFS('Copia Statica'!$O:$O,'Copia Statica'!$F:$F,M$2,'Copia Statica'!$B:$B,$E130)</f>
        <v>44</v>
      </c>
      <c r="N130" s="70">
        <f>SUMIFS('Copia Statica'!$O:$O,'Copia Statica'!$F:$F,N$2,'Copia Statica'!$B:$B,$E130)</f>
        <v>0</v>
      </c>
      <c r="O130" s="70">
        <f>SUMIFS('Copia Statica'!$O:$O,'Copia Statica'!$F:$F,O$2,'Copia Statica'!$B:$B,$E130)</f>
        <v>0</v>
      </c>
      <c r="P130" s="70">
        <f>SUMIFS('Copia Statica'!$O:$O,'Copia Statica'!$F:$F,P$2,'Copia Statica'!$B:$B,$E130)</f>
        <v>15</v>
      </c>
      <c r="Q130" s="106">
        <f>SUMIF('CircGF - Individuali'!E:E,E130,'CircGF - Individuali'!M:M)</f>
        <v>65</v>
      </c>
      <c r="R130" s="61">
        <f>SUM(F130:Q130)</f>
        <v>345</v>
      </c>
      <c r="S130" s="102">
        <f>(R130-Q130)/T130</f>
        <v>46.666666666666664</v>
      </c>
      <c r="T130" s="64">
        <f>COUNTIF(F130:P130,"&gt;0")</f>
        <v>6</v>
      </c>
      <c r="U130" s="38">
        <f>T130/9</f>
        <v>0.66666666666666663</v>
      </c>
    </row>
    <row r="131" spans="1:21">
      <c r="A131" s="46">
        <f t="shared" ref="A131:A194" si="2">RANK(R131,R:R)</f>
        <v>128</v>
      </c>
      <c r="B131" s="33" t="s">
        <v>489</v>
      </c>
      <c r="C131" s="34" t="s">
        <v>492</v>
      </c>
      <c r="D131" s="113" t="s">
        <v>480</v>
      </c>
      <c r="E131" s="79" t="s">
        <v>491</v>
      </c>
      <c r="F131" s="70">
        <f>SUMIFS('Copia Statica'!$O:$O,'Copia Statica'!$F:$F,F$2,'Copia Statica'!$B:$B,$E131)</f>
        <v>60</v>
      </c>
      <c r="G131" s="70">
        <f>SUMIFS('Copia Statica'!$O:$O,'Copia Statica'!$F:$F,G$2,'Copia Statica'!$B:$B,$E131)</f>
        <v>0</v>
      </c>
      <c r="H131" s="70">
        <f>SUMIFS('Copia Statica'!$O:$O,'Copia Statica'!$F:$F,H$2,'Copia Statica'!$B:$B,$E131)</f>
        <v>0</v>
      </c>
      <c r="I131" s="70">
        <f>SUMIFS('Copia Statica'!$O:$O,'Copia Statica'!$F:$F,I$2,'Copia Statica'!$B:$B,$E131)</f>
        <v>0</v>
      </c>
      <c r="J131" s="70">
        <f>SUMIFS('Copia Statica'!$O:$O,'Copia Statica'!$F:$F,J$2,'Copia Statica'!$B:$B,$E131)</f>
        <v>0</v>
      </c>
      <c r="K131" s="70">
        <f>SUMIFS('Copia Statica'!$O:$O,'Copia Statica'!$F:$F,K$2,'Copia Statica'!$B:$B,$E131)</f>
        <v>0</v>
      </c>
      <c r="L131" s="70">
        <f>SUMIFS('Copia Statica'!$O:$O,'Copia Statica'!$F:$F,L$2,'Copia Statica'!$B:$B,$E131)</f>
        <v>0</v>
      </c>
      <c r="M131" s="70">
        <f>SUMIFS('Copia Statica'!$O:$O,'Copia Statica'!$F:$F,M$2,'Copia Statica'!$B:$B,$E131)</f>
        <v>0</v>
      </c>
      <c r="N131" s="70">
        <f>SUMIFS('Copia Statica'!$O:$O,'Copia Statica'!$F:$F,N$2,'Copia Statica'!$B:$B,$E131)</f>
        <v>0</v>
      </c>
      <c r="O131" s="70">
        <f>SUMIFS('Copia Statica'!$O:$O,'Copia Statica'!$F:$F,O$2,'Copia Statica'!$B:$B,$E131)</f>
        <v>0</v>
      </c>
      <c r="P131" s="70">
        <f>SUMIFS('Copia Statica'!$O:$O,'Copia Statica'!$F:$F,P$2,'Copia Statica'!$B:$B,$E131)</f>
        <v>0</v>
      </c>
      <c r="Q131" s="106">
        <f>SUMIF('CircGF - Individuali'!E:E,E131,'CircGF - Individuali'!M:M)</f>
        <v>285</v>
      </c>
      <c r="R131" s="61">
        <f>SUM(F131:Q131)</f>
        <v>345</v>
      </c>
      <c r="S131" s="102">
        <f>(R131-Q131)/T131</f>
        <v>60</v>
      </c>
      <c r="T131" s="64">
        <f>COUNTIF(F131:P131,"&gt;0")</f>
        <v>1</v>
      </c>
      <c r="U131" s="38">
        <f>T131/9</f>
        <v>0.1111111111111111</v>
      </c>
    </row>
    <row r="132" spans="1:21">
      <c r="A132" s="46">
        <f t="shared" si="2"/>
        <v>130</v>
      </c>
      <c r="B132" s="33" t="s">
        <v>785</v>
      </c>
      <c r="C132" s="34" t="s">
        <v>268</v>
      </c>
      <c r="D132" s="113" t="s">
        <v>62</v>
      </c>
      <c r="E132" s="79" t="s">
        <v>784</v>
      </c>
      <c r="F132" s="70">
        <f>SUMIFS('Copia Statica'!$O:$O,'Copia Statica'!$F:$F,F$2,'Copia Statica'!$B:$B,$E132)</f>
        <v>15</v>
      </c>
      <c r="G132" s="70">
        <f>SUMIFS('Copia Statica'!$O:$O,'Copia Statica'!$F:$F,G$2,'Copia Statica'!$B:$B,$E132)</f>
        <v>42</v>
      </c>
      <c r="H132" s="70">
        <f>SUMIFS('Copia Statica'!$O:$O,'Copia Statica'!$F:$F,H$2,'Copia Statica'!$B:$B,$E132)</f>
        <v>0</v>
      </c>
      <c r="I132" s="70">
        <f>SUMIFS('Copia Statica'!$O:$O,'Copia Statica'!$F:$F,I$2,'Copia Statica'!$B:$B,$E132)</f>
        <v>50</v>
      </c>
      <c r="J132" s="70">
        <f>SUMIFS('Copia Statica'!$O:$O,'Copia Statica'!$F:$F,J$2,'Copia Statica'!$B:$B,$E132)</f>
        <v>26</v>
      </c>
      <c r="K132" s="70">
        <f>SUMIFS('Copia Statica'!$O:$O,'Copia Statica'!$F:$F,K$2,'Copia Statica'!$B:$B,$E132)</f>
        <v>15</v>
      </c>
      <c r="L132" s="70">
        <f>SUMIFS('Copia Statica'!$O:$O,'Copia Statica'!$F:$F,L$2,'Copia Statica'!$B:$B,$E132)</f>
        <v>42</v>
      </c>
      <c r="M132" s="70">
        <f>SUMIFS('Copia Statica'!$O:$O,'Copia Statica'!$F:$F,M$2,'Copia Statica'!$B:$B,$E132)</f>
        <v>15</v>
      </c>
      <c r="N132" s="70">
        <f>SUMIFS('Copia Statica'!$O:$O,'Copia Statica'!$F:$F,N$2,'Copia Statica'!$B:$B,$E132)</f>
        <v>0</v>
      </c>
      <c r="O132" s="70">
        <f>SUMIFS('Copia Statica'!$O:$O,'Copia Statica'!$F:$F,O$2,'Copia Statica'!$B:$B,$E132)</f>
        <v>30</v>
      </c>
      <c r="P132" s="70">
        <f>SUMIFS('Copia Statica'!$O:$O,'Copia Statica'!$F:$F,P$2,'Copia Statica'!$B:$B,$E132)</f>
        <v>34</v>
      </c>
      <c r="Q132" s="106">
        <f>SUMIF('CircGF - Individuali'!E:E,E132,'CircGF - Individuali'!M:M)</f>
        <v>75</v>
      </c>
      <c r="R132" s="61">
        <f>SUM(F132:Q132)</f>
        <v>344</v>
      </c>
      <c r="S132" s="102">
        <f>(R132-Q132)/T132</f>
        <v>29.888888888888889</v>
      </c>
      <c r="T132" s="64">
        <f>COUNTIF(F132:P132,"&gt;0")</f>
        <v>9</v>
      </c>
      <c r="U132" s="38">
        <f>T132/9</f>
        <v>1</v>
      </c>
    </row>
    <row r="133" spans="1:21">
      <c r="A133" s="46">
        <f t="shared" si="2"/>
        <v>131</v>
      </c>
      <c r="B133" s="33" t="s">
        <v>1020</v>
      </c>
      <c r="C133" s="34" t="s">
        <v>170</v>
      </c>
      <c r="D133" s="113" t="s">
        <v>563</v>
      </c>
      <c r="E133" s="79" t="s">
        <v>1019</v>
      </c>
      <c r="F133" s="70">
        <f>SUMIFS('Copia Statica'!$O:$O,'Copia Statica'!$F:$F,F$2,'Copia Statica'!$B:$B,$E133)</f>
        <v>0</v>
      </c>
      <c r="G133" s="70">
        <f>SUMIFS('Copia Statica'!$O:$O,'Copia Statica'!$F:$F,G$2,'Copia Statica'!$B:$B,$E133)</f>
        <v>56</v>
      </c>
      <c r="H133" s="70">
        <f>SUMIFS('Copia Statica'!$O:$O,'Copia Statica'!$F:$F,H$2,'Copia Statica'!$B:$B,$E133)</f>
        <v>0</v>
      </c>
      <c r="I133" s="70">
        <f>SUMIFS('Copia Statica'!$O:$O,'Copia Statica'!$F:$F,I$2,'Copia Statica'!$B:$B,$E133)</f>
        <v>0</v>
      </c>
      <c r="J133" s="70">
        <f>SUMIFS('Copia Statica'!$O:$O,'Copia Statica'!$F:$F,J$2,'Copia Statica'!$B:$B,$E133)</f>
        <v>0</v>
      </c>
      <c r="K133" s="70">
        <f>SUMIFS('Copia Statica'!$O:$O,'Copia Statica'!$F:$F,K$2,'Copia Statica'!$B:$B,$E133)</f>
        <v>0</v>
      </c>
      <c r="L133" s="70">
        <f>SUMIFS('Copia Statica'!$O:$O,'Copia Statica'!$F:$F,L$2,'Copia Statica'!$B:$B,$E133)</f>
        <v>0</v>
      </c>
      <c r="M133" s="70">
        <f>SUMIFS('Copia Statica'!$O:$O,'Copia Statica'!$F:$F,M$2,'Copia Statica'!$B:$B,$E133)</f>
        <v>0</v>
      </c>
      <c r="N133" s="70">
        <f>SUMIFS('Copia Statica'!$O:$O,'Copia Statica'!$F:$F,N$2,'Copia Statica'!$B:$B,$E133)</f>
        <v>0</v>
      </c>
      <c r="O133" s="70">
        <f>SUMIFS('Copia Statica'!$O:$O,'Copia Statica'!$F:$F,O$2,'Copia Statica'!$B:$B,$E133)</f>
        <v>0</v>
      </c>
      <c r="P133" s="70">
        <f>SUMIFS('Copia Statica'!$O:$O,'Copia Statica'!$F:$F,P$2,'Copia Statica'!$B:$B,$E133)</f>
        <v>0</v>
      </c>
      <c r="Q133" s="106">
        <f>SUMIF('CircGF - Individuali'!E:E,E133,'CircGF - Individuali'!M:M)</f>
        <v>287</v>
      </c>
      <c r="R133" s="61">
        <f>SUM(F133:Q133)</f>
        <v>343</v>
      </c>
      <c r="S133" s="102">
        <f>(R133-Q133)/T133</f>
        <v>56</v>
      </c>
      <c r="T133" s="64">
        <f>COUNTIF(F133:P133,"&gt;0")</f>
        <v>1</v>
      </c>
      <c r="U133" s="38">
        <f>T133/9</f>
        <v>0.1111111111111111</v>
      </c>
    </row>
    <row r="134" spans="1:21">
      <c r="A134" s="46">
        <f t="shared" si="2"/>
        <v>132</v>
      </c>
      <c r="B134" s="33" t="s">
        <v>274</v>
      </c>
      <c r="C134" s="34" t="s">
        <v>275</v>
      </c>
      <c r="D134" s="113" t="s">
        <v>249</v>
      </c>
      <c r="E134" s="79" t="s">
        <v>273</v>
      </c>
      <c r="F134" s="70">
        <f>SUMIFS('Copia Statica'!$O:$O,'Copia Statica'!$F:$F,F$2,'Copia Statica'!$B:$B,$E134)</f>
        <v>15</v>
      </c>
      <c r="G134" s="70">
        <f>SUMIFS('Copia Statica'!$O:$O,'Copia Statica'!$F:$F,G$2,'Copia Statica'!$B:$B,$E134)</f>
        <v>46</v>
      </c>
      <c r="H134" s="70">
        <f>SUMIFS('Copia Statica'!$O:$O,'Copia Statica'!$F:$F,H$2,'Copia Statica'!$B:$B,$E134)</f>
        <v>0</v>
      </c>
      <c r="I134" s="70">
        <f>SUMIFS('Copia Statica'!$O:$O,'Copia Statica'!$F:$F,I$2,'Copia Statica'!$B:$B,$E134)</f>
        <v>50</v>
      </c>
      <c r="J134" s="70">
        <f>SUMIFS('Copia Statica'!$O:$O,'Copia Statica'!$F:$F,J$2,'Copia Statica'!$B:$B,$E134)</f>
        <v>15</v>
      </c>
      <c r="K134" s="70">
        <f>SUMIFS('Copia Statica'!$O:$O,'Copia Statica'!$F:$F,K$2,'Copia Statica'!$B:$B,$E134)</f>
        <v>15</v>
      </c>
      <c r="L134" s="70">
        <f>SUMIFS('Copia Statica'!$O:$O,'Copia Statica'!$F:$F,L$2,'Copia Statica'!$B:$B,$E134)</f>
        <v>0</v>
      </c>
      <c r="M134" s="70">
        <f>SUMIFS('Copia Statica'!$O:$O,'Copia Statica'!$F:$F,M$2,'Copia Statica'!$B:$B,$E134)</f>
        <v>15</v>
      </c>
      <c r="N134" s="70">
        <f>SUMIFS('Copia Statica'!$O:$O,'Copia Statica'!$F:$F,N$2,'Copia Statica'!$B:$B,$E134)</f>
        <v>0</v>
      </c>
      <c r="O134" s="70">
        <f>SUMIFS('Copia Statica'!$O:$O,'Copia Statica'!$F:$F,O$2,'Copia Statica'!$B:$B,$E134)</f>
        <v>44</v>
      </c>
      <c r="P134" s="70">
        <f>SUMIFS('Copia Statica'!$O:$O,'Copia Statica'!$F:$F,P$2,'Copia Statica'!$B:$B,$E134)</f>
        <v>60</v>
      </c>
      <c r="Q134" s="106">
        <f>SUMIF('CircGF - Individuali'!E:E,E134,'CircGF - Individuali'!M:M)</f>
        <v>80</v>
      </c>
      <c r="R134" s="61">
        <f>SUM(F134:Q134)</f>
        <v>340</v>
      </c>
      <c r="S134" s="102">
        <f>(R134-Q134)/T134</f>
        <v>32.5</v>
      </c>
      <c r="T134" s="64">
        <f>COUNTIF(F134:P134,"&gt;0")</f>
        <v>8</v>
      </c>
      <c r="U134" s="38">
        <f>T134/9</f>
        <v>0.88888888888888884</v>
      </c>
    </row>
    <row r="135" spans="1:21">
      <c r="A135" s="46">
        <f t="shared" si="2"/>
        <v>133</v>
      </c>
      <c r="B135" s="33" t="s">
        <v>172</v>
      </c>
      <c r="C135" s="34" t="s">
        <v>139</v>
      </c>
      <c r="D135" s="113" t="s">
        <v>39</v>
      </c>
      <c r="E135" s="79" t="s">
        <v>171</v>
      </c>
      <c r="F135" s="70">
        <f>SUMIFS('Copia Statica'!$O:$O,'Copia Statica'!$F:$F,F$2,'Copia Statica'!$B:$B,$E135)</f>
        <v>0</v>
      </c>
      <c r="G135" s="70">
        <f>SUMIFS('Copia Statica'!$O:$O,'Copia Statica'!$F:$F,G$2,'Copia Statica'!$B:$B,$E135)</f>
        <v>0</v>
      </c>
      <c r="H135" s="70">
        <f>SUMIFS('Copia Statica'!$O:$O,'Copia Statica'!$F:$F,H$2,'Copia Statica'!$B:$B,$E135)</f>
        <v>15</v>
      </c>
      <c r="I135" s="70">
        <f>SUMIFS('Copia Statica'!$O:$O,'Copia Statica'!$F:$F,I$2,'Copia Statica'!$B:$B,$E135)</f>
        <v>50</v>
      </c>
      <c r="J135" s="70">
        <f>SUMIFS('Copia Statica'!$O:$O,'Copia Statica'!$F:$F,J$2,'Copia Statica'!$B:$B,$E135)</f>
        <v>0</v>
      </c>
      <c r="K135" s="70">
        <f>SUMIFS('Copia Statica'!$O:$O,'Copia Statica'!$F:$F,K$2,'Copia Statica'!$B:$B,$E135)</f>
        <v>0</v>
      </c>
      <c r="L135" s="70">
        <f>SUMIFS('Copia Statica'!$O:$O,'Copia Statica'!$F:$F,L$2,'Copia Statica'!$B:$B,$E135)</f>
        <v>56</v>
      </c>
      <c r="M135" s="70">
        <f>SUMIFS('Copia Statica'!$O:$O,'Copia Statica'!$F:$F,M$2,'Copia Statica'!$B:$B,$E135)</f>
        <v>44</v>
      </c>
      <c r="N135" s="70">
        <f>SUMIFS('Copia Statica'!$O:$O,'Copia Statica'!$F:$F,N$2,'Copia Statica'!$B:$B,$E135)</f>
        <v>0</v>
      </c>
      <c r="O135" s="70">
        <f>SUMIFS('Copia Statica'!$O:$O,'Copia Statica'!$F:$F,O$2,'Copia Statica'!$B:$B,$E135)</f>
        <v>44</v>
      </c>
      <c r="P135" s="70">
        <f>SUMIFS('Copia Statica'!$O:$O,'Copia Statica'!$F:$F,P$2,'Copia Statica'!$B:$B,$E135)</f>
        <v>0</v>
      </c>
      <c r="Q135" s="106">
        <f>SUMIF('CircGF - Individuali'!E:E,E135,'CircGF - Individuali'!M:M)</f>
        <v>130</v>
      </c>
      <c r="R135" s="61">
        <f>SUM(F135:Q135)</f>
        <v>339</v>
      </c>
      <c r="S135" s="102">
        <f>(R135-Q135)/T135</f>
        <v>41.8</v>
      </c>
      <c r="T135" s="64">
        <f>COUNTIF(F135:P135,"&gt;0")</f>
        <v>5</v>
      </c>
      <c r="U135" s="38">
        <f>T135/9</f>
        <v>0.55555555555555558</v>
      </c>
    </row>
    <row r="136" spans="1:21">
      <c r="A136" s="46">
        <f t="shared" si="2"/>
        <v>134</v>
      </c>
      <c r="B136" s="33" t="s">
        <v>702</v>
      </c>
      <c r="C136" s="34" t="s">
        <v>20</v>
      </c>
      <c r="D136" s="113" t="s">
        <v>21</v>
      </c>
      <c r="E136" s="79" t="s">
        <v>701</v>
      </c>
      <c r="F136" s="70">
        <f>SUMIFS('Copia Statica'!$O:$O,'Copia Statica'!$F:$F,F$2,'Copia Statica'!$B:$B,$E136)</f>
        <v>15</v>
      </c>
      <c r="G136" s="70">
        <f>SUMIFS('Copia Statica'!$O:$O,'Copia Statica'!$F:$F,G$2,'Copia Statica'!$B:$B,$E136)</f>
        <v>0</v>
      </c>
      <c r="H136" s="70">
        <f>SUMIFS('Copia Statica'!$O:$O,'Copia Statica'!$F:$F,H$2,'Copia Statica'!$B:$B,$E136)</f>
        <v>15</v>
      </c>
      <c r="I136" s="70">
        <f>SUMIFS('Copia Statica'!$O:$O,'Copia Statica'!$F:$F,I$2,'Copia Statica'!$B:$B,$E136)</f>
        <v>50</v>
      </c>
      <c r="J136" s="70">
        <f>SUMIFS('Copia Statica'!$O:$O,'Copia Statica'!$F:$F,J$2,'Copia Statica'!$B:$B,$E136)</f>
        <v>44</v>
      </c>
      <c r="K136" s="70">
        <f>SUMIFS('Copia Statica'!$O:$O,'Copia Statica'!$F:$F,K$2,'Copia Statica'!$B:$B,$E136)</f>
        <v>15</v>
      </c>
      <c r="L136" s="70">
        <f>SUMIFS('Copia Statica'!$O:$O,'Copia Statica'!$F:$F,L$2,'Copia Statica'!$B:$B,$E136)</f>
        <v>74</v>
      </c>
      <c r="M136" s="70">
        <f>SUMIFS('Copia Statica'!$O:$O,'Copia Statica'!$F:$F,M$2,'Copia Statica'!$B:$B,$E136)</f>
        <v>15</v>
      </c>
      <c r="N136" s="70">
        <f>SUMIFS('Copia Statica'!$O:$O,'Copia Statica'!$F:$F,N$2,'Copia Statica'!$B:$B,$E136)</f>
        <v>0</v>
      </c>
      <c r="O136" s="70">
        <f>SUMIFS('Copia Statica'!$O:$O,'Copia Statica'!$F:$F,O$2,'Copia Statica'!$B:$B,$E136)</f>
        <v>15</v>
      </c>
      <c r="P136" s="70">
        <f>SUMIFS('Copia Statica'!$O:$O,'Copia Statica'!$F:$F,P$2,'Copia Statica'!$B:$B,$E136)</f>
        <v>0</v>
      </c>
      <c r="Q136" s="106">
        <f>SUMIF('CircGF - Individuali'!E:E,E136,'CircGF - Individuali'!M:M)</f>
        <v>95</v>
      </c>
      <c r="R136" s="61">
        <f>SUM(F136:Q136)</f>
        <v>338</v>
      </c>
      <c r="S136" s="102">
        <f>(R136-Q136)/T136</f>
        <v>30.375</v>
      </c>
      <c r="T136" s="64">
        <f>COUNTIF(F136:P136,"&gt;0")</f>
        <v>8</v>
      </c>
      <c r="U136" s="38">
        <f>T136/9</f>
        <v>0.88888888888888884</v>
      </c>
    </row>
    <row r="137" spans="1:21">
      <c r="A137" s="46">
        <f t="shared" si="2"/>
        <v>135</v>
      </c>
      <c r="B137" s="33" t="s">
        <v>1015</v>
      </c>
      <c r="C137" s="34" t="s">
        <v>268</v>
      </c>
      <c r="D137" s="113" t="s">
        <v>563</v>
      </c>
      <c r="E137" s="79" t="s">
        <v>1014</v>
      </c>
      <c r="F137" s="70">
        <f>SUMIFS('Copia Statica'!$O:$O,'Copia Statica'!$F:$F,F$2,'Copia Statica'!$B:$B,$E137)</f>
        <v>0</v>
      </c>
      <c r="G137" s="70">
        <f>SUMIFS('Copia Statica'!$O:$O,'Copia Statica'!$F:$F,G$2,'Copia Statica'!$B:$B,$E137)</f>
        <v>56</v>
      </c>
      <c r="H137" s="70">
        <f>SUMIFS('Copia Statica'!$O:$O,'Copia Statica'!$F:$F,H$2,'Copia Statica'!$B:$B,$E137)</f>
        <v>0</v>
      </c>
      <c r="I137" s="70">
        <f>SUMIFS('Copia Statica'!$O:$O,'Copia Statica'!$F:$F,I$2,'Copia Statica'!$B:$B,$E137)</f>
        <v>0</v>
      </c>
      <c r="J137" s="70">
        <f>SUMIFS('Copia Statica'!$O:$O,'Copia Statica'!$F:$F,J$2,'Copia Statica'!$B:$B,$E137)</f>
        <v>0</v>
      </c>
      <c r="K137" s="70">
        <f>SUMIFS('Copia Statica'!$O:$O,'Copia Statica'!$F:$F,K$2,'Copia Statica'!$B:$B,$E137)</f>
        <v>72</v>
      </c>
      <c r="L137" s="70">
        <f>SUMIFS('Copia Statica'!$O:$O,'Copia Statica'!$F:$F,L$2,'Copia Statica'!$B:$B,$E137)</f>
        <v>56</v>
      </c>
      <c r="M137" s="70">
        <f>SUMIFS('Copia Statica'!$O:$O,'Copia Statica'!$F:$F,M$2,'Copia Statica'!$B:$B,$E137)</f>
        <v>0</v>
      </c>
      <c r="N137" s="70">
        <f>SUMIFS('Copia Statica'!$O:$O,'Copia Statica'!$F:$F,N$2,'Copia Statica'!$B:$B,$E137)</f>
        <v>0</v>
      </c>
      <c r="O137" s="70">
        <f>SUMIFS('Copia Statica'!$O:$O,'Copia Statica'!$F:$F,O$2,'Copia Statica'!$B:$B,$E137)</f>
        <v>44</v>
      </c>
      <c r="P137" s="70">
        <f>SUMIFS('Copia Statica'!$O:$O,'Copia Statica'!$F:$F,P$2,'Copia Statica'!$B:$B,$E137)</f>
        <v>0</v>
      </c>
      <c r="Q137" s="106">
        <f>SUMIF('CircGF - Individuali'!E:E,E137,'CircGF - Individuali'!M:M)</f>
        <v>108</v>
      </c>
      <c r="R137" s="61">
        <f>SUM(F137:Q137)</f>
        <v>336</v>
      </c>
      <c r="S137" s="102">
        <f>(R137-Q137)/T137</f>
        <v>57</v>
      </c>
      <c r="T137" s="64">
        <f>COUNTIF(F137:P137,"&gt;0")</f>
        <v>4</v>
      </c>
      <c r="U137" s="38">
        <f>T137/9</f>
        <v>0.44444444444444442</v>
      </c>
    </row>
    <row r="138" spans="1:21">
      <c r="A138" s="46">
        <f t="shared" si="2"/>
        <v>136</v>
      </c>
      <c r="B138" s="33" t="s">
        <v>1377</v>
      </c>
      <c r="C138" s="34" t="s">
        <v>130</v>
      </c>
      <c r="D138" s="113" t="s">
        <v>549</v>
      </c>
      <c r="E138" s="79" t="s">
        <v>1376</v>
      </c>
      <c r="F138" s="70">
        <f>SUMIFS('Copia Statica'!$O:$O,'Copia Statica'!$F:$F,F$2,'Copia Statica'!$B:$B,$E138)</f>
        <v>0</v>
      </c>
      <c r="G138" s="70">
        <f>SUMIFS('Copia Statica'!$O:$O,'Copia Statica'!$F:$F,G$2,'Copia Statica'!$B:$B,$E138)</f>
        <v>0</v>
      </c>
      <c r="H138" s="70">
        <f>SUMIFS('Copia Statica'!$O:$O,'Copia Statica'!$F:$F,H$2,'Copia Statica'!$B:$B,$E138)</f>
        <v>0</v>
      </c>
      <c r="I138" s="70">
        <f>SUMIFS('Copia Statica'!$O:$O,'Copia Statica'!$F:$F,I$2,'Copia Statica'!$B:$B,$E138)</f>
        <v>50</v>
      </c>
      <c r="J138" s="70">
        <f>SUMIFS('Copia Statica'!$O:$O,'Copia Statica'!$F:$F,J$2,'Copia Statica'!$B:$B,$E138)</f>
        <v>0</v>
      </c>
      <c r="K138" s="70">
        <f>SUMIFS('Copia Statica'!$O:$O,'Copia Statica'!$F:$F,K$2,'Copia Statica'!$B:$B,$E138)</f>
        <v>0</v>
      </c>
      <c r="L138" s="70">
        <f>SUMIFS('Copia Statica'!$O:$O,'Copia Statica'!$F:$F,L$2,'Copia Statica'!$B:$B,$E138)</f>
        <v>82</v>
      </c>
      <c r="M138" s="70">
        <f>SUMIFS('Copia Statica'!$O:$O,'Copia Statica'!$F:$F,M$2,'Copia Statica'!$B:$B,$E138)</f>
        <v>0</v>
      </c>
      <c r="N138" s="70">
        <f>SUMIFS('Copia Statica'!$O:$O,'Copia Statica'!$F:$F,N$2,'Copia Statica'!$B:$B,$E138)</f>
        <v>0</v>
      </c>
      <c r="O138" s="70">
        <f>SUMIFS('Copia Statica'!$O:$O,'Copia Statica'!$F:$F,O$2,'Copia Statica'!$B:$B,$E138)</f>
        <v>70</v>
      </c>
      <c r="P138" s="70">
        <f>SUMIFS('Copia Statica'!$O:$O,'Copia Statica'!$F:$F,P$2,'Copia Statica'!$B:$B,$E138)</f>
        <v>0</v>
      </c>
      <c r="Q138" s="106">
        <f>SUMIF('CircGF - Individuali'!E:E,E138,'CircGF - Individuali'!M:M)</f>
        <v>130</v>
      </c>
      <c r="R138" s="61">
        <f>SUM(F138:Q138)</f>
        <v>332</v>
      </c>
      <c r="S138" s="102">
        <f>(R138-Q138)/T138</f>
        <v>67.333333333333329</v>
      </c>
      <c r="T138" s="64">
        <f>COUNTIF(F138:P138,"&gt;0")</f>
        <v>3</v>
      </c>
      <c r="U138" s="38">
        <f>T138/9</f>
        <v>0.33333333333333331</v>
      </c>
    </row>
    <row r="139" spans="1:21">
      <c r="A139" s="46">
        <f t="shared" si="2"/>
        <v>137</v>
      </c>
      <c r="B139" s="33" t="s">
        <v>928</v>
      </c>
      <c r="C139" s="34" t="s">
        <v>264</v>
      </c>
      <c r="D139" s="113" t="s">
        <v>249</v>
      </c>
      <c r="E139" s="79" t="s">
        <v>927</v>
      </c>
      <c r="F139" s="70">
        <f>SUMIFS('Copia Statica'!$O:$O,'Copia Statica'!$F:$F,F$2,'Copia Statica'!$B:$B,$E139)</f>
        <v>0</v>
      </c>
      <c r="G139" s="70">
        <f>SUMIFS('Copia Statica'!$O:$O,'Copia Statica'!$F:$F,G$2,'Copia Statica'!$B:$B,$E139)</f>
        <v>46</v>
      </c>
      <c r="H139" s="70">
        <f>SUMIFS('Copia Statica'!$O:$O,'Copia Statica'!$F:$F,H$2,'Copia Statica'!$B:$B,$E139)</f>
        <v>0</v>
      </c>
      <c r="I139" s="70">
        <f>SUMIFS('Copia Statica'!$O:$O,'Copia Statica'!$F:$F,I$2,'Copia Statica'!$B:$B,$E139)</f>
        <v>0</v>
      </c>
      <c r="J139" s="70">
        <f>SUMIFS('Copia Statica'!$O:$O,'Copia Statica'!$F:$F,J$2,'Copia Statica'!$B:$B,$E139)</f>
        <v>0</v>
      </c>
      <c r="K139" s="70">
        <f>SUMIFS('Copia Statica'!$O:$O,'Copia Statica'!$F:$F,K$2,'Copia Statica'!$B:$B,$E139)</f>
        <v>0</v>
      </c>
      <c r="L139" s="70">
        <f>SUMIFS('Copia Statica'!$O:$O,'Copia Statica'!$F:$F,L$2,'Copia Statica'!$B:$B,$E139)</f>
        <v>0</v>
      </c>
      <c r="M139" s="70">
        <f>SUMIFS('Copia Statica'!$O:$O,'Copia Statica'!$F:$F,M$2,'Copia Statica'!$B:$B,$E139)</f>
        <v>0</v>
      </c>
      <c r="N139" s="70">
        <f>SUMIFS('Copia Statica'!$O:$O,'Copia Statica'!$F:$F,N$2,'Copia Statica'!$B:$B,$E139)</f>
        <v>0</v>
      </c>
      <c r="O139" s="70">
        <f>SUMIFS('Copia Statica'!$O:$O,'Copia Statica'!$F:$F,O$2,'Copia Statica'!$B:$B,$E139)</f>
        <v>44</v>
      </c>
      <c r="P139" s="70">
        <f>SUMIFS('Copia Statica'!$O:$O,'Copia Statica'!$F:$F,P$2,'Copia Statica'!$B:$B,$E139)</f>
        <v>0</v>
      </c>
      <c r="Q139" s="106">
        <f>SUMIF('CircGF - Individuali'!E:E,E139,'CircGF - Individuali'!M:M)</f>
        <v>240</v>
      </c>
      <c r="R139" s="61">
        <f>SUM(F139:Q139)</f>
        <v>330</v>
      </c>
      <c r="S139" s="102">
        <f>(R139-Q139)/T139</f>
        <v>45</v>
      </c>
      <c r="T139" s="64">
        <f>COUNTIF(F139:P139,"&gt;0")</f>
        <v>2</v>
      </c>
      <c r="U139" s="38">
        <f>T139/9</f>
        <v>0.22222222222222221</v>
      </c>
    </row>
    <row r="140" spans="1:21">
      <c r="A140" s="46">
        <f t="shared" si="2"/>
        <v>137</v>
      </c>
      <c r="B140" s="33" t="s">
        <v>675</v>
      </c>
      <c r="C140" s="34" t="s">
        <v>333</v>
      </c>
      <c r="D140" s="113" t="s">
        <v>300</v>
      </c>
      <c r="E140" s="79" t="s">
        <v>674</v>
      </c>
      <c r="F140" s="70">
        <f>SUMIFS('Copia Statica'!$O:$O,'Copia Statica'!$F:$F,F$2,'Copia Statica'!$B:$B,$E140)</f>
        <v>15</v>
      </c>
      <c r="G140" s="70">
        <f>SUMIFS('Copia Statica'!$O:$O,'Copia Statica'!$F:$F,G$2,'Copia Statica'!$B:$B,$E140)</f>
        <v>56</v>
      </c>
      <c r="H140" s="70">
        <f>SUMIFS('Copia Statica'!$O:$O,'Copia Statica'!$F:$F,H$2,'Copia Statica'!$B:$B,$E140)</f>
        <v>0</v>
      </c>
      <c r="I140" s="70">
        <f>SUMIFS('Copia Statica'!$O:$O,'Copia Statica'!$F:$F,I$2,'Copia Statica'!$B:$B,$E140)</f>
        <v>50</v>
      </c>
      <c r="J140" s="70">
        <f>SUMIFS('Copia Statica'!$O:$O,'Copia Statica'!$F:$F,J$2,'Copia Statica'!$B:$B,$E140)</f>
        <v>0</v>
      </c>
      <c r="K140" s="70">
        <f>SUMIFS('Copia Statica'!$O:$O,'Copia Statica'!$F:$F,K$2,'Copia Statica'!$B:$B,$E140)</f>
        <v>0</v>
      </c>
      <c r="L140" s="70">
        <f>SUMIFS('Copia Statica'!$O:$O,'Copia Statica'!$F:$F,L$2,'Copia Statica'!$B:$B,$E140)</f>
        <v>0</v>
      </c>
      <c r="M140" s="70">
        <f>SUMIFS('Copia Statica'!$O:$O,'Copia Statica'!$F:$F,M$2,'Copia Statica'!$B:$B,$E140)</f>
        <v>44</v>
      </c>
      <c r="N140" s="70">
        <f>SUMIFS('Copia Statica'!$O:$O,'Copia Statica'!$F:$F,N$2,'Copia Statica'!$B:$B,$E140)</f>
        <v>0</v>
      </c>
      <c r="O140" s="70">
        <f>SUMIFS('Copia Statica'!$O:$O,'Copia Statica'!$F:$F,O$2,'Copia Statica'!$B:$B,$E140)</f>
        <v>44</v>
      </c>
      <c r="P140" s="70">
        <f>SUMIFS('Copia Statica'!$O:$O,'Copia Statica'!$F:$F,P$2,'Copia Statica'!$B:$B,$E140)</f>
        <v>15</v>
      </c>
      <c r="Q140" s="106">
        <f>SUMIF('CircGF - Individuali'!E:E,E140,'CircGF - Individuali'!M:M)</f>
        <v>106</v>
      </c>
      <c r="R140" s="61">
        <f>SUM(F140:Q140)</f>
        <v>330</v>
      </c>
      <c r="S140" s="102">
        <f>(R140-Q140)/T140</f>
        <v>37.333333333333336</v>
      </c>
      <c r="T140" s="64">
        <f>COUNTIF(F140:P140,"&gt;0")</f>
        <v>6</v>
      </c>
      <c r="U140" s="38">
        <f>T140/9</f>
        <v>0.66666666666666663</v>
      </c>
    </row>
    <row r="141" spans="1:21">
      <c r="A141" s="46">
        <f t="shared" si="2"/>
        <v>139</v>
      </c>
      <c r="B141" s="33" t="s">
        <v>954</v>
      </c>
      <c r="C141" s="34" t="s">
        <v>955</v>
      </c>
      <c r="D141" s="113" t="s">
        <v>563</v>
      </c>
      <c r="E141" s="79" t="s">
        <v>953</v>
      </c>
      <c r="F141" s="70">
        <f>SUMIFS('Copia Statica'!$O:$O,'Copia Statica'!$F:$F,F$2,'Copia Statica'!$B:$B,$E141)</f>
        <v>0</v>
      </c>
      <c r="G141" s="70">
        <f>SUMIFS('Copia Statica'!$O:$O,'Copia Statica'!$F:$F,G$2,'Copia Statica'!$B:$B,$E141)</f>
        <v>56</v>
      </c>
      <c r="H141" s="70">
        <f>SUMIFS('Copia Statica'!$O:$O,'Copia Statica'!$F:$F,H$2,'Copia Statica'!$B:$B,$E141)</f>
        <v>0</v>
      </c>
      <c r="I141" s="70">
        <f>SUMIFS('Copia Statica'!$O:$O,'Copia Statica'!$F:$F,I$2,'Copia Statica'!$B:$B,$E141)</f>
        <v>0</v>
      </c>
      <c r="J141" s="70">
        <f>SUMIFS('Copia Statica'!$O:$O,'Copia Statica'!$F:$F,J$2,'Copia Statica'!$B:$B,$E141)</f>
        <v>0</v>
      </c>
      <c r="K141" s="70">
        <f>SUMIFS('Copia Statica'!$O:$O,'Copia Statica'!$F:$F,K$2,'Copia Statica'!$B:$B,$E141)</f>
        <v>0</v>
      </c>
      <c r="L141" s="70">
        <f>SUMIFS('Copia Statica'!$O:$O,'Copia Statica'!$F:$F,L$2,'Copia Statica'!$B:$B,$E141)</f>
        <v>0</v>
      </c>
      <c r="M141" s="70">
        <f>SUMIFS('Copia Statica'!$O:$O,'Copia Statica'!$F:$F,M$2,'Copia Statica'!$B:$B,$E141)</f>
        <v>72</v>
      </c>
      <c r="N141" s="70">
        <f>SUMIFS('Copia Statica'!$O:$O,'Copia Statica'!$F:$F,N$2,'Copia Statica'!$B:$B,$E141)</f>
        <v>0</v>
      </c>
      <c r="O141" s="70">
        <f>SUMIFS('Copia Statica'!$O:$O,'Copia Statica'!$F:$F,O$2,'Copia Statica'!$B:$B,$E141)</f>
        <v>0</v>
      </c>
      <c r="P141" s="70">
        <f>SUMIFS('Copia Statica'!$O:$O,'Copia Statica'!$F:$F,P$2,'Copia Statica'!$B:$B,$E141)</f>
        <v>0</v>
      </c>
      <c r="Q141" s="106">
        <f>SUMIF('CircGF - Individuali'!E:E,E141,'CircGF - Individuali'!M:M)</f>
        <v>200</v>
      </c>
      <c r="R141" s="61">
        <f>SUM(F141:Q141)</f>
        <v>328</v>
      </c>
      <c r="S141" s="102">
        <f>(R141-Q141)/T141</f>
        <v>64</v>
      </c>
      <c r="T141" s="64">
        <f>COUNTIF(F141:P141,"&gt;0")</f>
        <v>2</v>
      </c>
      <c r="U141" s="38">
        <f>T141/9</f>
        <v>0.22222222222222221</v>
      </c>
    </row>
    <row r="142" spans="1:21">
      <c r="A142" s="46">
        <f t="shared" si="2"/>
        <v>140</v>
      </c>
      <c r="B142" s="33" t="s">
        <v>440</v>
      </c>
      <c r="C142" s="34" t="s">
        <v>441</v>
      </c>
      <c r="D142" s="113" t="s">
        <v>249</v>
      </c>
      <c r="E142" s="79" t="s">
        <v>439</v>
      </c>
      <c r="F142" s="70">
        <f>SUMIFS('Copia Statica'!$O:$O,'Copia Statica'!$F:$F,F$2,'Copia Statica'!$B:$B,$E142)</f>
        <v>15</v>
      </c>
      <c r="G142" s="70">
        <f>SUMIFS('Copia Statica'!$O:$O,'Copia Statica'!$F:$F,G$2,'Copia Statica'!$B:$B,$E142)</f>
        <v>46</v>
      </c>
      <c r="H142" s="70">
        <f>SUMIFS('Copia Statica'!$O:$O,'Copia Statica'!$F:$F,H$2,'Copia Statica'!$B:$B,$E142)</f>
        <v>0</v>
      </c>
      <c r="I142" s="70">
        <f>SUMIFS('Copia Statica'!$O:$O,'Copia Statica'!$F:$F,I$2,'Copia Statica'!$B:$B,$E142)</f>
        <v>50</v>
      </c>
      <c r="J142" s="70">
        <f>SUMIFS('Copia Statica'!$O:$O,'Copia Statica'!$F:$F,J$2,'Copia Statica'!$B:$B,$E142)</f>
        <v>15</v>
      </c>
      <c r="K142" s="70">
        <f>SUMIFS('Copia Statica'!$O:$O,'Copia Statica'!$F:$F,K$2,'Copia Statica'!$B:$B,$E142)</f>
        <v>15</v>
      </c>
      <c r="L142" s="70">
        <f>SUMIFS('Copia Statica'!$O:$O,'Copia Statica'!$F:$F,L$2,'Copia Statica'!$B:$B,$E142)</f>
        <v>0</v>
      </c>
      <c r="M142" s="70">
        <f>SUMIFS('Copia Statica'!$O:$O,'Copia Statica'!$F:$F,M$2,'Copia Statica'!$B:$B,$E142)</f>
        <v>15</v>
      </c>
      <c r="N142" s="70">
        <f>SUMIFS('Copia Statica'!$O:$O,'Copia Statica'!$F:$F,N$2,'Copia Statica'!$B:$B,$E142)</f>
        <v>0</v>
      </c>
      <c r="O142" s="70">
        <f>SUMIFS('Copia Statica'!$O:$O,'Copia Statica'!$F:$F,O$2,'Copia Statica'!$B:$B,$E142)</f>
        <v>0</v>
      </c>
      <c r="P142" s="70">
        <f>SUMIFS('Copia Statica'!$O:$O,'Copia Statica'!$F:$F,P$2,'Copia Statica'!$B:$B,$E142)</f>
        <v>60</v>
      </c>
      <c r="Q142" s="106">
        <f>SUMIF('CircGF - Individuali'!E:E,E142,'CircGF - Individuali'!M:M)</f>
        <v>110</v>
      </c>
      <c r="R142" s="61">
        <f>SUM(F142:Q142)</f>
        <v>326</v>
      </c>
      <c r="S142" s="102">
        <f>(R142-Q142)/T142</f>
        <v>30.857142857142858</v>
      </c>
      <c r="T142" s="64">
        <f>COUNTIF(F142:P142,"&gt;0")</f>
        <v>7</v>
      </c>
      <c r="U142" s="38">
        <f>T142/9</f>
        <v>0.77777777777777779</v>
      </c>
    </row>
    <row r="143" spans="1:21">
      <c r="A143" s="46">
        <f t="shared" si="2"/>
        <v>141</v>
      </c>
      <c r="B143" s="33" t="s">
        <v>962</v>
      </c>
      <c r="C143" s="34" t="s">
        <v>963</v>
      </c>
      <c r="D143" s="113" t="s">
        <v>549</v>
      </c>
      <c r="E143" s="79" t="s">
        <v>961</v>
      </c>
      <c r="F143" s="70">
        <f>SUMIFS('Copia Statica'!$O:$O,'Copia Statica'!$F:$F,F$2,'Copia Statica'!$B:$B,$E143)</f>
        <v>0</v>
      </c>
      <c r="G143" s="70">
        <f>SUMIFS('Copia Statica'!$O:$O,'Copia Statica'!$F:$F,G$2,'Copia Statica'!$B:$B,$E143)</f>
        <v>82</v>
      </c>
      <c r="H143" s="70">
        <f>SUMIFS('Copia Statica'!$O:$O,'Copia Statica'!$F:$F,H$2,'Copia Statica'!$B:$B,$E143)</f>
        <v>0</v>
      </c>
      <c r="I143" s="70">
        <f>SUMIFS('Copia Statica'!$O:$O,'Copia Statica'!$F:$F,I$2,'Copia Statica'!$B:$B,$E143)</f>
        <v>0</v>
      </c>
      <c r="J143" s="70">
        <f>SUMIFS('Copia Statica'!$O:$O,'Copia Statica'!$F:$F,J$2,'Copia Statica'!$B:$B,$E143)</f>
        <v>0</v>
      </c>
      <c r="K143" s="70">
        <f>SUMIFS('Copia Statica'!$O:$O,'Copia Statica'!$F:$F,K$2,'Copia Statica'!$B:$B,$E143)</f>
        <v>0</v>
      </c>
      <c r="L143" s="70">
        <f>SUMIFS('Copia Statica'!$O:$O,'Copia Statica'!$F:$F,L$2,'Copia Statica'!$B:$B,$E143)</f>
        <v>82</v>
      </c>
      <c r="M143" s="70">
        <f>SUMIFS('Copia Statica'!$O:$O,'Copia Statica'!$F:$F,M$2,'Copia Statica'!$B:$B,$E143)</f>
        <v>0</v>
      </c>
      <c r="N143" s="70">
        <f>SUMIFS('Copia Statica'!$O:$O,'Copia Statica'!$F:$F,N$2,'Copia Statica'!$B:$B,$E143)</f>
        <v>0</v>
      </c>
      <c r="O143" s="70">
        <f>SUMIFS('Copia Statica'!$O:$O,'Copia Statica'!$F:$F,O$2,'Copia Statica'!$B:$B,$E143)</f>
        <v>0</v>
      </c>
      <c r="P143" s="70">
        <f>SUMIFS('Copia Statica'!$O:$O,'Copia Statica'!$F:$F,P$2,'Copia Statica'!$B:$B,$E143)</f>
        <v>0</v>
      </c>
      <c r="Q143" s="106">
        <f>SUMIF('CircGF - Individuali'!E:E,E143,'CircGF - Individuali'!M:M)</f>
        <v>160</v>
      </c>
      <c r="R143" s="61">
        <f>SUM(F143:Q143)</f>
        <v>324</v>
      </c>
      <c r="S143" s="102">
        <f>(R143-Q143)/T143</f>
        <v>82</v>
      </c>
      <c r="T143" s="64">
        <f>COUNTIF(F143:P143,"&gt;0")</f>
        <v>2</v>
      </c>
      <c r="U143" s="38">
        <f>T143/9</f>
        <v>0.22222222222222221</v>
      </c>
    </row>
    <row r="144" spans="1:21">
      <c r="A144" s="46">
        <f t="shared" si="2"/>
        <v>142</v>
      </c>
      <c r="B144" s="33" t="s">
        <v>392</v>
      </c>
      <c r="C144" s="34" t="s">
        <v>88</v>
      </c>
      <c r="D144" s="113" t="s">
        <v>226</v>
      </c>
      <c r="E144" s="79" t="s">
        <v>391</v>
      </c>
      <c r="F144" s="70">
        <f>SUMIFS('Copia Statica'!$O:$O,'Copia Statica'!$F:$F,F$2,'Copia Statica'!$B:$B,$E144)</f>
        <v>15</v>
      </c>
      <c r="G144" s="70">
        <f>SUMIFS('Copia Statica'!$O:$O,'Copia Statica'!$F:$F,G$2,'Copia Statica'!$B:$B,$E144)</f>
        <v>50</v>
      </c>
      <c r="H144" s="70">
        <f>SUMIFS('Copia Statica'!$O:$O,'Copia Statica'!$F:$F,H$2,'Copia Statica'!$B:$B,$E144)</f>
        <v>0</v>
      </c>
      <c r="I144" s="70">
        <f>SUMIFS('Copia Statica'!$O:$O,'Copia Statica'!$F:$F,I$2,'Copia Statica'!$B:$B,$E144)</f>
        <v>0</v>
      </c>
      <c r="J144" s="70">
        <f>SUMIFS('Copia Statica'!$O:$O,'Copia Statica'!$F:$F,J$2,'Copia Statica'!$B:$B,$E144)</f>
        <v>0</v>
      </c>
      <c r="K144" s="70">
        <f>SUMIFS('Copia Statica'!$O:$O,'Copia Statica'!$F:$F,K$2,'Copia Statica'!$B:$B,$E144)</f>
        <v>0</v>
      </c>
      <c r="L144" s="70">
        <f>SUMIFS('Copia Statica'!$O:$O,'Copia Statica'!$F:$F,L$2,'Copia Statica'!$B:$B,$E144)</f>
        <v>50</v>
      </c>
      <c r="M144" s="70">
        <f>SUMIFS('Copia Statica'!$O:$O,'Copia Statica'!$F:$F,M$2,'Copia Statica'!$B:$B,$E144)</f>
        <v>15</v>
      </c>
      <c r="N144" s="70">
        <f>SUMIFS('Copia Statica'!$O:$O,'Copia Statica'!$F:$F,N$2,'Copia Statica'!$B:$B,$E144)</f>
        <v>0</v>
      </c>
      <c r="O144" s="70">
        <f>SUMIFS('Copia Statica'!$O:$O,'Copia Statica'!$F:$F,O$2,'Copia Statica'!$B:$B,$E144)</f>
        <v>108</v>
      </c>
      <c r="P144" s="70">
        <f>SUMIFS('Copia Statica'!$O:$O,'Copia Statica'!$F:$F,P$2,'Copia Statica'!$B:$B,$E144)</f>
        <v>0</v>
      </c>
      <c r="Q144" s="106">
        <f>SUMIF('CircGF - Individuali'!E:E,E144,'CircGF - Individuali'!M:M)</f>
        <v>85</v>
      </c>
      <c r="R144" s="61">
        <f>SUM(F144:Q144)</f>
        <v>323</v>
      </c>
      <c r="S144" s="102">
        <f>(R144-Q144)/T144</f>
        <v>47.6</v>
      </c>
      <c r="T144" s="64">
        <f>COUNTIF(F144:P144,"&gt;0")</f>
        <v>5</v>
      </c>
      <c r="U144" s="38">
        <f>T144/9</f>
        <v>0.55555555555555558</v>
      </c>
    </row>
    <row r="145" spans="1:21">
      <c r="A145" s="46">
        <f t="shared" si="2"/>
        <v>142</v>
      </c>
      <c r="B145" s="33" t="s">
        <v>224</v>
      </c>
      <c r="C145" s="34" t="s">
        <v>82</v>
      </c>
      <c r="D145" s="113" t="s">
        <v>226</v>
      </c>
      <c r="E145" s="79" t="s">
        <v>285</v>
      </c>
      <c r="F145" s="70">
        <f>SUMIFS('Copia Statica'!$O:$O,'Copia Statica'!$F:$F,F$2,'Copia Statica'!$B:$B,$E145)</f>
        <v>15</v>
      </c>
      <c r="G145" s="70">
        <f>SUMIFS('Copia Statica'!$O:$O,'Copia Statica'!$F:$F,G$2,'Copia Statica'!$B:$B,$E145)</f>
        <v>50</v>
      </c>
      <c r="H145" s="70">
        <f>SUMIFS('Copia Statica'!$O:$O,'Copia Statica'!$F:$F,H$2,'Copia Statica'!$B:$B,$E145)</f>
        <v>0</v>
      </c>
      <c r="I145" s="70">
        <f>SUMIFS('Copia Statica'!$O:$O,'Copia Statica'!$F:$F,I$2,'Copia Statica'!$B:$B,$E145)</f>
        <v>0</v>
      </c>
      <c r="J145" s="70">
        <f>SUMIFS('Copia Statica'!$O:$O,'Copia Statica'!$F:$F,J$2,'Copia Statica'!$B:$B,$E145)</f>
        <v>0</v>
      </c>
      <c r="K145" s="70">
        <f>SUMIFS('Copia Statica'!$O:$O,'Copia Statica'!$F:$F,K$2,'Copia Statica'!$B:$B,$E145)</f>
        <v>0</v>
      </c>
      <c r="L145" s="70">
        <f>SUMIFS('Copia Statica'!$O:$O,'Copia Statica'!$F:$F,L$2,'Copia Statica'!$B:$B,$E145)</f>
        <v>50</v>
      </c>
      <c r="M145" s="70">
        <f>SUMIFS('Copia Statica'!$O:$O,'Copia Statica'!$F:$F,M$2,'Copia Statica'!$B:$B,$E145)</f>
        <v>15</v>
      </c>
      <c r="N145" s="70">
        <f>SUMIFS('Copia Statica'!$O:$O,'Copia Statica'!$F:$F,N$2,'Copia Statica'!$B:$B,$E145)</f>
        <v>0</v>
      </c>
      <c r="O145" s="70">
        <f>SUMIFS('Copia Statica'!$O:$O,'Copia Statica'!$F:$F,O$2,'Copia Statica'!$B:$B,$E145)</f>
        <v>108</v>
      </c>
      <c r="P145" s="70">
        <f>SUMIFS('Copia Statica'!$O:$O,'Copia Statica'!$F:$F,P$2,'Copia Statica'!$B:$B,$E145)</f>
        <v>0</v>
      </c>
      <c r="Q145" s="106">
        <f>SUMIF('CircGF - Individuali'!E:E,E145,'CircGF - Individuali'!M:M)</f>
        <v>85</v>
      </c>
      <c r="R145" s="61">
        <f>SUM(F145:Q145)</f>
        <v>323</v>
      </c>
      <c r="S145" s="102">
        <f>(R145-Q145)/T145</f>
        <v>47.6</v>
      </c>
      <c r="T145" s="64">
        <f>COUNTIF(F145:P145,"&gt;0")</f>
        <v>5</v>
      </c>
      <c r="U145" s="38">
        <f>T145/9</f>
        <v>0.55555555555555558</v>
      </c>
    </row>
    <row r="146" spans="1:21">
      <c r="A146" s="46">
        <f t="shared" si="2"/>
        <v>144</v>
      </c>
      <c r="B146" s="33" t="s">
        <v>474</v>
      </c>
      <c r="C146" s="34" t="s">
        <v>475</v>
      </c>
      <c r="D146" s="113" t="s">
        <v>430</v>
      </c>
      <c r="E146" s="79" t="s">
        <v>473</v>
      </c>
      <c r="F146" s="70">
        <f>SUMIFS('Copia Statica'!$O:$O,'Copia Statica'!$F:$F,F$2,'Copia Statica'!$B:$B,$E146)</f>
        <v>60</v>
      </c>
      <c r="G146" s="70">
        <f>SUMIFS('Copia Statica'!$O:$O,'Copia Statica'!$F:$F,G$2,'Copia Statica'!$B:$B,$E146)</f>
        <v>56</v>
      </c>
      <c r="H146" s="70">
        <f>SUMIFS('Copia Statica'!$O:$O,'Copia Statica'!$F:$F,H$2,'Copia Statica'!$B:$B,$E146)</f>
        <v>0</v>
      </c>
      <c r="I146" s="70">
        <f>SUMIFS('Copia Statica'!$O:$O,'Copia Statica'!$F:$F,I$2,'Copia Statica'!$B:$B,$E146)</f>
        <v>0</v>
      </c>
      <c r="J146" s="70">
        <f>SUMIFS('Copia Statica'!$O:$O,'Copia Statica'!$F:$F,J$2,'Copia Statica'!$B:$B,$E146)</f>
        <v>60</v>
      </c>
      <c r="K146" s="70">
        <f>SUMIFS('Copia Statica'!$O:$O,'Copia Statica'!$F:$F,K$2,'Copia Statica'!$B:$B,$E146)</f>
        <v>0</v>
      </c>
      <c r="L146" s="70">
        <f>SUMIFS('Copia Statica'!$O:$O,'Copia Statica'!$F:$F,L$2,'Copia Statica'!$B:$B,$E146)</f>
        <v>0</v>
      </c>
      <c r="M146" s="70">
        <f>SUMIFS('Copia Statica'!$O:$O,'Copia Statica'!$F:$F,M$2,'Copia Statica'!$B:$B,$E146)</f>
        <v>72</v>
      </c>
      <c r="N146" s="70">
        <f>SUMIFS('Copia Statica'!$O:$O,'Copia Statica'!$F:$F,N$2,'Copia Statica'!$B:$B,$E146)</f>
        <v>0</v>
      </c>
      <c r="O146" s="70">
        <f>SUMIFS('Copia Statica'!$O:$O,'Copia Statica'!$F:$F,O$2,'Copia Statica'!$B:$B,$E146)</f>
        <v>44</v>
      </c>
      <c r="P146" s="70">
        <f>SUMIFS('Copia Statica'!$O:$O,'Copia Statica'!$F:$F,P$2,'Copia Statica'!$B:$B,$E146)</f>
        <v>15</v>
      </c>
      <c r="Q146" s="106">
        <f>SUMIF('CircGF - Individuali'!E:E,E146,'CircGF - Individuali'!M:M)</f>
        <v>15</v>
      </c>
      <c r="R146" s="61">
        <f>SUM(F146:Q146)</f>
        <v>322</v>
      </c>
      <c r="S146" s="102">
        <f>(R146-Q146)/T146</f>
        <v>51.166666666666664</v>
      </c>
      <c r="T146" s="64">
        <f>COUNTIF(F146:P146,"&gt;0")</f>
        <v>6</v>
      </c>
      <c r="U146" s="38">
        <f>T146/9</f>
        <v>0.66666666666666663</v>
      </c>
    </row>
    <row r="147" spans="1:21">
      <c r="A147" s="46">
        <f t="shared" si="2"/>
        <v>145</v>
      </c>
      <c r="B147" s="33" t="s">
        <v>1274</v>
      </c>
      <c r="C147" s="34" t="s">
        <v>92</v>
      </c>
      <c r="D147" s="113" t="s">
        <v>236</v>
      </c>
      <c r="E147" s="79" t="s">
        <v>1273</v>
      </c>
      <c r="F147" s="70">
        <f>SUMIFS('Copia Statica'!$O:$O,'Copia Statica'!$F:$F,F$2,'Copia Statica'!$B:$B,$E147)</f>
        <v>0</v>
      </c>
      <c r="G147" s="70">
        <f>SUMIFS('Copia Statica'!$O:$O,'Copia Statica'!$F:$F,G$2,'Copia Statica'!$B:$B,$E147)</f>
        <v>0</v>
      </c>
      <c r="H147" s="70">
        <f>SUMIFS('Copia Statica'!$O:$O,'Copia Statica'!$F:$F,H$2,'Copia Statica'!$B:$B,$E147)</f>
        <v>0</v>
      </c>
      <c r="I147" s="70">
        <f>SUMIFS('Copia Statica'!$O:$O,'Copia Statica'!$F:$F,I$2,'Copia Statica'!$B:$B,$E147)</f>
        <v>0</v>
      </c>
      <c r="J147" s="70">
        <f>SUMIFS('Copia Statica'!$O:$O,'Copia Statica'!$F:$F,J$2,'Copia Statica'!$B:$B,$E147)</f>
        <v>0</v>
      </c>
      <c r="K147" s="70">
        <f>SUMIFS('Copia Statica'!$O:$O,'Copia Statica'!$F:$F,K$2,'Copia Statica'!$B:$B,$E147)</f>
        <v>0</v>
      </c>
      <c r="L147" s="70">
        <f>SUMIFS('Copia Statica'!$O:$O,'Copia Statica'!$F:$F,L$2,'Copia Statica'!$B:$B,$E147)</f>
        <v>0</v>
      </c>
      <c r="M147" s="70">
        <f>SUMIFS('Copia Statica'!$O:$O,'Copia Statica'!$F:$F,M$2,'Copia Statica'!$B:$B,$E147)</f>
        <v>15</v>
      </c>
      <c r="N147" s="70">
        <f>SUMIFS('Copia Statica'!$O:$O,'Copia Statica'!$F:$F,N$2,'Copia Statica'!$B:$B,$E147)</f>
        <v>0</v>
      </c>
      <c r="O147" s="70">
        <f>SUMIFS('Copia Statica'!$O:$O,'Copia Statica'!$F:$F,O$2,'Copia Statica'!$B:$B,$E147)</f>
        <v>0</v>
      </c>
      <c r="P147" s="70">
        <f>SUMIFS('Copia Statica'!$O:$O,'Copia Statica'!$F:$F,P$2,'Copia Statica'!$B:$B,$E147)</f>
        <v>0</v>
      </c>
      <c r="Q147" s="106">
        <f>SUMIF('CircGF - Individuali'!E:E,E147,'CircGF - Individuali'!M:M)</f>
        <v>305</v>
      </c>
      <c r="R147" s="61">
        <f>SUM(F147:Q147)</f>
        <v>320</v>
      </c>
      <c r="S147" s="102">
        <f>(R147-Q147)/T147</f>
        <v>15</v>
      </c>
      <c r="T147" s="64">
        <f>COUNTIF(F147:P147,"&gt;0")</f>
        <v>1</v>
      </c>
      <c r="U147" s="38">
        <f>T147/9</f>
        <v>0.1111111111111111</v>
      </c>
    </row>
    <row r="148" spans="1:21">
      <c r="A148" s="46">
        <f t="shared" si="2"/>
        <v>146</v>
      </c>
      <c r="B148" s="33" t="s">
        <v>288</v>
      </c>
      <c r="C148" s="34" t="s">
        <v>289</v>
      </c>
      <c r="D148" s="113" t="s">
        <v>243</v>
      </c>
      <c r="E148" s="79" t="s">
        <v>287</v>
      </c>
      <c r="F148" s="70">
        <f>SUMIFS('Copia Statica'!$O:$O,'Copia Statica'!$F:$F,F$2,'Copia Statica'!$B:$B,$E148)</f>
        <v>15</v>
      </c>
      <c r="G148" s="70">
        <f>SUMIFS('Copia Statica'!$O:$O,'Copia Statica'!$F:$F,G$2,'Copia Statica'!$B:$B,$E148)</f>
        <v>60</v>
      </c>
      <c r="H148" s="70">
        <f>SUMIFS('Copia Statica'!$O:$O,'Copia Statica'!$F:$F,H$2,'Copia Statica'!$B:$B,$E148)</f>
        <v>0</v>
      </c>
      <c r="I148" s="70">
        <f>SUMIFS('Copia Statica'!$O:$O,'Copia Statica'!$F:$F,I$2,'Copia Statica'!$B:$B,$E148)</f>
        <v>50</v>
      </c>
      <c r="J148" s="70">
        <f>SUMIFS('Copia Statica'!$O:$O,'Copia Statica'!$F:$F,J$2,'Copia Statica'!$B:$B,$E148)</f>
        <v>0</v>
      </c>
      <c r="K148" s="70">
        <f>SUMIFS('Copia Statica'!$O:$O,'Copia Statica'!$F:$F,K$2,'Copia Statica'!$B:$B,$E148)</f>
        <v>15</v>
      </c>
      <c r="L148" s="70">
        <f>SUMIFS('Copia Statica'!$O:$O,'Copia Statica'!$F:$F,L$2,'Copia Statica'!$B:$B,$E148)</f>
        <v>0</v>
      </c>
      <c r="M148" s="70">
        <f>SUMIFS('Copia Statica'!$O:$O,'Copia Statica'!$F:$F,M$2,'Copia Statica'!$B:$B,$E148)</f>
        <v>0</v>
      </c>
      <c r="N148" s="70">
        <f>SUMIFS('Copia Statica'!$O:$O,'Copia Statica'!$F:$F,N$2,'Copia Statica'!$B:$B,$E148)</f>
        <v>0</v>
      </c>
      <c r="O148" s="70">
        <f>SUMIFS('Copia Statica'!$O:$O,'Copia Statica'!$F:$F,O$2,'Copia Statica'!$B:$B,$E148)</f>
        <v>16</v>
      </c>
      <c r="P148" s="70">
        <f>SUMIFS('Copia Statica'!$O:$O,'Copia Statica'!$F:$F,P$2,'Copia Statica'!$B:$B,$E148)</f>
        <v>52</v>
      </c>
      <c r="Q148" s="106">
        <f>SUMIF('CircGF - Individuali'!E:E,E148,'CircGF - Individuali'!M:M)</f>
        <v>110</v>
      </c>
      <c r="R148" s="61">
        <f>SUM(F148:Q148)</f>
        <v>318</v>
      </c>
      <c r="S148" s="102">
        <f>(R148-Q148)/T148</f>
        <v>34.666666666666664</v>
      </c>
      <c r="T148" s="64">
        <f>COUNTIF(F148:P148,"&gt;0")</f>
        <v>6</v>
      </c>
      <c r="U148" s="38">
        <f>T148/9</f>
        <v>0.66666666666666663</v>
      </c>
    </row>
    <row r="149" spans="1:21">
      <c r="A149" s="46">
        <f t="shared" si="2"/>
        <v>146</v>
      </c>
      <c r="B149" s="33" t="s">
        <v>332</v>
      </c>
      <c r="C149" s="34" t="s">
        <v>333</v>
      </c>
      <c r="D149" s="113" t="s">
        <v>300</v>
      </c>
      <c r="E149" s="79" t="s">
        <v>331</v>
      </c>
      <c r="F149" s="70">
        <f>SUMIFS('Copia Statica'!$O:$O,'Copia Statica'!$F:$F,F$2,'Copia Statica'!$B:$B,$E149)</f>
        <v>60</v>
      </c>
      <c r="G149" s="70">
        <f>SUMIFS('Copia Statica'!$O:$O,'Copia Statica'!$F:$F,G$2,'Copia Statica'!$B:$B,$E149)</f>
        <v>0</v>
      </c>
      <c r="H149" s="70">
        <f>SUMIFS('Copia Statica'!$O:$O,'Copia Statica'!$F:$F,H$2,'Copia Statica'!$B:$B,$E149)</f>
        <v>15</v>
      </c>
      <c r="I149" s="70">
        <f>SUMIFS('Copia Statica'!$O:$O,'Copia Statica'!$F:$F,I$2,'Copia Statica'!$B:$B,$E149)</f>
        <v>50</v>
      </c>
      <c r="J149" s="70">
        <f>SUMIFS('Copia Statica'!$O:$O,'Copia Statica'!$F:$F,J$2,'Copia Statica'!$B:$B,$E149)</f>
        <v>0</v>
      </c>
      <c r="K149" s="70">
        <f>SUMIFS('Copia Statica'!$O:$O,'Copia Statica'!$F:$F,K$2,'Copia Statica'!$B:$B,$E149)</f>
        <v>0</v>
      </c>
      <c r="L149" s="70">
        <f>SUMIFS('Copia Statica'!$O:$O,'Copia Statica'!$F:$F,L$2,'Copia Statica'!$B:$B,$E149)</f>
        <v>0</v>
      </c>
      <c r="M149" s="70">
        <f>SUMIFS('Copia Statica'!$O:$O,'Copia Statica'!$F:$F,M$2,'Copia Statica'!$B:$B,$E149)</f>
        <v>44</v>
      </c>
      <c r="N149" s="70">
        <f>SUMIFS('Copia Statica'!$O:$O,'Copia Statica'!$F:$F,N$2,'Copia Statica'!$B:$B,$E149)</f>
        <v>0</v>
      </c>
      <c r="O149" s="70">
        <f>SUMIFS('Copia Statica'!$O:$O,'Copia Statica'!$F:$F,O$2,'Copia Statica'!$B:$B,$E149)</f>
        <v>44</v>
      </c>
      <c r="P149" s="70">
        <f>SUMIFS('Copia Statica'!$O:$O,'Copia Statica'!$F:$F,P$2,'Copia Statica'!$B:$B,$E149)</f>
        <v>15</v>
      </c>
      <c r="Q149" s="106">
        <f>SUMIF('CircGF - Individuali'!E:E,E149,'CircGF - Individuali'!M:M)</f>
        <v>90</v>
      </c>
      <c r="R149" s="61">
        <f>SUM(F149:Q149)</f>
        <v>318</v>
      </c>
      <c r="S149" s="102">
        <f>(R149-Q149)/T149</f>
        <v>38</v>
      </c>
      <c r="T149" s="64">
        <f>COUNTIF(F149:P149,"&gt;0")</f>
        <v>6</v>
      </c>
      <c r="U149" s="38">
        <f>T149/9</f>
        <v>0.66666666666666663</v>
      </c>
    </row>
    <row r="150" spans="1:21">
      <c r="A150" s="46">
        <f t="shared" si="2"/>
        <v>148</v>
      </c>
      <c r="B150" s="33" t="s">
        <v>1395</v>
      </c>
      <c r="C150" s="34" t="s">
        <v>158</v>
      </c>
      <c r="D150" s="113" t="s">
        <v>480</v>
      </c>
      <c r="E150" s="79" t="s">
        <v>1394</v>
      </c>
      <c r="F150" s="70">
        <f>SUMIFS('Copia Statica'!$O:$O,'Copia Statica'!$F:$F,F$2,'Copia Statica'!$B:$B,$E150)</f>
        <v>0</v>
      </c>
      <c r="G150" s="70">
        <f>SUMIFS('Copia Statica'!$O:$O,'Copia Statica'!$F:$F,G$2,'Copia Statica'!$B:$B,$E150)</f>
        <v>0</v>
      </c>
      <c r="H150" s="70">
        <f>SUMIFS('Copia Statica'!$O:$O,'Copia Statica'!$F:$F,H$2,'Copia Statica'!$B:$B,$E150)</f>
        <v>0</v>
      </c>
      <c r="I150" s="70">
        <f>SUMIFS('Copia Statica'!$O:$O,'Copia Statica'!$F:$F,I$2,'Copia Statica'!$B:$B,$E150)</f>
        <v>0</v>
      </c>
      <c r="J150" s="70">
        <f>SUMIFS('Copia Statica'!$O:$O,'Copia Statica'!$F:$F,J$2,'Copia Statica'!$B:$B,$E150)</f>
        <v>0</v>
      </c>
      <c r="K150" s="70">
        <f>SUMIFS('Copia Statica'!$O:$O,'Copia Statica'!$F:$F,K$2,'Copia Statica'!$B:$B,$E150)</f>
        <v>0</v>
      </c>
      <c r="L150" s="70">
        <f>SUMIFS('Copia Statica'!$O:$O,'Copia Statica'!$F:$F,L$2,'Copia Statica'!$B:$B,$E150)</f>
        <v>0</v>
      </c>
      <c r="M150" s="70">
        <f>SUMIFS('Copia Statica'!$O:$O,'Copia Statica'!$F:$F,M$2,'Copia Statica'!$B:$B,$E150)</f>
        <v>0</v>
      </c>
      <c r="N150" s="70">
        <f>SUMIFS('Copia Statica'!$O:$O,'Copia Statica'!$F:$F,N$2,'Copia Statica'!$B:$B,$E150)</f>
        <v>0</v>
      </c>
      <c r="O150" s="70">
        <f>SUMIFS('Copia Statica'!$O:$O,'Copia Statica'!$F:$F,O$2,'Copia Statica'!$B:$B,$E150)</f>
        <v>0</v>
      </c>
      <c r="P150" s="70">
        <f>SUMIFS('Copia Statica'!$O:$O,'Copia Statica'!$F:$F,P$2,'Copia Statica'!$B:$B,$E150)</f>
        <v>0</v>
      </c>
      <c r="Q150" s="106">
        <f>SUMIF('CircGF - Individuali'!E:E,E150,'CircGF - Individuali'!M:M)</f>
        <v>317</v>
      </c>
      <c r="R150" s="61">
        <f>SUM(F150:Q150)</f>
        <v>317</v>
      </c>
      <c r="S150" s="102" t="e">
        <f>(R150-Q150)/T150</f>
        <v>#DIV/0!</v>
      </c>
      <c r="T150" s="64">
        <f>COUNTIF(F150:P150,"&gt;0")</f>
        <v>0</v>
      </c>
      <c r="U150" s="38">
        <f>T150/9</f>
        <v>0</v>
      </c>
    </row>
    <row r="151" spans="1:21">
      <c r="A151" s="46">
        <f t="shared" si="2"/>
        <v>148</v>
      </c>
      <c r="B151" s="33" t="s">
        <v>1338</v>
      </c>
      <c r="C151" s="34" t="s">
        <v>289</v>
      </c>
      <c r="D151" s="113" t="s">
        <v>480</v>
      </c>
      <c r="E151" s="79" t="s">
        <v>1337</v>
      </c>
      <c r="F151" s="70">
        <f>SUMIFS('Copia Statica'!$O:$O,'Copia Statica'!$F:$F,F$2,'Copia Statica'!$B:$B,$E151)</f>
        <v>0</v>
      </c>
      <c r="G151" s="70">
        <f>SUMIFS('Copia Statica'!$O:$O,'Copia Statica'!$F:$F,G$2,'Copia Statica'!$B:$B,$E151)</f>
        <v>0</v>
      </c>
      <c r="H151" s="70">
        <f>SUMIFS('Copia Statica'!$O:$O,'Copia Statica'!$F:$F,H$2,'Copia Statica'!$B:$B,$E151)</f>
        <v>0</v>
      </c>
      <c r="I151" s="70">
        <f>SUMIFS('Copia Statica'!$O:$O,'Copia Statica'!$F:$F,I$2,'Copia Statica'!$B:$B,$E151)</f>
        <v>0</v>
      </c>
      <c r="J151" s="70">
        <f>SUMIFS('Copia Statica'!$O:$O,'Copia Statica'!$F:$F,J$2,'Copia Statica'!$B:$B,$E151)</f>
        <v>0</v>
      </c>
      <c r="K151" s="70">
        <f>SUMIFS('Copia Statica'!$O:$O,'Copia Statica'!$F:$F,K$2,'Copia Statica'!$B:$B,$E151)</f>
        <v>0</v>
      </c>
      <c r="L151" s="70">
        <f>SUMIFS('Copia Statica'!$O:$O,'Copia Statica'!$F:$F,L$2,'Copia Statica'!$B:$B,$E151)</f>
        <v>0</v>
      </c>
      <c r="M151" s="70">
        <f>SUMIFS('Copia Statica'!$O:$O,'Copia Statica'!$F:$F,M$2,'Copia Statica'!$B:$B,$E151)</f>
        <v>0</v>
      </c>
      <c r="N151" s="70">
        <f>SUMIFS('Copia Statica'!$O:$O,'Copia Statica'!$F:$F,N$2,'Copia Statica'!$B:$B,$E151)</f>
        <v>0</v>
      </c>
      <c r="O151" s="70">
        <f>SUMIFS('Copia Statica'!$O:$O,'Copia Statica'!$F:$F,O$2,'Copia Statica'!$B:$B,$E151)</f>
        <v>0</v>
      </c>
      <c r="P151" s="70">
        <f>SUMIFS('Copia Statica'!$O:$O,'Copia Statica'!$F:$F,P$2,'Copia Statica'!$B:$B,$E151)</f>
        <v>0</v>
      </c>
      <c r="Q151" s="106">
        <f>SUMIF('CircGF - Individuali'!E:E,E151,'CircGF - Individuali'!M:M)</f>
        <v>317</v>
      </c>
      <c r="R151" s="61">
        <f>SUM(F151:Q151)</f>
        <v>317</v>
      </c>
      <c r="S151" s="102" t="e">
        <f>(R151-Q151)/T151</f>
        <v>#DIV/0!</v>
      </c>
      <c r="T151" s="64">
        <f>COUNTIF(F151:P151,"&gt;0")</f>
        <v>0</v>
      </c>
      <c r="U151" s="38">
        <f>T151/9</f>
        <v>0</v>
      </c>
    </row>
    <row r="152" spans="1:21">
      <c r="A152" s="46">
        <f t="shared" si="2"/>
        <v>150</v>
      </c>
      <c r="B152" s="33" t="s">
        <v>332</v>
      </c>
      <c r="C152" s="34" t="s">
        <v>835</v>
      </c>
      <c r="D152" s="113" t="s">
        <v>249</v>
      </c>
      <c r="E152" s="79" t="s">
        <v>834</v>
      </c>
      <c r="F152" s="70">
        <f>SUMIFS('Copia Statica'!$O:$O,'Copia Statica'!$F:$F,F$2,'Copia Statica'!$B:$B,$E152)</f>
        <v>0</v>
      </c>
      <c r="G152" s="70">
        <f>SUMIFS('Copia Statica'!$O:$O,'Copia Statica'!$F:$F,G$2,'Copia Statica'!$B:$B,$E152)</f>
        <v>46</v>
      </c>
      <c r="H152" s="70">
        <f>SUMIFS('Copia Statica'!$O:$O,'Copia Statica'!$F:$F,H$2,'Copia Statica'!$B:$B,$E152)</f>
        <v>0</v>
      </c>
      <c r="I152" s="70">
        <f>SUMIFS('Copia Statica'!$O:$O,'Copia Statica'!$F:$F,I$2,'Copia Statica'!$B:$B,$E152)</f>
        <v>0</v>
      </c>
      <c r="J152" s="70">
        <f>SUMIFS('Copia Statica'!$O:$O,'Copia Statica'!$F:$F,J$2,'Copia Statica'!$B:$B,$E152)</f>
        <v>15</v>
      </c>
      <c r="K152" s="70">
        <f>SUMIFS('Copia Statica'!$O:$O,'Copia Statica'!$F:$F,K$2,'Copia Statica'!$B:$B,$E152)</f>
        <v>0</v>
      </c>
      <c r="L152" s="70">
        <f>SUMIFS('Copia Statica'!$O:$O,'Copia Statica'!$F:$F,L$2,'Copia Statica'!$B:$B,$E152)</f>
        <v>0</v>
      </c>
      <c r="M152" s="70">
        <f>SUMIFS('Copia Statica'!$O:$O,'Copia Statica'!$F:$F,M$2,'Copia Statica'!$B:$B,$E152)</f>
        <v>15</v>
      </c>
      <c r="N152" s="70">
        <f>SUMIFS('Copia Statica'!$O:$O,'Copia Statica'!$F:$F,N$2,'Copia Statica'!$B:$B,$E152)</f>
        <v>0</v>
      </c>
      <c r="O152" s="70">
        <f>SUMIFS('Copia Statica'!$O:$O,'Copia Statica'!$F:$F,O$2,'Copia Statica'!$B:$B,$E152)</f>
        <v>0</v>
      </c>
      <c r="P152" s="70">
        <f>SUMIFS('Copia Statica'!$O:$O,'Copia Statica'!$F:$F,P$2,'Copia Statica'!$B:$B,$E152)</f>
        <v>0</v>
      </c>
      <c r="Q152" s="106">
        <f>SUMIF('CircGF - Individuali'!E:E,E152,'CircGF - Individuali'!M:M)</f>
        <v>240</v>
      </c>
      <c r="R152" s="61">
        <f>SUM(F152:Q152)</f>
        <v>316</v>
      </c>
      <c r="S152" s="102">
        <f>(R152-Q152)/T152</f>
        <v>25.333333333333332</v>
      </c>
      <c r="T152" s="64">
        <f>COUNTIF(F152:P152,"&gt;0")</f>
        <v>3</v>
      </c>
      <c r="U152" s="38">
        <f>T152/9</f>
        <v>0.33333333333333331</v>
      </c>
    </row>
    <row r="153" spans="1:21">
      <c r="A153" s="46">
        <f t="shared" si="2"/>
        <v>151</v>
      </c>
      <c r="B153" s="33" t="s">
        <v>1208</v>
      </c>
      <c r="C153" s="34" t="s">
        <v>108</v>
      </c>
      <c r="D153" s="113" t="s">
        <v>21</v>
      </c>
      <c r="E153" s="79" t="s">
        <v>1207</v>
      </c>
      <c r="F153" s="70">
        <f>SUMIFS('Copia Statica'!$O:$O,'Copia Statica'!$F:$F,F$2,'Copia Statica'!$B:$B,$E153)</f>
        <v>0</v>
      </c>
      <c r="G153" s="70">
        <f>SUMIFS('Copia Statica'!$O:$O,'Copia Statica'!$F:$F,G$2,'Copia Statica'!$B:$B,$E153)</f>
        <v>0</v>
      </c>
      <c r="H153" s="70">
        <f>SUMIFS('Copia Statica'!$O:$O,'Copia Statica'!$F:$F,H$2,'Copia Statica'!$B:$B,$E153)</f>
        <v>15</v>
      </c>
      <c r="I153" s="70">
        <f>SUMIFS('Copia Statica'!$O:$O,'Copia Statica'!$F:$F,I$2,'Copia Statica'!$B:$B,$E153)</f>
        <v>50</v>
      </c>
      <c r="J153" s="70">
        <f>SUMIFS('Copia Statica'!$O:$O,'Copia Statica'!$F:$F,J$2,'Copia Statica'!$B:$B,$E153)</f>
        <v>44</v>
      </c>
      <c r="K153" s="70">
        <f>SUMIFS('Copia Statica'!$O:$O,'Copia Statica'!$F:$F,K$2,'Copia Statica'!$B:$B,$E153)</f>
        <v>15</v>
      </c>
      <c r="L153" s="70">
        <f>SUMIFS('Copia Statica'!$O:$O,'Copia Statica'!$F:$F,L$2,'Copia Statica'!$B:$B,$E153)</f>
        <v>0</v>
      </c>
      <c r="M153" s="70">
        <f>SUMIFS('Copia Statica'!$O:$O,'Copia Statica'!$F:$F,M$2,'Copia Statica'!$B:$B,$E153)</f>
        <v>0</v>
      </c>
      <c r="N153" s="70">
        <f>SUMIFS('Copia Statica'!$O:$O,'Copia Statica'!$F:$F,N$2,'Copia Statica'!$B:$B,$E153)</f>
        <v>0</v>
      </c>
      <c r="O153" s="70">
        <f>SUMIFS('Copia Statica'!$O:$O,'Copia Statica'!$F:$F,O$2,'Copia Statica'!$B:$B,$E153)</f>
        <v>15</v>
      </c>
      <c r="P153" s="70">
        <f>SUMIFS('Copia Statica'!$O:$O,'Copia Statica'!$F:$F,P$2,'Copia Statica'!$B:$B,$E153)</f>
        <v>44</v>
      </c>
      <c r="Q153" s="106">
        <f>SUMIF('CircGF - Individuali'!E:E,E153,'CircGF - Individuali'!M:M)</f>
        <v>130</v>
      </c>
      <c r="R153" s="61">
        <f>SUM(F153:Q153)</f>
        <v>313</v>
      </c>
      <c r="S153" s="102">
        <f>(R153-Q153)/T153</f>
        <v>30.5</v>
      </c>
      <c r="T153" s="64">
        <f>COUNTIF(F153:P153,"&gt;0")</f>
        <v>6</v>
      </c>
      <c r="U153" s="38">
        <f>T153/9</f>
        <v>0.66666666666666663</v>
      </c>
    </row>
    <row r="154" spans="1:21">
      <c r="A154" s="46">
        <f t="shared" si="2"/>
        <v>152</v>
      </c>
      <c r="B154" s="33" t="s">
        <v>685</v>
      </c>
      <c r="C154" s="34" t="s">
        <v>396</v>
      </c>
      <c r="D154" s="113" t="s">
        <v>480</v>
      </c>
      <c r="E154" s="79" t="s">
        <v>684</v>
      </c>
      <c r="F154" s="70">
        <f>SUMIFS('Copia Statica'!$O:$O,'Copia Statica'!$F:$F,F$2,'Copia Statica'!$B:$B,$E154)</f>
        <v>15</v>
      </c>
      <c r="G154" s="70">
        <f>SUMIFS('Copia Statica'!$O:$O,'Copia Statica'!$F:$F,G$2,'Copia Statica'!$B:$B,$E154)</f>
        <v>0</v>
      </c>
      <c r="H154" s="70">
        <f>SUMIFS('Copia Statica'!$O:$O,'Copia Statica'!$F:$F,H$2,'Copia Statica'!$B:$B,$E154)</f>
        <v>0</v>
      </c>
      <c r="I154" s="70">
        <f>SUMIFS('Copia Statica'!$O:$O,'Copia Statica'!$F:$F,I$2,'Copia Statica'!$B:$B,$E154)</f>
        <v>0</v>
      </c>
      <c r="J154" s="70">
        <f>SUMIFS('Copia Statica'!$O:$O,'Copia Statica'!$F:$F,J$2,'Copia Statica'!$B:$B,$E154)</f>
        <v>0</v>
      </c>
      <c r="K154" s="70">
        <f>SUMIFS('Copia Statica'!$O:$O,'Copia Statica'!$F:$F,K$2,'Copia Statica'!$B:$B,$E154)</f>
        <v>0</v>
      </c>
      <c r="L154" s="70">
        <f>SUMIFS('Copia Statica'!$O:$O,'Copia Statica'!$F:$F,L$2,'Copia Statica'!$B:$B,$E154)</f>
        <v>0</v>
      </c>
      <c r="M154" s="70">
        <f>SUMIFS('Copia Statica'!$O:$O,'Copia Statica'!$F:$F,M$2,'Copia Statica'!$B:$B,$E154)</f>
        <v>0</v>
      </c>
      <c r="N154" s="70">
        <f>SUMIFS('Copia Statica'!$O:$O,'Copia Statica'!$F:$F,N$2,'Copia Statica'!$B:$B,$E154)</f>
        <v>0</v>
      </c>
      <c r="O154" s="70">
        <f>SUMIFS('Copia Statica'!$O:$O,'Copia Statica'!$F:$F,O$2,'Copia Statica'!$B:$B,$E154)</f>
        <v>0</v>
      </c>
      <c r="P154" s="70">
        <f>SUMIFS('Copia Statica'!$O:$O,'Copia Statica'!$F:$F,P$2,'Copia Statica'!$B:$B,$E154)</f>
        <v>0</v>
      </c>
      <c r="Q154" s="106">
        <f>SUMIF('CircGF - Individuali'!E:E,E154,'CircGF - Individuali'!M:M)</f>
        <v>297</v>
      </c>
      <c r="R154" s="61">
        <f>SUM(F154:Q154)</f>
        <v>312</v>
      </c>
      <c r="S154" s="102">
        <f>(R154-Q154)/T154</f>
        <v>15</v>
      </c>
      <c r="T154" s="64">
        <f>COUNTIF(F154:P154,"&gt;0")</f>
        <v>1</v>
      </c>
      <c r="U154" s="38">
        <f>T154/9</f>
        <v>0.1111111111111111</v>
      </c>
    </row>
    <row r="155" spans="1:21">
      <c r="A155" s="46">
        <f t="shared" si="2"/>
        <v>153</v>
      </c>
      <c r="B155" s="33" t="s">
        <v>1493</v>
      </c>
      <c r="C155" s="34" t="s">
        <v>1494</v>
      </c>
      <c r="D155" s="113" t="s">
        <v>300</v>
      </c>
      <c r="E155" s="79" t="s">
        <v>1492</v>
      </c>
      <c r="F155" s="70">
        <f>SUMIFS('Copia Statica'!$O:$O,'Copia Statica'!$F:$F,F$2,'Copia Statica'!$B:$B,$E155)</f>
        <v>0</v>
      </c>
      <c r="G155" s="70">
        <f>SUMIFS('Copia Statica'!$O:$O,'Copia Statica'!$F:$F,G$2,'Copia Statica'!$B:$B,$E155)</f>
        <v>0</v>
      </c>
      <c r="H155" s="70">
        <f>SUMIFS('Copia Statica'!$O:$O,'Copia Statica'!$F:$F,H$2,'Copia Statica'!$B:$B,$E155)</f>
        <v>0</v>
      </c>
      <c r="I155" s="70">
        <f>SUMIFS('Copia Statica'!$O:$O,'Copia Statica'!$F:$F,I$2,'Copia Statica'!$B:$B,$E155)</f>
        <v>0</v>
      </c>
      <c r="J155" s="70">
        <f>SUMIFS('Copia Statica'!$O:$O,'Copia Statica'!$F:$F,J$2,'Copia Statica'!$B:$B,$E155)</f>
        <v>0</v>
      </c>
      <c r="K155" s="70">
        <f>SUMIFS('Copia Statica'!$O:$O,'Copia Statica'!$F:$F,K$2,'Copia Statica'!$B:$B,$E155)</f>
        <v>0</v>
      </c>
      <c r="L155" s="70">
        <f>SUMIFS('Copia Statica'!$O:$O,'Copia Statica'!$F:$F,L$2,'Copia Statica'!$B:$B,$E155)</f>
        <v>0</v>
      </c>
      <c r="M155" s="70">
        <f>SUMIFS('Copia Statica'!$O:$O,'Copia Statica'!$F:$F,M$2,'Copia Statica'!$B:$B,$E155)</f>
        <v>0</v>
      </c>
      <c r="N155" s="70">
        <f>SUMIFS('Copia Statica'!$O:$O,'Copia Statica'!$F:$F,N$2,'Copia Statica'!$B:$B,$E155)</f>
        <v>0</v>
      </c>
      <c r="O155" s="70">
        <f>SUMIFS('Copia Statica'!$O:$O,'Copia Statica'!$F:$F,O$2,'Copia Statica'!$B:$B,$E155)</f>
        <v>0</v>
      </c>
      <c r="P155" s="70">
        <f>SUMIFS('Copia Statica'!$O:$O,'Copia Statica'!$F:$F,P$2,'Copia Statica'!$B:$B,$E155)</f>
        <v>0</v>
      </c>
      <c r="Q155" s="106">
        <f>SUMIF('CircGF - Individuali'!E:E,E155,'CircGF - Individuali'!M:M)</f>
        <v>309</v>
      </c>
      <c r="R155" s="61">
        <f>SUM(F155:Q155)</f>
        <v>309</v>
      </c>
      <c r="S155" s="102" t="e">
        <f>(R155-Q155)/T155</f>
        <v>#DIV/0!</v>
      </c>
      <c r="T155" s="64">
        <f>COUNTIF(F155:P155,"&gt;0")</f>
        <v>0</v>
      </c>
      <c r="U155" s="38">
        <f>T155/9</f>
        <v>0</v>
      </c>
    </row>
    <row r="156" spans="1:21">
      <c r="A156" s="46">
        <f t="shared" si="2"/>
        <v>154</v>
      </c>
      <c r="B156" s="33" t="s">
        <v>1360</v>
      </c>
      <c r="C156" s="34" t="s">
        <v>1361</v>
      </c>
      <c r="D156" s="113" t="s">
        <v>480</v>
      </c>
      <c r="E156" s="79" t="s">
        <v>1359</v>
      </c>
      <c r="F156" s="70">
        <f>SUMIFS('Copia Statica'!$O:$O,'Copia Statica'!$F:$F,F$2,'Copia Statica'!$B:$B,$E156)</f>
        <v>0</v>
      </c>
      <c r="G156" s="70">
        <f>SUMIFS('Copia Statica'!$O:$O,'Copia Statica'!$F:$F,G$2,'Copia Statica'!$B:$B,$E156)</f>
        <v>0</v>
      </c>
      <c r="H156" s="70">
        <f>SUMIFS('Copia Statica'!$O:$O,'Copia Statica'!$F:$F,H$2,'Copia Statica'!$B:$B,$E156)</f>
        <v>0</v>
      </c>
      <c r="I156" s="70">
        <f>SUMIFS('Copia Statica'!$O:$O,'Copia Statica'!$F:$F,I$2,'Copia Statica'!$B:$B,$E156)</f>
        <v>0</v>
      </c>
      <c r="J156" s="70">
        <f>SUMIFS('Copia Statica'!$O:$O,'Copia Statica'!$F:$F,J$2,'Copia Statica'!$B:$B,$E156)</f>
        <v>0</v>
      </c>
      <c r="K156" s="70">
        <f>SUMIFS('Copia Statica'!$O:$O,'Copia Statica'!$F:$F,K$2,'Copia Statica'!$B:$B,$E156)</f>
        <v>0</v>
      </c>
      <c r="L156" s="70">
        <f>SUMIFS('Copia Statica'!$O:$O,'Copia Statica'!$F:$F,L$2,'Copia Statica'!$B:$B,$E156)</f>
        <v>0</v>
      </c>
      <c r="M156" s="70">
        <f>SUMIFS('Copia Statica'!$O:$O,'Copia Statica'!$F:$F,M$2,'Copia Statica'!$B:$B,$E156)</f>
        <v>72</v>
      </c>
      <c r="N156" s="70">
        <f>SUMIFS('Copia Statica'!$O:$O,'Copia Statica'!$F:$F,N$2,'Copia Statica'!$B:$B,$E156)</f>
        <v>0</v>
      </c>
      <c r="O156" s="70">
        <f>SUMIFS('Copia Statica'!$O:$O,'Copia Statica'!$F:$F,O$2,'Copia Statica'!$B:$B,$E156)</f>
        <v>0</v>
      </c>
      <c r="P156" s="70">
        <f>SUMIFS('Copia Statica'!$O:$O,'Copia Statica'!$F:$F,P$2,'Copia Statica'!$B:$B,$E156)</f>
        <v>0</v>
      </c>
      <c r="Q156" s="106">
        <f>SUMIF('CircGF - Individuali'!E:E,E156,'CircGF - Individuali'!M:M)</f>
        <v>232</v>
      </c>
      <c r="R156" s="61">
        <f>SUM(F156:Q156)</f>
        <v>304</v>
      </c>
      <c r="S156" s="102">
        <f>(R156-Q156)/T156</f>
        <v>72</v>
      </c>
      <c r="T156" s="64">
        <f>COUNTIF(F156:P156,"&gt;0")</f>
        <v>1</v>
      </c>
      <c r="U156" s="38">
        <f>T156/9</f>
        <v>0.1111111111111111</v>
      </c>
    </row>
    <row r="157" spans="1:21">
      <c r="A157" s="46">
        <f t="shared" si="2"/>
        <v>155</v>
      </c>
      <c r="B157" s="33" t="s">
        <v>1128</v>
      </c>
      <c r="C157" s="34" t="s">
        <v>128</v>
      </c>
      <c r="D157" s="113" t="s">
        <v>480</v>
      </c>
      <c r="E157" s="79" t="s">
        <v>1127</v>
      </c>
      <c r="F157" s="70">
        <f>SUMIFS('Copia Statica'!$O:$O,'Copia Statica'!$F:$F,F$2,'Copia Statica'!$B:$B,$E157)</f>
        <v>0</v>
      </c>
      <c r="G157" s="70">
        <f>SUMIFS('Copia Statica'!$O:$O,'Copia Statica'!$F:$F,G$2,'Copia Statica'!$B:$B,$E157)</f>
        <v>0</v>
      </c>
      <c r="H157" s="70">
        <f>SUMIFS('Copia Statica'!$O:$O,'Copia Statica'!$F:$F,H$2,'Copia Statica'!$B:$B,$E157)</f>
        <v>0</v>
      </c>
      <c r="I157" s="70">
        <f>SUMIFS('Copia Statica'!$O:$O,'Copia Statica'!$F:$F,I$2,'Copia Statica'!$B:$B,$E157)</f>
        <v>0</v>
      </c>
      <c r="J157" s="70">
        <f>SUMIFS('Copia Statica'!$O:$O,'Copia Statica'!$F:$F,J$2,'Copia Statica'!$B:$B,$E157)</f>
        <v>0</v>
      </c>
      <c r="K157" s="70">
        <f>SUMIFS('Copia Statica'!$O:$O,'Copia Statica'!$F:$F,K$2,'Copia Statica'!$B:$B,$E157)</f>
        <v>0</v>
      </c>
      <c r="L157" s="70">
        <f>SUMIFS('Copia Statica'!$O:$O,'Copia Statica'!$F:$F,L$2,'Copia Statica'!$B:$B,$E157)</f>
        <v>0</v>
      </c>
      <c r="M157" s="70">
        <f>SUMIFS('Copia Statica'!$O:$O,'Copia Statica'!$F:$F,M$2,'Copia Statica'!$B:$B,$E157)</f>
        <v>0</v>
      </c>
      <c r="N157" s="70">
        <f>SUMIFS('Copia Statica'!$O:$O,'Copia Statica'!$F:$F,N$2,'Copia Statica'!$B:$B,$E157)</f>
        <v>0</v>
      </c>
      <c r="O157" s="70">
        <f>SUMIFS('Copia Statica'!$O:$O,'Copia Statica'!$F:$F,O$2,'Copia Statica'!$B:$B,$E157)</f>
        <v>0</v>
      </c>
      <c r="P157" s="70">
        <f>SUMIFS('Copia Statica'!$O:$O,'Copia Statica'!$F:$F,P$2,'Copia Statica'!$B:$B,$E157)</f>
        <v>0</v>
      </c>
      <c r="Q157" s="106">
        <f>SUMIF('CircGF - Individuali'!E:E,E157,'CircGF - Individuali'!M:M)</f>
        <v>303</v>
      </c>
      <c r="R157" s="61">
        <f>SUM(F157:Q157)</f>
        <v>303</v>
      </c>
      <c r="S157" s="102" t="e">
        <f>(R157-Q157)/T157</f>
        <v>#DIV/0!</v>
      </c>
      <c r="T157" s="64">
        <f>COUNTIF(F157:P157,"&gt;0")</f>
        <v>0</v>
      </c>
      <c r="U157" s="38">
        <f>T157/9</f>
        <v>0</v>
      </c>
    </row>
    <row r="158" spans="1:21">
      <c r="A158" s="46">
        <f t="shared" si="2"/>
        <v>156</v>
      </c>
      <c r="B158" s="33" t="s">
        <v>780</v>
      </c>
      <c r="C158" s="34" t="s">
        <v>139</v>
      </c>
      <c r="D158" s="113" t="s">
        <v>62</v>
      </c>
      <c r="E158" s="79" t="s">
        <v>779</v>
      </c>
      <c r="F158" s="70">
        <f>SUMIFS('Copia Statica'!$O:$O,'Copia Statica'!$F:$F,F$2,'Copia Statica'!$B:$B,$E158)</f>
        <v>15</v>
      </c>
      <c r="G158" s="70">
        <f>SUMIFS('Copia Statica'!$O:$O,'Copia Statica'!$F:$F,G$2,'Copia Statica'!$B:$B,$E158)</f>
        <v>0</v>
      </c>
      <c r="H158" s="70">
        <f>SUMIFS('Copia Statica'!$O:$O,'Copia Statica'!$F:$F,H$2,'Copia Statica'!$B:$B,$E158)</f>
        <v>0</v>
      </c>
      <c r="I158" s="70">
        <f>SUMIFS('Copia Statica'!$O:$O,'Copia Statica'!$F:$F,I$2,'Copia Statica'!$B:$B,$E158)</f>
        <v>50</v>
      </c>
      <c r="J158" s="70">
        <f>SUMIFS('Copia Statica'!$O:$O,'Copia Statica'!$F:$F,J$2,'Copia Statica'!$B:$B,$E158)</f>
        <v>26</v>
      </c>
      <c r="K158" s="70">
        <f>SUMIFS('Copia Statica'!$O:$O,'Copia Statica'!$F:$F,K$2,'Copia Statica'!$B:$B,$E158)</f>
        <v>15</v>
      </c>
      <c r="L158" s="70">
        <f>SUMIFS('Copia Statica'!$O:$O,'Copia Statica'!$F:$F,L$2,'Copia Statica'!$B:$B,$E158)</f>
        <v>42</v>
      </c>
      <c r="M158" s="70">
        <f>SUMIFS('Copia Statica'!$O:$O,'Copia Statica'!$F:$F,M$2,'Copia Statica'!$B:$B,$E158)</f>
        <v>15</v>
      </c>
      <c r="N158" s="70">
        <f>SUMIFS('Copia Statica'!$O:$O,'Copia Statica'!$F:$F,N$2,'Copia Statica'!$B:$B,$E158)</f>
        <v>0</v>
      </c>
      <c r="O158" s="70">
        <f>SUMIFS('Copia Statica'!$O:$O,'Copia Statica'!$F:$F,O$2,'Copia Statica'!$B:$B,$E158)</f>
        <v>30</v>
      </c>
      <c r="P158" s="70">
        <f>SUMIFS('Copia Statica'!$O:$O,'Copia Statica'!$F:$F,P$2,'Copia Statica'!$B:$B,$E158)</f>
        <v>34</v>
      </c>
      <c r="Q158" s="106">
        <f>SUMIF('CircGF - Individuali'!E:E,E158,'CircGF - Individuali'!M:M)</f>
        <v>75</v>
      </c>
      <c r="R158" s="61">
        <f>SUM(F158:Q158)</f>
        <v>302</v>
      </c>
      <c r="S158" s="102">
        <f>(R158-Q158)/T158</f>
        <v>28.375</v>
      </c>
      <c r="T158" s="64">
        <f>COUNTIF(F158:P158,"&gt;0")</f>
        <v>8</v>
      </c>
      <c r="U158" s="38">
        <f>T158/9</f>
        <v>0.88888888888888884</v>
      </c>
    </row>
    <row r="159" spans="1:21">
      <c r="A159" s="46">
        <f t="shared" si="2"/>
        <v>157</v>
      </c>
      <c r="B159" s="33" t="s">
        <v>163</v>
      </c>
      <c r="C159" s="34" t="s">
        <v>164</v>
      </c>
      <c r="D159" s="113" t="s">
        <v>39</v>
      </c>
      <c r="E159" s="79" t="s">
        <v>162</v>
      </c>
      <c r="F159" s="70">
        <f>SUMIFS('Copia Statica'!$O:$O,'Copia Statica'!$F:$F,F$2,'Copia Statica'!$B:$B,$E159)</f>
        <v>15</v>
      </c>
      <c r="G159" s="70">
        <f>SUMIFS('Copia Statica'!$O:$O,'Copia Statica'!$F:$F,G$2,'Copia Statica'!$B:$B,$E159)</f>
        <v>56</v>
      </c>
      <c r="H159" s="70">
        <f>SUMIFS('Copia Statica'!$O:$O,'Copia Statica'!$F:$F,H$2,'Copia Statica'!$B:$B,$E159)</f>
        <v>15</v>
      </c>
      <c r="I159" s="70">
        <f>SUMIFS('Copia Statica'!$O:$O,'Copia Statica'!$F:$F,I$2,'Copia Statica'!$B:$B,$E159)</f>
        <v>50</v>
      </c>
      <c r="J159" s="70">
        <f>SUMIFS('Copia Statica'!$O:$O,'Copia Statica'!$F:$F,J$2,'Copia Statica'!$B:$B,$E159)</f>
        <v>0</v>
      </c>
      <c r="K159" s="70">
        <f>SUMIFS('Copia Statica'!$O:$O,'Copia Statica'!$F:$F,K$2,'Copia Statica'!$B:$B,$E159)</f>
        <v>0</v>
      </c>
      <c r="L159" s="70">
        <f>SUMIFS('Copia Statica'!$O:$O,'Copia Statica'!$F:$F,L$2,'Copia Statica'!$B:$B,$E159)</f>
        <v>56</v>
      </c>
      <c r="M159" s="70">
        <f>SUMIFS('Copia Statica'!$O:$O,'Copia Statica'!$F:$F,M$2,'Copia Statica'!$B:$B,$E159)</f>
        <v>44</v>
      </c>
      <c r="N159" s="70">
        <f>SUMIFS('Copia Statica'!$O:$O,'Copia Statica'!$F:$F,N$2,'Copia Statica'!$B:$B,$E159)</f>
        <v>0</v>
      </c>
      <c r="O159" s="70">
        <f>SUMIFS('Copia Statica'!$O:$O,'Copia Statica'!$F:$F,O$2,'Copia Statica'!$B:$B,$E159)</f>
        <v>0</v>
      </c>
      <c r="P159" s="70">
        <f>SUMIFS('Copia Statica'!$O:$O,'Copia Statica'!$F:$F,P$2,'Copia Statica'!$B:$B,$E159)</f>
        <v>15</v>
      </c>
      <c r="Q159" s="106">
        <f>SUMIF('CircGF - Individuali'!E:E,E159,'CircGF - Individuali'!M:M)</f>
        <v>50</v>
      </c>
      <c r="R159" s="61">
        <f>SUM(F159:Q159)</f>
        <v>301</v>
      </c>
      <c r="S159" s="102">
        <f>(R159-Q159)/T159</f>
        <v>35.857142857142854</v>
      </c>
      <c r="T159" s="64">
        <f>COUNTIF(F159:P159,"&gt;0")</f>
        <v>7</v>
      </c>
      <c r="U159" s="38">
        <f>T159/9</f>
        <v>0.77777777777777779</v>
      </c>
    </row>
    <row r="160" spans="1:21">
      <c r="A160" s="46">
        <f t="shared" si="2"/>
        <v>158</v>
      </c>
      <c r="B160" s="33" t="s">
        <v>1125</v>
      </c>
      <c r="C160" s="34" t="s">
        <v>130</v>
      </c>
      <c r="D160" s="113" t="s">
        <v>480</v>
      </c>
      <c r="E160" s="79" t="s">
        <v>1124</v>
      </c>
      <c r="F160" s="70">
        <f>SUMIFS('Copia Statica'!$O:$O,'Copia Statica'!$F:$F,F$2,'Copia Statica'!$B:$B,$E160)</f>
        <v>0</v>
      </c>
      <c r="G160" s="70">
        <f>SUMIFS('Copia Statica'!$O:$O,'Copia Statica'!$F:$F,G$2,'Copia Statica'!$B:$B,$E160)</f>
        <v>0</v>
      </c>
      <c r="H160" s="70">
        <f>SUMIFS('Copia Statica'!$O:$O,'Copia Statica'!$F:$F,H$2,'Copia Statica'!$B:$B,$E160)</f>
        <v>0</v>
      </c>
      <c r="I160" s="70">
        <f>SUMIFS('Copia Statica'!$O:$O,'Copia Statica'!$F:$F,I$2,'Copia Statica'!$B:$B,$E160)</f>
        <v>0</v>
      </c>
      <c r="J160" s="70">
        <f>SUMIFS('Copia Statica'!$O:$O,'Copia Statica'!$F:$F,J$2,'Copia Statica'!$B:$B,$E160)</f>
        <v>0</v>
      </c>
      <c r="K160" s="70">
        <f>SUMIFS('Copia Statica'!$O:$O,'Copia Statica'!$F:$F,K$2,'Copia Statica'!$B:$B,$E160)</f>
        <v>0</v>
      </c>
      <c r="L160" s="70">
        <f>SUMIFS('Copia Statica'!$O:$O,'Copia Statica'!$F:$F,L$2,'Copia Statica'!$B:$B,$E160)</f>
        <v>0</v>
      </c>
      <c r="M160" s="70">
        <f>SUMIFS('Copia Statica'!$O:$O,'Copia Statica'!$F:$F,M$2,'Copia Statica'!$B:$B,$E160)</f>
        <v>0</v>
      </c>
      <c r="N160" s="70">
        <f>SUMIFS('Copia Statica'!$O:$O,'Copia Statica'!$F:$F,N$2,'Copia Statica'!$B:$B,$E160)</f>
        <v>0</v>
      </c>
      <c r="O160" s="70">
        <f>SUMIFS('Copia Statica'!$O:$O,'Copia Statica'!$F:$F,O$2,'Copia Statica'!$B:$B,$E160)</f>
        <v>0</v>
      </c>
      <c r="P160" s="70">
        <f>SUMIFS('Copia Statica'!$O:$O,'Copia Statica'!$F:$F,P$2,'Copia Statica'!$B:$B,$E160)</f>
        <v>0</v>
      </c>
      <c r="Q160" s="106">
        <f>SUMIF('CircGF - Individuali'!E:E,E160,'CircGF - Individuali'!M:M)</f>
        <v>297</v>
      </c>
      <c r="R160" s="61">
        <f>SUM(F160:Q160)</f>
        <v>297</v>
      </c>
      <c r="S160" s="102" t="e">
        <f>(R160-Q160)/T160</f>
        <v>#DIV/0!</v>
      </c>
      <c r="T160" s="64">
        <f>COUNTIF(F160:P160,"&gt;0")</f>
        <v>0</v>
      </c>
      <c r="U160" s="38">
        <f>T160/9</f>
        <v>0</v>
      </c>
    </row>
    <row r="161" spans="1:21">
      <c r="A161" s="46">
        <f t="shared" si="2"/>
        <v>158</v>
      </c>
      <c r="B161" s="33" t="s">
        <v>1732</v>
      </c>
      <c r="C161" s="34" t="s">
        <v>1733</v>
      </c>
      <c r="D161" s="113" t="s">
        <v>1449</v>
      </c>
      <c r="E161" s="79" t="s">
        <v>1731</v>
      </c>
      <c r="F161" s="70">
        <f>SUMIFS('Copia Statica'!$O:$O,'Copia Statica'!$F:$F,F$2,'Copia Statica'!$B:$B,$E161)</f>
        <v>0</v>
      </c>
      <c r="G161" s="70">
        <f>SUMIFS('Copia Statica'!$O:$O,'Copia Statica'!$F:$F,G$2,'Copia Statica'!$B:$B,$E161)</f>
        <v>0</v>
      </c>
      <c r="H161" s="70">
        <f>SUMIFS('Copia Statica'!$O:$O,'Copia Statica'!$F:$F,H$2,'Copia Statica'!$B:$B,$E161)</f>
        <v>0</v>
      </c>
      <c r="I161" s="70">
        <f>SUMIFS('Copia Statica'!$O:$O,'Copia Statica'!$F:$F,I$2,'Copia Statica'!$B:$B,$E161)</f>
        <v>0</v>
      </c>
      <c r="J161" s="70">
        <f>SUMIFS('Copia Statica'!$O:$O,'Copia Statica'!$F:$F,J$2,'Copia Statica'!$B:$B,$E161)</f>
        <v>0</v>
      </c>
      <c r="K161" s="70">
        <f>SUMIFS('Copia Statica'!$O:$O,'Copia Statica'!$F:$F,K$2,'Copia Statica'!$B:$B,$E161)</f>
        <v>72</v>
      </c>
      <c r="L161" s="70">
        <f>SUMIFS('Copia Statica'!$O:$O,'Copia Statica'!$F:$F,L$2,'Copia Statica'!$B:$B,$E161)</f>
        <v>56</v>
      </c>
      <c r="M161" s="70">
        <f>SUMIFS('Copia Statica'!$O:$O,'Copia Statica'!$F:$F,M$2,'Copia Statica'!$B:$B,$E161)</f>
        <v>0</v>
      </c>
      <c r="N161" s="70">
        <f>SUMIFS('Copia Statica'!$O:$O,'Copia Statica'!$F:$F,N$2,'Copia Statica'!$B:$B,$E161)</f>
        <v>0</v>
      </c>
      <c r="O161" s="70">
        <f>SUMIFS('Copia Statica'!$O:$O,'Copia Statica'!$F:$F,O$2,'Copia Statica'!$B:$B,$E161)</f>
        <v>44</v>
      </c>
      <c r="P161" s="70">
        <f>SUMIFS('Copia Statica'!$O:$O,'Copia Statica'!$F:$F,P$2,'Copia Statica'!$B:$B,$E161)</f>
        <v>0</v>
      </c>
      <c r="Q161" s="106">
        <f>SUMIF('CircGF - Individuali'!E:E,E161,'CircGF - Individuali'!M:M)</f>
        <v>125</v>
      </c>
      <c r="R161" s="61">
        <f>SUM(F161:Q161)</f>
        <v>297</v>
      </c>
      <c r="S161" s="102">
        <f>(R161-Q161)/T161</f>
        <v>57.333333333333336</v>
      </c>
      <c r="T161" s="64">
        <f>COUNTIF(F161:P161,"&gt;0")</f>
        <v>3</v>
      </c>
      <c r="U161" s="38">
        <f>T161/9</f>
        <v>0.33333333333333331</v>
      </c>
    </row>
    <row r="162" spans="1:21">
      <c r="A162" s="46">
        <f t="shared" si="2"/>
        <v>160</v>
      </c>
      <c r="B162" s="33" t="s">
        <v>578</v>
      </c>
      <c r="C162" s="34" t="s">
        <v>579</v>
      </c>
      <c r="D162" s="113" t="s">
        <v>569</v>
      </c>
      <c r="E162" s="79" t="s">
        <v>577</v>
      </c>
      <c r="F162" s="70">
        <f>SUMIFS('Copia Statica'!$O:$O,'Copia Statica'!$F:$F,F$2,'Copia Statica'!$B:$B,$E162)</f>
        <v>15</v>
      </c>
      <c r="G162" s="70">
        <f>SUMIFS('Copia Statica'!$O:$O,'Copia Statica'!$F:$F,G$2,'Copia Statica'!$B:$B,$E162)</f>
        <v>0</v>
      </c>
      <c r="H162" s="70">
        <f>SUMIFS('Copia Statica'!$O:$O,'Copia Statica'!$F:$F,H$2,'Copia Statica'!$B:$B,$E162)</f>
        <v>0</v>
      </c>
      <c r="I162" s="70">
        <f>SUMIFS('Copia Statica'!$O:$O,'Copia Statica'!$F:$F,I$2,'Copia Statica'!$B:$B,$E162)</f>
        <v>50</v>
      </c>
      <c r="J162" s="70">
        <f>SUMIFS('Copia Statica'!$O:$O,'Copia Statica'!$F:$F,J$2,'Copia Statica'!$B:$B,$E162)</f>
        <v>0</v>
      </c>
      <c r="K162" s="70">
        <f>SUMIFS('Copia Statica'!$O:$O,'Copia Statica'!$F:$F,K$2,'Copia Statica'!$B:$B,$E162)</f>
        <v>0</v>
      </c>
      <c r="L162" s="70">
        <f>SUMIFS('Copia Statica'!$O:$O,'Copia Statica'!$F:$F,L$2,'Copia Statica'!$B:$B,$E162)</f>
        <v>56</v>
      </c>
      <c r="M162" s="70">
        <f>SUMIFS('Copia Statica'!$O:$O,'Copia Statica'!$F:$F,M$2,'Copia Statica'!$B:$B,$E162)</f>
        <v>15</v>
      </c>
      <c r="N162" s="70">
        <f>SUMIFS('Copia Statica'!$O:$O,'Copia Statica'!$F:$F,N$2,'Copia Statica'!$B:$B,$E162)</f>
        <v>0</v>
      </c>
      <c r="O162" s="70">
        <f>SUMIFS('Copia Statica'!$O:$O,'Copia Statica'!$F:$F,O$2,'Copia Statica'!$B:$B,$E162)</f>
        <v>44</v>
      </c>
      <c r="P162" s="70">
        <f>SUMIFS('Copia Statica'!$O:$O,'Copia Statica'!$F:$F,P$2,'Copia Statica'!$B:$B,$E162)</f>
        <v>0</v>
      </c>
      <c r="Q162" s="106">
        <f>SUMIF('CircGF - Individuali'!E:E,E162,'CircGF - Individuali'!M:M)</f>
        <v>116</v>
      </c>
      <c r="R162" s="61">
        <f>SUM(F162:Q162)</f>
        <v>296</v>
      </c>
      <c r="S162" s="102">
        <f>(R162-Q162)/T162</f>
        <v>36</v>
      </c>
      <c r="T162" s="64">
        <f>COUNTIF(F162:P162,"&gt;0")</f>
        <v>5</v>
      </c>
      <c r="U162" s="38">
        <f>T162/9</f>
        <v>0.55555555555555558</v>
      </c>
    </row>
    <row r="163" spans="1:21">
      <c r="A163" s="46">
        <f t="shared" si="2"/>
        <v>161</v>
      </c>
      <c r="B163" s="33" t="s">
        <v>521</v>
      </c>
      <c r="C163" s="34" t="s">
        <v>33</v>
      </c>
      <c r="D163" s="113" t="s">
        <v>504</v>
      </c>
      <c r="E163" s="79" t="s">
        <v>520</v>
      </c>
      <c r="F163" s="70">
        <f>SUMIFS('Copia Statica'!$O:$O,'Copia Statica'!$F:$F,F$2,'Copia Statica'!$B:$B,$E163)</f>
        <v>60</v>
      </c>
      <c r="G163" s="70">
        <f>SUMIFS('Copia Statica'!$O:$O,'Copia Statica'!$F:$F,G$2,'Copia Statica'!$B:$B,$E163)</f>
        <v>0</v>
      </c>
      <c r="H163" s="70">
        <f>SUMIFS('Copia Statica'!$O:$O,'Copia Statica'!$F:$F,H$2,'Copia Statica'!$B:$B,$E163)</f>
        <v>55</v>
      </c>
      <c r="I163" s="70">
        <f>SUMIFS('Copia Statica'!$O:$O,'Copia Statica'!$F:$F,I$2,'Copia Statica'!$B:$B,$E163)</f>
        <v>50</v>
      </c>
      <c r="J163" s="70">
        <f>SUMIFS('Copia Statica'!$O:$O,'Copia Statica'!$F:$F,J$2,'Copia Statica'!$B:$B,$E163)</f>
        <v>0</v>
      </c>
      <c r="K163" s="70">
        <f>SUMIFS('Copia Statica'!$O:$O,'Copia Statica'!$F:$F,K$2,'Copia Statica'!$B:$B,$E163)</f>
        <v>0</v>
      </c>
      <c r="L163" s="70">
        <f>SUMIFS('Copia Statica'!$O:$O,'Copia Statica'!$F:$F,L$2,'Copia Statica'!$B:$B,$E163)</f>
        <v>0</v>
      </c>
      <c r="M163" s="70">
        <f>SUMIFS('Copia Statica'!$O:$O,'Copia Statica'!$F:$F,M$2,'Copia Statica'!$B:$B,$E163)</f>
        <v>0</v>
      </c>
      <c r="N163" s="70">
        <f>SUMIFS('Copia Statica'!$O:$O,'Copia Statica'!$F:$F,N$2,'Copia Statica'!$B:$B,$E163)</f>
        <v>0</v>
      </c>
      <c r="O163" s="70">
        <f>SUMIFS('Copia Statica'!$O:$O,'Copia Statica'!$F:$F,O$2,'Copia Statica'!$B:$B,$E163)</f>
        <v>0</v>
      </c>
      <c r="P163" s="70">
        <f>SUMIFS('Copia Statica'!$O:$O,'Copia Statica'!$F:$F,P$2,'Copia Statica'!$B:$B,$E163)</f>
        <v>24</v>
      </c>
      <c r="Q163" s="106">
        <f>SUMIF('CircGF - Individuali'!E:E,E163,'CircGF - Individuali'!M:M)</f>
        <v>105</v>
      </c>
      <c r="R163" s="61">
        <f>SUM(F163:Q163)</f>
        <v>294</v>
      </c>
      <c r="S163" s="102">
        <f>(R163-Q163)/T163</f>
        <v>47.25</v>
      </c>
      <c r="T163" s="64">
        <f>COUNTIF(F163:P163,"&gt;0")</f>
        <v>4</v>
      </c>
      <c r="U163" s="38">
        <f>T163/9</f>
        <v>0.44444444444444442</v>
      </c>
    </row>
    <row r="164" spans="1:21">
      <c r="A164" s="46">
        <f t="shared" si="2"/>
        <v>162</v>
      </c>
      <c r="B164" s="33" t="s">
        <v>1029</v>
      </c>
      <c r="C164" s="34" t="s">
        <v>153</v>
      </c>
      <c r="D164" s="113" t="s">
        <v>563</v>
      </c>
      <c r="E164" s="79" t="s">
        <v>1028</v>
      </c>
      <c r="F164" s="70">
        <f>SUMIFS('Copia Statica'!$O:$O,'Copia Statica'!$F:$F,F$2,'Copia Statica'!$B:$B,$E164)</f>
        <v>0</v>
      </c>
      <c r="G164" s="70">
        <f>SUMIFS('Copia Statica'!$O:$O,'Copia Statica'!$F:$F,G$2,'Copia Statica'!$B:$B,$E164)</f>
        <v>56</v>
      </c>
      <c r="H164" s="70">
        <f>SUMIFS('Copia Statica'!$O:$O,'Copia Statica'!$F:$F,H$2,'Copia Statica'!$B:$B,$E164)</f>
        <v>0</v>
      </c>
      <c r="I164" s="70">
        <f>SUMIFS('Copia Statica'!$O:$O,'Copia Statica'!$F:$F,I$2,'Copia Statica'!$B:$B,$E164)</f>
        <v>0</v>
      </c>
      <c r="J164" s="70">
        <f>SUMIFS('Copia Statica'!$O:$O,'Copia Statica'!$F:$F,J$2,'Copia Statica'!$B:$B,$E164)</f>
        <v>0</v>
      </c>
      <c r="K164" s="70">
        <f>SUMIFS('Copia Statica'!$O:$O,'Copia Statica'!$F:$F,K$2,'Copia Statica'!$B:$B,$E164)</f>
        <v>0</v>
      </c>
      <c r="L164" s="70">
        <f>SUMIFS('Copia Statica'!$O:$O,'Copia Statica'!$F:$F,L$2,'Copia Statica'!$B:$B,$E164)</f>
        <v>56</v>
      </c>
      <c r="M164" s="70">
        <f>SUMIFS('Copia Statica'!$O:$O,'Copia Statica'!$F:$F,M$2,'Copia Statica'!$B:$B,$E164)</f>
        <v>72</v>
      </c>
      <c r="N164" s="70">
        <f>SUMIFS('Copia Statica'!$O:$O,'Copia Statica'!$F:$F,N$2,'Copia Statica'!$B:$B,$E164)</f>
        <v>0</v>
      </c>
      <c r="O164" s="70">
        <f>SUMIFS('Copia Statica'!$O:$O,'Copia Statica'!$F:$F,O$2,'Copia Statica'!$B:$B,$E164)</f>
        <v>0</v>
      </c>
      <c r="P164" s="70">
        <f>SUMIFS('Copia Statica'!$O:$O,'Copia Statica'!$F:$F,P$2,'Copia Statica'!$B:$B,$E164)</f>
        <v>0</v>
      </c>
      <c r="Q164" s="106">
        <f>SUMIF('CircGF - Individuali'!E:E,E164,'CircGF - Individuali'!M:M)</f>
        <v>108</v>
      </c>
      <c r="R164" s="61">
        <f>SUM(F164:Q164)</f>
        <v>292</v>
      </c>
      <c r="S164" s="102">
        <f>(R164-Q164)/T164</f>
        <v>61.333333333333336</v>
      </c>
      <c r="T164" s="64">
        <f>COUNTIF(F164:P164,"&gt;0")</f>
        <v>3</v>
      </c>
      <c r="U164" s="38">
        <f>T164/9</f>
        <v>0.33333333333333331</v>
      </c>
    </row>
    <row r="165" spans="1:21">
      <c r="A165" s="46">
        <f t="shared" si="2"/>
        <v>162</v>
      </c>
      <c r="B165" s="33" t="s">
        <v>745</v>
      </c>
      <c r="C165" s="34" t="s">
        <v>175</v>
      </c>
      <c r="D165" s="113" t="s">
        <v>39</v>
      </c>
      <c r="E165" s="79" t="s">
        <v>744</v>
      </c>
      <c r="F165" s="70">
        <f>SUMIFS('Copia Statica'!$O:$O,'Copia Statica'!$F:$F,F$2,'Copia Statica'!$B:$B,$E165)</f>
        <v>15</v>
      </c>
      <c r="G165" s="70">
        <f>SUMIFS('Copia Statica'!$O:$O,'Copia Statica'!$F:$F,G$2,'Copia Statica'!$B:$B,$E165)</f>
        <v>56</v>
      </c>
      <c r="H165" s="70">
        <f>SUMIFS('Copia Statica'!$O:$O,'Copia Statica'!$F:$F,H$2,'Copia Statica'!$B:$B,$E165)</f>
        <v>15</v>
      </c>
      <c r="I165" s="70">
        <f>SUMIFS('Copia Statica'!$O:$O,'Copia Statica'!$F:$F,I$2,'Copia Statica'!$B:$B,$E165)</f>
        <v>15</v>
      </c>
      <c r="J165" s="70">
        <f>SUMIFS('Copia Statica'!$O:$O,'Copia Statica'!$F:$F,J$2,'Copia Statica'!$B:$B,$E165)</f>
        <v>0</v>
      </c>
      <c r="K165" s="70">
        <f>SUMIFS('Copia Statica'!$O:$O,'Copia Statica'!$F:$F,K$2,'Copia Statica'!$B:$B,$E165)</f>
        <v>72</v>
      </c>
      <c r="L165" s="70">
        <f>SUMIFS('Copia Statica'!$O:$O,'Copia Statica'!$F:$F,L$2,'Copia Statica'!$B:$B,$E165)</f>
        <v>0</v>
      </c>
      <c r="M165" s="70">
        <f>SUMIFS('Copia Statica'!$O:$O,'Copia Statica'!$F:$F,M$2,'Copia Statica'!$B:$B,$E165)</f>
        <v>15</v>
      </c>
      <c r="N165" s="70">
        <f>SUMIFS('Copia Statica'!$O:$O,'Copia Statica'!$F:$F,N$2,'Copia Statica'!$B:$B,$E165)</f>
        <v>0</v>
      </c>
      <c r="O165" s="70">
        <f>SUMIFS('Copia Statica'!$O:$O,'Copia Statica'!$F:$F,O$2,'Copia Statica'!$B:$B,$E165)</f>
        <v>44</v>
      </c>
      <c r="P165" s="70">
        <f>SUMIFS('Copia Statica'!$O:$O,'Copia Statica'!$F:$F,P$2,'Copia Statica'!$B:$B,$E165)</f>
        <v>15</v>
      </c>
      <c r="Q165" s="106">
        <f>SUMIF('CircGF - Individuali'!E:E,E165,'CircGF - Individuali'!M:M)</f>
        <v>45</v>
      </c>
      <c r="R165" s="61">
        <f>SUM(F165:Q165)</f>
        <v>292</v>
      </c>
      <c r="S165" s="102">
        <f>(R165-Q165)/T165</f>
        <v>30.875</v>
      </c>
      <c r="T165" s="64">
        <f>COUNTIF(F165:P165,"&gt;0")</f>
        <v>8</v>
      </c>
      <c r="U165" s="38">
        <f>T165/9</f>
        <v>0.88888888888888884</v>
      </c>
    </row>
    <row r="166" spans="1:21">
      <c r="A166" s="46">
        <f t="shared" si="2"/>
        <v>162</v>
      </c>
      <c r="B166" s="33" t="s">
        <v>150</v>
      </c>
      <c r="C166" s="34" t="s">
        <v>74</v>
      </c>
      <c r="D166" s="113" t="s">
        <v>140</v>
      </c>
      <c r="E166" s="79" t="s">
        <v>149</v>
      </c>
      <c r="F166" s="70">
        <f>SUMIFS('Copia Statica'!$O:$O,'Copia Statica'!$F:$F,F$2,'Copia Statica'!$B:$B,$E166)</f>
        <v>15</v>
      </c>
      <c r="G166" s="70">
        <f>SUMIFS('Copia Statica'!$O:$O,'Copia Statica'!$F:$F,G$2,'Copia Statica'!$B:$B,$E166)</f>
        <v>74</v>
      </c>
      <c r="H166" s="70">
        <f>SUMIFS('Copia Statica'!$O:$O,'Copia Statica'!$F:$F,H$2,'Copia Statica'!$B:$B,$E166)</f>
        <v>15</v>
      </c>
      <c r="I166" s="70">
        <f>SUMIFS('Copia Statica'!$O:$O,'Copia Statica'!$F:$F,I$2,'Copia Statica'!$B:$B,$E166)</f>
        <v>0</v>
      </c>
      <c r="J166" s="70">
        <f>SUMIFS('Copia Statica'!$O:$O,'Copia Statica'!$F:$F,J$2,'Copia Statica'!$B:$B,$E166)</f>
        <v>0</v>
      </c>
      <c r="K166" s="70">
        <f>SUMIFS('Copia Statica'!$O:$O,'Copia Statica'!$F:$F,K$2,'Copia Statica'!$B:$B,$E166)</f>
        <v>54</v>
      </c>
      <c r="L166" s="70">
        <f>SUMIFS('Copia Statica'!$O:$O,'Copia Statica'!$F:$F,L$2,'Copia Statica'!$B:$B,$E166)</f>
        <v>0</v>
      </c>
      <c r="M166" s="70">
        <f>SUMIFS('Copia Statica'!$O:$O,'Copia Statica'!$F:$F,M$2,'Copia Statica'!$B:$B,$E166)</f>
        <v>44</v>
      </c>
      <c r="N166" s="70">
        <f>SUMIFS('Copia Statica'!$O:$O,'Copia Statica'!$F:$F,N$2,'Copia Statica'!$B:$B,$E166)</f>
        <v>0</v>
      </c>
      <c r="O166" s="70">
        <f>SUMIFS('Copia Statica'!$O:$O,'Copia Statica'!$F:$F,O$2,'Copia Statica'!$B:$B,$E166)</f>
        <v>0</v>
      </c>
      <c r="P166" s="70">
        <f>SUMIFS('Copia Statica'!$O:$O,'Copia Statica'!$F:$F,P$2,'Copia Statica'!$B:$B,$E166)</f>
        <v>0</v>
      </c>
      <c r="Q166" s="106">
        <f>SUMIF('CircGF - Individuali'!E:E,E166,'CircGF - Individuali'!M:M)</f>
        <v>90</v>
      </c>
      <c r="R166" s="61">
        <f>SUM(F166:Q166)</f>
        <v>292</v>
      </c>
      <c r="S166" s="102">
        <f>(R166-Q166)/T166</f>
        <v>40.4</v>
      </c>
      <c r="T166" s="64">
        <f>COUNTIF(F166:P166,"&gt;0")</f>
        <v>5</v>
      </c>
      <c r="U166" s="38">
        <f>T166/9</f>
        <v>0.55555555555555558</v>
      </c>
    </row>
    <row r="167" spans="1:21">
      <c r="A167" s="46">
        <f t="shared" si="2"/>
        <v>165</v>
      </c>
      <c r="B167" s="33" t="s">
        <v>1085</v>
      </c>
      <c r="C167" s="34" t="s">
        <v>217</v>
      </c>
      <c r="D167" s="113" t="s">
        <v>243</v>
      </c>
      <c r="E167" s="79" t="s">
        <v>1084</v>
      </c>
      <c r="F167" s="70">
        <f>SUMIFS('Copia Statica'!$O:$O,'Copia Statica'!$F:$F,F$2,'Copia Statica'!$B:$B,$E167)</f>
        <v>0</v>
      </c>
      <c r="G167" s="70">
        <f>SUMIFS('Copia Statica'!$O:$O,'Copia Statica'!$F:$F,G$2,'Copia Statica'!$B:$B,$E167)</f>
        <v>0</v>
      </c>
      <c r="H167" s="70">
        <f>SUMIFS('Copia Statica'!$O:$O,'Copia Statica'!$F:$F,H$2,'Copia Statica'!$B:$B,$E167)</f>
        <v>0</v>
      </c>
      <c r="I167" s="70">
        <f>SUMIFS('Copia Statica'!$O:$O,'Copia Statica'!$F:$F,I$2,'Copia Statica'!$B:$B,$E167)</f>
        <v>50</v>
      </c>
      <c r="J167" s="70">
        <f>SUMIFS('Copia Statica'!$O:$O,'Copia Statica'!$F:$F,J$2,'Copia Statica'!$B:$B,$E167)</f>
        <v>28</v>
      </c>
      <c r="K167" s="70">
        <f>SUMIFS('Copia Statica'!$O:$O,'Copia Statica'!$F:$F,K$2,'Copia Statica'!$B:$B,$E167)</f>
        <v>15</v>
      </c>
      <c r="L167" s="70">
        <f>SUMIFS('Copia Statica'!$O:$O,'Copia Statica'!$F:$F,L$2,'Copia Statica'!$B:$B,$E167)</f>
        <v>0</v>
      </c>
      <c r="M167" s="70">
        <f>SUMIFS('Copia Statica'!$O:$O,'Copia Statica'!$F:$F,M$2,'Copia Statica'!$B:$B,$E167)</f>
        <v>0</v>
      </c>
      <c r="N167" s="70">
        <f>SUMIFS('Copia Statica'!$O:$O,'Copia Statica'!$F:$F,N$2,'Copia Statica'!$B:$B,$E167)</f>
        <v>0</v>
      </c>
      <c r="O167" s="70">
        <f>SUMIFS('Copia Statica'!$O:$O,'Copia Statica'!$F:$F,O$2,'Copia Statica'!$B:$B,$E167)</f>
        <v>16</v>
      </c>
      <c r="P167" s="70">
        <f>SUMIFS('Copia Statica'!$O:$O,'Copia Statica'!$F:$F,P$2,'Copia Statica'!$B:$B,$E167)</f>
        <v>52</v>
      </c>
      <c r="Q167" s="106">
        <f>SUMIF('CircGF - Individuali'!E:E,E167,'CircGF - Individuali'!M:M)</f>
        <v>130</v>
      </c>
      <c r="R167" s="61">
        <f>SUM(F167:Q167)</f>
        <v>291</v>
      </c>
      <c r="S167" s="102">
        <f>(R167-Q167)/T167</f>
        <v>32.200000000000003</v>
      </c>
      <c r="T167" s="64">
        <f>COUNTIF(F167:P167,"&gt;0")</f>
        <v>5</v>
      </c>
      <c r="U167" s="38">
        <f>T167/9</f>
        <v>0.55555555555555558</v>
      </c>
    </row>
    <row r="168" spans="1:21">
      <c r="A168" s="46">
        <f t="shared" si="2"/>
        <v>166</v>
      </c>
      <c r="B168" s="33" t="s">
        <v>32</v>
      </c>
      <c r="C168" s="34" t="s">
        <v>33</v>
      </c>
      <c r="D168" s="113" t="s">
        <v>34</v>
      </c>
      <c r="E168" s="79" t="s">
        <v>31</v>
      </c>
      <c r="F168" s="70">
        <f>SUMIFS('Copia Statica'!$O:$O,'Copia Statica'!$F:$F,F$2,'Copia Statica'!$B:$B,$E168)</f>
        <v>0</v>
      </c>
      <c r="G168" s="70">
        <f>SUMIFS('Copia Statica'!$O:$O,'Copia Statica'!$F:$F,G$2,'Copia Statica'!$B:$B,$E168)</f>
        <v>56</v>
      </c>
      <c r="H168" s="70">
        <f>SUMIFS('Copia Statica'!$O:$O,'Copia Statica'!$F:$F,H$2,'Copia Statica'!$B:$B,$E168)</f>
        <v>0</v>
      </c>
      <c r="I168" s="70">
        <f>SUMIFS('Copia Statica'!$O:$O,'Copia Statica'!$F:$F,I$2,'Copia Statica'!$B:$B,$E168)</f>
        <v>0</v>
      </c>
      <c r="J168" s="70">
        <f>SUMIFS('Copia Statica'!$O:$O,'Copia Statica'!$F:$F,J$2,'Copia Statica'!$B:$B,$E168)</f>
        <v>0</v>
      </c>
      <c r="K168" s="70">
        <f>SUMIFS('Copia Statica'!$O:$O,'Copia Statica'!$F:$F,K$2,'Copia Statica'!$B:$B,$E168)</f>
        <v>0</v>
      </c>
      <c r="L168" s="70">
        <f>SUMIFS('Copia Statica'!$O:$O,'Copia Statica'!$F:$F,L$2,'Copia Statica'!$B:$B,$E168)</f>
        <v>0</v>
      </c>
      <c r="M168" s="70">
        <f>SUMIFS('Copia Statica'!$O:$O,'Copia Statica'!$F:$F,M$2,'Copia Statica'!$B:$B,$E168)</f>
        <v>0</v>
      </c>
      <c r="N168" s="70">
        <f>SUMIFS('Copia Statica'!$O:$O,'Copia Statica'!$F:$F,N$2,'Copia Statica'!$B:$B,$E168)</f>
        <v>0</v>
      </c>
      <c r="O168" s="70">
        <f>SUMIFS('Copia Statica'!$O:$O,'Copia Statica'!$F:$F,O$2,'Copia Statica'!$B:$B,$E168)</f>
        <v>0</v>
      </c>
      <c r="P168" s="70">
        <f>SUMIFS('Copia Statica'!$O:$O,'Copia Statica'!$F:$F,P$2,'Copia Statica'!$B:$B,$E168)</f>
        <v>0</v>
      </c>
      <c r="Q168" s="106">
        <f>SUMIF('CircGF - Individuali'!E:E,E168,'CircGF - Individuali'!M:M)</f>
        <v>231</v>
      </c>
      <c r="R168" s="61">
        <f>SUM(F168:Q168)</f>
        <v>287</v>
      </c>
      <c r="S168" s="102">
        <f>(R168-Q168)/T168</f>
        <v>56</v>
      </c>
      <c r="T168" s="64">
        <f>COUNTIF(F168:P168,"&gt;0")</f>
        <v>1</v>
      </c>
      <c r="U168" s="38">
        <f>T168/9</f>
        <v>0.1111111111111111</v>
      </c>
    </row>
    <row r="169" spans="1:21">
      <c r="A169" s="46">
        <f t="shared" si="2"/>
        <v>167</v>
      </c>
      <c r="B169" s="33" t="s">
        <v>1419</v>
      </c>
      <c r="C169" s="34" t="s">
        <v>128</v>
      </c>
      <c r="D169" s="113" t="s">
        <v>300</v>
      </c>
      <c r="E169" s="79" t="s">
        <v>1418</v>
      </c>
      <c r="F169" s="70">
        <f>SUMIFS('Copia Statica'!$O:$O,'Copia Statica'!$F:$F,F$2,'Copia Statica'!$B:$B,$E169)</f>
        <v>0</v>
      </c>
      <c r="G169" s="70">
        <f>SUMIFS('Copia Statica'!$O:$O,'Copia Statica'!$F:$F,G$2,'Copia Statica'!$B:$B,$E169)</f>
        <v>0</v>
      </c>
      <c r="H169" s="70">
        <f>SUMIFS('Copia Statica'!$O:$O,'Copia Statica'!$F:$F,H$2,'Copia Statica'!$B:$B,$E169)</f>
        <v>55</v>
      </c>
      <c r="I169" s="70">
        <f>SUMIFS('Copia Statica'!$O:$O,'Copia Statica'!$F:$F,I$2,'Copia Statica'!$B:$B,$E169)</f>
        <v>0</v>
      </c>
      <c r="J169" s="70">
        <f>SUMIFS('Copia Statica'!$O:$O,'Copia Statica'!$F:$F,J$2,'Copia Statica'!$B:$B,$E169)</f>
        <v>0</v>
      </c>
      <c r="K169" s="70">
        <f>SUMIFS('Copia Statica'!$O:$O,'Copia Statica'!$F:$F,K$2,'Copia Statica'!$B:$B,$E169)</f>
        <v>0</v>
      </c>
      <c r="L169" s="70">
        <f>SUMIFS('Copia Statica'!$O:$O,'Copia Statica'!$F:$F,L$2,'Copia Statica'!$B:$B,$E169)</f>
        <v>0</v>
      </c>
      <c r="M169" s="70">
        <f>SUMIFS('Copia Statica'!$O:$O,'Copia Statica'!$F:$F,M$2,'Copia Statica'!$B:$B,$E169)</f>
        <v>0</v>
      </c>
      <c r="N169" s="70">
        <f>SUMIFS('Copia Statica'!$O:$O,'Copia Statica'!$F:$F,N$2,'Copia Statica'!$B:$B,$E169)</f>
        <v>0</v>
      </c>
      <c r="O169" s="70">
        <f>SUMIFS('Copia Statica'!$O:$O,'Copia Statica'!$F:$F,O$2,'Copia Statica'!$B:$B,$E169)</f>
        <v>44</v>
      </c>
      <c r="P169" s="70">
        <f>SUMIFS('Copia Statica'!$O:$O,'Copia Statica'!$F:$F,P$2,'Copia Statica'!$B:$B,$E169)</f>
        <v>15</v>
      </c>
      <c r="Q169" s="106">
        <f>SUMIF('CircGF - Individuali'!E:E,E169,'CircGF - Individuali'!M:M)</f>
        <v>172</v>
      </c>
      <c r="R169" s="61">
        <f>SUM(F169:Q169)</f>
        <v>286</v>
      </c>
      <c r="S169" s="102">
        <f>(R169-Q169)/T169</f>
        <v>38</v>
      </c>
      <c r="T169" s="64">
        <f>COUNTIF(F169:P169,"&gt;0")</f>
        <v>3</v>
      </c>
      <c r="U169" s="38">
        <f>T169/9</f>
        <v>0.33333333333333331</v>
      </c>
    </row>
    <row r="170" spans="1:21">
      <c r="A170" s="46">
        <f t="shared" si="2"/>
        <v>167</v>
      </c>
      <c r="B170" s="33" t="s">
        <v>832</v>
      </c>
      <c r="C170" s="34" t="s">
        <v>161</v>
      </c>
      <c r="D170" s="113" t="s">
        <v>430</v>
      </c>
      <c r="E170" s="79" t="s">
        <v>831</v>
      </c>
      <c r="F170" s="70">
        <f>SUMIFS('Copia Statica'!$O:$O,'Copia Statica'!$F:$F,F$2,'Copia Statica'!$B:$B,$E170)</f>
        <v>0</v>
      </c>
      <c r="G170" s="70">
        <f>SUMIFS('Copia Statica'!$O:$O,'Copia Statica'!$F:$F,G$2,'Copia Statica'!$B:$B,$E170)</f>
        <v>56</v>
      </c>
      <c r="H170" s="70">
        <f>SUMIFS('Copia Statica'!$O:$O,'Copia Statica'!$F:$F,H$2,'Copia Statica'!$B:$B,$E170)</f>
        <v>0</v>
      </c>
      <c r="I170" s="70">
        <f>SUMIFS('Copia Statica'!$O:$O,'Copia Statica'!$F:$F,I$2,'Copia Statica'!$B:$B,$E170)</f>
        <v>0</v>
      </c>
      <c r="J170" s="70">
        <f>SUMIFS('Copia Statica'!$O:$O,'Copia Statica'!$F:$F,J$2,'Copia Statica'!$B:$B,$E170)</f>
        <v>0</v>
      </c>
      <c r="K170" s="70">
        <f>SUMIFS('Copia Statica'!$O:$O,'Copia Statica'!$F:$F,K$2,'Copia Statica'!$B:$B,$E170)</f>
        <v>0</v>
      </c>
      <c r="L170" s="70">
        <f>SUMIFS('Copia Statica'!$O:$O,'Copia Statica'!$F:$F,L$2,'Copia Statica'!$B:$B,$E170)</f>
        <v>56</v>
      </c>
      <c r="M170" s="70">
        <f>SUMIFS('Copia Statica'!$O:$O,'Copia Statica'!$F:$F,M$2,'Copia Statica'!$B:$B,$E170)</f>
        <v>0</v>
      </c>
      <c r="N170" s="70">
        <f>SUMIFS('Copia Statica'!$O:$O,'Copia Statica'!$F:$F,N$2,'Copia Statica'!$B:$B,$E170)</f>
        <v>0</v>
      </c>
      <c r="O170" s="70">
        <f>SUMIFS('Copia Statica'!$O:$O,'Copia Statica'!$F:$F,O$2,'Copia Statica'!$B:$B,$E170)</f>
        <v>44</v>
      </c>
      <c r="P170" s="70">
        <f>SUMIFS('Copia Statica'!$O:$O,'Copia Statica'!$F:$F,P$2,'Copia Statica'!$B:$B,$E170)</f>
        <v>15</v>
      </c>
      <c r="Q170" s="106">
        <f>SUMIF('CircGF - Individuali'!E:E,E170,'CircGF - Individuali'!M:M)</f>
        <v>115</v>
      </c>
      <c r="R170" s="61">
        <f>SUM(F170:Q170)</f>
        <v>286</v>
      </c>
      <c r="S170" s="102">
        <f>(R170-Q170)/T170</f>
        <v>42.75</v>
      </c>
      <c r="T170" s="64">
        <f>COUNTIF(F170:P170,"&gt;0")</f>
        <v>4</v>
      </c>
      <c r="U170" s="38">
        <f>T170/9</f>
        <v>0.44444444444444442</v>
      </c>
    </row>
    <row r="171" spans="1:21">
      <c r="A171" s="46">
        <f t="shared" si="2"/>
        <v>169</v>
      </c>
      <c r="B171" s="33" t="s">
        <v>382</v>
      </c>
      <c r="C171" s="34" t="s">
        <v>268</v>
      </c>
      <c r="D171" s="113" t="s">
        <v>226</v>
      </c>
      <c r="E171" s="79" t="s">
        <v>381</v>
      </c>
      <c r="F171" s="70">
        <f>SUMIFS('Copia Statica'!$O:$O,'Copia Statica'!$F:$F,F$2,'Copia Statica'!$B:$B,$E171)</f>
        <v>15</v>
      </c>
      <c r="G171" s="70">
        <f>SUMIFS('Copia Statica'!$O:$O,'Copia Statica'!$F:$F,G$2,'Copia Statica'!$B:$B,$E171)</f>
        <v>50</v>
      </c>
      <c r="H171" s="70">
        <f>SUMIFS('Copia Statica'!$O:$O,'Copia Statica'!$F:$F,H$2,'Copia Statica'!$B:$B,$E171)</f>
        <v>0</v>
      </c>
      <c r="I171" s="70">
        <f>SUMIFS('Copia Statica'!$O:$O,'Copia Statica'!$F:$F,I$2,'Copia Statica'!$B:$B,$E171)</f>
        <v>0</v>
      </c>
      <c r="J171" s="70">
        <f>SUMIFS('Copia Statica'!$O:$O,'Copia Statica'!$F:$F,J$2,'Copia Statica'!$B:$B,$E171)</f>
        <v>0</v>
      </c>
      <c r="K171" s="70">
        <f>SUMIFS('Copia Statica'!$O:$O,'Copia Statica'!$F:$F,K$2,'Copia Statica'!$B:$B,$E171)</f>
        <v>0</v>
      </c>
      <c r="L171" s="70">
        <f>SUMIFS('Copia Statica'!$O:$O,'Copia Statica'!$F:$F,L$2,'Copia Statica'!$B:$B,$E171)</f>
        <v>50</v>
      </c>
      <c r="M171" s="70">
        <f>SUMIFS('Copia Statica'!$O:$O,'Copia Statica'!$F:$F,M$2,'Copia Statica'!$B:$B,$E171)</f>
        <v>15</v>
      </c>
      <c r="N171" s="70">
        <f>SUMIFS('Copia Statica'!$O:$O,'Copia Statica'!$F:$F,N$2,'Copia Statica'!$B:$B,$E171)</f>
        <v>0</v>
      </c>
      <c r="O171" s="70">
        <f>SUMIFS('Copia Statica'!$O:$O,'Copia Statica'!$F:$F,O$2,'Copia Statica'!$B:$B,$E171)</f>
        <v>108</v>
      </c>
      <c r="P171" s="70">
        <f>SUMIFS('Copia Statica'!$O:$O,'Copia Statica'!$F:$F,P$2,'Copia Statica'!$B:$B,$E171)</f>
        <v>0</v>
      </c>
      <c r="Q171" s="106">
        <f>SUMIF('CircGF - Individuali'!E:E,E171,'CircGF - Individuali'!M:M)</f>
        <v>45</v>
      </c>
      <c r="R171" s="61">
        <f>SUM(F171:Q171)</f>
        <v>283</v>
      </c>
      <c r="S171" s="102">
        <f>(R171-Q171)/T171</f>
        <v>47.6</v>
      </c>
      <c r="T171" s="64">
        <f>COUNTIF(F171:P171,"&gt;0")</f>
        <v>5</v>
      </c>
      <c r="U171" s="38">
        <f>T171/9</f>
        <v>0.55555555555555558</v>
      </c>
    </row>
    <row r="172" spans="1:21">
      <c r="A172" s="46">
        <f t="shared" si="2"/>
        <v>169</v>
      </c>
      <c r="B172" s="33" t="s">
        <v>388</v>
      </c>
      <c r="C172" s="34" t="s">
        <v>389</v>
      </c>
      <c r="D172" s="113" t="s">
        <v>226</v>
      </c>
      <c r="E172" s="79" t="s">
        <v>387</v>
      </c>
      <c r="F172" s="70">
        <f>SUMIFS('Copia Statica'!$O:$O,'Copia Statica'!$F:$F,F$2,'Copia Statica'!$B:$B,$E172)</f>
        <v>15</v>
      </c>
      <c r="G172" s="70">
        <f>SUMIFS('Copia Statica'!$O:$O,'Copia Statica'!$F:$F,G$2,'Copia Statica'!$B:$B,$E172)</f>
        <v>50</v>
      </c>
      <c r="H172" s="70">
        <f>SUMIFS('Copia Statica'!$O:$O,'Copia Statica'!$F:$F,H$2,'Copia Statica'!$B:$B,$E172)</f>
        <v>0</v>
      </c>
      <c r="I172" s="70">
        <f>SUMIFS('Copia Statica'!$O:$O,'Copia Statica'!$F:$F,I$2,'Copia Statica'!$B:$B,$E172)</f>
        <v>0</v>
      </c>
      <c r="J172" s="70">
        <f>SUMIFS('Copia Statica'!$O:$O,'Copia Statica'!$F:$F,J$2,'Copia Statica'!$B:$B,$E172)</f>
        <v>0</v>
      </c>
      <c r="K172" s="70">
        <f>SUMIFS('Copia Statica'!$O:$O,'Copia Statica'!$F:$F,K$2,'Copia Statica'!$B:$B,$E172)</f>
        <v>0</v>
      </c>
      <c r="L172" s="70">
        <f>SUMIFS('Copia Statica'!$O:$O,'Copia Statica'!$F:$F,L$2,'Copia Statica'!$B:$B,$E172)</f>
        <v>50</v>
      </c>
      <c r="M172" s="70">
        <f>SUMIFS('Copia Statica'!$O:$O,'Copia Statica'!$F:$F,M$2,'Copia Statica'!$B:$B,$E172)</f>
        <v>15</v>
      </c>
      <c r="N172" s="70">
        <f>SUMIFS('Copia Statica'!$O:$O,'Copia Statica'!$F:$F,N$2,'Copia Statica'!$B:$B,$E172)</f>
        <v>0</v>
      </c>
      <c r="O172" s="70">
        <f>SUMIFS('Copia Statica'!$O:$O,'Copia Statica'!$F:$F,O$2,'Copia Statica'!$B:$B,$E172)</f>
        <v>108</v>
      </c>
      <c r="P172" s="70">
        <f>SUMIFS('Copia Statica'!$O:$O,'Copia Statica'!$F:$F,P$2,'Copia Statica'!$B:$B,$E172)</f>
        <v>0</v>
      </c>
      <c r="Q172" s="106">
        <f>SUMIF('CircGF - Individuali'!E:E,E172,'CircGF - Individuali'!M:M)</f>
        <v>45</v>
      </c>
      <c r="R172" s="61">
        <f>SUM(F172:Q172)</f>
        <v>283</v>
      </c>
      <c r="S172" s="102">
        <f>(R172-Q172)/T172</f>
        <v>47.6</v>
      </c>
      <c r="T172" s="64">
        <f>COUNTIF(F172:P172,"&gt;0")</f>
        <v>5</v>
      </c>
      <c r="U172" s="38">
        <f>T172/9</f>
        <v>0.55555555555555558</v>
      </c>
    </row>
    <row r="173" spans="1:21">
      <c r="A173" s="46">
        <f t="shared" si="2"/>
        <v>171</v>
      </c>
      <c r="B173" s="33" t="s">
        <v>535</v>
      </c>
      <c r="C173" s="34" t="s">
        <v>421</v>
      </c>
      <c r="D173" s="113" t="s">
        <v>480</v>
      </c>
      <c r="E173" s="79" t="s">
        <v>534</v>
      </c>
      <c r="F173" s="70">
        <f>SUMIFS('Copia Statica'!$O:$O,'Copia Statica'!$F:$F,F$2,'Copia Statica'!$B:$B,$E173)</f>
        <v>60</v>
      </c>
      <c r="G173" s="70">
        <f>SUMIFS('Copia Statica'!$O:$O,'Copia Statica'!$F:$F,G$2,'Copia Statica'!$B:$B,$E173)</f>
        <v>0</v>
      </c>
      <c r="H173" s="70">
        <f>SUMIFS('Copia Statica'!$O:$O,'Copia Statica'!$F:$F,H$2,'Copia Statica'!$B:$B,$E173)</f>
        <v>0</v>
      </c>
      <c r="I173" s="70">
        <f>SUMIFS('Copia Statica'!$O:$O,'Copia Statica'!$F:$F,I$2,'Copia Statica'!$B:$B,$E173)</f>
        <v>50</v>
      </c>
      <c r="J173" s="70">
        <f>SUMIFS('Copia Statica'!$O:$O,'Copia Statica'!$F:$F,J$2,'Copia Statica'!$B:$B,$E173)</f>
        <v>0</v>
      </c>
      <c r="K173" s="70">
        <f>SUMIFS('Copia Statica'!$O:$O,'Copia Statica'!$F:$F,K$2,'Copia Statica'!$B:$B,$E173)</f>
        <v>0</v>
      </c>
      <c r="L173" s="70">
        <f>SUMIFS('Copia Statica'!$O:$O,'Copia Statica'!$F:$F,L$2,'Copia Statica'!$B:$B,$E173)</f>
        <v>0</v>
      </c>
      <c r="M173" s="70">
        <f>SUMIFS('Copia Statica'!$O:$O,'Copia Statica'!$F:$F,M$2,'Copia Statica'!$B:$B,$E173)</f>
        <v>0</v>
      </c>
      <c r="N173" s="70">
        <f>SUMIFS('Copia Statica'!$O:$O,'Copia Statica'!$F:$F,N$2,'Copia Statica'!$B:$B,$E173)</f>
        <v>0</v>
      </c>
      <c r="O173" s="70">
        <f>SUMIFS('Copia Statica'!$O:$O,'Copia Statica'!$F:$F,O$2,'Copia Statica'!$B:$B,$E173)</f>
        <v>0</v>
      </c>
      <c r="P173" s="70">
        <f>SUMIFS('Copia Statica'!$O:$O,'Copia Statica'!$F:$F,P$2,'Copia Statica'!$B:$B,$E173)</f>
        <v>0</v>
      </c>
      <c r="Q173" s="106">
        <f>SUMIF('CircGF - Individuali'!E:E,E173,'CircGF - Individuali'!M:M)</f>
        <v>172</v>
      </c>
      <c r="R173" s="61">
        <f>SUM(F173:Q173)</f>
        <v>282</v>
      </c>
      <c r="S173" s="102">
        <f>(R173-Q173)/T173</f>
        <v>55</v>
      </c>
      <c r="T173" s="64">
        <f>COUNTIF(F173:P173,"&gt;0")</f>
        <v>2</v>
      </c>
      <c r="U173" s="38">
        <f>T173/9</f>
        <v>0.22222222222222221</v>
      </c>
    </row>
    <row r="174" spans="1:21">
      <c r="A174" s="46">
        <f t="shared" si="2"/>
        <v>172</v>
      </c>
      <c r="B174" s="33" t="s">
        <v>451</v>
      </c>
      <c r="C174" s="34" t="s">
        <v>92</v>
      </c>
      <c r="D174" s="113" t="s">
        <v>249</v>
      </c>
      <c r="E174" s="79" t="s">
        <v>450</v>
      </c>
      <c r="F174" s="70">
        <f>SUMIFS('Copia Statica'!$O:$O,'Copia Statica'!$F:$F,F$2,'Copia Statica'!$B:$B,$E174)</f>
        <v>15</v>
      </c>
      <c r="G174" s="70">
        <f>SUMIFS('Copia Statica'!$O:$O,'Copia Statica'!$F:$F,G$2,'Copia Statica'!$B:$B,$E174)</f>
        <v>46</v>
      </c>
      <c r="H174" s="70">
        <f>SUMIFS('Copia Statica'!$O:$O,'Copia Statica'!$F:$F,H$2,'Copia Statica'!$B:$B,$E174)</f>
        <v>0</v>
      </c>
      <c r="I174" s="70">
        <f>SUMIFS('Copia Statica'!$O:$O,'Copia Statica'!$F:$F,I$2,'Copia Statica'!$B:$B,$E174)</f>
        <v>0</v>
      </c>
      <c r="J174" s="70">
        <f>SUMIFS('Copia Statica'!$O:$O,'Copia Statica'!$F:$F,J$2,'Copia Statica'!$B:$B,$E174)</f>
        <v>15</v>
      </c>
      <c r="K174" s="70">
        <f>SUMIFS('Copia Statica'!$O:$O,'Copia Statica'!$F:$F,K$2,'Copia Statica'!$B:$B,$E174)</f>
        <v>0</v>
      </c>
      <c r="L174" s="70">
        <f>SUMIFS('Copia Statica'!$O:$O,'Copia Statica'!$F:$F,L$2,'Copia Statica'!$B:$B,$E174)</f>
        <v>0</v>
      </c>
      <c r="M174" s="70">
        <f>SUMIFS('Copia Statica'!$O:$O,'Copia Statica'!$F:$F,M$2,'Copia Statica'!$B:$B,$E174)</f>
        <v>0</v>
      </c>
      <c r="N174" s="70">
        <f>SUMIFS('Copia Statica'!$O:$O,'Copia Statica'!$F:$F,N$2,'Copia Statica'!$B:$B,$E174)</f>
        <v>0</v>
      </c>
      <c r="O174" s="70">
        <f>SUMIFS('Copia Statica'!$O:$O,'Copia Statica'!$F:$F,O$2,'Copia Statica'!$B:$B,$E174)</f>
        <v>44</v>
      </c>
      <c r="P174" s="70">
        <f>SUMIFS('Copia Statica'!$O:$O,'Copia Statica'!$F:$F,P$2,'Copia Statica'!$B:$B,$E174)</f>
        <v>0</v>
      </c>
      <c r="Q174" s="106">
        <f>SUMIF('CircGF - Individuali'!E:E,E174,'CircGF - Individuali'!M:M)</f>
        <v>160</v>
      </c>
      <c r="R174" s="61">
        <f>SUM(F174:Q174)</f>
        <v>280</v>
      </c>
      <c r="S174" s="102">
        <f>(R174-Q174)/T174</f>
        <v>30</v>
      </c>
      <c r="T174" s="64">
        <f>COUNTIF(F174:P174,"&gt;0")</f>
        <v>4</v>
      </c>
      <c r="U174" s="38">
        <f>T174/9</f>
        <v>0.44444444444444442</v>
      </c>
    </row>
    <row r="175" spans="1:21">
      <c r="A175" s="46">
        <f t="shared" si="2"/>
        <v>173</v>
      </c>
      <c r="B175" s="33" t="s">
        <v>216</v>
      </c>
      <c r="C175" s="34" t="s">
        <v>217</v>
      </c>
      <c r="D175" s="113" t="s">
        <v>218</v>
      </c>
      <c r="E175" s="79" t="s">
        <v>215</v>
      </c>
      <c r="F175" s="70">
        <f>SUMIFS('Copia Statica'!$O:$O,'Copia Statica'!$F:$F,F$2,'Copia Statica'!$B:$B,$E175)</f>
        <v>0</v>
      </c>
      <c r="G175" s="70">
        <f>SUMIFS('Copia Statica'!$O:$O,'Copia Statica'!$F:$F,G$2,'Copia Statica'!$B:$B,$E175)</f>
        <v>0</v>
      </c>
      <c r="H175" s="70">
        <f>SUMIFS('Copia Statica'!$O:$O,'Copia Statica'!$F:$F,H$2,'Copia Statica'!$B:$B,$E175)</f>
        <v>0</v>
      </c>
      <c r="I175" s="70">
        <f>SUMIFS('Copia Statica'!$O:$O,'Copia Statica'!$F:$F,I$2,'Copia Statica'!$B:$B,$E175)</f>
        <v>0</v>
      </c>
      <c r="J175" s="70">
        <f>SUMIFS('Copia Statica'!$O:$O,'Copia Statica'!$F:$F,J$2,'Copia Statica'!$B:$B,$E175)</f>
        <v>0</v>
      </c>
      <c r="K175" s="70">
        <f>SUMIFS('Copia Statica'!$O:$O,'Copia Statica'!$F:$F,K$2,'Copia Statica'!$B:$B,$E175)</f>
        <v>0</v>
      </c>
      <c r="L175" s="70">
        <f>SUMIFS('Copia Statica'!$O:$O,'Copia Statica'!$F:$F,L$2,'Copia Statica'!$B:$B,$E175)</f>
        <v>0</v>
      </c>
      <c r="M175" s="70">
        <f>SUMIFS('Copia Statica'!$O:$O,'Copia Statica'!$F:$F,M$2,'Copia Statica'!$B:$B,$E175)</f>
        <v>0</v>
      </c>
      <c r="N175" s="70">
        <f>SUMIFS('Copia Statica'!$O:$O,'Copia Statica'!$F:$F,N$2,'Copia Statica'!$B:$B,$E175)</f>
        <v>0</v>
      </c>
      <c r="O175" s="70">
        <f>SUMIFS('Copia Statica'!$O:$O,'Copia Statica'!$F:$F,O$2,'Copia Statica'!$B:$B,$E175)</f>
        <v>0</v>
      </c>
      <c r="P175" s="70">
        <f>SUMIFS('Copia Statica'!$O:$O,'Copia Statica'!$F:$F,P$2,'Copia Statica'!$B:$B,$E175)</f>
        <v>0</v>
      </c>
      <c r="Q175" s="106">
        <f>SUMIF('CircGF - Individuali'!E:E,E175,'CircGF - Individuali'!M:M)</f>
        <v>276</v>
      </c>
      <c r="R175" s="61">
        <f>SUM(F175:Q175)</f>
        <v>276</v>
      </c>
      <c r="S175" s="102" t="e">
        <f>(R175-Q175)/T175</f>
        <v>#DIV/0!</v>
      </c>
      <c r="T175" s="64">
        <f>COUNTIF(F175:P175,"&gt;0")</f>
        <v>0</v>
      </c>
      <c r="U175" s="38">
        <f>T175/9</f>
        <v>0</v>
      </c>
    </row>
    <row r="176" spans="1:21">
      <c r="A176" s="46">
        <f t="shared" si="2"/>
        <v>174</v>
      </c>
      <c r="B176" s="33" t="s">
        <v>678</v>
      </c>
      <c r="C176" s="34" t="s">
        <v>679</v>
      </c>
      <c r="D176" s="113" t="s">
        <v>300</v>
      </c>
      <c r="E176" s="79" t="s">
        <v>677</v>
      </c>
      <c r="F176" s="70">
        <f>SUMIFS('Copia Statica'!$O:$O,'Copia Statica'!$F:$F,F$2,'Copia Statica'!$B:$B,$E176)</f>
        <v>15</v>
      </c>
      <c r="G176" s="70">
        <f>SUMIFS('Copia Statica'!$O:$O,'Copia Statica'!$F:$F,G$2,'Copia Statica'!$B:$B,$E176)</f>
        <v>56</v>
      </c>
      <c r="H176" s="70">
        <f>SUMIFS('Copia Statica'!$O:$O,'Copia Statica'!$F:$F,H$2,'Copia Statica'!$B:$B,$E176)</f>
        <v>0</v>
      </c>
      <c r="I176" s="70">
        <f>SUMIFS('Copia Statica'!$O:$O,'Copia Statica'!$F:$F,I$2,'Copia Statica'!$B:$B,$E176)</f>
        <v>50</v>
      </c>
      <c r="J176" s="70">
        <f>SUMIFS('Copia Statica'!$O:$O,'Copia Statica'!$F:$F,J$2,'Copia Statica'!$B:$B,$E176)</f>
        <v>0</v>
      </c>
      <c r="K176" s="70">
        <f>SUMIFS('Copia Statica'!$O:$O,'Copia Statica'!$F:$F,K$2,'Copia Statica'!$B:$B,$E176)</f>
        <v>0</v>
      </c>
      <c r="L176" s="70">
        <f>SUMIFS('Copia Statica'!$O:$O,'Copia Statica'!$F:$F,L$2,'Copia Statica'!$B:$B,$E176)</f>
        <v>0</v>
      </c>
      <c r="M176" s="70">
        <f>SUMIFS('Copia Statica'!$O:$O,'Copia Statica'!$F:$F,M$2,'Copia Statica'!$B:$B,$E176)</f>
        <v>44</v>
      </c>
      <c r="N176" s="70">
        <f>SUMIFS('Copia Statica'!$O:$O,'Copia Statica'!$F:$F,N$2,'Copia Statica'!$B:$B,$E176)</f>
        <v>0</v>
      </c>
      <c r="O176" s="70">
        <f>SUMIFS('Copia Statica'!$O:$O,'Copia Statica'!$F:$F,O$2,'Copia Statica'!$B:$B,$E176)</f>
        <v>44</v>
      </c>
      <c r="P176" s="70">
        <f>SUMIFS('Copia Statica'!$O:$O,'Copia Statica'!$F:$F,P$2,'Copia Statica'!$B:$B,$E176)</f>
        <v>15</v>
      </c>
      <c r="Q176" s="106">
        <f>SUMIF('CircGF - Individuali'!E:E,E176,'CircGF - Individuali'!M:M)</f>
        <v>50</v>
      </c>
      <c r="R176" s="61">
        <f>SUM(F176:Q176)</f>
        <v>274</v>
      </c>
      <c r="S176" s="102">
        <f>(R176-Q176)/T176</f>
        <v>37.333333333333336</v>
      </c>
      <c r="T176" s="64">
        <f>COUNTIF(F176:P176,"&gt;0")</f>
        <v>6</v>
      </c>
      <c r="U176" s="38">
        <f>T176/9</f>
        <v>0.66666666666666663</v>
      </c>
    </row>
    <row r="177" spans="1:21">
      <c r="A177" s="46">
        <f t="shared" si="2"/>
        <v>174</v>
      </c>
      <c r="B177" s="33" t="s">
        <v>743</v>
      </c>
      <c r="C177" s="34" t="s">
        <v>88</v>
      </c>
      <c r="D177" s="113" t="s">
        <v>39</v>
      </c>
      <c r="E177" s="79" t="s">
        <v>742</v>
      </c>
      <c r="F177" s="70">
        <f>SUMIFS('Copia Statica'!$O:$O,'Copia Statica'!$F:$F,F$2,'Copia Statica'!$B:$B,$E177)</f>
        <v>15</v>
      </c>
      <c r="G177" s="70">
        <f>SUMIFS('Copia Statica'!$O:$O,'Copia Statica'!$F:$F,G$2,'Copia Statica'!$B:$B,$E177)</f>
        <v>56</v>
      </c>
      <c r="H177" s="70">
        <f>SUMIFS('Copia Statica'!$O:$O,'Copia Statica'!$F:$F,H$2,'Copia Statica'!$B:$B,$E177)</f>
        <v>15</v>
      </c>
      <c r="I177" s="70">
        <f>SUMIFS('Copia Statica'!$O:$O,'Copia Statica'!$F:$F,I$2,'Copia Statica'!$B:$B,$E177)</f>
        <v>15</v>
      </c>
      <c r="J177" s="70">
        <f>SUMIFS('Copia Statica'!$O:$O,'Copia Statica'!$F:$F,J$2,'Copia Statica'!$B:$B,$E177)</f>
        <v>0</v>
      </c>
      <c r="K177" s="70">
        <f>SUMIFS('Copia Statica'!$O:$O,'Copia Statica'!$F:$F,K$2,'Copia Statica'!$B:$B,$E177)</f>
        <v>54</v>
      </c>
      <c r="L177" s="70">
        <f>SUMIFS('Copia Statica'!$O:$O,'Copia Statica'!$F:$F,L$2,'Copia Statica'!$B:$B,$E177)</f>
        <v>0</v>
      </c>
      <c r="M177" s="70">
        <f>SUMIFS('Copia Statica'!$O:$O,'Copia Statica'!$F:$F,M$2,'Copia Statica'!$B:$B,$E177)</f>
        <v>15</v>
      </c>
      <c r="N177" s="70">
        <f>SUMIFS('Copia Statica'!$O:$O,'Copia Statica'!$F:$F,N$2,'Copia Statica'!$B:$B,$E177)</f>
        <v>0</v>
      </c>
      <c r="O177" s="70">
        <f>SUMIFS('Copia Statica'!$O:$O,'Copia Statica'!$F:$F,O$2,'Copia Statica'!$B:$B,$E177)</f>
        <v>44</v>
      </c>
      <c r="P177" s="70">
        <f>SUMIFS('Copia Statica'!$O:$O,'Copia Statica'!$F:$F,P$2,'Copia Statica'!$B:$B,$E177)</f>
        <v>15</v>
      </c>
      <c r="Q177" s="106">
        <f>SUMIF('CircGF - Individuali'!E:E,E177,'CircGF - Individuali'!M:M)</f>
        <v>45</v>
      </c>
      <c r="R177" s="61">
        <f>SUM(F177:Q177)</f>
        <v>274</v>
      </c>
      <c r="S177" s="102">
        <f>(R177-Q177)/T177</f>
        <v>28.625</v>
      </c>
      <c r="T177" s="64">
        <f>COUNTIF(F177:P177,"&gt;0")</f>
        <v>8</v>
      </c>
      <c r="U177" s="38">
        <f>T177/9</f>
        <v>0.88888888888888884</v>
      </c>
    </row>
    <row r="178" spans="1:21">
      <c r="A178" s="46">
        <f t="shared" si="2"/>
        <v>176</v>
      </c>
      <c r="B178" s="33" t="s">
        <v>414</v>
      </c>
      <c r="C178" s="34" t="s">
        <v>130</v>
      </c>
      <c r="D178" s="113" t="s">
        <v>226</v>
      </c>
      <c r="E178" s="79" t="s">
        <v>413</v>
      </c>
      <c r="F178" s="70">
        <f>SUMIFS('Copia Statica'!$O:$O,'Copia Statica'!$F:$F,F$2,'Copia Statica'!$B:$B,$E178)</f>
        <v>15</v>
      </c>
      <c r="G178" s="70">
        <f>SUMIFS('Copia Statica'!$O:$O,'Copia Statica'!$F:$F,G$2,'Copia Statica'!$B:$B,$E178)</f>
        <v>50</v>
      </c>
      <c r="H178" s="70">
        <f>SUMIFS('Copia Statica'!$O:$O,'Copia Statica'!$F:$F,H$2,'Copia Statica'!$B:$B,$E178)</f>
        <v>0</v>
      </c>
      <c r="I178" s="70">
        <f>SUMIFS('Copia Statica'!$O:$O,'Copia Statica'!$F:$F,I$2,'Copia Statica'!$B:$B,$E178)</f>
        <v>0</v>
      </c>
      <c r="J178" s="70">
        <f>SUMIFS('Copia Statica'!$O:$O,'Copia Statica'!$F:$F,J$2,'Copia Statica'!$B:$B,$E178)</f>
        <v>0</v>
      </c>
      <c r="K178" s="70">
        <f>SUMIFS('Copia Statica'!$O:$O,'Copia Statica'!$F:$F,K$2,'Copia Statica'!$B:$B,$E178)</f>
        <v>0</v>
      </c>
      <c r="L178" s="70">
        <f>SUMIFS('Copia Statica'!$O:$O,'Copia Statica'!$F:$F,L$2,'Copia Statica'!$B:$B,$E178)</f>
        <v>0</v>
      </c>
      <c r="M178" s="70">
        <f>SUMIFS('Copia Statica'!$O:$O,'Copia Statica'!$F:$F,M$2,'Copia Statica'!$B:$B,$E178)</f>
        <v>15</v>
      </c>
      <c r="N178" s="70">
        <f>SUMIFS('Copia Statica'!$O:$O,'Copia Statica'!$F:$F,N$2,'Copia Statica'!$B:$B,$E178)</f>
        <v>0</v>
      </c>
      <c r="O178" s="70">
        <f>SUMIFS('Copia Statica'!$O:$O,'Copia Statica'!$F:$F,O$2,'Copia Statica'!$B:$B,$E178)</f>
        <v>108</v>
      </c>
      <c r="P178" s="70">
        <f>SUMIFS('Copia Statica'!$O:$O,'Copia Statica'!$F:$F,P$2,'Copia Statica'!$B:$B,$E178)</f>
        <v>0</v>
      </c>
      <c r="Q178" s="106">
        <f>SUMIF('CircGF - Individuali'!E:E,E178,'CircGF - Individuali'!M:M)</f>
        <v>85</v>
      </c>
      <c r="R178" s="61">
        <f>SUM(F178:Q178)</f>
        <v>273</v>
      </c>
      <c r="S178" s="102">
        <f>(R178-Q178)/T178</f>
        <v>47</v>
      </c>
      <c r="T178" s="64">
        <f>COUNTIF(F178:P178,"&gt;0")</f>
        <v>4</v>
      </c>
      <c r="U178" s="38">
        <f>T178/9</f>
        <v>0.44444444444444442</v>
      </c>
    </row>
    <row r="179" spans="1:21">
      <c r="A179" s="46">
        <f t="shared" si="2"/>
        <v>177</v>
      </c>
      <c r="B179" s="33" t="s">
        <v>295</v>
      </c>
      <c r="C179" s="34" t="s">
        <v>232</v>
      </c>
      <c r="D179" s="113" t="s">
        <v>62</v>
      </c>
      <c r="E179" s="79" t="s">
        <v>793</v>
      </c>
      <c r="F179" s="70">
        <f>SUMIFS('Copia Statica'!$O:$O,'Copia Statica'!$F:$F,F$2,'Copia Statica'!$B:$B,$E179)</f>
        <v>15</v>
      </c>
      <c r="G179" s="70">
        <f>SUMIFS('Copia Statica'!$O:$O,'Copia Statica'!$F:$F,G$2,'Copia Statica'!$B:$B,$E179)</f>
        <v>0</v>
      </c>
      <c r="H179" s="70">
        <f>SUMIFS('Copia Statica'!$O:$O,'Copia Statica'!$F:$F,H$2,'Copia Statica'!$B:$B,$E179)</f>
        <v>55</v>
      </c>
      <c r="I179" s="70">
        <f>SUMIFS('Copia Statica'!$O:$O,'Copia Statica'!$F:$F,I$2,'Copia Statica'!$B:$B,$E179)</f>
        <v>50</v>
      </c>
      <c r="J179" s="70">
        <f>SUMIFS('Copia Statica'!$O:$O,'Copia Statica'!$F:$F,J$2,'Copia Statica'!$B:$B,$E179)</f>
        <v>0</v>
      </c>
      <c r="K179" s="70">
        <f>SUMIFS('Copia Statica'!$O:$O,'Copia Statica'!$F:$F,K$2,'Copia Statica'!$B:$B,$E179)</f>
        <v>15</v>
      </c>
      <c r="L179" s="70">
        <f>SUMIFS('Copia Statica'!$O:$O,'Copia Statica'!$F:$F,L$2,'Copia Statica'!$B:$B,$E179)</f>
        <v>42</v>
      </c>
      <c r="M179" s="70">
        <f>SUMIFS('Copia Statica'!$O:$O,'Copia Statica'!$F:$F,M$2,'Copia Statica'!$B:$B,$E179)</f>
        <v>44</v>
      </c>
      <c r="N179" s="70">
        <f>SUMIFS('Copia Statica'!$O:$O,'Copia Statica'!$F:$F,N$2,'Copia Statica'!$B:$B,$E179)</f>
        <v>0</v>
      </c>
      <c r="O179" s="70">
        <f>SUMIFS('Copia Statica'!$O:$O,'Copia Statica'!$F:$F,O$2,'Copia Statica'!$B:$B,$E179)</f>
        <v>0</v>
      </c>
      <c r="P179" s="70">
        <f>SUMIFS('Copia Statica'!$O:$O,'Copia Statica'!$F:$F,P$2,'Copia Statica'!$B:$B,$E179)</f>
        <v>0</v>
      </c>
      <c r="Q179" s="106">
        <f>SUMIF('CircGF - Individuali'!E:E,E179,'CircGF - Individuali'!M:M)</f>
        <v>50</v>
      </c>
      <c r="R179" s="61">
        <f>SUM(F179:Q179)</f>
        <v>271</v>
      </c>
      <c r="S179" s="102">
        <f>(R179-Q179)/T179</f>
        <v>36.833333333333336</v>
      </c>
      <c r="T179" s="64">
        <f>COUNTIF(F179:P179,"&gt;0")</f>
        <v>6</v>
      </c>
      <c r="U179" s="38">
        <f>T179/9</f>
        <v>0.66666666666666663</v>
      </c>
    </row>
    <row r="180" spans="1:21">
      <c r="A180" s="46">
        <f t="shared" si="2"/>
        <v>178</v>
      </c>
      <c r="B180" s="33" t="s">
        <v>1758</v>
      </c>
      <c r="C180" s="34" t="s">
        <v>33</v>
      </c>
      <c r="D180" s="113" t="s">
        <v>430</v>
      </c>
      <c r="E180" s="79" t="s">
        <v>1757</v>
      </c>
      <c r="F180" s="70">
        <f>SUMIFS('Copia Statica'!$O:$O,'Copia Statica'!$F:$F,F$2,'Copia Statica'!$B:$B,$E180)</f>
        <v>0</v>
      </c>
      <c r="G180" s="70">
        <f>SUMIFS('Copia Statica'!$O:$O,'Copia Statica'!$F:$F,G$2,'Copia Statica'!$B:$B,$E180)</f>
        <v>0</v>
      </c>
      <c r="H180" s="70">
        <f>SUMIFS('Copia Statica'!$O:$O,'Copia Statica'!$F:$F,H$2,'Copia Statica'!$B:$B,$E180)</f>
        <v>0</v>
      </c>
      <c r="I180" s="70">
        <f>SUMIFS('Copia Statica'!$O:$O,'Copia Statica'!$F:$F,I$2,'Copia Statica'!$B:$B,$E180)</f>
        <v>0</v>
      </c>
      <c r="J180" s="70">
        <f>SUMIFS('Copia Statica'!$O:$O,'Copia Statica'!$F:$F,J$2,'Copia Statica'!$B:$B,$E180)</f>
        <v>0</v>
      </c>
      <c r="K180" s="70">
        <f>SUMIFS('Copia Statica'!$O:$O,'Copia Statica'!$F:$F,K$2,'Copia Statica'!$B:$B,$E180)</f>
        <v>0</v>
      </c>
      <c r="L180" s="70">
        <f>SUMIFS('Copia Statica'!$O:$O,'Copia Statica'!$F:$F,L$2,'Copia Statica'!$B:$B,$E180)</f>
        <v>0</v>
      </c>
      <c r="M180" s="70">
        <f>SUMIFS('Copia Statica'!$O:$O,'Copia Statica'!$F:$F,M$2,'Copia Statica'!$B:$B,$E180)</f>
        <v>0</v>
      </c>
      <c r="N180" s="70">
        <f>SUMIFS('Copia Statica'!$O:$O,'Copia Statica'!$F:$F,N$2,'Copia Statica'!$B:$B,$E180)</f>
        <v>0</v>
      </c>
      <c r="O180" s="70">
        <f>SUMIFS('Copia Statica'!$O:$O,'Copia Statica'!$F:$F,O$2,'Copia Statica'!$B:$B,$E180)</f>
        <v>0</v>
      </c>
      <c r="P180" s="70">
        <f>SUMIFS('Copia Statica'!$O:$O,'Copia Statica'!$F:$F,P$2,'Copia Statica'!$B:$B,$E180)</f>
        <v>0</v>
      </c>
      <c r="Q180" s="106">
        <f>SUMIF('CircGF - Individuali'!E:E,E180,'CircGF - Individuali'!M:M)</f>
        <v>270</v>
      </c>
      <c r="R180" s="61">
        <f>SUM(F180:Q180)</f>
        <v>270</v>
      </c>
      <c r="S180" s="102" t="e">
        <f>(R180-Q180)/T180</f>
        <v>#DIV/0!</v>
      </c>
      <c r="T180" s="64">
        <f>COUNTIF(F180:P180,"&gt;0")</f>
        <v>0</v>
      </c>
      <c r="U180" s="38">
        <f>T180/9</f>
        <v>0</v>
      </c>
    </row>
    <row r="181" spans="1:21">
      <c r="A181" s="46">
        <f t="shared" si="2"/>
        <v>179</v>
      </c>
      <c r="B181" s="33" t="s">
        <v>714</v>
      </c>
      <c r="C181" s="34" t="s">
        <v>699</v>
      </c>
      <c r="D181" s="113" t="s">
        <v>26</v>
      </c>
      <c r="E181" s="79" t="s">
        <v>713</v>
      </c>
      <c r="F181" s="70">
        <f>SUMIFS('Copia Statica'!$O:$O,'Copia Statica'!$F:$F,F$2,'Copia Statica'!$B:$B,$E181)</f>
        <v>15</v>
      </c>
      <c r="G181" s="70">
        <f>SUMIFS('Copia Statica'!$O:$O,'Copia Statica'!$F:$F,G$2,'Copia Statica'!$B:$B,$E181)</f>
        <v>0</v>
      </c>
      <c r="H181" s="70">
        <f>SUMIFS('Copia Statica'!$O:$O,'Copia Statica'!$F:$F,H$2,'Copia Statica'!$B:$B,$E181)</f>
        <v>15</v>
      </c>
      <c r="I181" s="70">
        <f>SUMIFS('Copia Statica'!$O:$O,'Copia Statica'!$F:$F,I$2,'Copia Statica'!$B:$B,$E181)</f>
        <v>15</v>
      </c>
      <c r="J181" s="70">
        <f>SUMIFS('Copia Statica'!$O:$O,'Copia Statica'!$F:$F,J$2,'Copia Statica'!$B:$B,$E181)</f>
        <v>0</v>
      </c>
      <c r="K181" s="70">
        <f>SUMIFS('Copia Statica'!$O:$O,'Copia Statica'!$F:$F,K$2,'Copia Statica'!$B:$B,$E181)</f>
        <v>15</v>
      </c>
      <c r="L181" s="70">
        <f>SUMIFS('Copia Statica'!$O:$O,'Copia Statica'!$F:$F,L$2,'Copia Statica'!$B:$B,$E181)</f>
        <v>0</v>
      </c>
      <c r="M181" s="70">
        <f>SUMIFS('Copia Statica'!$O:$O,'Copia Statica'!$F:$F,M$2,'Copia Statica'!$B:$B,$E181)</f>
        <v>44</v>
      </c>
      <c r="N181" s="70">
        <f>SUMIFS('Copia Statica'!$O:$O,'Copia Statica'!$F:$F,N$2,'Copia Statica'!$B:$B,$E181)</f>
        <v>0</v>
      </c>
      <c r="O181" s="70">
        <f>SUMIFS('Copia Statica'!$O:$O,'Copia Statica'!$F:$F,O$2,'Copia Statica'!$B:$B,$E181)</f>
        <v>74</v>
      </c>
      <c r="P181" s="70">
        <f>SUMIFS('Copia Statica'!$O:$O,'Copia Statica'!$F:$F,P$2,'Copia Statica'!$B:$B,$E181)</f>
        <v>0</v>
      </c>
      <c r="Q181" s="106">
        <f>SUMIF('CircGF - Individuali'!E:E,E181,'CircGF - Individuali'!M:M)</f>
        <v>90</v>
      </c>
      <c r="R181" s="61">
        <f>SUM(F181:Q181)</f>
        <v>268</v>
      </c>
      <c r="S181" s="102">
        <f>(R181-Q181)/T181</f>
        <v>29.666666666666668</v>
      </c>
      <c r="T181" s="64">
        <f>COUNTIF(F181:P181,"&gt;0")</f>
        <v>6</v>
      </c>
      <c r="U181" s="38">
        <f>T181/9</f>
        <v>0.66666666666666663</v>
      </c>
    </row>
    <row r="182" spans="1:21">
      <c r="A182" s="46">
        <f t="shared" si="2"/>
        <v>179</v>
      </c>
      <c r="B182" s="33" t="s">
        <v>407</v>
      </c>
      <c r="C182" s="34" t="s">
        <v>408</v>
      </c>
      <c r="D182" s="113" t="s">
        <v>226</v>
      </c>
      <c r="E182" s="79" t="s">
        <v>406</v>
      </c>
      <c r="F182" s="70">
        <f>SUMIFS('Copia Statica'!$O:$O,'Copia Statica'!$F:$F,F$2,'Copia Statica'!$B:$B,$E182)</f>
        <v>15</v>
      </c>
      <c r="G182" s="70">
        <f>SUMIFS('Copia Statica'!$O:$O,'Copia Statica'!$F:$F,G$2,'Copia Statica'!$B:$B,$E182)</f>
        <v>50</v>
      </c>
      <c r="H182" s="70">
        <f>SUMIFS('Copia Statica'!$O:$O,'Copia Statica'!$F:$F,H$2,'Copia Statica'!$B:$B,$E182)</f>
        <v>0</v>
      </c>
      <c r="I182" s="70">
        <f>SUMIFS('Copia Statica'!$O:$O,'Copia Statica'!$F:$F,I$2,'Copia Statica'!$B:$B,$E182)</f>
        <v>0</v>
      </c>
      <c r="J182" s="70">
        <f>SUMIFS('Copia Statica'!$O:$O,'Copia Statica'!$F:$F,J$2,'Copia Statica'!$B:$B,$E182)</f>
        <v>0</v>
      </c>
      <c r="K182" s="70">
        <f>SUMIFS('Copia Statica'!$O:$O,'Copia Statica'!$F:$F,K$2,'Copia Statica'!$B:$B,$E182)</f>
        <v>0</v>
      </c>
      <c r="L182" s="70">
        <f>SUMIFS('Copia Statica'!$O:$O,'Copia Statica'!$F:$F,L$2,'Copia Statica'!$B:$B,$E182)</f>
        <v>50</v>
      </c>
      <c r="M182" s="70">
        <f>SUMIFS('Copia Statica'!$O:$O,'Copia Statica'!$F:$F,M$2,'Copia Statica'!$B:$B,$E182)</f>
        <v>15</v>
      </c>
      <c r="N182" s="70">
        <f>SUMIFS('Copia Statica'!$O:$O,'Copia Statica'!$F:$F,N$2,'Copia Statica'!$B:$B,$E182)</f>
        <v>0</v>
      </c>
      <c r="O182" s="70">
        <f>SUMIFS('Copia Statica'!$O:$O,'Copia Statica'!$F:$F,O$2,'Copia Statica'!$B:$B,$E182)</f>
        <v>108</v>
      </c>
      <c r="P182" s="70">
        <f>SUMIFS('Copia Statica'!$O:$O,'Copia Statica'!$F:$F,P$2,'Copia Statica'!$B:$B,$E182)</f>
        <v>0</v>
      </c>
      <c r="Q182" s="106">
        <f>SUMIF('CircGF - Individuali'!E:E,E182,'CircGF - Individuali'!M:M)</f>
        <v>30</v>
      </c>
      <c r="R182" s="61">
        <f>SUM(F182:Q182)</f>
        <v>268</v>
      </c>
      <c r="S182" s="102">
        <f>(R182-Q182)/T182</f>
        <v>47.6</v>
      </c>
      <c r="T182" s="64">
        <f>COUNTIF(F182:P182,"&gt;0")</f>
        <v>5</v>
      </c>
      <c r="U182" s="38">
        <f>T182/9</f>
        <v>0.55555555555555558</v>
      </c>
    </row>
    <row r="183" spans="1:21">
      <c r="A183" s="46">
        <f t="shared" si="2"/>
        <v>179</v>
      </c>
      <c r="B183" s="33" t="s">
        <v>842</v>
      </c>
      <c r="C183" s="34" t="s">
        <v>843</v>
      </c>
      <c r="D183" s="113" t="s">
        <v>226</v>
      </c>
      <c r="E183" s="79" t="s">
        <v>841</v>
      </c>
      <c r="F183" s="70">
        <f>SUMIFS('Copia Statica'!$O:$O,'Copia Statica'!$F:$F,F$2,'Copia Statica'!$B:$B,$E183)</f>
        <v>0</v>
      </c>
      <c r="G183" s="70">
        <f>SUMIFS('Copia Statica'!$O:$O,'Copia Statica'!$F:$F,G$2,'Copia Statica'!$B:$B,$E183)</f>
        <v>50</v>
      </c>
      <c r="H183" s="70">
        <f>SUMIFS('Copia Statica'!$O:$O,'Copia Statica'!$F:$F,H$2,'Copia Statica'!$B:$B,$E183)</f>
        <v>0</v>
      </c>
      <c r="I183" s="70">
        <f>SUMIFS('Copia Statica'!$O:$O,'Copia Statica'!$F:$F,I$2,'Copia Statica'!$B:$B,$E183)</f>
        <v>0</v>
      </c>
      <c r="J183" s="70">
        <f>SUMIFS('Copia Statica'!$O:$O,'Copia Statica'!$F:$F,J$2,'Copia Statica'!$B:$B,$E183)</f>
        <v>0</v>
      </c>
      <c r="K183" s="70">
        <f>SUMIFS('Copia Statica'!$O:$O,'Copia Statica'!$F:$F,K$2,'Copia Statica'!$B:$B,$E183)</f>
        <v>0</v>
      </c>
      <c r="L183" s="70">
        <f>SUMIFS('Copia Statica'!$O:$O,'Copia Statica'!$F:$F,L$2,'Copia Statica'!$B:$B,$E183)</f>
        <v>50</v>
      </c>
      <c r="M183" s="70">
        <f>SUMIFS('Copia Statica'!$O:$O,'Copia Statica'!$F:$F,M$2,'Copia Statica'!$B:$B,$E183)</f>
        <v>15</v>
      </c>
      <c r="N183" s="70">
        <f>SUMIFS('Copia Statica'!$O:$O,'Copia Statica'!$F:$F,N$2,'Copia Statica'!$B:$B,$E183)</f>
        <v>0</v>
      </c>
      <c r="O183" s="70">
        <f>SUMIFS('Copia Statica'!$O:$O,'Copia Statica'!$F:$F,O$2,'Copia Statica'!$B:$B,$E183)</f>
        <v>108</v>
      </c>
      <c r="P183" s="70">
        <f>SUMIFS('Copia Statica'!$O:$O,'Copia Statica'!$F:$F,P$2,'Copia Statica'!$B:$B,$E183)</f>
        <v>0</v>
      </c>
      <c r="Q183" s="106">
        <f>SUMIF('CircGF - Individuali'!E:E,E183,'CircGF - Individuali'!M:M)</f>
        <v>45</v>
      </c>
      <c r="R183" s="61">
        <f>SUM(F183:Q183)</f>
        <v>268</v>
      </c>
      <c r="S183" s="102">
        <f>(R183-Q183)/T183</f>
        <v>55.75</v>
      </c>
      <c r="T183" s="64">
        <f>COUNTIF(F183:P183,"&gt;0")</f>
        <v>4</v>
      </c>
      <c r="U183" s="38">
        <f>T183/9</f>
        <v>0.44444444444444442</v>
      </c>
    </row>
    <row r="184" spans="1:21">
      <c r="A184" s="46">
        <f t="shared" si="2"/>
        <v>179</v>
      </c>
      <c r="B184" s="33" t="s">
        <v>842</v>
      </c>
      <c r="C184" s="34" t="s">
        <v>846</v>
      </c>
      <c r="D184" s="113" t="s">
        <v>226</v>
      </c>
      <c r="E184" s="79" t="s">
        <v>845</v>
      </c>
      <c r="F184" s="70">
        <f>SUMIFS('Copia Statica'!$O:$O,'Copia Statica'!$F:$F,F$2,'Copia Statica'!$B:$B,$E184)</f>
        <v>0</v>
      </c>
      <c r="G184" s="70">
        <f>SUMIFS('Copia Statica'!$O:$O,'Copia Statica'!$F:$F,G$2,'Copia Statica'!$B:$B,$E184)</f>
        <v>50</v>
      </c>
      <c r="H184" s="70">
        <f>SUMIFS('Copia Statica'!$O:$O,'Copia Statica'!$F:$F,H$2,'Copia Statica'!$B:$B,$E184)</f>
        <v>0</v>
      </c>
      <c r="I184" s="70">
        <f>SUMIFS('Copia Statica'!$O:$O,'Copia Statica'!$F:$F,I$2,'Copia Statica'!$B:$B,$E184)</f>
        <v>0</v>
      </c>
      <c r="J184" s="70">
        <f>SUMIFS('Copia Statica'!$O:$O,'Copia Statica'!$F:$F,J$2,'Copia Statica'!$B:$B,$E184)</f>
        <v>0</v>
      </c>
      <c r="K184" s="70">
        <f>SUMIFS('Copia Statica'!$O:$O,'Copia Statica'!$F:$F,K$2,'Copia Statica'!$B:$B,$E184)</f>
        <v>0</v>
      </c>
      <c r="L184" s="70">
        <f>SUMIFS('Copia Statica'!$O:$O,'Copia Statica'!$F:$F,L$2,'Copia Statica'!$B:$B,$E184)</f>
        <v>50</v>
      </c>
      <c r="M184" s="70">
        <f>SUMIFS('Copia Statica'!$O:$O,'Copia Statica'!$F:$F,M$2,'Copia Statica'!$B:$B,$E184)</f>
        <v>15</v>
      </c>
      <c r="N184" s="70">
        <f>SUMIFS('Copia Statica'!$O:$O,'Copia Statica'!$F:$F,N$2,'Copia Statica'!$B:$B,$E184)</f>
        <v>0</v>
      </c>
      <c r="O184" s="70">
        <f>SUMIFS('Copia Statica'!$O:$O,'Copia Statica'!$F:$F,O$2,'Copia Statica'!$B:$B,$E184)</f>
        <v>108</v>
      </c>
      <c r="P184" s="70">
        <f>SUMIFS('Copia Statica'!$O:$O,'Copia Statica'!$F:$F,P$2,'Copia Statica'!$B:$B,$E184)</f>
        <v>0</v>
      </c>
      <c r="Q184" s="106">
        <f>SUMIF('CircGF - Individuali'!E:E,E184,'CircGF - Individuali'!M:M)</f>
        <v>45</v>
      </c>
      <c r="R184" s="61">
        <f>SUM(F184:Q184)</f>
        <v>268</v>
      </c>
      <c r="S184" s="102">
        <f>(R184-Q184)/T184</f>
        <v>55.75</v>
      </c>
      <c r="T184" s="64">
        <f>COUNTIF(F184:P184,"&gt;0")</f>
        <v>4</v>
      </c>
      <c r="U184" s="38">
        <f>T184/9</f>
        <v>0.44444444444444442</v>
      </c>
    </row>
    <row r="185" spans="1:21">
      <c r="A185" s="46">
        <f t="shared" si="2"/>
        <v>183</v>
      </c>
      <c r="B185" s="33" t="s">
        <v>200</v>
      </c>
      <c r="C185" s="34" t="s">
        <v>201</v>
      </c>
      <c r="D185" s="113" t="s">
        <v>21</v>
      </c>
      <c r="E185" s="79" t="s">
        <v>199</v>
      </c>
      <c r="F185" s="70">
        <f>SUMIFS('Copia Statica'!$O:$O,'Copia Statica'!$F:$F,F$2,'Copia Statica'!$B:$B,$E185)</f>
        <v>60</v>
      </c>
      <c r="G185" s="70">
        <f>SUMIFS('Copia Statica'!$O:$O,'Copia Statica'!$F:$F,G$2,'Copia Statica'!$B:$B,$E185)</f>
        <v>0</v>
      </c>
      <c r="H185" s="70">
        <f>SUMIFS('Copia Statica'!$O:$O,'Copia Statica'!$F:$F,H$2,'Copia Statica'!$B:$B,$E185)</f>
        <v>15</v>
      </c>
      <c r="I185" s="70">
        <f>SUMIFS('Copia Statica'!$O:$O,'Copia Statica'!$F:$F,I$2,'Copia Statica'!$B:$B,$E185)</f>
        <v>50</v>
      </c>
      <c r="J185" s="70">
        <f>SUMIFS('Copia Statica'!$O:$O,'Copia Statica'!$F:$F,J$2,'Copia Statica'!$B:$B,$E185)</f>
        <v>0</v>
      </c>
      <c r="K185" s="70">
        <f>SUMIFS('Copia Statica'!$O:$O,'Copia Statica'!$F:$F,K$2,'Copia Statica'!$B:$B,$E185)</f>
        <v>0</v>
      </c>
      <c r="L185" s="70">
        <f>SUMIFS('Copia Statica'!$O:$O,'Copia Statica'!$F:$F,L$2,'Copia Statica'!$B:$B,$E185)</f>
        <v>0</v>
      </c>
      <c r="M185" s="70">
        <f>SUMIFS('Copia Statica'!$O:$O,'Copia Statica'!$F:$F,M$2,'Copia Statica'!$B:$B,$E185)</f>
        <v>15</v>
      </c>
      <c r="N185" s="70">
        <f>SUMIFS('Copia Statica'!$O:$O,'Copia Statica'!$F:$F,N$2,'Copia Statica'!$B:$B,$E185)</f>
        <v>0</v>
      </c>
      <c r="O185" s="70">
        <f>SUMIFS('Copia Statica'!$O:$O,'Copia Statica'!$F:$F,O$2,'Copia Statica'!$B:$B,$E185)</f>
        <v>15</v>
      </c>
      <c r="P185" s="70">
        <f>SUMIFS('Copia Statica'!$O:$O,'Copia Statica'!$F:$F,P$2,'Copia Statica'!$B:$B,$E185)</f>
        <v>0</v>
      </c>
      <c r="Q185" s="106">
        <f>SUMIF('CircGF - Individuali'!E:E,E185,'CircGF - Individuali'!M:M)</f>
        <v>110</v>
      </c>
      <c r="R185" s="61">
        <f>SUM(F185:Q185)</f>
        <v>265</v>
      </c>
      <c r="S185" s="102">
        <f>(R185-Q185)/T185</f>
        <v>31</v>
      </c>
      <c r="T185" s="64">
        <f>COUNTIF(F185:P185,"&gt;0")</f>
        <v>5</v>
      </c>
      <c r="U185" s="38">
        <f>T185/9</f>
        <v>0.55555555555555558</v>
      </c>
    </row>
    <row r="186" spans="1:21">
      <c r="A186" s="46">
        <f t="shared" si="2"/>
        <v>184</v>
      </c>
      <c r="B186" s="33" t="s">
        <v>75</v>
      </c>
      <c r="C186" s="34" t="s">
        <v>45</v>
      </c>
      <c r="D186" s="113" t="s">
        <v>226</v>
      </c>
      <c r="E186" s="79" t="s">
        <v>923</v>
      </c>
      <c r="F186" s="70">
        <f>SUMIFS('Copia Statica'!$O:$O,'Copia Statica'!$F:$F,F$2,'Copia Statica'!$B:$B,$E186)</f>
        <v>0</v>
      </c>
      <c r="G186" s="70">
        <f>SUMIFS('Copia Statica'!$O:$O,'Copia Statica'!$F:$F,G$2,'Copia Statica'!$B:$B,$E186)</f>
        <v>50</v>
      </c>
      <c r="H186" s="70">
        <f>SUMIFS('Copia Statica'!$O:$O,'Copia Statica'!$F:$F,H$2,'Copia Statica'!$B:$B,$E186)</f>
        <v>0</v>
      </c>
      <c r="I186" s="70">
        <f>SUMIFS('Copia Statica'!$O:$O,'Copia Statica'!$F:$F,I$2,'Copia Statica'!$B:$B,$E186)</f>
        <v>0</v>
      </c>
      <c r="J186" s="70">
        <f>SUMIFS('Copia Statica'!$O:$O,'Copia Statica'!$F:$F,J$2,'Copia Statica'!$B:$B,$E186)</f>
        <v>0</v>
      </c>
      <c r="K186" s="70">
        <f>SUMIFS('Copia Statica'!$O:$O,'Copia Statica'!$F:$F,K$2,'Copia Statica'!$B:$B,$E186)</f>
        <v>0</v>
      </c>
      <c r="L186" s="70">
        <f>SUMIFS('Copia Statica'!$O:$O,'Copia Statica'!$F:$F,L$2,'Copia Statica'!$B:$B,$E186)</f>
        <v>50</v>
      </c>
      <c r="M186" s="70">
        <f>SUMIFS('Copia Statica'!$O:$O,'Copia Statica'!$F:$F,M$2,'Copia Statica'!$B:$B,$E186)</f>
        <v>0</v>
      </c>
      <c r="N186" s="70">
        <f>SUMIFS('Copia Statica'!$O:$O,'Copia Statica'!$F:$F,N$2,'Copia Statica'!$B:$B,$E186)</f>
        <v>0</v>
      </c>
      <c r="O186" s="70">
        <f>SUMIFS('Copia Statica'!$O:$O,'Copia Statica'!$F:$F,O$2,'Copia Statica'!$B:$B,$E186)</f>
        <v>108</v>
      </c>
      <c r="P186" s="70">
        <f>SUMIFS('Copia Statica'!$O:$O,'Copia Statica'!$F:$F,P$2,'Copia Statica'!$B:$B,$E186)</f>
        <v>0</v>
      </c>
      <c r="Q186" s="106">
        <f>SUMIF('CircGF - Individuali'!E:E,E186,'CircGF - Individuali'!M:M)</f>
        <v>55</v>
      </c>
      <c r="R186" s="61">
        <f>SUM(F186:Q186)</f>
        <v>263</v>
      </c>
      <c r="S186" s="102">
        <f>(R186-Q186)/T186</f>
        <v>69.333333333333329</v>
      </c>
      <c r="T186" s="64">
        <f>COUNTIF(F186:P186,"&gt;0")</f>
        <v>3</v>
      </c>
      <c r="U186" s="38">
        <f>T186/9</f>
        <v>0.33333333333333331</v>
      </c>
    </row>
    <row r="187" spans="1:21">
      <c r="A187" s="46">
        <f t="shared" si="2"/>
        <v>184</v>
      </c>
      <c r="B187" s="33" t="s">
        <v>466</v>
      </c>
      <c r="C187" s="34" t="s">
        <v>467</v>
      </c>
      <c r="D187" s="113" t="s">
        <v>255</v>
      </c>
      <c r="E187" s="79" t="s">
        <v>465</v>
      </c>
      <c r="F187" s="70">
        <f>SUMIFS('Copia Statica'!$O:$O,'Copia Statica'!$F:$F,F$2,'Copia Statica'!$B:$B,$E187)</f>
        <v>15</v>
      </c>
      <c r="G187" s="70">
        <f>SUMIFS('Copia Statica'!$O:$O,'Copia Statica'!$F:$F,G$2,'Copia Statica'!$B:$B,$E187)</f>
        <v>0</v>
      </c>
      <c r="H187" s="70">
        <f>SUMIFS('Copia Statica'!$O:$O,'Copia Statica'!$F:$F,H$2,'Copia Statica'!$B:$B,$E187)</f>
        <v>15</v>
      </c>
      <c r="I187" s="70">
        <f>SUMIFS('Copia Statica'!$O:$O,'Copia Statica'!$F:$F,I$2,'Copia Statica'!$B:$B,$E187)</f>
        <v>0</v>
      </c>
      <c r="J187" s="70">
        <f>SUMIFS('Copia Statica'!$O:$O,'Copia Statica'!$F:$F,J$2,'Copia Statica'!$B:$B,$E187)</f>
        <v>0</v>
      </c>
      <c r="K187" s="70">
        <f>SUMIFS('Copia Statica'!$O:$O,'Copia Statica'!$F:$F,K$2,'Copia Statica'!$B:$B,$E187)</f>
        <v>0</v>
      </c>
      <c r="L187" s="70">
        <f>SUMIFS('Copia Statica'!$O:$O,'Copia Statica'!$F:$F,L$2,'Copia Statica'!$B:$B,$E187)</f>
        <v>0</v>
      </c>
      <c r="M187" s="70">
        <f>SUMIFS('Copia Statica'!$O:$O,'Copia Statica'!$F:$F,M$2,'Copia Statica'!$B:$B,$E187)</f>
        <v>15</v>
      </c>
      <c r="N187" s="70">
        <f>SUMIFS('Copia Statica'!$O:$O,'Copia Statica'!$F:$F,N$2,'Copia Statica'!$B:$B,$E187)</f>
        <v>0</v>
      </c>
      <c r="O187" s="70">
        <f>SUMIFS('Copia Statica'!$O:$O,'Copia Statica'!$F:$F,O$2,'Copia Statica'!$B:$B,$E187)</f>
        <v>0</v>
      </c>
      <c r="P187" s="70">
        <f>SUMIFS('Copia Statica'!$O:$O,'Copia Statica'!$F:$F,P$2,'Copia Statica'!$B:$B,$E187)</f>
        <v>0</v>
      </c>
      <c r="Q187" s="106">
        <f>SUMIF('CircGF - Individuali'!E:E,E187,'CircGF - Individuali'!M:M)</f>
        <v>218</v>
      </c>
      <c r="R187" s="61">
        <f>SUM(F187:Q187)</f>
        <v>263</v>
      </c>
      <c r="S187" s="102">
        <f>(R187-Q187)/T187</f>
        <v>15</v>
      </c>
      <c r="T187" s="64">
        <f>COUNTIF(F187:P187,"&gt;0")</f>
        <v>3</v>
      </c>
      <c r="U187" s="38">
        <f>T187/9</f>
        <v>0.33333333333333331</v>
      </c>
    </row>
    <row r="188" spans="1:21">
      <c r="A188" s="46">
        <f t="shared" si="2"/>
        <v>186</v>
      </c>
      <c r="B188" s="33" t="s">
        <v>1034</v>
      </c>
      <c r="C188" s="34" t="s">
        <v>1035</v>
      </c>
      <c r="D188" s="113" t="s">
        <v>39</v>
      </c>
      <c r="E188" s="79" t="s">
        <v>1033</v>
      </c>
      <c r="F188" s="70">
        <f>SUMIFS('Copia Statica'!$O:$O,'Copia Statica'!$F:$F,F$2,'Copia Statica'!$B:$B,$E188)</f>
        <v>0</v>
      </c>
      <c r="G188" s="70">
        <f>SUMIFS('Copia Statica'!$O:$O,'Copia Statica'!$F:$F,G$2,'Copia Statica'!$B:$B,$E188)</f>
        <v>56</v>
      </c>
      <c r="H188" s="70">
        <f>SUMIFS('Copia Statica'!$O:$O,'Copia Statica'!$F:$F,H$2,'Copia Statica'!$B:$B,$E188)</f>
        <v>0</v>
      </c>
      <c r="I188" s="70">
        <f>SUMIFS('Copia Statica'!$O:$O,'Copia Statica'!$F:$F,I$2,'Copia Statica'!$B:$B,$E188)</f>
        <v>15</v>
      </c>
      <c r="J188" s="70">
        <f>SUMIFS('Copia Statica'!$O:$O,'Copia Statica'!$F:$F,J$2,'Copia Statica'!$B:$B,$E188)</f>
        <v>0</v>
      </c>
      <c r="K188" s="70">
        <f>SUMIFS('Copia Statica'!$O:$O,'Copia Statica'!$F:$F,K$2,'Copia Statica'!$B:$B,$E188)</f>
        <v>0</v>
      </c>
      <c r="L188" s="70">
        <f>SUMIFS('Copia Statica'!$O:$O,'Copia Statica'!$F:$F,L$2,'Copia Statica'!$B:$B,$E188)</f>
        <v>0</v>
      </c>
      <c r="M188" s="70">
        <f>SUMIFS('Copia Statica'!$O:$O,'Copia Statica'!$F:$F,M$2,'Copia Statica'!$B:$B,$E188)</f>
        <v>0</v>
      </c>
      <c r="N188" s="70">
        <f>SUMIFS('Copia Statica'!$O:$O,'Copia Statica'!$F:$F,N$2,'Copia Statica'!$B:$B,$E188)</f>
        <v>0</v>
      </c>
      <c r="O188" s="70">
        <f>SUMIFS('Copia Statica'!$O:$O,'Copia Statica'!$F:$F,O$2,'Copia Statica'!$B:$B,$E188)</f>
        <v>44</v>
      </c>
      <c r="P188" s="70">
        <f>SUMIFS('Copia Statica'!$O:$O,'Copia Statica'!$F:$F,P$2,'Copia Statica'!$B:$B,$E188)</f>
        <v>0</v>
      </c>
      <c r="Q188" s="106">
        <f>SUMIF('CircGF - Individuali'!E:E,E188,'CircGF - Individuali'!M:M)</f>
        <v>145</v>
      </c>
      <c r="R188" s="61">
        <f>SUM(F188:Q188)</f>
        <v>260</v>
      </c>
      <c r="S188" s="102">
        <f>(R188-Q188)/T188</f>
        <v>38.333333333333336</v>
      </c>
      <c r="T188" s="64">
        <f>COUNTIF(F188:P188,"&gt;0")</f>
        <v>3</v>
      </c>
      <c r="U188" s="38">
        <f>T188/9</f>
        <v>0.33333333333333331</v>
      </c>
    </row>
    <row r="189" spans="1:21">
      <c r="A189" s="46">
        <f t="shared" si="2"/>
        <v>187</v>
      </c>
      <c r="B189" s="33" t="s">
        <v>1435</v>
      </c>
      <c r="C189" s="34" t="s">
        <v>542</v>
      </c>
      <c r="D189" s="113" t="s">
        <v>39</v>
      </c>
      <c r="E189" s="79" t="s">
        <v>1533</v>
      </c>
      <c r="F189" s="70">
        <f>SUMIFS('Copia Statica'!$O:$O,'Copia Statica'!$F:$F,F$2,'Copia Statica'!$B:$B,$E189)</f>
        <v>0</v>
      </c>
      <c r="G189" s="70">
        <f>SUMIFS('Copia Statica'!$O:$O,'Copia Statica'!$F:$F,G$2,'Copia Statica'!$B:$B,$E189)</f>
        <v>0</v>
      </c>
      <c r="H189" s="70">
        <f>SUMIFS('Copia Statica'!$O:$O,'Copia Statica'!$F:$F,H$2,'Copia Statica'!$B:$B,$E189)</f>
        <v>15</v>
      </c>
      <c r="I189" s="70">
        <f>SUMIFS('Copia Statica'!$O:$O,'Copia Statica'!$F:$F,I$2,'Copia Statica'!$B:$B,$E189)</f>
        <v>50</v>
      </c>
      <c r="J189" s="70">
        <f>SUMIFS('Copia Statica'!$O:$O,'Copia Statica'!$F:$F,J$2,'Copia Statica'!$B:$B,$E189)</f>
        <v>60</v>
      </c>
      <c r="K189" s="70">
        <f>SUMIFS('Copia Statica'!$O:$O,'Copia Statica'!$F:$F,K$2,'Copia Statica'!$B:$B,$E189)</f>
        <v>0</v>
      </c>
      <c r="L189" s="70">
        <f>SUMIFS('Copia Statica'!$O:$O,'Copia Statica'!$F:$F,L$2,'Copia Statica'!$B:$B,$E189)</f>
        <v>0</v>
      </c>
      <c r="M189" s="70">
        <f>SUMIFS('Copia Statica'!$O:$O,'Copia Statica'!$F:$F,M$2,'Copia Statica'!$B:$B,$E189)</f>
        <v>15</v>
      </c>
      <c r="N189" s="70">
        <f>SUMIFS('Copia Statica'!$O:$O,'Copia Statica'!$F:$F,N$2,'Copia Statica'!$B:$B,$E189)</f>
        <v>0</v>
      </c>
      <c r="O189" s="70">
        <f>SUMIFS('Copia Statica'!$O:$O,'Copia Statica'!$F:$F,O$2,'Copia Statica'!$B:$B,$E189)</f>
        <v>44</v>
      </c>
      <c r="P189" s="70">
        <f>SUMIFS('Copia Statica'!$O:$O,'Copia Statica'!$F:$F,P$2,'Copia Statica'!$B:$B,$E189)</f>
        <v>15</v>
      </c>
      <c r="Q189" s="106">
        <f>SUMIF('CircGF - Individuali'!E:E,E189,'CircGF - Individuali'!M:M)</f>
        <v>60</v>
      </c>
      <c r="R189" s="61">
        <f>SUM(F189:Q189)</f>
        <v>259</v>
      </c>
      <c r="S189" s="102">
        <f>(R189-Q189)/T189</f>
        <v>33.166666666666664</v>
      </c>
      <c r="T189" s="64">
        <f>COUNTIF(F189:P189,"&gt;0")</f>
        <v>6</v>
      </c>
      <c r="U189" s="38">
        <f>T189/9</f>
        <v>0.66666666666666663</v>
      </c>
    </row>
    <row r="190" spans="1:21">
      <c r="A190" s="46">
        <f t="shared" si="2"/>
        <v>188</v>
      </c>
      <c r="B190" s="33" t="s">
        <v>958</v>
      </c>
      <c r="C190" s="34" t="s">
        <v>959</v>
      </c>
      <c r="D190" s="113" t="s">
        <v>563</v>
      </c>
      <c r="E190" s="79" t="s">
        <v>957</v>
      </c>
      <c r="F190" s="70">
        <f>SUMIFS('Copia Statica'!$O:$O,'Copia Statica'!$F:$F,F$2,'Copia Statica'!$B:$B,$E190)</f>
        <v>0</v>
      </c>
      <c r="G190" s="70">
        <f>SUMIFS('Copia Statica'!$O:$O,'Copia Statica'!$F:$F,G$2,'Copia Statica'!$B:$B,$E190)</f>
        <v>56</v>
      </c>
      <c r="H190" s="70">
        <f>SUMIFS('Copia Statica'!$O:$O,'Copia Statica'!$F:$F,H$2,'Copia Statica'!$B:$B,$E190)</f>
        <v>0</v>
      </c>
      <c r="I190" s="70">
        <f>SUMIFS('Copia Statica'!$O:$O,'Copia Statica'!$F:$F,I$2,'Copia Statica'!$B:$B,$E190)</f>
        <v>50</v>
      </c>
      <c r="J190" s="70">
        <f>SUMIFS('Copia Statica'!$O:$O,'Copia Statica'!$F:$F,J$2,'Copia Statica'!$B:$B,$E190)</f>
        <v>0</v>
      </c>
      <c r="K190" s="70">
        <f>SUMIFS('Copia Statica'!$O:$O,'Copia Statica'!$F:$F,K$2,'Copia Statica'!$B:$B,$E190)</f>
        <v>0</v>
      </c>
      <c r="L190" s="70">
        <f>SUMIFS('Copia Statica'!$O:$O,'Copia Statica'!$F:$F,L$2,'Copia Statica'!$B:$B,$E190)</f>
        <v>0</v>
      </c>
      <c r="M190" s="70">
        <f>SUMIFS('Copia Statica'!$O:$O,'Copia Statica'!$F:$F,M$2,'Copia Statica'!$B:$B,$E190)</f>
        <v>0</v>
      </c>
      <c r="N190" s="70">
        <f>SUMIFS('Copia Statica'!$O:$O,'Copia Statica'!$F:$F,N$2,'Copia Statica'!$B:$B,$E190)</f>
        <v>0</v>
      </c>
      <c r="O190" s="70">
        <f>SUMIFS('Copia Statica'!$O:$O,'Copia Statica'!$F:$F,O$2,'Copia Statica'!$B:$B,$E190)</f>
        <v>44</v>
      </c>
      <c r="P190" s="70">
        <f>SUMIFS('Copia Statica'!$O:$O,'Copia Statica'!$F:$F,P$2,'Copia Statica'!$B:$B,$E190)</f>
        <v>0</v>
      </c>
      <c r="Q190" s="106">
        <f>SUMIF('CircGF - Individuali'!E:E,E190,'CircGF - Individuali'!M:M)</f>
        <v>108</v>
      </c>
      <c r="R190" s="61">
        <f>SUM(F190:Q190)</f>
        <v>258</v>
      </c>
      <c r="S190" s="102">
        <f>(R190-Q190)/T190</f>
        <v>50</v>
      </c>
      <c r="T190" s="64">
        <f>COUNTIF(F190:P190,"&gt;0")</f>
        <v>3</v>
      </c>
      <c r="U190" s="38">
        <f>T190/9</f>
        <v>0.33333333333333331</v>
      </c>
    </row>
    <row r="191" spans="1:21">
      <c r="A191" s="46">
        <f t="shared" si="2"/>
        <v>189</v>
      </c>
      <c r="B191" s="33" t="s">
        <v>210</v>
      </c>
      <c r="C191" s="34" t="s">
        <v>128</v>
      </c>
      <c r="D191" s="113" t="s">
        <v>39</v>
      </c>
      <c r="E191" s="79" t="s">
        <v>1426</v>
      </c>
      <c r="F191" s="70">
        <f>SUMIFS('Copia Statica'!$O:$O,'Copia Statica'!$F:$F,F$2,'Copia Statica'!$B:$B,$E191)</f>
        <v>0</v>
      </c>
      <c r="G191" s="70">
        <f>SUMIFS('Copia Statica'!$O:$O,'Copia Statica'!$F:$F,G$2,'Copia Statica'!$B:$B,$E191)</f>
        <v>0</v>
      </c>
      <c r="H191" s="70">
        <f>SUMIFS('Copia Statica'!$O:$O,'Copia Statica'!$F:$F,H$2,'Copia Statica'!$B:$B,$E191)</f>
        <v>55</v>
      </c>
      <c r="I191" s="70">
        <f>SUMIFS('Copia Statica'!$O:$O,'Copia Statica'!$F:$F,I$2,'Copia Statica'!$B:$B,$E191)</f>
        <v>50</v>
      </c>
      <c r="J191" s="70">
        <f>SUMIFS('Copia Statica'!$O:$O,'Copia Statica'!$F:$F,J$2,'Copia Statica'!$B:$B,$E191)</f>
        <v>0</v>
      </c>
      <c r="K191" s="70">
        <f>SUMIFS('Copia Statica'!$O:$O,'Copia Statica'!$F:$F,K$2,'Copia Statica'!$B:$B,$E191)</f>
        <v>0</v>
      </c>
      <c r="L191" s="70">
        <f>SUMIFS('Copia Statica'!$O:$O,'Copia Statica'!$F:$F,L$2,'Copia Statica'!$B:$B,$E191)</f>
        <v>56</v>
      </c>
      <c r="M191" s="70">
        <f>SUMIFS('Copia Statica'!$O:$O,'Copia Statica'!$F:$F,M$2,'Copia Statica'!$B:$B,$E191)</f>
        <v>44</v>
      </c>
      <c r="N191" s="70">
        <f>SUMIFS('Copia Statica'!$O:$O,'Copia Statica'!$F:$F,N$2,'Copia Statica'!$B:$B,$E191)</f>
        <v>0</v>
      </c>
      <c r="O191" s="70">
        <f>SUMIFS('Copia Statica'!$O:$O,'Copia Statica'!$F:$F,O$2,'Copia Statica'!$B:$B,$E191)</f>
        <v>0</v>
      </c>
      <c r="P191" s="70">
        <f>SUMIFS('Copia Statica'!$O:$O,'Copia Statica'!$F:$F,P$2,'Copia Statica'!$B:$B,$E191)</f>
        <v>0</v>
      </c>
      <c r="Q191" s="106">
        <f>SUMIF('CircGF - Individuali'!E:E,E191,'CircGF - Individuali'!M:M)</f>
        <v>50</v>
      </c>
      <c r="R191" s="61">
        <f>SUM(F191:Q191)</f>
        <v>255</v>
      </c>
      <c r="S191" s="102">
        <f>(R191-Q191)/T191</f>
        <v>51.25</v>
      </c>
      <c r="T191" s="64">
        <f>COUNTIF(F191:P191,"&gt;0")</f>
        <v>4</v>
      </c>
      <c r="U191" s="38">
        <f>T191/9</f>
        <v>0.44444444444444442</v>
      </c>
    </row>
    <row r="192" spans="1:21">
      <c r="A192" s="46">
        <f t="shared" si="2"/>
        <v>190</v>
      </c>
      <c r="B192" s="33" t="s">
        <v>838</v>
      </c>
      <c r="C192" s="34" t="s">
        <v>839</v>
      </c>
      <c r="D192" s="113" t="s">
        <v>226</v>
      </c>
      <c r="E192" s="79" t="s">
        <v>837</v>
      </c>
      <c r="F192" s="70">
        <f>SUMIFS('Copia Statica'!$O:$O,'Copia Statica'!$F:$F,F$2,'Copia Statica'!$B:$B,$E192)</f>
        <v>0</v>
      </c>
      <c r="G192" s="70">
        <f>SUMIFS('Copia Statica'!$O:$O,'Copia Statica'!$F:$F,G$2,'Copia Statica'!$B:$B,$E192)</f>
        <v>50</v>
      </c>
      <c r="H192" s="70">
        <f>SUMIFS('Copia Statica'!$O:$O,'Copia Statica'!$F:$F,H$2,'Copia Statica'!$B:$B,$E192)</f>
        <v>0</v>
      </c>
      <c r="I192" s="70">
        <f>SUMIFS('Copia Statica'!$O:$O,'Copia Statica'!$F:$F,I$2,'Copia Statica'!$B:$B,$E192)</f>
        <v>0</v>
      </c>
      <c r="J192" s="70">
        <f>SUMIFS('Copia Statica'!$O:$O,'Copia Statica'!$F:$F,J$2,'Copia Statica'!$B:$B,$E192)</f>
        <v>0</v>
      </c>
      <c r="K192" s="70">
        <f>SUMIFS('Copia Statica'!$O:$O,'Copia Statica'!$F:$F,K$2,'Copia Statica'!$B:$B,$E192)</f>
        <v>0</v>
      </c>
      <c r="L192" s="70">
        <f>SUMIFS('Copia Statica'!$O:$O,'Copia Statica'!$F:$F,L$2,'Copia Statica'!$B:$B,$E192)</f>
        <v>50</v>
      </c>
      <c r="M192" s="70">
        <f>SUMIFS('Copia Statica'!$O:$O,'Copia Statica'!$F:$F,M$2,'Copia Statica'!$B:$B,$E192)</f>
        <v>0</v>
      </c>
      <c r="N192" s="70">
        <f>SUMIFS('Copia Statica'!$O:$O,'Copia Statica'!$F:$F,N$2,'Copia Statica'!$B:$B,$E192)</f>
        <v>0</v>
      </c>
      <c r="O192" s="70">
        <f>SUMIFS('Copia Statica'!$O:$O,'Copia Statica'!$F:$F,O$2,'Copia Statica'!$B:$B,$E192)</f>
        <v>108</v>
      </c>
      <c r="P192" s="70">
        <f>SUMIFS('Copia Statica'!$O:$O,'Copia Statica'!$F:$F,P$2,'Copia Statica'!$B:$B,$E192)</f>
        <v>0</v>
      </c>
      <c r="Q192" s="106">
        <f>SUMIF('CircGF - Individuali'!E:E,E192,'CircGF - Individuali'!M:M)</f>
        <v>45</v>
      </c>
      <c r="R192" s="61">
        <f>SUM(F192:Q192)</f>
        <v>253</v>
      </c>
      <c r="S192" s="102">
        <f>(R192-Q192)/T192</f>
        <v>69.333333333333329</v>
      </c>
      <c r="T192" s="64">
        <f>COUNTIF(F192:P192,"&gt;0")</f>
        <v>3</v>
      </c>
      <c r="U192" s="38">
        <f>T192/9</f>
        <v>0.33333333333333331</v>
      </c>
    </row>
    <row r="193" spans="1:21">
      <c r="A193" s="46">
        <f t="shared" si="2"/>
        <v>190</v>
      </c>
      <c r="B193" s="33" t="s">
        <v>1476</v>
      </c>
      <c r="C193" s="34" t="s">
        <v>119</v>
      </c>
      <c r="D193" s="113" t="s">
        <v>480</v>
      </c>
      <c r="E193" s="79" t="s">
        <v>1475</v>
      </c>
      <c r="F193" s="70">
        <f>SUMIFS('Copia Statica'!$O:$O,'Copia Statica'!$F:$F,F$2,'Copia Statica'!$B:$B,$E193)</f>
        <v>0</v>
      </c>
      <c r="G193" s="70">
        <f>SUMIFS('Copia Statica'!$O:$O,'Copia Statica'!$F:$F,G$2,'Copia Statica'!$B:$B,$E193)</f>
        <v>0</v>
      </c>
      <c r="H193" s="70">
        <f>SUMIFS('Copia Statica'!$O:$O,'Copia Statica'!$F:$F,H$2,'Copia Statica'!$B:$B,$E193)</f>
        <v>0</v>
      </c>
      <c r="I193" s="70">
        <f>SUMIFS('Copia Statica'!$O:$O,'Copia Statica'!$F:$F,I$2,'Copia Statica'!$B:$B,$E193)</f>
        <v>0</v>
      </c>
      <c r="J193" s="70">
        <f>SUMIFS('Copia Statica'!$O:$O,'Copia Statica'!$F:$F,J$2,'Copia Statica'!$B:$B,$E193)</f>
        <v>0</v>
      </c>
      <c r="K193" s="70">
        <f>SUMIFS('Copia Statica'!$O:$O,'Copia Statica'!$F:$F,K$2,'Copia Statica'!$B:$B,$E193)</f>
        <v>0</v>
      </c>
      <c r="L193" s="70">
        <f>SUMIFS('Copia Statica'!$O:$O,'Copia Statica'!$F:$F,L$2,'Copia Statica'!$B:$B,$E193)</f>
        <v>0</v>
      </c>
      <c r="M193" s="70">
        <f>SUMIFS('Copia Statica'!$O:$O,'Copia Statica'!$F:$F,M$2,'Copia Statica'!$B:$B,$E193)</f>
        <v>0</v>
      </c>
      <c r="N193" s="70">
        <f>SUMIFS('Copia Statica'!$O:$O,'Copia Statica'!$F:$F,N$2,'Copia Statica'!$B:$B,$E193)</f>
        <v>0</v>
      </c>
      <c r="O193" s="70">
        <f>SUMIFS('Copia Statica'!$O:$O,'Copia Statica'!$F:$F,O$2,'Copia Statica'!$B:$B,$E193)</f>
        <v>0</v>
      </c>
      <c r="P193" s="70">
        <f>SUMIFS('Copia Statica'!$O:$O,'Copia Statica'!$F:$F,P$2,'Copia Statica'!$B:$B,$E193)</f>
        <v>0</v>
      </c>
      <c r="Q193" s="106">
        <f>SUMIF('CircGF - Individuali'!E:E,E193,'CircGF - Individuali'!M:M)</f>
        <v>253</v>
      </c>
      <c r="R193" s="61">
        <f>SUM(F193:Q193)</f>
        <v>253</v>
      </c>
      <c r="S193" s="102" t="e">
        <f>(R193-Q193)/T193</f>
        <v>#DIV/0!</v>
      </c>
      <c r="T193" s="64">
        <f>COUNTIF(F193:P193,"&gt;0")</f>
        <v>0</v>
      </c>
      <c r="U193" s="38">
        <f>T193/9</f>
        <v>0</v>
      </c>
    </row>
    <row r="194" spans="1:21">
      <c r="A194" s="46">
        <f t="shared" si="2"/>
        <v>190</v>
      </c>
      <c r="B194" s="33" t="s">
        <v>417</v>
      </c>
      <c r="C194" s="34" t="s">
        <v>45</v>
      </c>
      <c r="D194" s="113" t="s">
        <v>226</v>
      </c>
      <c r="E194" s="79" t="s">
        <v>416</v>
      </c>
      <c r="F194" s="70">
        <f>SUMIFS('Copia Statica'!$O:$O,'Copia Statica'!$F:$F,F$2,'Copia Statica'!$B:$B,$E194)</f>
        <v>15</v>
      </c>
      <c r="G194" s="70">
        <f>SUMIFS('Copia Statica'!$O:$O,'Copia Statica'!$F:$F,G$2,'Copia Statica'!$B:$B,$E194)</f>
        <v>50</v>
      </c>
      <c r="H194" s="70">
        <f>SUMIFS('Copia Statica'!$O:$O,'Copia Statica'!$F:$F,H$2,'Copia Statica'!$B:$B,$E194)</f>
        <v>0</v>
      </c>
      <c r="I194" s="70">
        <f>SUMIFS('Copia Statica'!$O:$O,'Copia Statica'!$F:$F,I$2,'Copia Statica'!$B:$B,$E194)</f>
        <v>0</v>
      </c>
      <c r="J194" s="70">
        <f>SUMIFS('Copia Statica'!$O:$O,'Copia Statica'!$F:$F,J$2,'Copia Statica'!$B:$B,$E194)</f>
        <v>0</v>
      </c>
      <c r="K194" s="70">
        <f>SUMIFS('Copia Statica'!$O:$O,'Copia Statica'!$F:$F,K$2,'Copia Statica'!$B:$B,$E194)</f>
        <v>0</v>
      </c>
      <c r="L194" s="70">
        <f>SUMIFS('Copia Statica'!$O:$O,'Copia Statica'!$F:$F,L$2,'Copia Statica'!$B:$B,$E194)</f>
        <v>50</v>
      </c>
      <c r="M194" s="70">
        <f>SUMIFS('Copia Statica'!$O:$O,'Copia Statica'!$F:$F,M$2,'Copia Statica'!$B:$B,$E194)</f>
        <v>15</v>
      </c>
      <c r="N194" s="70">
        <f>SUMIFS('Copia Statica'!$O:$O,'Copia Statica'!$F:$F,N$2,'Copia Statica'!$B:$B,$E194)</f>
        <v>0</v>
      </c>
      <c r="O194" s="70">
        <f>SUMIFS('Copia Statica'!$O:$O,'Copia Statica'!$F:$F,O$2,'Copia Statica'!$B:$B,$E194)</f>
        <v>108</v>
      </c>
      <c r="P194" s="70">
        <f>SUMIFS('Copia Statica'!$O:$O,'Copia Statica'!$F:$F,P$2,'Copia Statica'!$B:$B,$E194)</f>
        <v>0</v>
      </c>
      <c r="Q194" s="106">
        <f>SUMIF('CircGF - Individuali'!E:E,E194,'CircGF - Individuali'!M:M)</f>
        <v>15</v>
      </c>
      <c r="R194" s="61">
        <f>SUM(F194:Q194)</f>
        <v>253</v>
      </c>
      <c r="S194" s="102">
        <f>(R194-Q194)/T194</f>
        <v>47.6</v>
      </c>
      <c r="T194" s="64">
        <f>COUNTIF(F194:P194,"&gt;0")</f>
        <v>5</v>
      </c>
      <c r="U194" s="38">
        <f>T194/9</f>
        <v>0.55555555555555558</v>
      </c>
    </row>
    <row r="195" spans="1:21">
      <c r="A195" s="46">
        <f t="shared" ref="A195:A258" si="3">RANK(R195,R:R)</f>
        <v>193</v>
      </c>
      <c r="B195" s="33" t="s">
        <v>1156</v>
      </c>
      <c r="C195" s="34" t="s">
        <v>955</v>
      </c>
      <c r="D195" s="113" t="s">
        <v>569</v>
      </c>
      <c r="E195" s="79" t="s">
        <v>1155</v>
      </c>
      <c r="F195" s="70">
        <f>SUMIFS('Copia Statica'!$O:$O,'Copia Statica'!$F:$F,F$2,'Copia Statica'!$B:$B,$E195)</f>
        <v>0</v>
      </c>
      <c r="G195" s="70">
        <f>SUMIFS('Copia Statica'!$O:$O,'Copia Statica'!$F:$F,G$2,'Copia Statica'!$B:$B,$E195)</f>
        <v>0</v>
      </c>
      <c r="H195" s="70">
        <f>SUMIFS('Copia Statica'!$O:$O,'Copia Statica'!$F:$F,H$2,'Copia Statica'!$B:$B,$E195)</f>
        <v>135</v>
      </c>
      <c r="I195" s="70">
        <f>SUMIFS('Copia Statica'!$O:$O,'Copia Statica'!$F:$F,I$2,'Copia Statica'!$B:$B,$E195)</f>
        <v>0</v>
      </c>
      <c r="J195" s="70">
        <f>SUMIFS('Copia Statica'!$O:$O,'Copia Statica'!$F:$F,J$2,'Copia Statica'!$B:$B,$E195)</f>
        <v>0</v>
      </c>
      <c r="K195" s="70">
        <f>SUMIFS('Copia Statica'!$O:$O,'Copia Statica'!$F:$F,K$2,'Copia Statica'!$B:$B,$E195)</f>
        <v>0</v>
      </c>
      <c r="L195" s="70">
        <f>SUMIFS('Copia Statica'!$O:$O,'Copia Statica'!$F:$F,L$2,'Copia Statica'!$B:$B,$E195)</f>
        <v>0</v>
      </c>
      <c r="M195" s="70">
        <f>SUMIFS('Copia Statica'!$O:$O,'Copia Statica'!$F:$F,M$2,'Copia Statica'!$B:$B,$E195)</f>
        <v>0</v>
      </c>
      <c r="N195" s="70">
        <f>SUMIFS('Copia Statica'!$O:$O,'Copia Statica'!$F:$F,N$2,'Copia Statica'!$B:$B,$E195)</f>
        <v>0</v>
      </c>
      <c r="O195" s="70">
        <f>SUMIFS('Copia Statica'!$O:$O,'Copia Statica'!$F:$F,O$2,'Copia Statica'!$B:$B,$E195)</f>
        <v>0</v>
      </c>
      <c r="P195" s="70">
        <f>SUMIFS('Copia Statica'!$O:$O,'Copia Statica'!$F:$F,P$2,'Copia Statica'!$B:$B,$E195)</f>
        <v>0</v>
      </c>
      <c r="Q195" s="106">
        <f>SUMIF('CircGF - Individuali'!E:E,E195,'CircGF - Individuali'!M:M)</f>
        <v>116</v>
      </c>
      <c r="R195" s="61">
        <f>SUM(F195:Q195)</f>
        <v>251</v>
      </c>
      <c r="S195" s="102">
        <f>(R195-Q195)/T195</f>
        <v>135</v>
      </c>
      <c r="T195" s="64">
        <f>COUNTIF(F195:P195,"&gt;0")</f>
        <v>1</v>
      </c>
      <c r="U195" s="38">
        <f>T195/9</f>
        <v>0.1111111111111111</v>
      </c>
    </row>
    <row r="196" spans="1:21">
      <c r="A196" s="46">
        <f t="shared" si="3"/>
        <v>194</v>
      </c>
      <c r="B196" s="33" t="s">
        <v>1634</v>
      </c>
      <c r="C196" s="34" t="s">
        <v>127</v>
      </c>
      <c r="D196" s="113" t="s">
        <v>563</v>
      </c>
      <c r="E196" s="79" t="s">
        <v>1633</v>
      </c>
      <c r="F196" s="70">
        <f>SUMIFS('Copia Statica'!$O:$O,'Copia Statica'!$F:$F,F$2,'Copia Statica'!$B:$B,$E196)</f>
        <v>0</v>
      </c>
      <c r="G196" s="70">
        <f>SUMIFS('Copia Statica'!$O:$O,'Copia Statica'!$F:$F,G$2,'Copia Statica'!$B:$B,$E196)</f>
        <v>0</v>
      </c>
      <c r="H196" s="70">
        <f>SUMIFS('Copia Statica'!$O:$O,'Copia Statica'!$F:$F,H$2,'Copia Statica'!$B:$B,$E196)</f>
        <v>0</v>
      </c>
      <c r="I196" s="70">
        <f>SUMIFS('Copia Statica'!$O:$O,'Copia Statica'!$F:$F,I$2,'Copia Statica'!$B:$B,$E196)</f>
        <v>0</v>
      </c>
      <c r="J196" s="70">
        <f>SUMIFS('Copia Statica'!$O:$O,'Copia Statica'!$F:$F,J$2,'Copia Statica'!$B:$B,$E196)</f>
        <v>60</v>
      </c>
      <c r="K196" s="70">
        <f>SUMIFS('Copia Statica'!$O:$O,'Copia Statica'!$F:$F,K$2,'Copia Statica'!$B:$B,$E196)</f>
        <v>0</v>
      </c>
      <c r="L196" s="70">
        <f>SUMIFS('Copia Statica'!$O:$O,'Copia Statica'!$F:$F,L$2,'Copia Statica'!$B:$B,$E196)</f>
        <v>0</v>
      </c>
      <c r="M196" s="70">
        <f>SUMIFS('Copia Statica'!$O:$O,'Copia Statica'!$F:$F,M$2,'Copia Statica'!$B:$B,$E196)</f>
        <v>0</v>
      </c>
      <c r="N196" s="70">
        <f>SUMIFS('Copia Statica'!$O:$O,'Copia Statica'!$F:$F,N$2,'Copia Statica'!$B:$B,$E196)</f>
        <v>0</v>
      </c>
      <c r="O196" s="70">
        <f>SUMIFS('Copia Statica'!$O:$O,'Copia Statica'!$F:$F,O$2,'Copia Statica'!$B:$B,$E196)</f>
        <v>0</v>
      </c>
      <c r="P196" s="70">
        <f>SUMIFS('Copia Statica'!$O:$O,'Copia Statica'!$F:$F,P$2,'Copia Statica'!$B:$B,$E196)</f>
        <v>0</v>
      </c>
      <c r="Q196" s="106">
        <f>SUMIF('CircGF - Individuali'!E:E,E196,'CircGF - Individuali'!M:M)</f>
        <v>188</v>
      </c>
      <c r="R196" s="61">
        <f>SUM(F196:Q196)</f>
        <v>248</v>
      </c>
      <c r="S196" s="102">
        <f>(R196-Q196)/T196</f>
        <v>60</v>
      </c>
      <c r="T196" s="64">
        <f>COUNTIF(F196:P196,"&gt;0")</f>
        <v>1</v>
      </c>
      <c r="U196" s="38">
        <f>T196/9</f>
        <v>0.1111111111111111</v>
      </c>
    </row>
    <row r="197" spans="1:21">
      <c r="A197" s="46">
        <f t="shared" si="3"/>
        <v>194</v>
      </c>
      <c r="B197" s="33" t="s">
        <v>582</v>
      </c>
      <c r="C197" s="34" t="s">
        <v>119</v>
      </c>
      <c r="D197" s="113" t="s">
        <v>569</v>
      </c>
      <c r="E197" s="79" t="s">
        <v>581</v>
      </c>
      <c r="F197" s="70">
        <f>SUMIFS('Copia Statica'!$O:$O,'Copia Statica'!$F:$F,F$2,'Copia Statica'!$B:$B,$E197)</f>
        <v>60</v>
      </c>
      <c r="G197" s="70">
        <f>SUMIFS('Copia Statica'!$O:$O,'Copia Statica'!$F:$F,G$2,'Copia Statica'!$B:$B,$E197)</f>
        <v>0</v>
      </c>
      <c r="H197" s="70">
        <f>SUMIFS('Copia Statica'!$O:$O,'Copia Statica'!$F:$F,H$2,'Copia Statica'!$B:$B,$E197)</f>
        <v>0</v>
      </c>
      <c r="I197" s="70">
        <f>SUMIFS('Copia Statica'!$O:$O,'Copia Statica'!$F:$F,I$2,'Copia Statica'!$B:$B,$E197)</f>
        <v>0</v>
      </c>
      <c r="J197" s="70">
        <f>SUMIFS('Copia Statica'!$O:$O,'Copia Statica'!$F:$F,J$2,'Copia Statica'!$B:$B,$E197)</f>
        <v>0</v>
      </c>
      <c r="K197" s="70">
        <f>SUMIFS('Copia Statica'!$O:$O,'Copia Statica'!$F:$F,K$2,'Copia Statica'!$B:$B,$E197)</f>
        <v>0</v>
      </c>
      <c r="L197" s="70">
        <f>SUMIFS('Copia Statica'!$O:$O,'Copia Statica'!$F:$F,L$2,'Copia Statica'!$B:$B,$E197)</f>
        <v>0</v>
      </c>
      <c r="M197" s="70">
        <f>SUMIFS('Copia Statica'!$O:$O,'Copia Statica'!$F:$F,M$2,'Copia Statica'!$B:$B,$E197)</f>
        <v>72</v>
      </c>
      <c r="N197" s="70">
        <f>SUMIFS('Copia Statica'!$O:$O,'Copia Statica'!$F:$F,N$2,'Copia Statica'!$B:$B,$E197)</f>
        <v>0</v>
      </c>
      <c r="O197" s="70">
        <f>SUMIFS('Copia Statica'!$O:$O,'Copia Statica'!$F:$F,O$2,'Copia Statica'!$B:$B,$E197)</f>
        <v>0</v>
      </c>
      <c r="P197" s="70">
        <f>SUMIFS('Copia Statica'!$O:$O,'Copia Statica'!$F:$F,P$2,'Copia Statica'!$B:$B,$E197)</f>
        <v>0</v>
      </c>
      <c r="Q197" s="106">
        <f>SUMIF('CircGF - Individuali'!E:E,E197,'CircGF - Individuali'!M:M)</f>
        <v>116</v>
      </c>
      <c r="R197" s="61">
        <f>SUM(F197:Q197)</f>
        <v>248</v>
      </c>
      <c r="S197" s="102">
        <f>(R197-Q197)/T197</f>
        <v>66</v>
      </c>
      <c r="T197" s="64">
        <f>COUNTIF(F197:P197,"&gt;0")</f>
        <v>2</v>
      </c>
      <c r="U197" s="38">
        <f>T197/9</f>
        <v>0.22222222222222221</v>
      </c>
    </row>
    <row r="198" spans="1:21">
      <c r="A198" s="46">
        <f t="shared" si="3"/>
        <v>194</v>
      </c>
      <c r="B198" s="33" t="s">
        <v>978</v>
      </c>
      <c r="C198" s="34" t="s">
        <v>917</v>
      </c>
      <c r="D198" s="113" t="s">
        <v>563</v>
      </c>
      <c r="E198" s="79" t="s">
        <v>977</v>
      </c>
      <c r="F198" s="70">
        <f>SUMIFS('Copia Statica'!$O:$O,'Copia Statica'!$F:$F,F$2,'Copia Statica'!$B:$B,$E198)</f>
        <v>0</v>
      </c>
      <c r="G198" s="70">
        <f>SUMIFS('Copia Statica'!$O:$O,'Copia Statica'!$F:$F,G$2,'Copia Statica'!$B:$B,$E198)</f>
        <v>56</v>
      </c>
      <c r="H198" s="70">
        <f>SUMIFS('Copia Statica'!$O:$O,'Copia Statica'!$F:$F,H$2,'Copia Statica'!$B:$B,$E198)</f>
        <v>0</v>
      </c>
      <c r="I198" s="70">
        <f>SUMIFS('Copia Statica'!$O:$O,'Copia Statica'!$F:$F,I$2,'Copia Statica'!$B:$B,$E198)</f>
        <v>0</v>
      </c>
      <c r="J198" s="70">
        <f>SUMIFS('Copia Statica'!$O:$O,'Copia Statica'!$F:$F,J$2,'Copia Statica'!$B:$B,$E198)</f>
        <v>0</v>
      </c>
      <c r="K198" s="70">
        <f>SUMIFS('Copia Statica'!$O:$O,'Copia Statica'!$F:$F,K$2,'Copia Statica'!$B:$B,$E198)</f>
        <v>0</v>
      </c>
      <c r="L198" s="70">
        <f>SUMIFS('Copia Statica'!$O:$O,'Copia Statica'!$F:$F,L$2,'Copia Statica'!$B:$B,$E198)</f>
        <v>0</v>
      </c>
      <c r="M198" s="70">
        <f>SUMIFS('Copia Statica'!$O:$O,'Copia Statica'!$F:$F,M$2,'Copia Statica'!$B:$B,$E198)</f>
        <v>72</v>
      </c>
      <c r="N198" s="70">
        <f>SUMIFS('Copia Statica'!$O:$O,'Copia Statica'!$F:$F,N$2,'Copia Statica'!$B:$B,$E198)</f>
        <v>0</v>
      </c>
      <c r="O198" s="70">
        <f>SUMIFS('Copia Statica'!$O:$O,'Copia Statica'!$F:$F,O$2,'Copia Statica'!$B:$B,$E198)</f>
        <v>0</v>
      </c>
      <c r="P198" s="70">
        <f>SUMIFS('Copia Statica'!$O:$O,'Copia Statica'!$F:$F,P$2,'Copia Statica'!$B:$B,$E198)</f>
        <v>0</v>
      </c>
      <c r="Q198" s="106">
        <f>SUMIF('CircGF - Individuali'!E:E,E198,'CircGF - Individuali'!M:M)</f>
        <v>120</v>
      </c>
      <c r="R198" s="61">
        <f>SUM(F198:Q198)</f>
        <v>248</v>
      </c>
      <c r="S198" s="102">
        <f>(R198-Q198)/T198</f>
        <v>64</v>
      </c>
      <c r="T198" s="64">
        <f>COUNTIF(F198:P198,"&gt;0")</f>
        <v>2</v>
      </c>
      <c r="U198" s="38">
        <f>T198/9</f>
        <v>0.22222222222222221</v>
      </c>
    </row>
    <row r="199" spans="1:21">
      <c r="A199" s="46">
        <f t="shared" si="3"/>
        <v>197</v>
      </c>
      <c r="B199" s="33" t="s">
        <v>470</v>
      </c>
      <c r="C199" s="34" t="s">
        <v>127</v>
      </c>
      <c r="D199" s="113" t="s">
        <v>179</v>
      </c>
      <c r="E199" s="79" t="s">
        <v>759</v>
      </c>
      <c r="F199" s="70">
        <f>SUMIFS('Copia Statica'!$O:$O,'Copia Statica'!$F:$F,F$2,'Copia Statica'!$B:$B,$E199)</f>
        <v>15</v>
      </c>
      <c r="G199" s="70">
        <f>SUMIFS('Copia Statica'!$O:$O,'Copia Statica'!$F:$F,G$2,'Copia Statica'!$B:$B,$E199)</f>
        <v>86</v>
      </c>
      <c r="H199" s="70">
        <f>SUMIFS('Copia Statica'!$O:$O,'Copia Statica'!$F:$F,H$2,'Copia Statica'!$B:$B,$E199)</f>
        <v>0</v>
      </c>
      <c r="I199" s="70">
        <f>SUMIFS('Copia Statica'!$O:$O,'Copia Statica'!$F:$F,I$2,'Copia Statica'!$B:$B,$E199)</f>
        <v>0</v>
      </c>
      <c r="J199" s="70">
        <f>SUMIFS('Copia Statica'!$O:$O,'Copia Statica'!$F:$F,J$2,'Copia Statica'!$B:$B,$E199)</f>
        <v>0</v>
      </c>
      <c r="K199" s="70">
        <f>SUMIFS('Copia Statica'!$O:$O,'Copia Statica'!$F:$F,K$2,'Copia Statica'!$B:$B,$E199)</f>
        <v>15</v>
      </c>
      <c r="L199" s="70">
        <f>SUMIFS('Copia Statica'!$O:$O,'Copia Statica'!$F:$F,L$2,'Copia Statica'!$B:$B,$E199)</f>
        <v>0</v>
      </c>
      <c r="M199" s="70">
        <f>SUMIFS('Copia Statica'!$O:$O,'Copia Statica'!$F:$F,M$2,'Copia Statica'!$B:$B,$E199)</f>
        <v>44</v>
      </c>
      <c r="N199" s="70">
        <f>SUMIFS('Copia Statica'!$O:$O,'Copia Statica'!$F:$F,N$2,'Copia Statica'!$B:$B,$E199)</f>
        <v>0</v>
      </c>
      <c r="O199" s="70">
        <f>SUMIFS('Copia Statica'!$O:$O,'Copia Statica'!$F:$F,O$2,'Copia Statica'!$B:$B,$E199)</f>
        <v>0</v>
      </c>
      <c r="P199" s="70">
        <f>SUMIFS('Copia Statica'!$O:$O,'Copia Statica'!$F:$F,P$2,'Copia Statica'!$B:$B,$E199)</f>
        <v>26</v>
      </c>
      <c r="Q199" s="106">
        <f>SUMIF('CircGF - Individuali'!E:E,E199,'CircGF - Individuali'!M:M)</f>
        <v>60</v>
      </c>
      <c r="R199" s="61">
        <f>SUM(F199:Q199)</f>
        <v>246</v>
      </c>
      <c r="S199" s="102">
        <f>(R199-Q199)/T199</f>
        <v>37.200000000000003</v>
      </c>
      <c r="T199" s="64">
        <f>COUNTIF(F199:P199,"&gt;0")</f>
        <v>5</v>
      </c>
      <c r="U199" s="38">
        <f>T199/9</f>
        <v>0.55555555555555558</v>
      </c>
    </row>
    <row r="200" spans="1:21">
      <c r="A200" s="46">
        <f t="shared" si="3"/>
        <v>197</v>
      </c>
      <c r="B200" s="33" t="s">
        <v>935</v>
      </c>
      <c r="C200" s="34" t="s">
        <v>542</v>
      </c>
      <c r="D200" s="113" t="s">
        <v>249</v>
      </c>
      <c r="E200" s="79" t="s">
        <v>934</v>
      </c>
      <c r="F200" s="70">
        <f>SUMIFS('Copia Statica'!$O:$O,'Copia Statica'!$F:$F,F$2,'Copia Statica'!$B:$B,$E200)</f>
        <v>0</v>
      </c>
      <c r="G200" s="70">
        <f>SUMIFS('Copia Statica'!$O:$O,'Copia Statica'!$F:$F,G$2,'Copia Statica'!$B:$B,$E200)</f>
        <v>46</v>
      </c>
      <c r="H200" s="70">
        <f>SUMIFS('Copia Statica'!$O:$O,'Copia Statica'!$F:$F,H$2,'Copia Statica'!$B:$B,$E200)</f>
        <v>0</v>
      </c>
      <c r="I200" s="70">
        <f>SUMIFS('Copia Statica'!$O:$O,'Copia Statica'!$F:$F,I$2,'Copia Statica'!$B:$B,$E200)</f>
        <v>0</v>
      </c>
      <c r="J200" s="70">
        <f>SUMIFS('Copia Statica'!$O:$O,'Copia Statica'!$F:$F,J$2,'Copia Statica'!$B:$B,$E200)</f>
        <v>15</v>
      </c>
      <c r="K200" s="70">
        <f>SUMIFS('Copia Statica'!$O:$O,'Copia Statica'!$F:$F,K$2,'Copia Statica'!$B:$B,$E200)</f>
        <v>0</v>
      </c>
      <c r="L200" s="70">
        <f>SUMIFS('Copia Statica'!$O:$O,'Copia Statica'!$F:$F,L$2,'Copia Statica'!$B:$B,$E200)</f>
        <v>0</v>
      </c>
      <c r="M200" s="70">
        <f>SUMIFS('Copia Statica'!$O:$O,'Copia Statica'!$F:$F,M$2,'Copia Statica'!$B:$B,$E200)</f>
        <v>15</v>
      </c>
      <c r="N200" s="70">
        <f>SUMIFS('Copia Statica'!$O:$O,'Copia Statica'!$F:$F,N$2,'Copia Statica'!$B:$B,$E200)</f>
        <v>0</v>
      </c>
      <c r="O200" s="70">
        <f>SUMIFS('Copia Statica'!$O:$O,'Copia Statica'!$F:$F,O$2,'Copia Statica'!$B:$B,$E200)</f>
        <v>0</v>
      </c>
      <c r="P200" s="70">
        <f>SUMIFS('Copia Statica'!$O:$O,'Copia Statica'!$F:$F,P$2,'Copia Statica'!$B:$B,$E200)</f>
        <v>60</v>
      </c>
      <c r="Q200" s="106">
        <f>SUMIF('CircGF - Individuali'!E:E,E200,'CircGF - Individuali'!M:M)</f>
        <v>110</v>
      </c>
      <c r="R200" s="61">
        <f>SUM(F200:Q200)</f>
        <v>246</v>
      </c>
      <c r="S200" s="102">
        <f>(R200-Q200)/T200</f>
        <v>34</v>
      </c>
      <c r="T200" s="64">
        <f>COUNTIF(F200:P200,"&gt;0")</f>
        <v>4</v>
      </c>
      <c r="U200" s="38">
        <f>T200/9</f>
        <v>0.44444444444444442</v>
      </c>
    </row>
    <row r="201" spans="1:21">
      <c r="A201" s="46">
        <f t="shared" si="3"/>
        <v>197</v>
      </c>
      <c r="B201" s="33" t="s">
        <v>541</v>
      </c>
      <c r="C201" s="34" t="s">
        <v>542</v>
      </c>
      <c r="D201" s="113" t="s">
        <v>300</v>
      </c>
      <c r="E201" s="79" t="s">
        <v>540</v>
      </c>
      <c r="F201" s="70">
        <f>SUMIFS('Copia Statica'!$O:$O,'Copia Statica'!$F:$F,F$2,'Copia Statica'!$B:$B,$E201)</f>
        <v>15</v>
      </c>
      <c r="G201" s="70">
        <f>SUMIFS('Copia Statica'!$O:$O,'Copia Statica'!$F:$F,G$2,'Copia Statica'!$B:$B,$E201)</f>
        <v>56</v>
      </c>
      <c r="H201" s="70">
        <f>SUMIFS('Copia Statica'!$O:$O,'Copia Statica'!$F:$F,H$2,'Copia Statica'!$B:$B,$E201)</f>
        <v>0</v>
      </c>
      <c r="I201" s="70">
        <f>SUMIFS('Copia Statica'!$O:$O,'Copia Statica'!$F:$F,I$2,'Copia Statica'!$B:$B,$E201)</f>
        <v>0</v>
      </c>
      <c r="J201" s="70">
        <f>SUMIFS('Copia Statica'!$O:$O,'Copia Statica'!$F:$F,J$2,'Copia Statica'!$B:$B,$E201)</f>
        <v>60</v>
      </c>
      <c r="K201" s="70">
        <f>SUMIFS('Copia Statica'!$O:$O,'Copia Statica'!$F:$F,K$2,'Copia Statica'!$B:$B,$E201)</f>
        <v>0</v>
      </c>
      <c r="L201" s="70">
        <f>SUMIFS('Copia Statica'!$O:$O,'Copia Statica'!$F:$F,L$2,'Copia Statica'!$B:$B,$E201)</f>
        <v>56</v>
      </c>
      <c r="M201" s="70">
        <f>SUMIFS('Copia Statica'!$O:$O,'Copia Statica'!$F:$F,M$2,'Copia Statica'!$B:$B,$E201)</f>
        <v>44</v>
      </c>
      <c r="N201" s="70">
        <f>SUMIFS('Copia Statica'!$O:$O,'Copia Statica'!$F:$F,N$2,'Copia Statica'!$B:$B,$E201)</f>
        <v>0</v>
      </c>
      <c r="O201" s="70">
        <f>SUMIFS('Copia Statica'!$O:$O,'Copia Statica'!$F:$F,O$2,'Copia Statica'!$B:$B,$E201)</f>
        <v>0</v>
      </c>
      <c r="P201" s="70">
        <f>SUMIFS('Copia Statica'!$O:$O,'Copia Statica'!$F:$F,P$2,'Copia Statica'!$B:$B,$E201)</f>
        <v>15</v>
      </c>
      <c r="Q201" s="106">
        <f>SUMIF('CircGF - Individuali'!E:E,E201,'CircGF - Individuali'!M:M)</f>
        <v>0</v>
      </c>
      <c r="R201" s="61">
        <f>SUM(F201:Q201)</f>
        <v>246</v>
      </c>
      <c r="S201" s="102">
        <f>(R201-Q201)/T201</f>
        <v>41</v>
      </c>
      <c r="T201" s="64">
        <f>COUNTIF(F201:P201,"&gt;0")</f>
        <v>6</v>
      </c>
      <c r="U201" s="38">
        <f>T201/9</f>
        <v>0.66666666666666663</v>
      </c>
    </row>
    <row r="202" spans="1:21">
      <c r="A202" s="46">
        <f t="shared" si="3"/>
        <v>200</v>
      </c>
      <c r="B202" s="33" t="s">
        <v>155</v>
      </c>
      <c r="C202" s="34" t="s">
        <v>127</v>
      </c>
      <c r="D202" s="113" t="s">
        <v>97</v>
      </c>
      <c r="E202" s="79" t="s">
        <v>154</v>
      </c>
      <c r="F202" s="70">
        <f>SUMIFS('Copia Statica'!$O:$O,'Copia Statica'!$F:$F,F$2,'Copia Statica'!$B:$B,$E202)</f>
        <v>0</v>
      </c>
      <c r="G202" s="70">
        <f>SUMIFS('Copia Statica'!$O:$O,'Copia Statica'!$F:$F,G$2,'Copia Statica'!$B:$B,$E202)</f>
        <v>0</v>
      </c>
      <c r="H202" s="70">
        <f>SUMIFS('Copia Statica'!$O:$O,'Copia Statica'!$F:$F,H$2,'Copia Statica'!$B:$B,$E202)</f>
        <v>135</v>
      </c>
      <c r="I202" s="70">
        <f>SUMIFS('Copia Statica'!$O:$O,'Copia Statica'!$F:$F,I$2,'Copia Statica'!$B:$B,$E202)</f>
        <v>0</v>
      </c>
      <c r="J202" s="70">
        <f>SUMIFS('Copia Statica'!$O:$O,'Copia Statica'!$F:$F,J$2,'Copia Statica'!$B:$B,$E202)</f>
        <v>0</v>
      </c>
      <c r="K202" s="70">
        <f>SUMIFS('Copia Statica'!$O:$O,'Copia Statica'!$F:$F,K$2,'Copia Statica'!$B:$B,$E202)</f>
        <v>0</v>
      </c>
      <c r="L202" s="70">
        <f>SUMIFS('Copia Statica'!$O:$O,'Copia Statica'!$F:$F,L$2,'Copia Statica'!$B:$B,$E202)</f>
        <v>0</v>
      </c>
      <c r="M202" s="70">
        <f>SUMIFS('Copia Statica'!$O:$O,'Copia Statica'!$F:$F,M$2,'Copia Statica'!$B:$B,$E202)</f>
        <v>0</v>
      </c>
      <c r="N202" s="70">
        <f>SUMIFS('Copia Statica'!$O:$O,'Copia Statica'!$F:$F,N$2,'Copia Statica'!$B:$B,$E202)</f>
        <v>0</v>
      </c>
      <c r="O202" s="70">
        <f>SUMIFS('Copia Statica'!$O:$O,'Copia Statica'!$F:$F,O$2,'Copia Statica'!$B:$B,$E202)</f>
        <v>0</v>
      </c>
      <c r="P202" s="70">
        <f>SUMIFS('Copia Statica'!$O:$O,'Copia Statica'!$F:$F,P$2,'Copia Statica'!$B:$B,$E202)</f>
        <v>0</v>
      </c>
      <c r="Q202" s="106">
        <f>SUMIF('CircGF - Individuali'!E:E,E202,'CircGF - Individuali'!M:M)</f>
        <v>108</v>
      </c>
      <c r="R202" s="61">
        <f>SUM(F202:Q202)</f>
        <v>243</v>
      </c>
      <c r="S202" s="102">
        <f>(R202-Q202)/T202</f>
        <v>135</v>
      </c>
      <c r="T202" s="64">
        <f>COUNTIF(F202:P202,"&gt;0")</f>
        <v>1</v>
      </c>
      <c r="U202" s="38">
        <f>T202/9</f>
        <v>0.1111111111111111</v>
      </c>
    </row>
    <row r="203" spans="1:21">
      <c r="A203" s="46">
        <f t="shared" si="3"/>
        <v>200</v>
      </c>
      <c r="B203" s="33" t="s">
        <v>100</v>
      </c>
      <c r="C203" s="34" t="s">
        <v>66</v>
      </c>
      <c r="D203" s="113" t="s">
        <v>97</v>
      </c>
      <c r="E203" s="79" t="s">
        <v>99</v>
      </c>
      <c r="F203" s="70">
        <f>SUMIFS('Copia Statica'!$O:$O,'Copia Statica'!$F:$F,F$2,'Copia Statica'!$B:$B,$E203)</f>
        <v>0</v>
      </c>
      <c r="G203" s="70">
        <f>SUMIFS('Copia Statica'!$O:$O,'Copia Statica'!$F:$F,G$2,'Copia Statica'!$B:$B,$E203)</f>
        <v>0</v>
      </c>
      <c r="H203" s="70">
        <f>SUMIFS('Copia Statica'!$O:$O,'Copia Statica'!$F:$F,H$2,'Copia Statica'!$B:$B,$E203)</f>
        <v>135</v>
      </c>
      <c r="I203" s="70">
        <f>SUMIFS('Copia Statica'!$O:$O,'Copia Statica'!$F:$F,I$2,'Copia Statica'!$B:$B,$E203)</f>
        <v>0</v>
      </c>
      <c r="J203" s="70">
        <f>SUMIFS('Copia Statica'!$O:$O,'Copia Statica'!$F:$F,J$2,'Copia Statica'!$B:$B,$E203)</f>
        <v>0</v>
      </c>
      <c r="K203" s="70">
        <f>SUMIFS('Copia Statica'!$O:$O,'Copia Statica'!$F:$F,K$2,'Copia Statica'!$B:$B,$E203)</f>
        <v>0</v>
      </c>
      <c r="L203" s="70">
        <f>SUMIFS('Copia Statica'!$O:$O,'Copia Statica'!$F:$F,L$2,'Copia Statica'!$B:$B,$E203)</f>
        <v>0</v>
      </c>
      <c r="M203" s="70">
        <f>SUMIFS('Copia Statica'!$O:$O,'Copia Statica'!$F:$F,M$2,'Copia Statica'!$B:$B,$E203)</f>
        <v>0</v>
      </c>
      <c r="N203" s="70">
        <f>SUMIFS('Copia Statica'!$O:$O,'Copia Statica'!$F:$F,N$2,'Copia Statica'!$B:$B,$E203)</f>
        <v>0</v>
      </c>
      <c r="O203" s="70">
        <f>SUMIFS('Copia Statica'!$O:$O,'Copia Statica'!$F:$F,O$2,'Copia Statica'!$B:$B,$E203)</f>
        <v>0</v>
      </c>
      <c r="P203" s="70">
        <f>SUMIFS('Copia Statica'!$O:$O,'Copia Statica'!$F:$F,P$2,'Copia Statica'!$B:$B,$E203)</f>
        <v>0</v>
      </c>
      <c r="Q203" s="106">
        <f>SUMIF('CircGF - Individuali'!E:E,E203,'CircGF - Individuali'!M:M)</f>
        <v>108</v>
      </c>
      <c r="R203" s="61">
        <f>SUM(F203:Q203)</f>
        <v>243</v>
      </c>
      <c r="S203" s="102">
        <f>(R203-Q203)/T203</f>
        <v>135</v>
      </c>
      <c r="T203" s="64">
        <f>COUNTIF(F203:P203,"&gt;0")</f>
        <v>1</v>
      </c>
      <c r="U203" s="38">
        <f>T203/9</f>
        <v>0.1111111111111111</v>
      </c>
    </row>
    <row r="204" spans="1:21">
      <c r="A204" s="46">
        <f t="shared" si="3"/>
        <v>200</v>
      </c>
      <c r="B204" s="33" t="s">
        <v>102</v>
      </c>
      <c r="C204" s="34" t="s">
        <v>38</v>
      </c>
      <c r="D204" s="113" t="s">
        <v>97</v>
      </c>
      <c r="E204" s="79" t="s">
        <v>101</v>
      </c>
      <c r="F204" s="70">
        <f>SUMIFS('Copia Statica'!$O:$O,'Copia Statica'!$F:$F,F$2,'Copia Statica'!$B:$B,$E204)</f>
        <v>0</v>
      </c>
      <c r="G204" s="70">
        <f>SUMIFS('Copia Statica'!$O:$O,'Copia Statica'!$F:$F,G$2,'Copia Statica'!$B:$B,$E204)</f>
        <v>0</v>
      </c>
      <c r="H204" s="70">
        <f>SUMIFS('Copia Statica'!$O:$O,'Copia Statica'!$F:$F,H$2,'Copia Statica'!$B:$B,$E204)</f>
        <v>135</v>
      </c>
      <c r="I204" s="70">
        <f>SUMIFS('Copia Statica'!$O:$O,'Copia Statica'!$F:$F,I$2,'Copia Statica'!$B:$B,$E204)</f>
        <v>0</v>
      </c>
      <c r="J204" s="70">
        <f>SUMIFS('Copia Statica'!$O:$O,'Copia Statica'!$F:$F,J$2,'Copia Statica'!$B:$B,$E204)</f>
        <v>0</v>
      </c>
      <c r="K204" s="70">
        <f>SUMIFS('Copia Statica'!$O:$O,'Copia Statica'!$F:$F,K$2,'Copia Statica'!$B:$B,$E204)</f>
        <v>0</v>
      </c>
      <c r="L204" s="70">
        <f>SUMIFS('Copia Statica'!$O:$O,'Copia Statica'!$F:$F,L$2,'Copia Statica'!$B:$B,$E204)</f>
        <v>0</v>
      </c>
      <c r="M204" s="70">
        <f>SUMIFS('Copia Statica'!$O:$O,'Copia Statica'!$F:$F,M$2,'Copia Statica'!$B:$B,$E204)</f>
        <v>0</v>
      </c>
      <c r="N204" s="70">
        <f>SUMIFS('Copia Statica'!$O:$O,'Copia Statica'!$F:$F,N$2,'Copia Statica'!$B:$B,$E204)</f>
        <v>0</v>
      </c>
      <c r="O204" s="70">
        <f>SUMIFS('Copia Statica'!$O:$O,'Copia Statica'!$F:$F,O$2,'Copia Statica'!$B:$B,$E204)</f>
        <v>0</v>
      </c>
      <c r="P204" s="70">
        <f>SUMIFS('Copia Statica'!$O:$O,'Copia Statica'!$F:$F,P$2,'Copia Statica'!$B:$B,$E204)</f>
        <v>0</v>
      </c>
      <c r="Q204" s="106">
        <f>SUMIF('CircGF - Individuali'!E:E,E204,'CircGF - Individuali'!M:M)</f>
        <v>108</v>
      </c>
      <c r="R204" s="61">
        <f>SUM(F204:Q204)</f>
        <v>243</v>
      </c>
      <c r="S204" s="102">
        <f>(R204-Q204)/T204</f>
        <v>135</v>
      </c>
      <c r="T204" s="64">
        <f>COUNTIF(F204:P204,"&gt;0")</f>
        <v>1</v>
      </c>
      <c r="U204" s="38">
        <f>T204/9</f>
        <v>0.1111111111111111</v>
      </c>
    </row>
    <row r="205" spans="1:21">
      <c r="A205" s="46">
        <f t="shared" si="3"/>
        <v>200</v>
      </c>
      <c r="B205" s="33" t="s">
        <v>1560</v>
      </c>
      <c r="C205" s="34" t="s">
        <v>1561</v>
      </c>
      <c r="D205" s="113" t="s">
        <v>480</v>
      </c>
      <c r="E205" s="79" t="s">
        <v>1559</v>
      </c>
      <c r="F205" s="70">
        <f>SUMIFS('Copia Statica'!$O:$O,'Copia Statica'!$F:$F,F$2,'Copia Statica'!$B:$B,$E205)</f>
        <v>0</v>
      </c>
      <c r="G205" s="70">
        <f>SUMIFS('Copia Statica'!$O:$O,'Copia Statica'!$F:$F,G$2,'Copia Statica'!$B:$B,$E205)</f>
        <v>0</v>
      </c>
      <c r="H205" s="70">
        <f>SUMIFS('Copia Statica'!$O:$O,'Copia Statica'!$F:$F,H$2,'Copia Statica'!$B:$B,$E205)</f>
        <v>135</v>
      </c>
      <c r="I205" s="70">
        <f>SUMIFS('Copia Statica'!$O:$O,'Copia Statica'!$F:$F,I$2,'Copia Statica'!$B:$B,$E205)</f>
        <v>0</v>
      </c>
      <c r="J205" s="70">
        <f>SUMIFS('Copia Statica'!$O:$O,'Copia Statica'!$F:$F,J$2,'Copia Statica'!$B:$B,$E205)</f>
        <v>0</v>
      </c>
      <c r="K205" s="70">
        <f>SUMIFS('Copia Statica'!$O:$O,'Copia Statica'!$F:$F,K$2,'Copia Statica'!$B:$B,$E205)</f>
        <v>0</v>
      </c>
      <c r="L205" s="70">
        <f>SUMIFS('Copia Statica'!$O:$O,'Copia Statica'!$F:$F,L$2,'Copia Statica'!$B:$B,$E205)</f>
        <v>0</v>
      </c>
      <c r="M205" s="70">
        <f>SUMIFS('Copia Statica'!$O:$O,'Copia Statica'!$F:$F,M$2,'Copia Statica'!$B:$B,$E205)</f>
        <v>0</v>
      </c>
      <c r="N205" s="70">
        <f>SUMIFS('Copia Statica'!$O:$O,'Copia Statica'!$F:$F,N$2,'Copia Statica'!$B:$B,$E205)</f>
        <v>0</v>
      </c>
      <c r="O205" s="70">
        <f>SUMIFS('Copia Statica'!$O:$O,'Copia Statica'!$F:$F,O$2,'Copia Statica'!$B:$B,$E205)</f>
        <v>0</v>
      </c>
      <c r="P205" s="70">
        <f>SUMIFS('Copia Statica'!$O:$O,'Copia Statica'!$F:$F,P$2,'Copia Statica'!$B:$B,$E205)</f>
        <v>0</v>
      </c>
      <c r="Q205" s="106">
        <f>SUMIF('CircGF - Individuali'!E:E,E205,'CircGF - Individuali'!M:M)</f>
        <v>108</v>
      </c>
      <c r="R205" s="61">
        <f>SUM(F205:Q205)</f>
        <v>243</v>
      </c>
      <c r="S205" s="102">
        <f>(R205-Q205)/T205</f>
        <v>135</v>
      </c>
      <c r="T205" s="64">
        <f>COUNTIF(F205:P205,"&gt;0")</f>
        <v>1</v>
      </c>
      <c r="U205" s="38">
        <f>T205/9</f>
        <v>0.1111111111111111</v>
      </c>
    </row>
    <row r="206" spans="1:21">
      <c r="A206" s="46">
        <f t="shared" si="3"/>
        <v>200</v>
      </c>
      <c r="B206" s="33" t="s">
        <v>152</v>
      </c>
      <c r="C206" s="34" t="s">
        <v>153</v>
      </c>
      <c r="D206" s="113" t="s">
        <v>97</v>
      </c>
      <c r="E206" s="79" t="s">
        <v>151</v>
      </c>
      <c r="F206" s="70">
        <f>SUMIFS('Copia Statica'!$O:$O,'Copia Statica'!$F:$F,F$2,'Copia Statica'!$B:$B,$E206)</f>
        <v>0</v>
      </c>
      <c r="G206" s="70">
        <f>SUMIFS('Copia Statica'!$O:$O,'Copia Statica'!$F:$F,G$2,'Copia Statica'!$B:$B,$E206)</f>
        <v>0</v>
      </c>
      <c r="H206" s="70">
        <f>SUMIFS('Copia Statica'!$O:$O,'Copia Statica'!$F:$F,H$2,'Copia Statica'!$B:$B,$E206)</f>
        <v>135</v>
      </c>
      <c r="I206" s="70">
        <f>SUMIFS('Copia Statica'!$O:$O,'Copia Statica'!$F:$F,I$2,'Copia Statica'!$B:$B,$E206)</f>
        <v>0</v>
      </c>
      <c r="J206" s="70">
        <f>SUMIFS('Copia Statica'!$O:$O,'Copia Statica'!$F:$F,J$2,'Copia Statica'!$B:$B,$E206)</f>
        <v>0</v>
      </c>
      <c r="K206" s="70">
        <f>SUMIFS('Copia Statica'!$O:$O,'Copia Statica'!$F:$F,K$2,'Copia Statica'!$B:$B,$E206)</f>
        <v>0</v>
      </c>
      <c r="L206" s="70">
        <f>SUMIFS('Copia Statica'!$O:$O,'Copia Statica'!$F:$F,L$2,'Copia Statica'!$B:$B,$E206)</f>
        <v>0</v>
      </c>
      <c r="M206" s="70">
        <f>SUMIFS('Copia Statica'!$O:$O,'Copia Statica'!$F:$F,M$2,'Copia Statica'!$B:$B,$E206)</f>
        <v>0</v>
      </c>
      <c r="N206" s="70">
        <f>SUMIFS('Copia Statica'!$O:$O,'Copia Statica'!$F:$F,N$2,'Copia Statica'!$B:$B,$E206)</f>
        <v>0</v>
      </c>
      <c r="O206" s="70">
        <f>SUMIFS('Copia Statica'!$O:$O,'Copia Statica'!$F:$F,O$2,'Copia Statica'!$B:$B,$E206)</f>
        <v>0</v>
      </c>
      <c r="P206" s="70">
        <f>SUMIFS('Copia Statica'!$O:$O,'Copia Statica'!$F:$F,P$2,'Copia Statica'!$B:$B,$E206)</f>
        <v>0</v>
      </c>
      <c r="Q206" s="106">
        <f>SUMIF('CircGF - Individuali'!E:E,E206,'CircGF - Individuali'!M:M)</f>
        <v>108</v>
      </c>
      <c r="R206" s="61">
        <f>SUM(F206:Q206)</f>
        <v>243</v>
      </c>
      <c r="S206" s="102">
        <f>(R206-Q206)/T206</f>
        <v>135</v>
      </c>
      <c r="T206" s="64">
        <f>COUNTIF(F206:P206,"&gt;0")</f>
        <v>1</v>
      </c>
      <c r="U206" s="38">
        <f>T206/9</f>
        <v>0.1111111111111111</v>
      </c>
    </row>
    <row r="207" spans="1:21">
      <c r="A207" s="46">
        <f t="shared" si="3"/>
        <v>200</v>
      </c>
      <c r="B207" s="33" t="s">
        <v>104</v>
      </c>
      <c r="C207" s="34" t="s">
        <v>105</v>
      </c>
      <c r="D207" s="113" t="s">
        <v>97</v>
      </c>
      <c r="E207" s="79" t="s">
        <v>103</v>
      </c>
      <c r="F207" s="70">
        <f>SUMIFS('Copia Statica'!$O:$O,'Copia Statica'!$F:$F,F$2,'Copia Statica'!$B:$B,$E207)</f>
        <v>0</v>
      </c>
      <c r="G207" s="70">
        <f>SUMIFS('Copia Statica'!$O:$O,'Copia Statica'!$F:$F,G$2,'Copia Statica'!$B:$B,$E207)</f>
        <v>0</v>
      </c>
      <c r="H207" s="70">
        <f>SUMIFS('Copia Statica'!$O:$O,'Copia Statica'!$F:$F,H$2,'Copia Statica'!$B:$B,$E207)</f>
        <v>135</v>
      </c>
      <c r="I207" s="70">
        <f>SUMIFS('Copia Statica'!$O:$O,'Copia Statica'!$F:$F,I$2,'Copia Statica'!$B:$B,$E207)</f>
        <v>0</v>
      </c>
      <c r="J207" s="70">
        <f>SUMIFS('Copia Statica'!$O:$O,'Copia Statica'!$F:$F,J$2,'Copia Statica'!$B:$B,$E207)</f>
        <v>0</v>
      </c>
      <c r="K207" s="70">
        <f>SUMIFS('Copia Statica'!$O:$O,'Copia Statica'!$F:$F,K$2,'Copia Statica'!$B:$B,$E207)</f>
        <v>0</v>
      </c>
      <c r="L207" s="70">
        <f>SUMIFS('Copia Statica'!$O:$O,'Copia Statica'!$F:$F,L$2,'Copia Statica'!$B:$B,$E207)</f>
        <v>0</v>
      </c>
      <c r="M207" s="70">
        <f>SUMIFS('Copia Statica'!$O:$O,'Copia Statica'!$F:$F,M$2,'Copia Statica'!$B:$B,$E207)</f>
        <v>0</v>
      </c>
      <c r="N207" s="70">
        <f>SUMIFS('Copia Statica'!$O:$O,'Copia Statica'!$F:$F,N$2,'Copia Statica'!$B:$B,$E207)</f>
        <v>0</v>
      </c>
      <c r="O207" s="70">
        <f>SUMIFS('Copia Statica'!$O:$O,'Copia Statica'!$F:$F,O$2,'Copia Statica'!$B:$B,$E207)</f>
        <v>0</v>
      </c>
      <c r="P207" s="70">
        <f>SUMIFS('Copia Statica'!$O:$O,'Copia Statica'!$F:$F,P$2,'Copia Statica'!$B:$B,$E207)</f>
        <v>0</v>
      </c>
      <c r="Q207" s="106">
        <f>SUMIF('CircGF - Individuali'!E:E,E207,'CircGF - Individuali'!M:M)</f>
        <v>108</v>
      </c>
      <c r="R207" s="61">
        <f>SUM(F207:Q207)</f>
        <v>243</v>
      </c>
      <c r="S207" s="102">
        <f>(R207-Q207)/T207</f>
        <v>135</v>
      </c>
      <c r="T207" s="64">
        <f>COUNTIF(F207:P207,"&gt;0")</f>
        <v>1</v>
      </c>
      <c r="U207" s="38">
        <f>T207/9</f>
        <v>0.1111111111111111</v>
      </c>
    </row>
    <row r="208" spans="1:21">
      <c r="A208" s="46">
        <f t="shared" si="3"/>
        <v>200</v>
      </c>
      <c r="B208" s="33" t="s">
        <v>157</v>
      </c>
      <c r="C208" s="34" t="s">
        <v>158</v>
      </c>
      <c r="D208" s="113" t="s">
        <v>97</v>
      </c>
      <c r="E208" s="79" t="s">
        <v>156</v>
      </c>
      <c r="F208" s="70">
        <f>SUMIFS('Copia Statica'!$O:$O,'Copia Statica'!$F:$F,F$2,'Copia Statica'!$B:$B,$E208)</f>
        <v>0</v>
      </c>
      <c r="G208" s="70">
        <f>SUMIFS('Copia Statica'!$O:$O,'Copia Statica'!$F:$F,G$2,'Copia Statica'!$B:$B,$E208)</f>
        <v>0</v>
      </c>
      <c r="H208" s="70">
        <f>SUMIFS('Copia Statica'!$O:$O,'Copia Statica'!$F:$F,H$2,'Copia Statica'!$B:$B,$E208)</f>
        <v>135</v>
      </c>
      <c r="I208" s="70">
        <f>SUMIFS('Copia Statica'!$O:$O,'Copia Statica'!$F:$F,I$2,'Copia Statica'!$B:$B,$E208)</f>
        <v>0</v>
      </c>
      <c r="J208" s="70">
        <f>SUMIFS('Copia Statica'!$O:$O,'Copia Statica'!$F:$F,J$2,'Copia Statica'!$B:$B,$E208)</f>
        <v>0</v>
      </c>
      <c r="K208" s="70">
        <f>SUMIFS('Copia Statica'!$O:$O,'Copia Statica'!$F:$F,K$2,'Copia Statica'!$B:$B,$E208)</f>
        <v>0</v>
      </c>
      <c r="L208" s="70">
        <f>SUMIFS('Copia Statica'!$O:$O,'Copia Statica'!$F:$F,L$2,'Copia Statica'!$B:$B,$E208)</f>
        <v>0</v>
      </c>
      <c r="M208" s="70">
        <f>SUMIFS('Copia Statica'!$O:$O,'Copia Statica'!$F:$F,M$2,'Copia Statica'!$B:$B,$E208)</f>
        <v>0</v>
      </c>
      <c r="N208" s="70">
        <f>SUMIFS('Copia Statica'!$O:$O,'Copia Statica'!$F:$F,N$2,'Copia Statica'!$B:$B,$E208)</f>
        <v>0</v>
      </c>
      <c r="O208" s="70">
        <f>SUMIFS('Copia Statica'!$O:$O,'Copia Statica'!$F:$F,O$2,'Copia Statica'!$B:$B,$E208)</f>
        <v>0</v>
      </c>
      <c r="P208" s="70">
        <f>SUMIFS('Copia Statica'!$O:$O,'Copia Statica'!$F:$F,P$2,'Copia Statica'!$B:$B,$E208)</f>
        <v>0</v>
      </c>
      <c r="Q208" s="106">
        <f>SUMIF('CircGF - Individuali'!E:E,E208,'CircGF - Individuali'!M:M)</f>
        <v>108</v>
      </c>
      <c r="R208" s="61">
        <f>SUM(F208:Q208)</f>
        <v>243</v>
      </c>
      <c r="S208" s="102">
        <f>(R208-Q208)/T208</f>
        <v>135</v>
      </c>
      <c r="T208" s="64">
        <f>COUNTIF(F208:P208,"&gt;0")</f>
        <v>1</v>
      </c>
      <c r="U208" s="38">
        <f>T208/9</f>
        <v>0.1111111111111111</v>
      </c>
    </row>
    <row r="209" spans="1:21">
      <c r="A209" s="46">
        <f t="shared" si="3"/>
        <v>207</v>
      </c>
      <c r="B209" s="33" t="s">
        <v>78</v>
      </c>
      <c r="C209" s="34" t="s">
        <v>79</v>
      </c>
      <c r="D209" s="113" t="s">
        <v>62</v>
      </c>
      <c r="E209" s="79" t="s">
        <v>77</v>
      </c>
      <c r="F209" s="70">
        <f>SUMIFS('Copia Statica'!$O:$O,'Copia Statica'!$F:$F,F$2,'Copia Statica'!$B:$B,$E209)</f>
        <v>0</v>
      </c>
      <c r="G209" s="70">
        <f>SUMIFS('Copia Statica'!$O:$O,'Copia Statica'!$F:$F,G$2,'Copia Statica'!$B:$B,$E209)</f>
        <v>42</v>
      </c>
      <c r="H209" s="70">
        <f>SUMIFS('Copia Statica'!$O:$O,'Copia Statica'!$F:$F,H$2,'Copia Statica'!$B:$B,$E209)</f>
        <v>0</v>
      </c>
      <c r="I209" s="70">
        <f>SUMIFS('Copia Statica'!$O:$O,'Copia Statica'!$F:$F,I$2,'Copia Statica'!$B:$B,$E209)</f>
        <v>0</v>
      </c>
      <c r="J209" s="70">
        <f>SUMIFS('Copia Statica'!$O:$O,'Copia Statica'!$F:$F,J$2,'Copia Statica'!$B:$B,$E209)</f>
        <v>0</v>
      </c>
      <c r="K209" s="70">
        <f>SUMIFS('Copia Statica'!$O:$O,'Copia Statica'!$F:$F,K$2,'Copia Statica'!$B:$B,$E209)</f>
        <v>0</v>
      </c>
      <c r="L209" s="70">
        <f>SUMIFS('Copia Statica'!$O:$O,'Copia Statica'!$F:$F,L$2,'Copia Statica'!$B:$B,$E209)</f>
        <v>0</v>
      </c>
      <c r="M209" s="70">
        <f>SUMIFS('Copia Statica'!$O:$O,'Copia Statica'!$F:$F,M$2,'Copia Statica'!$B:$B,$E209)</f>
        <v>0</v>
      </c>
      <c r="N209" s="70">
        <f>SUMIFS('Copia Statica'!$O:$O,'Copia Statica'!$F:$F,N$2,'Copia Statica'!$B:$B,$E209)</f>
        <v>0</v>
      </c>
      <c r="O209" s="70">
        <f>SUMIFS('Copia Statica'!$O:$O,'Copia Statica'!$F:$F,O$2,'Copia Statica'!$B:$B,$E209)</f>
        <v>0</v>
      </c>
      <c r="P209" s="70">
        <f>SUMIFS('Copia Statica'!$O:$O,'Copia Statica'!$F:$F,P$2,'Copia Statica'!$B:$B,$E209)</f>
        <v>0</v>
      </c>
      <c r="Q209" s="106">
        <f>SUMIF('CircGF - Individuali'!E:E,E209,'CircGF - Individuali'!M:M)</f>
        <v>200</v>
      </c>
      <c r="R209" s="61">
        <f>SUM(F209:Q209)</f>
        <v>242</v>
      </c>
      <c r="S209" s="102">
        <f>(R209-Q209)/T209</f>
        <v>42</v>
      </c>
      <c r="T209" s="64">
        <f>COUNTIF(F209:P209,"&gt;0")</f>
        <v>1</v>
      </c>
      <c r="U209" s="38">
        <f>T209/9</f>
        <v>0.1111111111111111</v>
      </c>
    </row>
    <row r="210" spans="1:21">
      <c r="A210" s="46">
        <f t="shared" si="3"/>
        <v>208</v>
      </c>
      <c r="B210" s="33" t="s">
        <v>942</v>
      </c>
      <c r="C210" s="34" t="s">
        <v>127</v>
      </c>
      <c r="D210" s="113" t="s">
        <v>243</v>
      </c>
      <c r="E210" s="79" t="s">
        <v>941</v>
      </c>
      <c r="F210" s="70">
        <f>SUMIFS('Copia Statica'!$O:$O,'Copia Statica'!$F:$F,F$2,'Copia Statica'!$B:$B,$E210)</f>
        <v>0</v>
      </c>
      <c r="G210" s="70">
        <f>SUMIFS('Copia Statica'!$O:$O,'Copia Statica'!$F:$F,G$2,'Copia Statica'!$B:$B,$E210)</f>
        <v>60</v>
      </c>
      <c r="H210" s="70">
        <f>SUMIFS('Copia Statica'!$O:$O,'Copia Statica'!$F:$F,H$2,'Copia Statica'!$B:$B,$E210)</f>
        <v>0</v>
      </c>
      <c r="I210" s="70">
        <f>SUMIFS('Copia Statica'!$O:$O,'Copia Statica'!$F:$F,I$2,'Copia Statica'!$B:$B,$E210)</f>
        <v>0</v>
      </c>
      <c r="J210" s="70">
        <f>SUMIFS('Copia Statica'!$O:$O,'Copia Statica'!$F:$F,J$2,'Copia Statica'!$B:$B,$E210)</f>
        <v>0</v>
      </c>
      <c r="K210" s="70">
        <f>SUMIFS('Copia Statica'!$O:$O,'Copia Statica'!$F:$F,K$2,'Copia Statica'!$B:$B,$E210)</f>
        <v>15</v>
      </c>
      <c r="L210" s="70">
        <f>SUMIFS('Copia Statica'!$O:$O,'Copia Statica'!$F:$F,L$2,'Copia Statica'!$B:$B,$E210)</f>
        <v>60</v>
      </c>
      <c r="M210" s="70">
        <f>SUMIFS('Copia Statica'!$O:$O,'Copia Statica'!$F:$F,M$2,'Copia Statica'!$B:$B,$E210)</f>
        <v>15</v>
      </c>
      <c r="N210" s="70">
        <f>SUMIFS('Copia Statica'!$O:$O,'Copia Statica'!$F:$F,N$2,'Copia Statica'!$B:$B,$E210)</f>
        <v>0</v>
      </c>
      <c r="O210" s="70">
        <f>SUMIFS('Copia Statica'!$O:$O,'Copia Statica'!$F:$F,O$2,'Copia Statica'!$B:$B,$E210)</f>
        <v>16</v>
      </c>
      <c r="P210" s="70">
        <f>SUMIFS('Copia Statica'!$O:$O,'Copia Statica'!$F:$F,P$2,'Copia Statica'!$B:$B,$E210)</f>
        <v>0</v>
      </c>
      <c r="Q210" s="106">
        <f>SUMIF('CircGF - Individuali'!E:E,E210,'CircGF - Individuali'!M:M)</f>
        <v>75</v>
      </c>
      <c r="R210" s="61">
        <f>SUM(F210:Q210)</f>
        <v>241</v>
      </c>
      <c r="S210" s="102">
        <f>(R210-Q210)/T210</f>
        <v>33.200000000000003</v>
      </c>
      <c r="T210" s="64">
        <f>COUNTIF(F210:P210,"&gt;0")</f>
        <v>5</v>
      </c>
      <c r="U210" s="38">
        <f>T210/9</f>
        <v>0.55555555555555558</v>
      </c>
    </row>
    <row r="211" spans="1:21">
      <c r="A211" s="46">
        <f t="shared" si="3"/>
        <v>208</v>
      </c>
      <c r="B211" s="33" t="s">
        <v>931</v>
      </c>
      <c r="C211" s="34" t="s">
        <v>932</v>
      </c>
      <c r="D211" s="113" t="s">
        <v>249</v>
      </c>
      <c r="E211" s="79" t="s">
        <v>930</v>
      </c>
      <c r="F211" s="70">
        <f>SUMIFS('Copia Statica'!$O:$O,'Copia Statica'!$F:$F,F$2,'Copia Statica'!$B:$B,$E211)</f>
        <v>0</v>
      </c>
      <c r="G211" s="70">
        <f>SUMIFS('Copia Statica'!$O:$O,'Copia Statica'!$F:$F,G$2,'Copia Statica'!$B:$B,$E211)</f>
        <v>46</v>
      </c>
      <c r="H211" s="70">
        <f>SUMIFS('Copia Statica'!$O:$O,'Copia Statica'!$F:$F,H$2,'Copia Statica'!$B:$B,$E211)</f>
        <v>0</v>
      </c>
      <c r="I211" s="70">
        <f>SUMIFS('Copia Statica'!$O:$O,'Copia Statica'!$F:$F,I$2,'Copia Statica'!$B:$B,$E211)</f>
        <v>50</v>
      </c>
      <c r="J211" s="70">
        <f>SUMIFS('Copia Statica'!$O:$O,'Copia Statica'!$F:$F,J$2,'Copia Statica'!$B:$B,$E211)</f>
        <v>15</v>
      </c>
      <c r="K211" s="70">
        <f>SUMIFS('Copia Statica'!$O:$O,'Copia Statica'!$F:$F,K$2,'Copia Statica'!$B:$B,$E211)</f>
        <v>0</v>
      </c>
      <c r="L211" s="70">
        <f>SUMIFS('Copia Statica'!$O:$O,'Copia Statica'!$F:$F,L$2,'Copia Statica'!$B:$B,$E211)</f>
        <v>0</v>
      </c>
      <c r="M211" s="70">
        <f>SUMIFS('Copia Statica'!$O:$O,'Copia Statica'!$F:$F,M$2,'Copia Statica'!$B:$B,$E211)</f>
        <v>0</v>
      </c>
      <c r="N211" s="70">
        <f>SUMIFS('Copia Statica'!$O:$O,'Copia Statica'!$F:$F,N$2,'Copia Statica'!$B:$B,$E211)</f>
        <v>0</v>
      </c>
      <c r="O211" s="70">
        <f>SUMIFS('Copia Statica'!$O:$O,'Copia Statica'!$F:$F,O$2,'Copia Statica'!$B:$B,$E211)</f>
        <v>0</v>
      </c>
      <c r="P211" s="70">
        <f>SUMIFS('Copia Statica'!$O:$O,'Copia Statica'!$F:$F,P$2,'Copia Statica'!$B:$B,$E211)</f>
        <v>0</v>
      </c>
      <c r="Q211" s="106">
        <f>SUMIF('CircGF - Individuali'!E:E,E211,'CircGF - Individuali'!M:M)</f>
        <v>130</v>
      </c>
      <c r="R211" s="61">
        <f>SUM(F211:Q211)</f>
        <v>241</v>
      </c>
      <c r="S211" s="102">
        <f>(R211-Q211)/T211</f>
        <v>37</v>
      </c>
      <c r="T211" s="64">
        <f>COUNTIF(F211:P211,"&gt;0")</f>
        <v>3</v>
      </c>
      <c r="U211" s="38">
        <f>T211/9</f>
        <v>0.33333333333333331</v>
      </c>
    </row>
    <row r="212" spans="1:21">
      <c r="A212" s="46">
        <f t="shared" si="3"/>
        <v>210</v>
      </c>
      <c r="B212" s="33" t="s">
        <v>420</v>
      </c>
      <c r="C212" s="34" t="s">
        <v>421</v>
      </c>
      <c r="D212" s="113" t="s">
        <v>255</v>
      </c>
      <c r="E212" s="79" t="s">
        <v>419</v>
      </c>
      <c r="F212" s="70">
        <f>SUMIFS('Copia Statica'!$O:$O,'Copia Statica'!$F:$F,F$2,'Copia Statica'!$B:$B,$E212)</f>
        <v>15</v>
      </c>
      <c r="G212" s="70">
        <f>SUMIFS('Copia Statica'!$O:$O,'Copia Statica'!$F:$F,G$2,'Copia Statica'!$B:$B,$E212)</f>
        <v>0</v>
      </c>
      <c r="H212" s="70">
        <f>SUMIFS('Copia Statica'!$O:$O,'Copia Statica'!$F:$F,H$2,'Copia Statica'!$B:$B,$E212)</f>
        <v>15</v>
      </c>
      <c r="I212" s="70">
        <f>SUMIFS('Copia Statica'!$O:$O,'Copia Statica'!$F:$F,I$2,'Copia Statica'!$B:$B,$E212)</f>
        <v>0</v>
      </c>
      <c r="J212" s="70">
        <f>SUMIFS('Copia Statica'!$O:$O,'Copia Statica'!$F:$F,J$2,'Copia Statica'!$B:$B,$E212)</f>
        <v>0</v>
      </c>
      <c r="K212" s="70">
        <f>SUMIFS('Copia Statica'!$O:$O,'Copia Statica'!$F:$F,K$2,'Copia Statica'!$B:$B,$E212)</f>
        <v>0</v>
      </c>
      <c r="L212" s="70">
        <f>SUMIFS('Copia Statica'!$O:$O,'Copia Statica'!$F:$F,L$2,'Copia Statica'!$B:$B,$E212)</f>
        <v>0</v>
      </c>
      <c r="M212" s="70">
        <f>SUMIFS('Copia Statica'!$O:$O,'Copia Statica'!$F:$F,M$2,'Copia Statica'!$B:$B,$E212)</f>
        <v>15</v>
      </c>
      <c r="N212" s="70">
        <f>SUMIFS('Copia Statica'!$O:$O,'Copia Statica'!$F:$F,N$2,'Copia Statica'!$B:$B,$E212)</f>
        <v>0</v>
      </c>
      <c r="O212" s="70">
        <f>SUMIFS('Copia Statica'!$O:$O,'Copia Statica'!$F:$F,O$2,'Copia Statica'!$B:$B,$E212)</f>
        <v>0</v>
      </c>
      <c r="P212" s="70">
        <f>SUMIFS('Copia Statica'!$O:$O,'Copia Statica'!$F:$F,P$2,'Copia Statica'!$B:$B,$E212)</f>
        <v>44</v>
      </c>
      <c r="Q212" s="106">
        <f>SUMIF('CircGF - Individuali'!E:E,E212,'CircGF - Individuali'!M:M)</f>
        <v>151</v>
      </c>
      <c r="R212" s="61">
        <f>SUM(F212:Q212)</f>
        <v>240</v>
      </c>
      <c r="S212" s="102">
        <f>(R212-Q212)/T212</f>
        <v>22.25</v>
      </c>
      <c r="T212" s="64">
        <f>COUNTIF(F212:P212,"&gt;0")</f>
        <v>4</v>
      </c>
      <c r="U212" s="38">
        <f>T212/9</f>
        <v>0.44444444444444442</v>
      </c>
    </row>
    <row r="213" spans="1:21">
      <c r="A213" s="46">
        <f t="shared" si="3"/>
        <v>211</v>
      </c>
      <c r="B213" s="33" t="s">
        <v>1198</v>
      </c>
      <c r="C213" s="34" t="s">
        <v>1176</v>
      </c>
      <c r="D213" s="113" t="s">
        <v>563</v>
      </c>
      <c r="E213" s="79" t="s">
        <v>1197</v>
      </c>
      <c r="F213" s="70">
        <f>SUMIFS('Copia Statica'!$O:$O,'Copia Statica'!$F:$F,F$2,'Copia Statica'!$B:$B,$E213)</f>
        <v>0</v>
      </c>
      <c r="G213" s="70">
        <f>SUMIFS('Copia Statica'!$O:$O,'Copia Statica'!$F:$F,G$2,'Copia Statica'!$B:$B,$E213)</f>
        <v>0</v>
      </c>
      <c r="H213" s="70">
        <f>SUMIFS('Copia Statica'!$O:$O,'Copia Statica'!$F:$F,H$2,'Copia Statica'!$B:$B,$E213)</f>
        <v>0</v>
      </c>
      <c r="I213" s="70">
        <f>SUMIFS('Copia Statica'!$O:$O,'Copia Statica'!$F:$F,I$2,'Copia Statica'!$B:$B,$E213)</f>
        <v>0</v>
      </c>
      <c r="J213" s="70">
        <f>SUMIFS('Copia Statica'!$O:$O,'Copia Statica'!$F:$F,J$2,'Copia Statica'!$B:$B,$E213)</f>
        <v>0</v>
      </c>
      <c r="K213" s="70">
        <f>SUMIFS('Copia Statica'!$O:$O,'Copia Statica'!$F:$F,K$2,'Copia Statica'!$B:$B,$E213)</f>
        <v>0</v>
      </c>
      <c r="L213" s="70">
        <f>SUMIFS('Copia Statica'!$O:$O,'Copia Statica'!$F:$F,L$2,'Copia Statica'!$B:$B,$E213)</f>
        <v>0</v>
      </c>
      <c r="M213" s="70">
        <f>SUMIFS('Copia Statica'!$O:$O,'Copia Statica'!$F:$F,M$2,'Copia Statica'!$B:$B,$E213)</f>
        <v>0</v>
      </c>
      <c r="N213" s="70">
        <f>SUMIFS('Copia Statica'!$O:$O,'Copia Statica'!$F:$F,N$2,'Copia Statica'!$B:$B,$E213)</f>
        <v>0</v>
      </c>
      <c r="O213" s="70">
        <f>SUMIFS('Copia Statica'!$O:$O,'Copia Statica'!$F:$F,O$2,'Copia Statica'!$B:$B,$E213)</f>
        <v>0</v>
      </c>
      <c r="P213" s="70">
        <f>SUMIFS('Copia Statica'!$O:$O,'Copia Statica'!$F:$F,P$2,'Copia Statica'!$B:$B,$E213)</f>
        <v>0</v>
      </c>
      <c r="Q213" s="106">
        <f>SUMIF('CircGF - Individuali'!E:E,E213,'CircGF - Individuali'!M:M)</f>
        <v>235</v>
      </c>
      <c r="R213" s="61">
        <f>SUM(F213:Q213)</f>
        <v>235</v>
      </c>
      <c r="S213" s="102" t="e">
        <f>(R213-Q213)/T213</f>
        <v>#DIV/0!</v>
      </c>
      <c r="T213" s="64">
        <f>COUNTIF(F213:P213,"&gt;0")</f>
        <v>0</v>
      </c>
      <c r="U213" s="38">
        <f>T213/9</f>
        <v>0</v>
      </c>
    </row>
    <row r="214" spans="1:21">
      <c r="A214" s="46">
        <f t="shared" si="3"/>
        <v>212</v>
      </c>
      <c r="B214" s="33" t="s">
        <v>702</v>
      </c>
      <c r="C214" s="34" t="s">
        <v>127</v>
      </c>
      <c r="D214" s="113" t="s">
        <v>21</v>
      </c>
      <c r="E214" s="79" t="s">
        <v>1425</v>
      </c>
      <c r="F214" s="70">
        <f>SUMIFS('Copia Statica'!$O:$O,'Copia Statica'!$F:$F,F$2,'Copia Statica'!$B:$B,$E214)</f>
        <v>0</v>
      </c>
      <c r="G214" s="70">
        <f>SUMIFS('Copia Statica'!$O:$O,'Copia Statica'!$F:$F,G$2,'Copia Statica'!$B:$B,$E214)</f>
        <v>0</v>
      </c>
      <c r="H214" s="70">
        <f>SUMIFS('Copia Statica'!$O:$O,'Copia Statica'!$F:$F,H$2,'Copia Statica'!$B:$B,$E214)</f>
        <v>15</v>
      </c>
      <c r="I214" s="70">
        <f>SUMIFS('Copia Statica'!$O:$O,'Copia Statica'!$F:$F,I$2,'Copia Statica'!$B:$B,$E214)</f>
        <v>50</v>
      </c>
      <c r="J214" s="70">
        <f>SUMIFS('Copia Statica'!$O:$O,'Copia Statica'!$F:$F,J$2,'Copia Statica'!$B:$B,$E214)</f>
        <v>44</v>
      </c>
      <c r="K214" s="70">
        <f>SUMIFS('Copia Statica'!$O:$O,'Copia Statica'!$F:$F,K$2,'Copia Statica'!$B:$B,$E214)</f>
        <v>15</v>
      </c>
      <c r="L214" s="70">
        <f>SUMIFS('Copia Statica'!$O:$O,'Copia Statica'!$F:$F,L$2,'Copia Statica'!$B:$B,$E214)</f>
        <v>0</v>
      </c>
      <c r="M214" s="70">
        <f>SUMIFS('Copia Statica'!$O:$O,'Copia Statica'!$F:$F,M$2,'Copia Statica'!$B:$B,$E214)</f>
        <v>15</v>
      </c>
      <c r="N214" s="70">
        <f>SUMIFS('Copia Statica'!$O:$O,'Copia Statica'!$F:$F,N$2,'Copia Statica'!$B:$B,$E214)</f>
        <v>0</v>
      </c>
      <c r="O214" s="70">
        <f>SUMIFS('Copia Statica'!$O:$O,'Copia Statica'!$F:$F,O$2,'Copia Statica'!$B:$B,$E214)</f>
        <v>15</v>
      </c>
      <c r="P214" s="70">
        <f>SUMIFS('Copia Statica'!$O:$O,'Copia Statica'!$F:$F,P$2,'Copia Statica'!$B:$B,$E214)</f>
        <v>0</v>
      </c>
      <c r="Q214" s="106">
        <f>SUMIF('CircGF - Individuali'!E:E,E214,'CircGF - Individuali'!M:M)</f>
        <v>80</v>
      </c>
      <c r="R214" s="61">
        <f>SUM(F214:Q214)</f>
        <v>234</v>
      </c>
      <c r="S214" s="102">
        <f>(R214-Q214)/T214</f>
        <v>25.666666666666668</v>
      </c>
      <c r="T214" s="64">
        <f>COUNTIF(F214:P214,"&gt;0")</f>
        <v>6</v>
      </c>
      <c r="U214" s="38">
        <f>T214/9</f>
        <v>0.66666666666666663</v>
      </c>
    </row>
    <row r="215" spans="1:21">
      <c r="A215" s="46">
        <f t="shared" si="3"/>
        <v>212</v>
      </c>
      <c r="B215" s="33" t="s">
        <v>39</v>
      </c>
      <c r="C215" s="34" t="s">
        <v>33</v>
      </c>
      <c r="D215" s="113" t="s">
        <v>1449</v>
      </c>
      <c r="E215" s="79" t="s">
        <v>1486</v>
      </c>
      <c r="F215" s="70">
        <f>SUMIFS('Copia Statica'!$O:$O,'Copia Statica'!$F:$F,F$2,'Copia Statica'!$B:$B,$E215)</f>
        <v>0</v>
      </c>
      <c r="G215" s="70">
        <f>SUMIFS('Copia Statica'!$O:$O,'Copia Statica'!$F:$F,G$2,'Copia Statica'!$B:$B,$E215)</f>
        <v>0</v>
      </c>
      <c r="H215" s="70">
        <f>SUMIFS('Copia Statica'!$O:$O,'Copia Statica'!$F:$F,H$2,'Copia Statica'!$B:$B,$E215)</f>
        <v>0</v>
      </c>
      <c r="I215" s="70">
        <f>SUMIFS('Copia Statica'!$O:$O,'Copia Statica'!$F:$F,I$2,'Copia Statica'!$B:$B,$E215)</f>
        <v>0</v>
      </c>
      <c r="J215" s="70">
        <f>SUMIFS('Copia Statica'!$O:$O,'Copia Statica'!$F:$F,J$2,'Copia Statica'!$B:$B,$E215)</f>
        <v>0</v>
      </c>
      <c r="K215" s="70">
        <f>SUMIFS('Copia Statica'!$O:$O,'Copia Statica'!$F:$F,K$2,'Copia Statica'!$B:$B,$E215)</f>
        <v>54</v>
      </c>
      <c r="L215" s="70">
        <f>SUMIFS('Copia Statica'!$O:$O,'Copia Statica'!$F:$F,L$2,'Copia Statica'!$B:$B,$E215)</f>
        <v>56</v>
      </c>
      <c r="M215" s="70">
        <f>SUMIFS('Copia Statica'!$O:$O,'Copia Statica'!$F:$F,M$2,'Copia Statica'!$B:$B,$E215)</f>
        <v>0</v>
      </c>
      <c r="N215" s="70">
        <f>SUMIFS('Copia Statica'!$O:$O,'Copia Statica'!$F:$F,N$2,'Copia Statica'!$B:$B,$E215)</f>
        <v>0</v>
      </c>
      <c r="O215" s="70">
        <f>SUMIFS('Copia Statica'!$O:$O,'Copia Statica'!$F:$F,O$2,'Copia Statica'!$B:$B,$E215)</f>
        <v>44</v>
      </c>
      <c r="P215" s="70">
        <f>SUMIFS('Copia Statica'!$O:$O,'Copia Statica'!$F:$F,P$2,'Copia Statica'!$B:$B,$E215)</f>
        <v>0</v>
      </c>
      <c r="Q215" s="106">
        <f>SUMIF('CircGF - Individuali'!E:E,E215,'CircGF - Individuali'!M:M)</f>
        <v>80</v>
      </c>
      <c r="R215" s="61">
        <f>SUM(F215:Q215)</f>
        <v>234</v>
      </c>
      <c r="S215" s="102">
        <f>(R215-Q215)/T215</f>
        <v>51.333333333333336</v>
      </c>
      <c r="T215" s="64">
        <f>COUNTIF(F215:P215,"&gt;0")</f>
        <v>3</v>
      </c>
      <c r="U215" s="38">
        <f>T215/9</f>
        <v>0.33333333333333331</v>
      </c>
    </row>
    <row r="216" spans="1:21">
      <c r="A216" s="46">
        <f t="shared" si="3"/>
        <v>212</v>
      </c>
      <c r="B216" s="33" t="s">
        <v>39</v>
      </c>
      <c r="C216" s="34" t="s">
        <v>333</v>
      </c>
      <c r="D216" s="113" t="s">
        <v>1449</v>
      </c>
      <c r="E216" s="79" t="s">
        <v>1488</v>
      </c>
      <c r="F216" s="70">
        <f>SUMIFS('Copia Statica'!$O:$O,'Copia Statica'!$F:$F,F$2,'Copia Statica'!$B:$B,$E216)</f>
        <v>0</v>
      </c>
      <c r="G216" s="70">
        <f>SUMIFS('Copia Statica'!$O:$O,'Copia Statica'!$F:$F,G$2,'Copia Statica'!$B:$B,$E216)</f>
        <v>0</v>
      </c>
      <c r="H216" s="70">
        <f>SUMIFS('Copia Statica'!$O:$O,'Copia Statica'!$F:$F,H$2,'Copia Statica'!$B:$B,$E216)</f>
        <v>0</v>
      </c>
      <c r="I216" s="70">
        <f>SUMIFS('Copia Statica'!$O:$O,'Copia Statica'!$F:$F,I$2,'Copia Statica'!$B:$B,$E216)</f>
        <v>0</v>
      </c>
      <c r="J216" s="70">
        <f>SUMIFS('Copia Statica'!$O:$O,'Copia Statica'!$F:$F,J$2,'Copia Statica'!$B:$B,$E216)</f>
        <v>0</v>
      </c>
      <c r="K216" s="70">
        <f>SUMIFS('Copia Statica'!$O:$O,'Copia Statica'!$F:$F,K$2,'Copia Statica'!$B:$B,$E216)</f>
        <v>54</v>
      </c>
      <c r="L216" s="70">
        <f>SUMIFS('Copia Statica'!$O:$O,'Copia Statica'!$F:$F,L$2,'Copia Statica'!$B:$B,$E216)</f>
        <v>56</v>
      </c>
      <c r="M216" s="70">
        <f>SUMIFS('Copia Statica'!$O:$O,'Copia Statica'!$F:$F,M$2,'Copia Statica'!$B:$B,$E216)</f>
        <v>0</v>
      </c>
      <c r="N216" s="70">
        <f>SUMIFS('Copia Statica'!$O:$O,'Copia Statica'!$F:$F,N$2,'Copia Statica'!$B:$B,$E216)</f>
        <v>0</v>
      </c>
      <c r="O216" s="70">
        <f>SUMIFS('Copia Statica'!$O:$O,'Copia Statica'!$F:$F,O$2,'Copia Statica'!$B:$B,$E216)</f>
        <v>44</v>
      </c>
      <c r="P216" s="70">
        <f>SUMIFS('Copia Statica'!$O:$O,'Copia Statica'!$F:$F,P$2,'Copia Statica'!$B:$B,$E216)</f>
        <v>0</v>
      </c>
      <c r="Q216" s="106">
        <f>SUMIF('CircGF - Individuali'!E:E,E216,'CircGF - Individuali'!M:M)</f>
        <v>80</v>
      </c>
      <c r="R216" s="61">
        <f>SUM(F216:Q216)</f>
        <v>234</v>
      </c>
      <c r="S216" s="102">
        <f>(R216-Q216)/T216</f>
        <v>51.333333333333336</v>
      </c>
      <c r="T216" s="64">
        <f>COUNTIF(F216:P216,"&gt;0")</f>
        <v>3</v>
      </c>
      <c r="U216" s="38">
        <f>T216/9</f>
        <v>0.33333333333333331</v>
      </c>
    </row>
    <row r="217" spans="1:21">
      <c r="A217" s="46">
        <f t="shared" si="3"/>
        <v>212</v>
      </c>
      <c r="B217" s="33" t="s">
        <v>1448</v>
      </c>
      <c r="C217" s="34" t="s">
        <v>733</v>
      </c>
      <c r="D217" s="113" t="s">
        <v>1449</v>
      </c>
      <c r="E217" s="79" t="s">
        <v>1447</v>
      </c>
      <c r="F217" s="70">
        <f>SUMIFS('Copia Statica'!$O:$O,'Copia Statica'!$F:$F,F$2,'Copia Statica'!$B:$B,$E217)</f>
        <v>0</v>
      </c>
      <c r="G217" s="70">
        <f>SUMIFS('Copia Statica'!$O:$O,'Copia Statica'!$F:$F,G$2,'Copia Statica'!$B:$B,$E217)</f>
        <v>0</v>
      </c>
      <c r="H217" s="70">
        <f>SUMIFS('Copia Statica'!$O:$O,'Copia Statica'!$F:$F,H$2,'Copia Statica'!$B:$B,$E217)</f>
        <v>0</v>
      </c>
      <c r="I217" s="70">
        <f>SUMIFS('Copia Statica'!$O:$O,'Copia Statica'!$F:$F,I$2,'Copia Statica'!$B:$B,$E217)</f>
        <v>0</v>
      </c>
      <c r="J217" s="70">
        <f>SUMIFS('Copia Statica'!$O:$O,'Copia Statica'!$F:$F,J$2,'Copia Statica'!$B:$B,$E217)</f>
        <v>0</v>
      </c>
      <c r="K217" s="70">
        <f>SUMIFS('Copia Statica'!$O:$O,'Copia Statica'!$F:$F,K$2,'Copia Statica'!$B:$B,$E217)</f>
        <v>54</v>
      </c>
      <c r="L217" s="70">
        <f>SUMIFS('Copia Statica'!$O:$O,'Copia Statica'!$F:$F,L$2,'Copia Statica'!$B:$B,$E217)</f>
        <v>56</v>
      </c>
      <c r="M217" s="70">
        <f>SUMIFS('Copia Statica'!$O:$O,'Copia Statica'!$F:$F,M$2,'Copia Statica'!$B:$B,$E217)</f>
        <v>0</v>
      </c>
      <c r="N217" s="70">
        <f>SUMIFS('Copia Statica'!$O:$O,'Copia Statica'!$F:$F,N$2,'Copia Statica'!$B:$B,$E217)</f>
        <v>0</v>
      </c>
      <c r="O217" s="70">
        <f>SUMIFS('Copia Statica'!$O:$O,'Copia Statica'!$F:$F,O$2,'Copia Statica'!$B:$B,$E217)</f>
        <v>44</v>
      </c>
      <c r="P217" s="70">
        <f>SUMIFS('Copia Statica'!$O:$O,'Copia Statica'!$F:$F,P$2,'Copia Statica'!$B:$B,$E217)</f>
        <v>0</v>
      </c>
      <c r="Q217" s="106">
        <f>SUMIF('CircGF - Individuali'!E:E,E217,'CircGF - Individuali'!M:M)</f>
        <v>80</v>
      </c>
      <c r="R217" s="61">
        <f>SUM(F217:Q217)</f>
        <v>234</v>
      </c>
      <c r="S217" s="102">
        <f>(R217-Q217)/T217</f>
        <v>51.333333333333336</v>
      </c>
      <c r="T217" s="64">
        <f>COUNTIF(F217:P217,"&gt;0")</f>
        <v>3</v>
      </c>
      <c r="U217" s="38">
        <f>T217/9</f>
        <v>0.33333333333333331</v>
      </c>
    </row>
    <row r="218" spans="1:21">
      <c r="A218" s="46">
        <f t="shared" si="3"/>
        <v>212</v>
      </c>
      <c r="B218" s="33" t="s">
        <v>1448</v>
      </c>
      <c r="C218" s="34" t="s">
        <v>33</v>
      </c>
      <c r="D218" s="113" t="s">
        <v>1449</v>
      </c>
      <c r="E218" s="79" t="s">
        <v>1490</v>
      </c>
      <c r="F218" s="70">
        <f>SUMIFS('Copia Statica'!$O:$O,'Copia Statica'!$F:$F,F$2,'Copia Statica'!$B:$B,$E218)</f>
        <v>0</v>
      </c>
      <c r="G218" s="70">
        <f>SUMIFS('Copia Statica'!$O:$O,'Copia Statica'!$F:$F,G$2,'Copia Statica'!$B:$B,$E218)</f>
        <v>0</v>
      </c>
      <c r="H218" s="70">
        <f>SUMIFS('Copia Statica'!$O:$O,'Copia Statica'!$F:$F,H$2,'Copia Statica'!$B:$B,$E218)</f>
        <v>0</v>
      </c>
      <c r="I218" s="70">
        <f>SUMIFS('Copia Statica'!$O:$O,'Copia Statica'!$F:$F,I$2,'Copia Statica'!$B:$B,$E218)</f>
        <v>0</v>
      </c>
      <c r="J218" s="70">
        <f>SUMIFS('Copia Statica'!$O:$O,'Copia Statica'!$F:$F,J$2,'Copia Statica'!$B:$B,$E218)</f>
        <v>0</v>
      </c>
      <c r="K218" s="70">
        <f>SUMIFS('Copia Statica'!$O:$O,'Copia Statica'!$F:$F,K$2,'Copia Statica'!$B:$B,$E218)</f>
        <v>54</v>
      </c>
      <c r="L218" s="70">
        <f>SUMIFS('Copia Statica'!$O:$O,'Copia Statica'!$F:$F,L$2,'Copia Statica'!$B:$B,$E218)</f>
        <v>56</v>
      </c>
      <c r="M218" s="70">
        <f>SUMIFS('Copia Statica'!$O:$O,'Copia Statica'!$F:$F,M$2,'Copia Statica'!$B:$B,$E218)</f>
        <v>0</v>
      </c>
      <c r="N218" s="70">
        <f>SUMIFS('Copia Statica'!$O:$O,'Copia Statica'!$F:$F,N$2,'Copia Statica'!$B:$B,$E218)</f>
        <v>0</v>
      </c>
      <c r="O218" s="70">
        <f>SUMIFS('Copia Statica'!$O:$O,'Copia Statica'!$F:$F,O$2,'Copia Statica'!$B:$B,$E218)</f>
        <v>44</v>
      </c>
      <c r="P218" s="70">
        <f>SUMIFS('Copia Statica'!$O:$O,'Copia Statica'!$F:$F,P$2,'Copia Statica'!$B:$B,$E218)</f>
        <v>0</v>
      </c>
      <c r="Q218" s="106">
        <f>SUMIF('CircGF - Individuali'!E:E,E218,'CircGF - Individuali'!M:M)</f>
        <v>80</v>
      </c>
      <c r="R218" s="61">
        <f>SUM(F218:Q218)</f>
        <v>234</v>
      </c>
      <c r="S218" s="102">
        <f>(R218-Q218)/T218</f>
        <v>51.333333333333336</v>
      </c>
      <c r="T218" s="64">
        <f>COUNTIF(F218:P218,"&gt;0")</f>
        <v>3</v>
      </c>
      <c r="U218" s="38">
        <f>T218/9</f>
        <v>0.33333333333333331</v>
      </c>
    </row>
    <row r="219" spans="1:21">
      <c r="A219" s="46">
        <f t="shared" si="3"/>
        <v>217</v>
      </c>
      <c r="B219" s="33" t="s">
        <v>495</v>
      </c>
      <c r="C219" s="34" t="s">
        <v>170</v>
      </c>
      <c r="D219" s="113" t="s">
        <v>496</v>
      </c>
      <c r="E219" s="79" t="s">
        <v>494</v>
      </c>
      <c r="F219" s="70">
        <f>SUMIFS('Copia Statica'!$O:$O,'Copia Statica'!$F:$F,F$2,'Copia Statica'!$B:$B,$E219)</f>
        <v>60</v>
      </c>
      <c r="G219" s="70">
        <f>SUMIFS('Copia Statica'!$O:$O,'Copia Statica'!$F:$F,G$2,'Copia Statica'!$B:$B,$E219)</f>
        <v>0</v>
      </c>
      <c r="H219" s="70">
        <f>SUMIFS('Copia Statica'!$O:$O,'Copia Statica'!$F:$F,H$2,'Copia Statica'!$B:$B,$E219)</f>
        <v>0</v>
      </c>
      <c r="I219" s="70">
        <f>SUMIFS('Copia Statica'!$O:$O,'Copia Statica'!$F:$F,I$2,'Copia Statica'!$B:$B,$E219)</f>
        <v>50</v>
      </c>
      <c r="J219" s="70">
        <f>SUMIFS('Copia Statica'!$O:$O,'Copia Statica'!$F:$F,J$2,'Copia Statica'!$B:$B,$E219)</f>
        <v>0</v>
      </c>
      <c r="K219" s="70">
        <f>SUMIFS('Copia Statica'!$O:$O,'Copia Statica'!$F:$F,K$2,'Copia Statica'!$B:$B,$E219)</f>
        <v>0</v>
      </c>
      <c r="L219" s="70">
        <f>SUMIFS('Copia Statica'!$O:$O,'Copia Statica'!$F:$F,L$2,'Copia Statica'!$B:$B,$E219)</f>
        <v>0</v>
      </c>
      <c r="M219" s="70">
        <f>SUMIFS('Copia Statica'!$O:$O,'Copia Statica'!$F:$F,M$2,'Copia Statica'!$B:$B,$E219)</f>
        <v>0</v>
      </c>
      <c r="N219" s="70">
        <f>SUMIFS('Copia Statica'!$O:$O,'Copia Statica'!$F:$F,N$2,'Copia Statica'!$B:$B,$E219)</f>
        <v>0</v>
      </c>
      <c r="O219" s="70">
        <f>SUMIFS('Copia Statica'!$O:$O,'Copia Statica'!$F:$F,O$2,'Copia Statica'!$B:$B,$E219)</f>
        <v>0</v>
      </c>
      <c r="P219" s="70">
        <f>SUMIFS('Copia Statica'!$O:$O,'Copia Statica'!$F:$F,P$2,'Copia Statica'!$B:$B,$E219)</f>
        <v>0</v>
      </c>
      <c r="Q219" s="106">
        <f>SUMIF('CircGF - Individuali'!E:E,E219,'CircGF - Individuali'!M:M)</f>
        <v>123</v>
      </c>
      <c r="R219" s="61">
        <f>SUM(F219:Q219)</f>
        <v>233</v>
      </c>
      <c r="S219" s="102">
        <f>(R219-Q219)/T219</f>
        <v>55</v>
      </c>
      <c r="T219" s="64">
        <f>COUNTIF(F219:P219,"&gt;0")</f>
        <v>2</v>
      </c>
      <c r="U219" s="38">
        <f>T219/9</f>
        <v>0.22222222222222221</v>
      </c>
    </row>
    <row r="220" spans="1:21">
      <c r="A220" s="46">
        <f t="shared" si="3"/>
        <v>217</v>
      </c>
      <c r="B220" s="33" t="s">
        <v>1668</v>
      </c>
      <c r="C220" s="34" t="s">
        <v>20</v>
      </c>
      <c r="D220" s="113" t="s">
        <v>300</v>
      </c>
      <c r="E220" s="79" t="s">
        <v>1667</v>
      </c>
      <c r="F220" s="70">
        <f>SUMIFS('Copia Statica'!$O:$O,'Copia Statica'!$F:$F,F$2,'Copia Statica'!$B:$B,$E220)</f>
        <v>0</v>
      </c>
      <c r="G220" s="70">
        <f>SUMIFS('Copia Statica'!$O:$O,'Copia Statica'!$F:$F,G$2,'Copia Statica'!$B:$B,$E220)</f>
        <v>0</v>
      </c>
      <c r="H220" s="70">
        <f>SUMIFS('Copia Statica'!$O:$O,'Copia Statica'!$F:$F,H$2,'Copia Statica'!$B:$B,$E220)</f>
        <v>0</v>
      </c>
      <c r="I220" s="70">
        <f>SUMIFS('Copia Statica'!$O:$O,'Copia Statica'!$F:$F,I$2,'Copia Statica'!$B:$B,$E220)</f>
        <v>0</v>
      </c>
      <c r="J220" s="70">
        <f>SUMIFS('Copia Statica'!$O:$O,'Copia Statica'!$F:$F,J$2,'Copia Statica'!$B:$B,$E220)</f>
        <v>0</v>
      </c>
      <c r="K220" s="70">
        <f>SUMIFS('Copia Statica'!$O:$O,'Copia Statica'!$F:$F,K$2,'Copia Statica'!$B:$B,$E220)</f>
        <v>0</v>
      </c>
      <c r="L220" s="70">
        <f>SUMIFS('Copia Statica'!$O:$O,'Copia Statica'!$F:$F,L$2,'Copia Statica'!$B:$B,$E220)</f>
        <v>0</v>
      </c>
      <c r="M220" s="70">
        <f>SUMIFS('Copia Statica'!$O:$O,'Copia Statica'!$F:$F,M$2,'Copia Statica'!$B:$B,$E220)</f>
        <v>0</v>
      </c>
      <c r="N220" s="70">
        <f>SUMIFS('Copia Statica'!$O:$O,'Copia Statica'!$F:$F,N$2,'Copia Statica'!$B:$B,$E220)</f>
        <v>0</v>
      </c>
      <c r="O220" s="70">
        <f>SUMIFS('Copia Statica'!$O:$O,'Copia Statica'!$F:$F,O$2,'Copia Statica'!$B:$B,$E220)</f>
        <v>0</v>
      </c>
      <c r="P220" s="70">
        <f>SUMIFS('Copia Statica'!$O:$O,'Copia Statica'!$F:$F,P$2,'Copia Statica'!$B:$B,$E220)</f>
        <v>0</v>
      </c>
      <c r="Q220" s="106">
        <f>SUMIF('CircGF - Individuali'!E:E,E220,'CircGF - Individuali'!M:M)</f>
        <v>233</v>
      </c>
      <c r="R220" s="61">
        <f>SUM(F220:Q220)</f>
        <v>233</v>
      </c>
      <c r="S220" s="102" t="e">
        <f>(R220-Q220)/T220</f>
        <v>#DIV/0!</v>
      </c>
      <c r="T220" s="64">
        <f>COUNTIF(F220:P220,"&gt;0")</f>
        <v>0</v>
      </c>
      <c r="U220" s="38">
        <f>T220/9</f>
        <v>0</v>
      </c>
    </row>
    <row r="221" spans="1:21">
      <c r="A221" s="46">
        <f t="shared" si="3"/>
        <v>219</v>
      </c>
      <c r="B221" s="33" t="s">
        <v>1383</v>
      </c>
      <c r="C221" s="34" t="s">
        <v>33</v>
      </c>
      <c r="D221" s="113" t="s">
        <v>549</v>
      </c>
      <c r="E221" s="79" t="s">
        <v>1382</v>
      </c>
      <c r="F221" s="70">
        <f>SUMIFS('Copia Statica'!$O:$O,'Copia Statica'!$F:$F,F$2,'Copia Statica'!$B:$B,$E221)</f>
        <v>0</v>
      </c>
      <c r="G221" s="70">
        <f>SUMIFS('Copia Statica'!$O:$O,'Copia Statica'!$F:$F,G$2,'Copia Statica'!$B:$B,$E221)</f>
        <v>0</v>
      </c>
      <c r="H221" s="70">
        <f>SUMIFS('Copia Statica'!$O:$O,'Copia Statica'!$F:$F,H$2,'Copia Statica'!$B:$B,$E221)</f>
        <v>0</v>
      </c>
      <c r="I221" s="70">
        <f>SUMIFS('Copia Statica'!$O:$O,'Copia Statica'!$F:$F,I$2,'Copia Statica'!$B:$B,$E221)</f>
        <v>50</v>
      </c>
      <c r="J221" s="70">
        <f>SUMIFS('Copia Statica'!$O:$O,'Copia Statica'!$F:$F,J$2,'Copia Statica'!$B:$B,$E221)</f>
        <v>0</v>
      </c>
      <c r="K221" s="70">
        <f>SUMIFS('Copia Statica'!$O:$O,'Copia Statica'!$F:$F,K$2,'Copia Statica'!$B:$B,$E221)</f>
        <v>0</v>
      </c>
      <c r="L221" s="70">
        <f>SUMIFS('Copia Statica'!$O:$O,'Copia Statica'!$F:$F,L$2,'Copia Statica'!$B:$B,$E221)</f>
        <v>82</v>
      </c>
      <c r="M221" s="70">
        <f>SUMIFS('Copia Statica'!$O:$O,'Copia Statica'!$F:$F,M$2,'Copia Statica'!$B:$B,$E221)</f>
        <v>15</v>
      </c>
      <c r="N221" s="70">
        <f>SUMIFS('Copia Statica'!$O:$O,'Copia Statica'!$F:$F,N$2,'Copia Statica'!$B:$B,$E221)</f>
        <v>0</v>
      </c>
      <c r="O221" s="70">
        <f>SUMIFS('Copia Statica'!$O:$O,'Copia Statica'!$F:$F,O$2,'Copia Statica'!$B:$B,$E221)</f>
        <v>70</v>
      </c>
      <c r="P221" s="70">
        <f>SUMIFS('Copia Statica'!$O:$O,'Copia Statica'!$F:$F,P$2,'Copia Statica'!$B:$B,$E221)</f>
        <v>0</v>
      </c>
      <c r="Q221" s="106">
        <f>SUMIF('CircGF - Individuali'!E:E,E221,'CircGF - Individuali'!M:M)</f>
        <v>15</v>
      </c>
      <c r="R221" s="61">
        <f>SUM(F221:Q221)</f>
        <v>232</v>
      </c>
      <c r="S221" s="102">
        <f>(R221-Q221)/T221</f>
        <v>54.25</v>
      </c>
      <c r="T221" s="64">
        <f>COUNTIF(F221:P221,"&gt;0")</f>
        <v>4</v>
      </c>
      <c r="U221" s="38">
        <f>T221/9</f>
        <v>0.44444444444444442</v>
      </c>
    </row>
    <row r="222" spans="1:21">
      <c r="A222" s="46">
        <f t="shared" si="3"/>
        <v>220</v>
      </c>
      <c r="B222" s="33" t="s">
        <v>863</v>
      </c>
      <c r="C222" s="34" t="s">
        <v>66</v>
      </c>
      <c r="D222" s="113" t="s">
        <v>236</v>
      </c>
      <c r="E222" s="79" t="s">
        <v>862</v>
      </c>
      <c r="F222" s="70">
        <f>SUMIFS('Copia Statica'!$O:$O,'Copia Statica'!$F:$F,F$2,'Copia Statica'!$B:$B,$E222)</f>
        <v>0</v>
      </c>
      <c r="G222" s="70">
        <f>SUMIFS('Copia Statica'!$O:$O,'Copia Statica'!$F:$F,G$2,'Copia Statica'!$B:$B,$E222)</f>
        <v>56</v>
      </c>
      <c r="H222" s="70">
        <f>SUMIFS('Copia Statica'!$O:$O,'Copia Statica'!$F:$F,H$2,'Copia Statica'!$B:$B,$E222)</f>
        <v>0</v>
      </c>
      <c r="I222" s="70">
        <f>SUMIFS('Copia Statica'!$O:$O,'Copia Statica'!$F:$F,I$2,'Copia Statica'!$B:$B,$E222)</f>
        <v>50</v>
      </c>
      <c r="J222" s="70">
        <f>SUMIFS('Copia Statica'!$O:$O,'Copia Statica'!$F:$F,J$2,'Copia Statica'!$B:$B,$E222)</f>
        <v>60</v>
      </c>
      <c r="K222" s="70">
        <f>SUMIFS('Copia Statica'!$O:$O,'Copia Statica'!$F:$F,K$2,'Copia Statica'!$B:$B,$E222)</f>
        <v>0</v>
      </c>
      <c r="L222" s="70">
        <f>SUMIFS('Copia Statica'!$O:$O,'Copia Statica'!$F:$F,L$2,'Copia Statica'!$B:$B,$E222)</f>
        <v>0</v>
      </c>
      <c r="M222" s="70">
        <f>SUMIFS('Copia Statica'!$O:$O,'Copia Statica'!$F:$F,M$2,'Copia Statica'!$B:$B,$E222)</f>
        <v>0</v>
      </c>
      <c r="N222" s="70">
        <f>SUMIFS('Copia Statica'!$O:$O,'Copia Statica'!$F:$F,N$2,'Copia Statica'!$B:$B,$E222)</f>
        <v>0</v>
      </c>
      <c r="O222" s="70">
        <f>SUMIFS('Copia Statica'!$O:$O,'Copia Statica'!$F:$F,O$2,'Copia Statica'!$B:$B,$E222)</f>
        <v>0</v>
      </c>
      <c r="P222" s="70">
        <f>SUMIFS('Copia Statica'!$O:$O,'Copia Statica'!$F:$F,P$2,'Copia Statica'!$B:$B,$E222)</f>
        <v>0</v>
      </c>
      <c r="Q222" s="106">
        <f>SUMIF('CircGF - Individuali'!E:E,E222,'CircGF - Individuali'!M:M)</f>
        <v>65</v>
      </c>
      <c r="R222" s="61">
        <f>SUM(F222:Q222)</f>
        <v>231</v>
      </c>
      <c r="S222" s="102">
        <f>(R222-Q222)/T222</f>
        <v>55.333333333333336</v>
      </c>
      <c r="T222" s="64">
        <f>COUNTIF(F222:P222,"&gt;0")</f>
        <v>3</v>
      </c>
      <c r="U222" s="38">
        <f>T222/9</f>
        <v>0.33333333333333331</v>
      </c>
    </row>
    <row r="223" spans="1:21">
      <c r="A223" s="46">
        <f t="shared" si="3"/>
        <v>220</v>
      </c>
      <c r="B223" s="33" t="s">
        <v>1022</v>
      </c>
      <c r="C223" s="34" t="s">
        <v>1023</v>
      </c>
      <c r="D223" s="113" t="s">
        <v>563</v>
      </c>
      <c r="E223" s="79" t="s">
        <v>1021</v>
      </c>
      <c r="F223" s="70">
        <f>SUMIFS('Copia Statica'!$O:$O,'Copia Statica'!$F:$F,F$2,'Copia Statica'!$B:$B,$E223)</f>
        <v>0</v>
      </c>
      <c r="G223" s="70">
        <f>SUMIFS('Copia Statica'!$O:$O,'Copia Statica'!$F:$F,G$2,'Copia Statica'!$B:$B,$E223)</f>
        <v>56</v>
      </c>
      <c r="H223" s="70">
        <f>SUMIFS('Copia Statica'!$O:$O,'Copia Statica'!$F:$F,H$2,'Copia Statica'!$B:$B,$E223)</f>
        <v>15</v>
      </c>
      <c r="I223" s="70">
        <f>SUMIFS('Copia Statica'!$O:$O,'Copia Statica'!$F:$F,I$2,'Copia Statica'!$B:$B,$E223)</f>
        <v>15</v>
      </c>
      <c r="J223" s="70">
        <f>SUMIFS('Copia Statica'!$O:$O,'Copia Statica'!$F:$F,J$2,'Copia Statica'!$B:$B,$E223)</f>
        <v>0</v>
      </c>
      <c r="K223" s="70">
        <f>SUMIFS('Copia Statica'!$O:$O,'Copia Statica'!$F:$F,K$2,'Copia Statica'!$B:$B,$E223)</f>
        <v>0</v>
      </c>
      <c r="L223" s="70">
        <f>SUMIFS('Copia Statica'!$O:$O,'Copia Statica'!$F:$F,L$2,'Copia Statica'!$B:$B,$E223)</f>
        <v>56</v>
      </c>
      <c r="M223" s="70">
        <f>SUMIFS('Copia Statica'!$O:$O,'Copia Statica'!$F:$F,M$2,'Copia Statica'!$B:$B,$E223)</f>
        <v>44</v>
      </c>
      <c r="N223" s="70">
        <f>SUMIFS('Copia Statica'!$O:$O,'Copia Statica'!$F:$F,N$2,'Copia Statica'!$B:$B,$E223)</f>
        <v>0</v>
      </c>
      <c r="O223" s="70">
        <f>SUMIFS('Copia Statica'!$O:$O,'Copia Statica'!$F:$F,O$2,'Copia Statica'!$B:$B,$E223)</f>
        <v>0</v>
      </c>
      <c r="P223" s="70">
        <f>SUMIFS('Copia Statica'!$O:$O,'Copia Statica'!$F:$F,P$2,'Copia Statica'!$B:$B,$E223)</f>
        <v>0</v>
      </c>
      <c r="Q223" s="106">
        <f>SUMIF('CircGF - Individuali'!E:E,E223,'CircGF - Individuali'!M:M)</f>
        <v>45</v>
      </c>
      <c r="R223" s="61">
        <f>SUM(F223:Q223)</f>
        <v>231</v>
      </c>
      <c r="S223" s="102">
        <f>(R223-Q223)/T223</f>
        <v>37.200000000000003</v>
      </c>
      <c r="T223" s="64">
        <f>COUNTIF(F223:P223,"&gt;0")</f>
        <v>5</v>
      </c>
      <c r="U223" s="38">
        <f>T223/9</f>
        <v>0.55555555555555558</v>
      </c>
    </row>
    <row r="224" spans="1:21">
      <c r="A224" s="46">
        <f t="shared" si="3"/>
        <v>220</v>
      </c>
      <c r="B224" s="33" t="s">
        <v>787</v>
      </c>
      <c r="C224" s="34" t="s">
        <v>85</v>
      </c>
      <c r="D224" s="113" t="s">
        <v>62</v>
      </c>
      <c r="E224" s="79" t="s">
        <v>786</v>
      </c>
      <c r="F224" s="70">
        <f>SUMIFS('Copia Statica'!$O:$O,'Copia Statica'!$F:$F,F$2,'Copia Statica'!$B:$B,$E224)</f>
        <v>15</v>
      </c>
      <c r="G224" s="70">
        <f>SUMIFS('Copia Statica'!$O:$O,'Copia Statica'!$F:$F,G$2,'Copia Statica'!$B:$B,$E224)</f>
        <v>42</v>
      </c>
      <c r="H224" s="70">
        <f>SUMIFS('Copia Statica'!$O:$O,'Copia Statica'!$F:$F,H$2,'Copia Statica'!$B:$B,$E224)</f>
        <v>0</v>
      </c>
      <c r="I224" s="70">
        <f>SUMIFS('Copia Statica'!$O:$O,'Copia Statica'!$F:$F,I$2,'Copia Statica'!$B:$B,$E224)</f>
        <v>0</v>
      </c>
      <c r="J224" s="70">
        <f>SUMIFS('Copia Statica'!$O:$O,'Copia Statica'!$F:$F,J$2,'Copia Statica'!$B:$B,$E224)</f>
        <v>0</v>
      </c>
      <c r="K224" s="70">
        <f>SUMIFS('Copia Statica'!$O:$O,'Copia Statica'!$F:$F,K$2,'Copia Statica'!$B:$B,$E224)</f>
        <v>15</v>
      </c>
      <c r="L224" s="70">
        <f>SUMIFS('Copia Statica'!$O:$O,'Copia Statica'!$F:$F,L$2,'Copia Statica'!$B:$B,$E224)</f>
        <v>0</v>
      </c>
      <c r="M224" s="70">
        <f>SUMIFS('Copia Statica'!$O:$O,'Copia Statica'!$F:$F,M$2,'Copia Statica'!$B:$B,$E224)</f>
        <v>15</v>
      </c>
      <c r="N224" s="70">
        <f>SUMIFS('Copia Statica'!$O:$O,'Copia Statica'!$F:$F,N$2,'Copia Statica'!$B:$B,$E224)</f>
        <v>0</v>
      </c>
      <c r="O224" s="70">
        <f>SUMIFS('Copia Statica'!$O:$O,'Copia Statica'!$F:$F,O$2,'Copia Statica'!$B:$B,$E224)</f>
        <v>30</v>
      </c>
      <c r="P224" s="70">
        <f>SUMIFS('Copia Statica'!$O:$O,'Copia Statica'!$F:$F,P$2,'Copia Statica'!$B:$B,$E224)</f>
        <v>34</v>
      </c>
      <c r="Q224" s="106">
        <f>SUMIF('CircGF - Individuali'!E:E,E224,'CircGF - Individuali'!M:M)</f>
        <v>80</v>
      </c>
      <c r="R224" s="61">
        <f>SUM(F224:Q224)</f>
        <v>231</v>
      </c>
      <c r="S224" s="102">
        <f>(R224-Q224)/T224</f>
        <v>25.166666666666668</v>
      </c>
      <c r="T224" s="64">
        <f>COUNTIF(F224:P224,"&gt;0")</f>
        <v>6</v>
      </c>
      <c r="U224" s="38">
        <f>T224/9</f>
        <v>0.66666666666666663</v>
      </c>
    </row>
    <row r="225" spans="1:21">
      <c r="A225" s="46">
        <f t="shared" si="3"/>
        <v>223</v>
      </c>
      <c r="B225" s="33" t="s">
        <v>728</v>
      </c>
      <c r="C225" s="34" t="s">
        <v>91</v>
      </c>
      <c r="D225" s="113" t="s">
        <v>729</v>
      </c>
      <c r="E225" s="79" t="s">
        <v>727</v>
      </c>
      <c r="F225" s="70">
        <f>SUMIFS('Copia Statica'!$O:$O,'Copia Statica'!$F:$F,F$2,'Copia Statica'!$B:$B,$E225)</f>
        <v>60</v>
      </c>
      <c r="G225" s="70">
        <f>SUMIFS('Copia Statica'!$O:$O,'Copia Statica'!$F:$F,G$2,'Copia Statica'!$B:$B,$E225)</f>
        <v>56</v>
      </c>
      <c r="H225" s="70">
        <f>SUMIFS('Copia Statica'!$O:$O,'Copia Statica'!$F:$F,H$2,'Copia Statica'!$B:$B,$E225)</f>
        <v>0</v>
      </c>
      <c r="I225" s="70">
        <f>SUMIFS('Copia Statica'!$O:$O,'Copia Statica'!$F:$F,I$2,'Copia Statica'!$B:$B,$E225)</f>
        <v>0</v>
      </c>
      <c r="J225" s="70">
        <f>SUMIFS('Copia Statica'!$O:$O,'Copia Statica'!$F:$F,J$2,'Copia Statica'!$B:$B,$E225)</f>
        <v>0</v>
      </c>
      <c r="K225" s="70">
        <f>SUMIFS('Copia Statica'!$O:$O,'Copia Statica'!$F:$F,K$2,'Copia Statica'!$B:$B,$E225)</f>
        <v>54</v>
      </c>
      <c r="L225" s="70">
        <f>SUMIFS('Copia Statica'!$O:$O,'Copia Statica'!$F:$F,L$2,'Copia Statica'!$B:$B,$E225)</f>
        <v>0</v>
      </c>
      <c r="M225" s="70">
        <f>SUMIFS('Copia Statica'!$O:$O,'Copia Statica'!$F:$F,M$2,'Copia Statica'!$B:$B,$E225)</f>
        <v>0</v>
      </c>
      <c r="N225" s="70">
        <f>SUMIFS('Copia Statica'!$O:$O,'Copia Statica'!$F:$F,N$2,'Copia Statica'!$B:$B,$E225)</f>
        <v>0</v>
      </c>
      <c r="O225" s="70">
        <f>SUMIFS('Copia Statica'!$O:$O,'Copia Statica'!$F:$F,O$2,'Copia Statica'!$B:$B,$E225)</f>
        <v>0</v>
      </c>
      <c r="P225" s="70">
        <f>SUMIFS('Copia Statica'!$O:$O,'Copia Statica'!$F:$F,P$2,'Copia Statica'!$B:$B,$E225)</f>
        <v>0</v>
      </c>
      <c r="Q225" s="106">
        <f>SUMIF('CircGF - Individuali'!E:E,E225,'CircGF - Individuali'!M:M)</f>
        <v>60</v>
      </c>
      <c r="R225" s="61">
        <f>SUM(F225:Q225)</f>
        <v>230</v>
      </c>
      <c r="S225" s="102">
        <f>(R225-Q225)/T225</f>
        <v>56.666666666666664</v>
      </c>
      <c r="T225" s="64">
        <f>COUNTIF(F225:P225,"&gt;0")</f>
        <v>3</v>
      </c>
      <c r="U225" s="38">
        <f>T225/9</f>
        <v>0.33333333333333331</v>
      </c>
    </row>
    <row r="226" spans="1:21">
      <c r="A226" s="46">
        <f t="shared" si="3"/>
        <v>223</v>
      </c>
      <c r="B226" s="33" t="s">
        <v>206</v>
      </c>
      <c r="C226" s="34" t="s">
        <v>88</v>
      </c>
      <c r="D226" s="113" t="s">
        <v>21</v>
      </c>
      <c r="E226" s="79" t="s">
        <v>205</v>
      </c>
      <c r="F226" s="70">
        <f>SUMIFS('Copia Statica'!$O:$O,'Copia Statica'!$F:$F,F$2,'Copia Statica'!$B:$B,$E226)</f>
        <v>60</v>
      </c>
      <c r="G226" s="70">
        <f>SUMIFS('Copia Statica'!$O:$O,'Copia Statica'!$F:$F,G$2,'Copia Statica'!$B:$B,$E226)</f>
        <v>0</v>
      </c>
      <c r="H226" s="70">
        <f>SUMIFS('Copia Statica'!$O:$O,'Copia Statica'!$F:$F,H$2,'Copia Statica'!$B:$B,$E226)</f>
        <v>55</v>
      </c>
      <c r="I226" s="70">
        <f>SUMIFS('Copia Statica'!$O:$O,'Copia Statica'!$F:$F,I$2,'Copia Statica'!$B:$B,$E226)</f>
        <v>50</v>
      </c>
      <c r="J226" s="70">
        <f>SUMIFS('Copia Statica'!$O:$O,'Copia Statica'!$F:$F,J$2,'Copia Statica'!$B:$B,$E226)</f>
        <v>0</v>
      </c>
      <c r="K226" s="70">
        <f>SUMIFS('Copia Statica'!$O:$O,'Copia Statica'!$F:$F,K$2,'Copia Statica'!$B:$B,$E226)</f>
        <v>0</v>
      </c>
      <c r="L226" s="70">
        <f>SUMIFS('Copia Statica'!$O:$O,'Copia Statica'!$F:$F,L$2,'Copia Statica'!$B:$B,$E226)</f>
        <v>0</v>
      </c>
      <c r="M226" s="70">
        <f>SUMIFS('Copia Statica'!$O:$O,'Copia Statica'!$F:$F,M$2,'Copia Statica'!$B:$B,$E226)</f>
        <v>0</v>
      </c>
      <c r="N226" s="70">
        <f>SUMIFS('Copia Statica'!$O:$O,'Copia Statica'!$F:$F,N$2,'Copia Statica'!$B:$B,$E226)</f>
        <v>0</v>
      </c>
      <c r="O226" s="70">
        <f>SUMIFS('Copia Statica'!$O:$O,'Copia Statica'!$F:$F,O$2,'Copia Statica'!$B:$B,$E226)</f>
        <v>0</v>
      </c>
      <c r="P226" s="70">
        <f>SUMIFS('Copia Statica'!$O:$O,'Copia Statica'!$F:$F,P$2,'Copia Statica'!$B:$B,$E226)</f>
        <v>0</v>
      </c>
      <c r="Q226" s="106">
        <f>SUMIF('CircGF - Individuali'!E:E,E226,'CircGF - Individuali'!M:M)</f>
        <v>65</v>
      </c>
      <c r="R226" s="61">
        <f>SUM(F226:Q226)</f>
        <v>230</v>
      </c>
      <c r="S226" s="102">
        <f>(R226-Q226)/T226</f>
        <v>55</v>
      </c>
      <c r="T226" s="64">
        <f>COUNTIF(F226:P226,"&gt;0")</f>
        <v>3</v>
      </c>
      <c r="U226" s="38">
        <f>T226/9</f>
        <v>0.33333333333333331</v>
      </c>
    </row>
    <row r="227" spans="1:21">
      <c r="A227" s="46">
        <f t="shared" si="3"/>
        <v>225</v>
      </c>
      <c r="B227" s="33" t="s">
        <v>628</v>
      </c>
      <c r="C227" s="34" t="s">
        <v>130</v>
      </c>
      <c r="D227" s="113" t="s">
        <v>480</v>
      </c>
      <c r="E227" s="79" t="s">
        <v>627</v>
      </c>
      <c r="F227" s="70">
        <f>SUMIFS('Copia Statica'!$O:$O,'Copia Statica'!$F:$F,F$2,'Copia Statica'!$B:$B,$E227)</f>
        <v>60</v>
      </c>
      <c r="G227" s="70">
        <f>SUMIFS('Copia Statica'!$O:$O,'Copia Statica'!$F:$F,G$2,'Copia Statica'!$B:$B,$E227)</f>
        <v>0</v>
      </c>
      <c r="H227" s="70">
        <f>SUMIFS('Copia Statica'!$O:$O,'Copia Statica'!$F:$F,H$2,'Copia Statica'!$B:$B,$E227)</f>
        <v>0</v>
      </c>
      <c r="I227" s="70">
        <f>SUMIFS('Copia Statica'!$O:$O,'Copia Statica'!$F:$F,I$2,'Copia Statica'!$B:$B,$E227)</f>
        <v>0</v>
      </c>
      <c r="J227" s="70">
        <f>SUMIFS('Copia Statica'!$O:$O,'Copia Statica'!$F:$F,J$2,'Copia Statica'!$B:$B,$E227)</f>
        <v>0</v>
      </c>
      <c r="K227" s="70">
        <f>SUMIFS('Copia Statica'!$O:$O,'Copia Statica'!$F:$F,K$2,'Copia Statica'!$B:$B,$E227)</f>
        <v>0</v>
      </c>
      <c r="L227" s="70">
        <f>SUMIFS('Copia Statica'!$O:$O,'Copia Statica'!$F:$F,L$2,'Copia Statica'!$B:$B,$E227)</f>
        <v>0</v>
      </c>
      <c r="M227" s="70">
        <f>SUMIFS('Copia Statica'!$O:$O,'Copia Statica'!$F:$F,M$2,'Copia Statica'!$B:$B,$E227)</f>
        <v>0</v>
      </c>
      <c r="N227" s="70">
        <f>SUMIFS('Copia Statica'!$O:$O,'Copia Statica'!$F:$F,N$2,'Copia Statica'!$B:$B,$E227)</f>
        <v>0</v>
      </c>
      <c r="O227" s="70">
        <f>SUMIFS('Copia Statica'!$O:$O,'Copia Statica'!$F:$F,O$2,'Copia Statica'!$B:$B,$E227)</f>
        <v>0</v>
      </c>
      <c r="P227" s="70">
        <f>SUMIFS('Copia Statica'!$O:$O,'Copia Statica'!$F:$F,P$2,'Copia Statica'!$B:$B,$E227)</f>
        <v>0</v>
      </c>
      <c r="Q227" s="106">
        <f>SUMIF('CircGF - Individuali'!E:E,E227,'CircGF - Individuali'!M:M)</f>
        <v>169</v>
      </c>
      <c r="R227" s="61">
        <f>SUM(F227:Q227)</f>
        <v>229</v>
      </c>
      <c r="S227" s="102">
        <f>(R227-Q227)/T227</f>
        <v>60</v>
      </c>
      <c r="T227" s="64">
        <f>COUNTIF(F227:P227,"&gt;0")</f>
        <v>1</v>
      </c>
      <c r="U227" s="38">
        <f>T227/9</f>
        <v>0.1111111111111111</v>
      </c>
    </row>
    <row r="228" spans="1:21">
      <c r="A228" s="46">
        <f t="shared" si="3"/>
        <v>226</v>
      </c>
      <c r="B228" s="33" t="s">
        <v>1193</v>
      </c>
      <c r="C228" s="34" t="s">
        <v>917</v>
      </c>
      <c r="D228" s="113" t="s">
        <v>563</v>
      </c>
      <c r="E228" s="79" t="s">
        <v>1192</v>
      </c>
      <c r="F228" s="70">
        <f>SUMIFS('Copia Statica'!$O:$O,'Copia Statica'!$F:$F,F$2,'Copia Statica'!$B:$B,$E228)</f>
        <v>0</v>
      </c>
      <c r="G228" s="70">
        <f>SUMIFS('Copia Statica'!$O:$O,'Copia Statica'!$F:$F,G$2,'Copia Statica'!$B:$B,$E228)</f>
        <v>0</v>
      </c>
      <c r="H228" s="70">
        <f>SUMIFS('Copia Statica'!$O:$O,'Copia Statica'!$F:$F,H$2,'Copia Statica'!$B:$B,$E228)</f>
        <v>0</v>
      </c>
      <c r="I228" s="70">
        <f>SUMIFS('Copia Statica'!$O:$O,'Copia Statica'!$F:$F,I$2,'Copia Statica'!$B:$B,$E228)</f>
        <v>0</v>
      </c>
      <c r="J228" s="70">
        <f>SUMIFS('Copia Statica'!$O:$O,'Copia Statica'!$F:$F,J$2,'Copia Statica'!$B:$B,$E228)</f>
        <v>0</v>
      </c>
      <c r="K228" s="70">
        <f>SUMIFS('Copia Statica'!$O:$O,'Copia Statica'!$F:$F,K$2,'Copia Statica'!$B:$B,$E228)</f>
        <v>0</v>
      </c>
      <c r="L228" s="70">
        <f>SUMIFS('Copia Statica'!$O:$O,'Copia Statica'!$F:$F,L$2,'Copia Statica'!$B:$B,$E228)</f>
        <v>0</v>
      </c>
      <c r="M228" s="70">
        <f>SUMIFS('Copia Statica'!$O:$O,'Copia Statica'!$F:$F,M$2,'Copia Statica'!$B:$B,$E228)</f>
        <v>0</v>
      </c>
      <c r="N228" s="70">
        <f>SUMIFS('Copia Statica'!$O:$O,'Copia Statica'!$F:$F,N$2,'Copia Statica'!$B:$B,$E228)</f>
        <v>0</v>
      </c>
      <c r="O228" s="70">
        <f>SUMIFS('Copia Statica'!$O:$O,'Copia Statica'!$F:$F,O$2,'Copia Statica'!$B:$B,$E228)</f>
        <v>0</v>
      </c>
      <c r="P228" s="70">
        <f>SUMIFS('Copia Statica'!$O:$O,'Copia Statica'!$F:$F,P$2,'Copia Statica'!$B:$B,$E228)</f>
        <v>0</v>
      </c>
      <c r="Q228" s="106">
        <f>SUMIF('CircGF - Individuali'!E:E,E228,'CircGF - Individuali'!M:M)</f>
        <v>224</v>
      </c>
      <c r="R228" s="61">
        <f>SUM(F228:Q228)</f>
        <v>224</v>
      </c>
      <c r="S228" s="102" t="e">
        <f>(R228-Q228)/T228</f>
        <v>#DIV/0!</v>
      </c>
      <c r="T228" s="64">
        <f>COUNTIF(F228:P228,"&gt;0")</f>
        <v>0</v>
      </c>
      <c r="U228" s="38">
        <f>T228/9</f>
        <v>0</v>
      </c>
    </row>
    <row r="229" spans="1:21">
      <c r="A229" s="46">
        <f t="shared" si="3"/>
        <v>227</v>
      </c>
      <c r="B229" s="33" t="s">
        <v>263</v>
      </c>
      <c r="C229" s="34" t="s">
        <v>264</v>
      </c>
      <c r="D229" s="113" t="s">
        <v>226</v>
      </c>
      <c r="E229" s="79" t="s">
        <v>262</v>
      </c>
      <c r="F229" s="70">
        <f>SUMIFS('Copia Statica'!$O:$O,'Copia Statica'!$F:$F,F$2,'Copia Statica'!$B:$B,$E229)</f>
        <v>15</v>
      </c>
      <c r="G229" s="70">
        <f>SUMIFS('Copia Statica'!$O:$O,'Copia Statica'!$F:$F,G$2,'Copia Statica'!$B:$B,$E229)</f>
        <v>50</v>
      </c>
      <c r="H229" s="70">
        <f>SUMIFS('Copia Statica'!$O:$O,'Copia Statica'!$F:$F,H$2,'Copia Statica'!$B:$B,$E229)</f>
        <v>0</v>
      </c>
      <c r="I229" s="70">
        <f>SUMIFS('Copia Statica'!$O:$O,'Copia Statica'!$F:$F,I$2,'Copia Statica'!$B:$B,$E229)</f>
        <v>0</v>
      </c>
      <c r="J229" s="70">
        <f>SUMIFS('Copia Statica'!$O:$O,'Copia Statica'!$F:$F,J$2,'Copia Statica'!$B:$B,$E229)</f>
        <v>0</v>
      </c>
      <c r="K229" s="70">
        <f>SUMIFS('Copia Statica'!$O:$O,'Copia Statica'!$F:$F,K$2,'Copia Statica'!$B:$B,$E229)</f>
        <v>0</v>
      </c>
      <c r="L229" s="70">
        <f>SUMIFS('Copia Statica'!$O:$O,'Copia Statica'!$F:$F,L$2,'Copia Statica'!$B:$B,$E229)</f>
        <v>50</v>
      </c>
      <c r="M229" s="70">
        <f>SUMIFS('Copia Statica'!$O:$O,'Copia Statica'!$F:$F,M$2,'Copia Statica'!$B:$B,$E229)</f>
        <v>0</v>
      </c>
      <c r="N229" s="70">
        <f>SUMIFS('Copia Statica'!$O:$O,'Copia Statica'!$F:$F,N$2,'Copia Statica'!$B:$B,$E229)</f>
        <v>0</v>
      </c>
      <c r="O229" s="70">
        <f>SUMIFS('Copia Statica'!$O:$O,'Copia Statica'!$F:$F,O$2,'Copia Statica'!$B:$B,$E229)</f>
        <v>108</v>
      </c>
      <c r="P229" s="70">
        <f>SUMIFS('Copia Statica'!$O:$O,'Copia Statica'!$F:$F,P$2,'Copia Statica'!$B:$B,$E229)</f>
        <v>0</v>
      </c>
      <c r="Q229" s="106">
        <f>SUMIF('CircGF - Individuali'!E:E,E229,'CircGF - Individuali'!M:M)</f>
        <v>0</v>
      </c>
      <c r="R229" s="61">
        <f>SUM(F229:Q229)</f>
        <v>223</v>
      </c>
      <c r="S229" s="102">
        <f>(R229-Q229)/T229</f>
        <v>55.75</v>
      </c>
      <c r="T229" s="64">
        <f>COUNTIF(F229:P229,"&gt;0")</f>
        <v>4</v>
      </c>
      <c r="U229" s="38">
        <f>T229/9</f>
        <v>0.44444444444444442</v>
      </c>
    </row>
    <row r="230" spans="1:21">
      <c r="A230" s="46">
        <f t="shared" si="3"/>
        <v>228</v>
      </c>
      <c r="B230" s="33" t="s">
        <v>1783</v>
      </c>
      <c r="C230" s="34" t="s">
        <v>127</v>
      </c>
      <c r="D230" s="113" t="s">
        <v>480</v>
      </c>
      <c r="E230" s="79" t="s">
        <v>1782</v>
      </c>
      <c r="F230" s="70">
        <f>SUMIFS('Copia Statica'!$O:$O,'Copia Statica'!$F:$F,F$2,'Copia Statica'!$B:$B,$E230)</f>
        <v>0</v>
      </c>
      <c r="G230" s="70">
        <f>SUMIFS('Copia Statica'!$O:$O,'Copia Statica'!$F:$F,G$2,'Copia Statica'!$B:$B,$E230)</f>
        <v>0</v>
      </c>
      <c r="H230" s="70">
        <f>SUMIFS('Copia Statica'!$O:$O,'Copia Statica'!$F:$F,H$2,'Copia Statica'!$B:$B,$E230)</f>
        <v>0</v>
      </c>
      <c r="I230" s="70">
        <f>SUMIFS('Copia Statica'!$O:$O,'Copia Statica'!$F:$F,I$2,'Copia Statica'!$B:$B,$E230)</f>
        <v>0</v>
      </c>
      <c r="J230" s="70">
        <f>SUMIFS('Copia Statica'!$O:$O,'Copia Statica'!$F:$F,J$2,'Copia Statica'!$B:$B,$E230)</f>
        <v>0</v>
      </c>
      <c r="K230" s="70">
        <f>SUMIFS('Copia Statica'!$O:$O,'Copia Statica'!$F:$F,K$2,'Copia Statica'!$B:$B,$E230)</f>
        <v>0</v>
      </c>
      <c r="L230" s="70">
        <f>SUMIFS('Copia Statica'!$O:$O,'Copia Statica'!$F:$F,L$2,'Copia Statica'!$B:$B,$E230)</f>
        <v>0</v>
      </c>
      <c r="M230" s="70">
        <f>SUMIFS('Copia Statica'!$O:$O,'Copia Statica'!$F:$F,M$2,'Copia Statica'!$B:$B,$E230)</f>
        <v>0</v>
      </c>
      <c r="N230" s="70">
        <f>SUMIFS('Copia Statica'!$O:$O,'Copia Statica'!$F:$F,N$2,'Copia Statica'!$B:$B,$E230)</f>
        <v>0</v>
      </c>
      <c r="O230" s="70">
        <f>SUMIFS('Copia Statica'!$O:$O,'Copia Statica'!$F:$F,O$2,'Copia Statica'!$B:$B,$E230)</f>
        <v>0</v>
      </c>
      <c r="P230" s="70">
        <f>SUMIFS('Copia Statica'!$O:$O,'Copia Statica'!$F:$F,P$2,'Copia Statica'!$B:$B,$E230)</f>
        <v>0</v>
      </c>
      <c r="Q230" s="106">
        <f>SUMIF('CircGF - Individuali'!E:E,E230,'CircGF - Individuali'!M:M)</f>
        <v>222</v>
      </c>
      <c r="R230" s="61">
        <f>SUM(F230:Q230)</f>
        <v>222</v>
      </c>
      <c r="S230" s="102" t="e">
        <f>(R230-Q230)/T230</f>
        <v>#DIV/0!</v>
      </c>
      <c r="T230" s="64">
        <f>COUNTIF(F230:P230,"&gt;0")</f>
        <v>0</v>
      </c>
      <c r="U230" s="38">
        <f>T230/9</f>
        <v>0</v>
      </c>
    </row>
    <row r="231" spans="1:21">
      <c r="A231" s="46">
        <f t="shared" si="3"/>
        <v>229</v>
      </c>
      <c r="B231" s="33" t="s">
        <v>177</v>
      </c>
      <c r="C231" s="34" t="s">
        <v>178</v>
      </c>
      <c r="D231" s="113" t="s">
        <v>179</v>
      </c>
      <c r="E231" s="79" t="s">
        <v>176</v>
      </c>
      <c r="F231" s="70">
        <f>SUMIFS('Copia Statica'!$O:$O,'Copia Statica'!$F:$F,F$2,'Copia Statica'!$B:$B,$E231)</f>
        <v>15</v>
      </c>
      <c r="G231" s="70">
        <f>SUMIFS('Copia Statica'!$O:$O,'Copia Statica'!$F:$F,G$2,'Copia Statica'!$B:$B,$E231)</f>
        <v>0</v>
      </c>
      <c r="H231" s="70">
        <f>SUMIFS('Copia Statica'!$O:$O,'Copia Statica'!$F:$F,H$2,'Copia Statica'!$B:$B,$E231)</f>
        <v>15</v>
      </c>
      <c r="I231" s="70">
        <f>SUMIFS('Copia Statica'!$O:$O,'Copia Statica'!$F:$F,I$2,'Copia Statica'!$B:$B,$E231)</f>
        <v>0</v>
      </c>
      <c r="J231" s="70">
        <f>SUMIFS('Copia Statica'!$O:$O,'Copia Statica'!$F:$F,J$2,'Copia Statica'!$B:$B,$E231)</f>
        <v>0</v>
      </c>
      <c r="K231" s="70">
        <f>SUMIFS('Copia Statica'!$O:$O,'Copia Statica'!$F:$F,K$2,'Copia Statica'!$B:$B,$E231)</f>
        <v>0</v>
      </c>
      <c r="L231" s="70">
        <f>SUMIFS('Copia Statica'!$O:$O,'Copia Statica'!$F:$F,L$2,'Copia Statica'!$B:$B,$E231)</f>
        <v>86</v>
      </c>
      <c r="M231" s="70">
        <f>SUMIFS('Copia Statica'!$O:$O,'Copia Statica'!$F:$F,M$2,'Copia Statica'!$B:$B,$E231)</f>
        <v>0</v>
      </c>
      <c r="N231" s="70">
        <f>SUMIFS('Copia Statica'!$O:$O,'Copia Statica'!$F:$F,N$2,'Copia Statica'!$B:$B,$E231)</f>
        <v>0</v>
      </c>
      <c r="O231" s="70">
        <f>SUMIFS('Copia Statica'!$O:$O,'Copia Statica'!$F:$F,O$2,'Copia Statica'!$B:$B,$E231)</f>
        <v>64</v>
      </c>
      <c r="P231" s="70">
        <f>SUMIFS('Copia Statica'!$O:$O,'Copia Statica'!$F:$F,P$2,'Copia Statica'!$B:$B,$E231)</f>
        <v>26</v>
      </c>
      <c r="Q231" s="106">
        <f>SUMIF('CircGF - Individuali'!E:E,E231,'CircGF - Individuali'!M:M)</f>
        <v>15</v>
      </c>
      <c r="R231" s="61">
        <f>SUM(F231:Q231)</f>
        <v>221</v>
      </c>
      <c r="S231" s="102">
        <f>(R231-Q231)/T231</f>
        <v>41.2</v>
      </c>
      <c r="T231" s="64">
        <f>COUNTIF(F231:P231,"&gt;0")</f>
        <v>5</v>
      </c>
      <c r="U231" s="38">
        <f>T231/9</f>
        <v>0.55555555555555558</v>
      </c>
    </row>
    <row r="232" spans="1:21">
      <c r="A232" s="46">
        <f t="shared" si="3"/>
        <v>230</v>
      </c>
      <c r="B232" s="33" t="s">
        <v>789</v>
      </c>
      <c r="C232" s="34" t="s">
        <v>790</v>
      </c>
      <c r="D232" s="113" t="s">
        <v>62</v>
      </c>
      <c r="E232" s="79" t="s">
        <v>788</v>
      </c>
      <c r="F232" s="70">
        <f>SUMIFS('Copia Statica'!$O:$O,'Copia Statica'!$F:$F,F$2,'Copia Statica'!$B:$B,$E232)</f>
        <v>15</v>
      </c>
      <c r="G232" s="70">
        <f>SUMIFS('Copia Statica'!$O:$O,'Copia Statica'!$F:$F,G$2,'Copia Statica'!$B:$B,$E232)</f>
        <v>42</v>
      </c>
      <c r="H232" s="70">
        <f>SUMIFS('Copia Statica'!$O:$O,'Copia Statica'!$F:$F,H$2,'Copia Statica'!$B:$B,$E232)</f>
        <v>0</v>
      </c>
      <c r="I232" s="70">
        <f>SUMIFS('Copia Statica'!$O:$O,'Copia Statica'!$F:$F,I$2,'Copia Statica'!$B:$B,$E232)</f>
        <v>50</v>
      </c>
      <c r="J232" s="70">
        <f>SUMIFS('Copia Statica'!$O:$O,'Copia Statica'!$F:$F,J$2,'Copia Statica'!$B:$B,$E232)</f>
        <v>26</v>
      </c>
      <c r="K232" s="70">
        <f>SUMIFS('Copia Statica'!$O:$O,'Copia Statica'!$F:$F,K$2,'Copia Statica'!$B:$B,$E232)</f>
        <v>0</v>
      </c>
      <c r="L232" s="70">
        <f>SUMIFS('Copia Statica'!$O:$O,'Copia Statica'!$F:$F,L$2,'Copia Statica'!$B:$B,$E232)</f>
        <v>42</v>
      </c>
      <c r="M232" s="70">
        <f>SUMIFS('Copia Statica'!$O:$O,'Copia Statica'!$F:$F,M$2,'Copia Statica'!$B:$B,$E232)</f>
        <v>15</v>
      </c>
      <c r="N232" s="70">
        <f>SUMIFS('Copia Statica'!$O:$O,'Copia Statica'!$F:$F,N$2,'Copia Statica'!$B:$B,$E232)</f>
        <v>0</v>
      </c>
      <c r="O232" s="70">
        <f>SUMIFS('Copia Statica'!$O:$O,'Copia Statica'!$F:$F,O$2,'Copia Statica'!$B:$B,$E232)</f>
        <v>0</v>
      </c>
      <c r="P232" s="70">
        <f>SUMIFS('Copia Statica'!$O:$O,'Copia Statica'!$F:$F,P$2,'Copia Statica'!$B:$B,$E232)</f>
        <v>0</v>
      </c>
      <c r="Q232" s="106">
        <f>SUMIF('CircGF - Individuali'!E:E,E232,'CircGF - Individuali'!M:M)</f>
        <v>30</v>
      </c>
      <c r="R232" s="61">
        <f>SUM(F232:Q232)</f>
        <v>220</v>
      </c>
      <c r="S232" s="102">
        <f>(R232-Q232)/T232</f>
        <v>31.666666666666668</v>
      </c>
      <c r="T232" s="64">
        <f>COUNTIF(F232:P232,"&gt;0")</f>
        <v>6</v>
      </c>
      <c r="U232" s="38">
        <f>T232/9</f>
        <v>0.66666666666666663</v>
      </c>
    </row>
    <row r="233" spans="1:21">
      <c r="A233" s="46">
        <f t="shared" si="3"/>
        <v>231</v>
      </c>
      <c r="B233" s="33" t="s">
        <v>282</v>
      </c>
      <c r="C233" s="34" t="s">
        <v>283</v>
      </c>
      <c r="D233" s="113" t="s">
        <v>249</v>
      </c>
      <c r="E233" s="79" t="s">
        <v>281</v>
      </c>
      <c r="F233" s="70">
        <f>SUMIFS('Copia Statica'!$O:$O,'Copia Statica'!$F:$F,F$2,'Copia Statica'!$B:$B,$E233)</f>
        <v>15</v>
      </c>
      <c r="G233" s="70">
        <f>SUMIFS('Copia Statica'!$O:$O,'Copia Statica'!$F:$F,G$2,'Copia Statica'!$B:$B,$E233)</f>
        <v>0</v>
      </c>
      <c r="H233" s="70">
        <f>SUMIFS('Copia Statica'!$O:$O,'Copia Statica'!$F:$F,H$2,'Copia Statica'!$B:$B,$E233)</f>
        <v>0</v>
      </c>
      <c r="I233" s="70">
        <f>SUMIFS('Copia Statica'!$O:$O,'Copia Statica'!$F:$F,I$2,'Copia Statica'!$B:$B,$E233)</f>
        <v>50</v>
      </c>
      <c r="J233" s="70">
        <f>SUMIFS('Copia Statica'!$O:$O,'Copia Statica'!$F:$F,J$2,'Copia Statica'!$B:$B,$E233)</f>
        <v>0</v>
      </c>
      <c r="K233" s="70">
        <f>SUMIFS('Copia Statica'!$O:$O,'Copia Statica'!$F:$F,K$2,'Copia Statica'!$B:$B,$E233)</f>
        <v>15</v>
      </c>
      <c r="L233" s="70">
        <f>SUMIFS('Copia Statica'!$O:$O,'Copia Statica'!$F:$F,L$2,'Copia Statica'!$B:$B,$E233)</f>
        <v>0</v>
      </c>
      <c r="M233" s="70">
        <f>SUMIFS('Copia Statica'!$O:$O,'Copia Statica'!$F:$F,M$2,'Copia Statica'!$B:$B,$E233)</f>
        <v>15</v>
      </c>
      <c r="N233" s="70">
        <f>SUMIFS('Copia Statica'!$O:$O,'Copia Statica'!$F:$F,N$2,'Copia Statica'!$B:$B,$E233)</f>
        <v>0</v>
      </c>
      <c r="O233" s="70">
        <f>SUMIFS('Copia Statica'!$O:$O,'Copia Statica'!$F:$F,O$2,'Copia Statica'!$B:$B,$E233)</f>
        <v>44</v>
      </c>
      <c r="P233" s="70">
        <f>SUMIFS('Copia Statica'!$O:$O,'Copia Statica'!$F:$F,P$2,'Copia Statica'!$B:$B,$E233)</f>
        <v>0</v>
      </c>
      <c r="Q233" s="106">
        <f>SUMIF('CircGF - Individuali'!E:E,E233,'CircGF - Individuali'!M:M)</f>
        <v>80</v>
      </c>
      <c r="R233" s="61">
        <f>SUM(F233:Q233)</f>
        <v>219</v>
      </c>
      <c r="S233" s="102">
        <f>(R233-Q233)/T233</f>
        <v>27.8</v>
      </c>
      <c r="T233" s="64">
        <f>COUNTIF(F233:P233,"&gt;0")</f>
        <v>5</v>
      </c>
      <c r="U233" s="38">
        <f>T233/9</f>
        <v>0.55555555555555558</v>
      </c>
    </row>
    <row r="234" spans="1:21">
      <c r="A234" s="46">
        <f t="shared" si="3"/>
        <v>232</v>
      </c>
      <c r="B234" s="33" t="s">
        <v>395</v>
      </c>
      <c r="C234" s="34" t="s">
        <v>396</v>
      </c>
      <c r="D234" s="113" t="s">
        <v>226</v>
      </c>
      <c r="E234" s="79" t="s">
        <v>394</v>
      </c>
      <c r="F234" s="70">
        <f>SUMIFS('Copia Statica'!$O:$O,'Copia Statica'!$F:$F,F$2,'Copia Statica'!$B:$B,$E234)</f>
        <v>15</v>
      </c>
      <c r="G234" s="70">
        <f>SUMIFS('Copia Statica'!$O:$O,'Copia Statica'!$F:$F,G$2,'Copia Statica'!$B:$B,$E234)</f>
        <v>50</v>
      </c>
      <c r="H234" s="70">
        <f>SUMIFS('Copia Statica'!$O:$O,'Copia Statica'!$F:$F,H$2,'Copia Statica'!$B:$B,$E234)</f>
        <v>0</v>
      </c>
      <c r="I234" s="70">
        <f>SUMIFS('Copia Statica'!$O:$O,'Copia Statica'!$F:$F,I$2,'Copia Statica'!$B:$B,$E234)</f>
        <v>0</v>
      </c>
      <c r="J234" s="70">
        <f>SUMIFS('Copia Statica'!$O:$O,'Copia Statica'!$F:$F,J$2,'Copia Statica'!$B:$B,$E234)</f>
        <v>0</v>
      </c>
      <c r="K234" s="70">
        <f>SUMIFS('Copia Statica'!$O:$O,'Copia Statica'!$F:$F,K$2,'Copia Statica'!$B:$B,$E234)</f>
        <v>0</v>
      </c>
      <c r="L234" s="70">
        <f>SUMIFS('Copia Statica'!$O:$O,'Copia Statica'!$F:$F,L$2,'Copia Statica'!$B:$B,$E234)</f>
        <v>0</v>
      </c>
      <c r="M234" s="70">
        <f>SUMIFS('Copia Statica'!$O:$O,'Copia Statica'!$F:$F,M$2,'Copia Statica'!$B:$B,$E234)</f>
        <v>15</v>
      </c>
      <c r="N234" s="70">
        <f>SUMIFS('Copia Statica'!$O:$O,'Copia Statica'!$F:$F,N$2,'Copia Statica'!$B:$B,$E234)</f>
        <v>0</v>
      </c>
      <c r="O234" s="70">
        <f>SUMIFS('Copia Statica'!$O:$O,'Copia Statica'!$F:$F,O$2,'Copia Statica'!$B:$B,$E234)</f>
        <v>108</v>
      </c>
      <c r="P234" s="70">
        <f>SUMIFS('Copia Statica'!$O:$O,'Copia Statica'!$F:$F,P$2,'Copia Statica'!$B:$B,$E234)</f>
        <v>0</v>
      </c>
      <c r="Q234" s="106">
        <f>SUMIF('CircGF - Individuali'!E:E,E234,'CircGF - Individuali'!M:M)</f>
        <v>30</v>
      </c>
      <c r="R234" s="61">
        <f>SUM(F234:Q234)</f>
        <v>218</v>
      </c>
      <c r="S234" s="102">
        <f>(R234-Q234)/T234</f>
        <v>47</v>
      </c>
      <c r="T234" s="64">
        <f>COUNTIF(F234:P234,"&gt;0")</f>
        <v>4</v>
      </c>
      <c r="U234" s="38">
        <f>T234/9</f>
        <v>0.44444444444444442</v>
      </c>
    </row>
    <row r="235" spans="1:21">
      <c r="A235" s="46">
        <f t="shared" si="3"/>
        <v>233</v>
      </c>
      <c r="B235" s="33" t="s">
        <v>182</v>
      </c>
      <c r="C235" s="34" t="s">
        <v>88</v>
      </c>
      <c r="D235" s="113" t="s">
        <v>179</v>
      </c>
      <c r="E235" s="79" t="s">
        <v>181</v>
      </c>
      <c r="F235" s="70">
        <f>SUMIFS('Copia Statica'!$O:$O,'Copia Statica'!$F:$F,F$2,'Copia Statica'!$B:$B,$E235)</f>
        <v>15</v>
      </c>
      <c r="G235" s="70">
        <f>SUMIFS('Copia Statica'!$O:$O,'Copia Statica'!$F:$F,G$2,'Copia Statica'!$B:$B,$E235)</f>
        <v>0</v>
      </c>
      <c r="H235" s="70">
        <f>SUMIFS('Copia Statica'!$O:$O,'Copia Statica'!$F:$F,H$2,'Copia Statica'!$B:$B,$E235)</f>
        <v>0</v>
      </c>
      <c r="I235" s="70">
        <f>SUMIFS('Copia Statica'!$O:$O,'Copia Statica'!$F:$F,I$2,'Copia Statica'!$B:$B,$E235)</f>
        <v>15</v>
      </c>
      <c r="J235" s="70">
        <f>SUMIFS('Copia Statica'!$O:$O,'Copia Statica'!$F:$F,J$2,'Copia Statica'!$B:$B,$E235)</f>
        <v>0</v>
      </c>
      <c r="K235" s="70">
        <f>SUMIFS('Copia Statica'!$O:$O,'Copia Statica'!$F:$F,K$2,'Copia Statica'!$B:$B,$E235)</f>
        <v>54</v>
      </c>
      <c r="L235" s="70">
        <f>SUMIFS('Copia Statica'!$O:$O,'Copia Statica'!$F:$F,L$2,'Copia Statica'!$B:$B,$E235)</f>
        <v>0</v>
      </c>
      <c r="M235" s="70">
        <f>SUMIFS('Copia Statica'!$O:$O,'Copia Statica'!$F:$F,M$2,'Copia Statica'!$B:$B,$E235)</f>
        <v>44</v>
      </c>
      <c r="N235" s="70">
        <f>SUMIFS('Copia Statica'!$O:$O,'Copia Statica'!$F:$F,N$2,'Copia Statica'!$B:$B,$E235)</f>
        <v>0</v>
      </c>
      <c r="O235" s="70">
        <f>SUMIFS('Copia Statica'!$O:$O,'Copia Statica'!$F:$F,O$2,'Copia Statica'!$B:$B,$E235)</f>
        <v>0</v>
      </c>
      <c r="P235" s="70">
        <f>SUMIFS('Copia Statica'!$O:$O,'Copia Statica'!$F:$F,P$2,'Copia Statica'!$B:$B,$E235)</f>
        <v>26</v>
      </c>
      <c r="Q235" s="106">
        <f>SUMIF('CircGF - Individuali'!E:E,E235,'CircGF - Individuali'!M:M)</f>
        <v>60</v>
      </c>
      <c r="R235" s="61">
        <f>SUM(F235:Q235)</f>
        <v>214</v>
      </c>
      <c r="S235" s="102">
        <f>(R235-Q235)/T235</f>
        <v>30.8</v>
      </c>
      <c r="T235" s="64">
        <f>COUNTIF(F235:P235,"&gt;0")</f>
        <v>5</v>
      </c>
      <c r="U235" s="38">
        <f>T235/9</f>
        <v>0.55555555555555558</v>
      </c>
    </row>
    <row r="236" spans="1:21">
      <c r="A236" s="46">
        <f t="shared" si="3"/>
        <v>234</v>
      </c>
      <c r="B236" s="33" t="s">
        <v>1700</v>
      </c>
      <c r="C236" s="34" t="s">
        <v>1150</v>
      </c>
      <c r="D236" s="113" t="s">
        <v>1701</v>
      </c>
      <c r="E236" s="79" t="s">
        <v>1699</v>
      </c>
      <c r="F236" s="70">
        <f>SUMIFS('Copia Statica'!$O:$O,'Copia Statica'!$F:$F,F$2,'Copia Statica'!$B:$B,$E236)</f>
        <v>0</v>
      </c>
      <c r="G236" s="70">
        <f>SUMIFS('Copia Statica'!$O:$O,'Copia Statica'!$F:$F,G$2,'Copia Statica'!$B:$B,$E236)</f>
        <v>0</v>
      </c>
      <c r="H236" s="70">
        <f>SUMIFS('Copia Statica'!$O:$O,'Copia Statica'!$F:$F,H$2,'Copia Statica'!$B:$B,$E236)</f>
        <v>0</v>
      </c>
      <c r="I236" s="70">
        <f>SUMIFS('Copia Statica'!$O:$O,'Copia Statica'!$F:$F,I$2,'Copia Statica'!$B:$B,$E236)</f>
        <v>0</v>
      </c>
      <c r="J236" s="70">
        <f>SUMIFS('Copia Statica'!$O:$O,'Copia Statica'!$F:$F,J$2,'Copia Statica'!$B:$B,$E236)</f>
        <v>0</v>
      </c>
      <c r="K236" s="70">
        <f>SUMIFS('Copia Statica'!$O:$O,'Copia Statica'!$F:$F,K$2,'Copia Statica'!$B:$B,$E236)</f>
        <v>0</v>
      </c>
      <c r="L236" s="70">
        <f>SUMIFS('Copia Statica'!$O:$O,'Copia Statica'!$F:$F,L$2,'Copia Statica'!$B:$B,$E236)</f>
        <v>0</v>
      </c>
      <c r="M236" s="70">
        <f>SUMIFS('Copia Statica'!$O:$O,'Copia Statica'!$F:$F,M$2,'Copia Statica'!$B:$B,$E236)</f>
        <v>0</v>
      </c>
      <c r="N236" s="70">
        <f>SUMIFS('Copia Statica'!$O:$O,'Copia Statica'!$F:$F,N$2,'Copia Statica'!$B:$B,$E236)</f>
        <v>0</v>
      </c>
      <c r="O236" s="70">
        <f>SUMIFS('Copia Statica'!$O:$O,'Copia Statica'!$F:$F,O$2,'Copia Statica'!$B:$B,$E236)</f>
        <v>0</v>
      </c>
      <c r="P236" s="70">
        <f>SUMIFS('Copia Statica'!$O:$O,'Copia Statica'!$F:$F,P$2,'Copia Statica'!$B:$B,$E236)</f>
        <v>0</v>
      </c>
      <c r="Q236" s="106">
        <f>SUMIF('CircGF - Individuali'!E:E,E236,'CircGF - Individuali'!M:M)</f>
        <v>213</v>
      </c>
      <c r="R236" s="61">
        <f>SUM(F236:Q236)</f>
        <v>213</v>
      </c>
      <c r="S236" s="102" t="e">
        <f>(R236-Q236)/T236</f>
        <v>#DIV/0!</v>
      </c>
      <c r="T236" s="64">
        <f>COUNTIF(F236:P236,"&gt;0")</f>
        <v>0</v>
      </c>
      <c r="U236" s="38">
        <f>T236/9</f>
        <v>0</v>
      </c>
    </row>
    <row r="237" spans="1:21">
      <c r="A237" s="46">
        <f t="shared" si="3"/>
        <v>234</v>
      </c>
      <c r="B237" s="33" t="s">
        <v>1665</v>
      </c>
      <c r="C237" s="34" t="s">
        <v>404</v>
      </c>
      <c r="D237" s="113" t="s">
        <v>300</v>
      </c>
      <c r="E237" s="79" t="s">
        <v>1664</v>
      </c>
      <c r="F237" s="70">
        <f>SUMIFS('Copia Statica'!$O:$O,'Copia Statica'!$F:$F,F$2,'Copia Statica'!$B:$B,$E237)</f>
        <v>0</v>
      </c>
      <c r="G237" s="70">
        <f>SUMIFS('Copia Statica'!$O:$O,'Copia Statica'!$F:$F,G$2,'Copia Statica'!$B:$B,$E237)</f>
        <v>0</v>
      </c>
      <c r="H237" s="70">
        <f>SUMIFS('Copia Statica'!$O:$O,'Copia Statica'!$F:$F,H$2,'Copia Statica'!$B:$B,$E237)</f>
        <v>0</v>
      </c>
      <c r="I237" s="70">
        <f>SUMIFS('Copia Statica'!$O:$O,'Copia Statica'!$F:$F,I$2,'Copia Statica'!$B:$B,$E237)</f>
        <v>0</v>
      </c>
      <c r="J237" s="70">
        <f>SUMIFS('Copia Statica'!$O:$O,'Copia Statica'!$F:$F,J$2,'Copia Statica'!$B:$B,$E237)</f>
        <v>0</v>
      </c>
      <c r="K237" s="70">
        <f>SUMIFS('Copia Statica'!$O:$O,'Copia Statica'!$F:$F,K$2,'Copia Statica'!$B:$B,$E237)</f>
        <v>0</v>
      </c>
      <c r="L237" s="70">
        <f>SUMIFS('Copia Statica'!$O:$O,'Copia Statica'!$F:$F,L$2,'Copia Statica'!$B:$B,$E237)</f>
        <v>0</v>
      </c>
      <c r="M237" s="70">
        <f>SUMIFS('Copia Statica'!$O:$O,'Copia Statica'!$F:$F,M$2,'Copia Statica'!$B:$B,$E237)</f>
        <v>0</v>
      </c>
      <c r="N237" s="70">
        <f>SUMIFS('Copia Statica'!$O:$O,'Copia Statica'!$F:$F,N$2,'Copia Statica'!$B:$B,$E237)</f>
        <v>0</v>
      </c>
      <c r="O237" s="70">
        <f>SUMIFS('Copia Statica'!$O:$O,'Copia Statica'!$F:$F,O$2,'Copia Statica'!$B:$B,$E237)</f>
        <v>0</v>
      </c>
      <c r="P237" s="70">
        <f>SUMIFS('Copia Statica'!$O:$O,'Copia Statica'!$F:$F,P$2,'Copia Statica'!$B:$B,$E237)</f>
        <v>0</v>
      </c>
      <c r="Q237" s="106">
        <f>SUMIF('CircGF - Individuali'!E:E,E237,'CircGF - Individuali'!M:M)</f>
        <v>213</v>
      </c>
      <c r="R237" s="61">
        <f>SUM(F237:Q237)</f>
        <v>213</v>
      </c>
      <c r="S237" s="102" t="e">
        <f>(R237-Q237)/T237</f>
        <v>#DIV/0!</v>
      </c>
      <c r="T237" s="64">
        <f>COUNTIF(F237:P237,"&gt;0")</f>
        <v>0</v>
      </c>
      <c r="U237" s="38">
        <f>T237/9</f>
        <v>0</v>
      </c>
    </row>
    <row r="238" spans="1:21">
      <c r="A238" s="46">
        <f t="shared" si="3"/>
        <v>236</v>
      </c>
      <c r="B238" s="33" t="s">
        <v>558</v>
      </c>
      <c r="C238" s="34" t="s">
        <v>158</v>
      </c>
      <c r="D238" s="113" t="s">
        <v>425</v>
      </c>
      <c r="E238" s="79" t="s">
        <v>557</v>
      </c>
      <c r="F238" s="70">
        <f>SUMIFS('Copia Statica'!$O:$O,'Copia Statica'!$F:$F,F$2,'Copia Statica'!$B:$B,$E238)</f>
        <v>60</v>
      </c>
      <c r="G238" s="70">
        <f>SUMIFS('Copia Statica'!$O:$O,'Copia Statica'!$F:$F,G$2,'Copia Statica'!$B:$B,$E238)</f>
        <v>0</v>
      </c>
      <c r="H238" s="70">
        <f>SUMIFS('Copia Statica'!$O:$O,'Copia Statica'!$F:$F,H$2,'Copia Statica'!$B:$B,$E238)</f>
        <v>135</v>
      </c>
      <c r="I238" s="70">
        <f>SUMIFS('Copia Statica'!$O:$O,'Copia Statica'!$F:$F,I$2,'Copia Statica'!$B:$B,$E238)</f>
        <v>0</v>
      </c>
      <c r="J238" s="70">
        <f>SUMIFS('Copia Statica'!$O:$O,'Copia Statica'!$F:$F,J$2,'Copia Statica'!$B:$B,$E238)</f>
        <v>0</v>
      </c>
      <c r="K238" s="70">
        <f>SUMIFS('Copia Statica'!$O:$O,'Copia Statica'!$F:$F,K$2,'Copia Statica'!$B:$B,$E238)</f>
        <v>0</v>
      </c>
      <c r="L238" s="70">
        <f>SUMIFS('Copia Statica'!$O:$O,'Copia Statica'!$F:$F,L$2,'Copia Statica'!$B:$B,$E238)</f>
        <v>0</v>
      </c>
      <c r="M238" s="70">
        <f>SUMIFS('Copia Statica'!$O:$O,'Copia Statica'!$F:$F,M$2,'Copia Statica'!$B:$B,$E238)</f>
        <v>0</v>
      </c>
      <c r="N238" s="70">
        <f>SUMIFS('Copia Statica'!$O:$O,'Copia Statica'!$F:$F,N$2,'Copia Statica'!$B:$B,$E238)</f>
        <v>0</v>
      </c>
      <c r="O238" s="70">
        <f>SUMIFS('Copia Statica'!$O:$O,'Copia Statica'!$F:$F,O$2,'Copia Statica'!$B:$B,$E238)</f>
        <v>0</v>
      </c>
      <c r="P238" s="70">
        <f>SUMIFS('Copia Statica'!$O:$O,'Copia Statica'!$F:$F,P$2,'Copia Statica'!$B:$B,$E238)</f>
        <v>0</v>
      </c>
      <c r="Q238" s="106">
        <f>SUMIF('CircGF - Individuali'!E:E,E238,'CircGF - Individuali'!M:M)</f>
        <v>15</v>
      </c>
      <c r="R238" s="61">
        <f>SUM(F238:Q238)</f>
        <v>210</v>
      </c>
      <c r="S238" s="102">
        <f>(R238-Q238)/T238</f>
        <v>97.5</v>
      </c>
      <c r="T238" s="64">
        <f>COUNTIF(F238:P238,"&gt;0")</f>
        <v>2</v>
      </c>
      <c r="U238" s="38">
        <f>T238/9</f>
        <v>0.22222222222222221</v>
      </c>
    </row>
    <row r="239" spans="1:21">
      <c r="A239" s="46">
        <f t="shared" si="3"/>
        <v>237</v>
      </c>
      <c r="B239" s="33" t="s">
        <v>73</v>
      </c>
      <c r="C239" s="34" t="s">
        <v>74</v>
      </c>
      <c r="D239" s="113" t="s">
        <v>62</v>
      </c>
      <c r="E239" s="79" t="s">
        <v>72</v>
      </c>
      <c r="F239" s="70">
        <f>SUMIFS('Copia Statica'!$O:$O,'Copia Statica'!$F:$F,F$2,'Copia Statica'!$B:$B,$E239)</f>
        <v>15</v>
      </c>
      <c r="G239" s="70">
        <f>SUMIFS('Copia Statica'!$O:$O,'Copia Statica'!$F:$F,G$2,'Copia Statica'!$B:$B,$E239)</f>
        <v>0</v>
      </c>
      <c r="H239" s="70">
        <f>SUMIFS('Copia Statica'!$O:$O,'Copia Statica'!$F:$F,H$2,'Copia Statica'!$B:$B,$E239)</f>
        <v>0</v>
      </c>
      <c r="I239" s="70">
        <f>SUMIFS('Copia Statica'!$O:$O,'Copia Statica'!$F:$F,I$2,'Copia Statica'!$B:$B,$E239)</f>
        <v>0</v>
      </c>
      <c r="J239" s="70">
        <f>SUMIFS('Copia Statica'!$O:$O,'Copia Statica'!$F:$F,J$2,'Copia Statica'!$B:$B,$E239)</f>
        <v>26</v>
      </c>
      <c r="K239" s="70">
        <f>SUMIFS('Copia Statica'!$O:$O,'Copia Statica'!$F:$F,K$2,'Copia Statica'!$B:$B,$E239)</f>
        <v>0</v>
      </c>
      <c r="L239" s="70">
        <f>SUMIFS('Copia Statica'!$O:$O,'Copia Statica'!$F:$F,L$2,'Copia Statica'!$B:$B,$E239)</f>
        <v>42</v>
      </c>
      <c r="M239" s="70">
        <f>SUMIFS('Copia Statica'!$O:$O,'Copia Statica'!$F:$F,M$2,'Copia Statica'!$B:$B,$E239)</f>
        <v>15</v>
      </c>
      <c r="N239" s="70">
        <f>SUMIFS('Copia Statica'!$O:$O,'Copia Statica'!$F:$F,N$2,'Copia Statica'!$B:$B,$E239)</f>
        <v>0</v>
      </c>
      <c r="O239" s="70">
        <f>SUMIFS('Copia Statica'!$O:$O,'Copia Statica'!$F:$F,O$2,'Copia Statica'!$B:$B,$E239)</f>
        <v>0</v>
      </c>
      <c r="P239" s="70">
        <f>SUMIFS('Copia Statica'!$O:$O,'Copia Statica'!$F:$F,P$2,'Copia Statica'!$B:$B,$E239)</f>
        <v>34</v>
      </c>
      <c r="Q239" s="106">
        <f>SUMIF('CircGF - Individuali'!E:E,E239,'CircGF - Individuali'!M:M)</f>
        <v>75</v>
      </c>
      <c r="R239" s="61">
        <f>SUM(F239:Q239)</f>
        <v>207</v>
      </c>
      <c r="S239" s="102">
        <f>(R239-Q239)/T239</f>
        <v>26.4</v>
      </c>
      <c r="T239" s="64">
        <f>COUNTIF(F239:P239,"&gt;0")</f>
        <v>5</v>
      </c>
      <c r="U239" s="38">
        <f>T239/9</f>
        <v>0.55555555555555558</v>
      </c>
    </row>
    <row r="240" spans="1:21">
      <c r="A240" s="46">
        <f t="shared" si="3"/>
        <v>238</v>
      </c>
      <c r="B240" s="33" t="s">
        <v>248</v>
      </c>
      <c r="C240" s="34" t="s">
        <v>158</v>
      </c>
      <c r="D240" s="113" t="s">
        <v>249</v>
      </c>
      <c r="E240" s="79" t="s">
        <v>247</v>
      </c>
      <c r="F240" s="70">
        <f>SUMIFS('Copia Statica'!$O:$O,'Copia Statica'!$F:$F,F$2,'Copia Statica'!$B:$B,$E240)</f>
        <v>15</v>
      </c>
      <c r="G240" s="70">
        <f>SUMIFS('Copia Statica'!$O:$O,'Copia Statica'!$F:$F,G$2,'Copia Statica'!$B:$B,$E240)</f>
        <v>0</v>
      </c>
      <c r="H240" s="70">
        <f>SUMIFS('Copia Statica'!$O:$O,'Copia Statica'!$F:$F,H$2,'Copia Statica'!$B:$B,$E240)</f>
        <v>0</v>
      </c>
      <c r="I240" s="70">
        <f>SUMIFS('Copia Statica'!$O:$O,'Copia Statica'!$F:$F,I$2,'Copia Statica'!$B:$B,$E240)</f>
        <v>0</v>
      </c>
      <c r="J240" s="70">
        <f>SUMIFS('Copia Statica'!$O:$O,'Copia Statica'!$F:$F,J$2,'Copia Statica'!$B:$B,$E240)</f>
        <v>15</v>
      </c>
      <c r="K240" s="70">
        <f>SUMIFS('Copia Statica'!$O:$O,'Copia Statica'!$F:$F,K$2,'Copia Statica'!$B:$B,$E240)</f>
        <v>0</v>
      </c>
      <c r="L240" s="70">
        <f>SUMIFS('Copia Statica'!$O:$O,'Copia Statica'!$F:$F,L$2,'Copia Statica'!$B:$B,$E240)</f>
        <v>0</v>
      </c>
      <c r="M240" s="70">
        <f>SUMIFS('Copia Statica'!$O:$O,'Copia Statica'!$F:$F,M$2,'Copia Statica'!$B:$B,$E240)</f>
        <v>0</v>
      </c>
      <c r="N240" s="70">
        <f>SUMIFS('Copia Statica'!$O:$O,'Copia Statica'!$F:$F,N$2,'Copia Statica'!$B:$B,$E240)</f>
        <v>0</v>
      </c>
      <c r="O240" s="70">
        <f>SUMIFS('Copia Statica'!$O:$O,'Copia Statica'!$F:$F,O$2,'Copia Statica'!$B:$B,$E240)</f>
        <v>0</v>
      </c>
      <c r="P240" s="70">
        <f>SUMIFS('Copia Statica'!$O:$O,'Copia Statica'!$F:$F,P$2,'Copia Statica'!$B:$B,$E240)</f>
        <v>0</v>
      </c>
      <c r="Q240" s="106">
        <f>SUMIF('CircGF - Individuali'!E:E,E240,'CircGF - Individuali'!M:M)</f>
        <v>175</v>
      </c>
      <c r="R240" s="61">
        <f>SUM(F240:Q240)</f>
        <v>205</v>
      </c>
      <c r="S240" s="102">
        <f>(R240-Q240)/T240</f>
        <v>15</v>
      </c>
      <c r="T240" s="64">
        <f>COUNTIF(F240:P240,"&gt;0")</f>
        <v>2</v>
      </c>
      <c r="U240" s="38">
        <f>T240/9</f>
        <v>0.22222222222222221</v>
      </c>
    </row>
    <row r="241" spans="1:21">
      <c r="A241" s="46">
        <f t="shared" si="3"/>
        <v>239</v>
      </c>
      <c r="B241" s="33" t="s">
        <v>231</v>
      </c>
      <c r="C241" s="34" t="s">
        <v>232</v>
      </c>
      <c r="D241" s="113" t="s">
        <v>226</v>
      </c>
      <c r="E241" s="79" t="s">
        <v>230</v>
      </c>
      <c r="F241" s="70">
        <f>SUMIFS('Copia Statica'!$O:$O,'Copia Statica'!$F:$F,F$2,'Copia Statica'!$B:$B,$E241)</f>
        <v>15</v>
      </c>
      <c r="G241" s="70">
        <f>SUMIFS('Copia Statica'!$O:$O,'Copia Statica'!$F:$F,G$2,'Copia Statica'!$B:$B,$E241)</f>
        <v>0</v>
      </c>
      <c r="H241" s="70">
        <f>SUMIFS('Copia Statica'!$O:$O,'Copia Statica'!$F:$F,H$2,'Copia Statica'!$B:$B,$E241)</f>
        <v>0</v>
      </c>
      <c r="I241" s="70">
        <f>SUMIFS('Copia Statica'!$O:$O,'Copia Statica'!$F:$F,I$2,'Copia Statica'!$B:$B,$E241)</f>
        <v>0</v>
      </c>
      <c r="J241" s="70">
        <f>SUMIFS('Copia Statica'!$O:$O,'Copia Statica'!$F:$F,J$2,'Copia Statica'!$B:$B,$E241)</f>
        <v>0</v>
      </c>
      <c r="K241" s="70">
        <f>SUMIFS('Copia Statica'!$O:$O,'Copia Statica'!$F:$F,K$2,'Copia Statica'!$B:$B,$E241)</f>
        <v>0</v>
      </c>
      <c r="L241" s="70">
        <f>SUMIFS('Copia Statica'!$O:$O,'Copia Statica'!$F:$F,L$2,'Copia Statica'!$B:$B,$E241)</f>
        <v>50</v>
      </c>
      <c r="M241" s="70">
        <f>SUMIFS('Copia Statica'!$O:$O,'Copia Statica'!$F:$F,M$2,'Copia Statica'!$B:$B,$E241)</f>
        <v>15</v>
      </c>
      <c r="N241" s="70">
        <f>SUMIFS('Copia Statica'!$O:$O,'Copia Statica'!$F:$F,N$2,'Copia Statica'!$B:$B,$E241)</f>
        <v>0</v>
      </c>
      <c r="O241" s="70">
        <f>SUMIFS('Copia Statica'!$O:$O,'Copia Statica'!$F:$F,O$2,'Copia Statica'!$B:$B,$E241)</f>
        <v>108</v>
      </c>
      <c r="P241" s="70">
        <f>SUMIFS('Copia Statica'!$O:$O,'Copia Statica'!$F:$F,P$2,'Copia Statica'!$B:$B,$E241)</f>
        <v>0</v>
      </c>
      <c r="Q241" s="106">
        <f>SUMIF('CircGF - Individuali'!E:E,E241,'CircGF - Individuali'!M:M)</f>
        <v>15</v>
      </c>
      <c r="R241" s="61">
        <f>SUM(F241:Q241)</f>
        <v>203</v>
      </c>
      <c r="S241" s="102">
        <f>(R241-Q241)/T241</f>
        <v>47</v>
      </c>
      <c r="T241" s="64">
        <f>COUNTIF(F241:P241,"&gt;0")</f>
        <v>4</v>
      </c>
      <c r="U241" s="38">
        <f>T241/9</f>
        <v>0.44444444444444442</v>
      </c>
    </row>
    <row r="242" spans="1:21">
      <c r="A242" s="46">
        <f t="shared" si="3"/>
        <v>239</v>
      </c>
      <c r="B242" s="33" t="s">
        <v>842</v>
      </c>
      <c r="C242" s="34" t="s">
        <v>88</v>
      </c>
      <c r="D242" s="113" t="s">
        <v>226</v>
      </c>
      <c r="E242" s="79" t="s">
        <v>1441</v>
      </c>
      <c r="F242" s="70">
        <f>SUMIFS('Copia Statica'!$O:$O,'Copia Statica'!$F:$F,F$2,'Copia Statica'!$B:$B,$E242)</f>
        <v>0</v>
      </c>
      <c r="G242" s="70">
        <f>SUMIFS('Copia Statica'!$O:$O,'Copia Statica'!$F:$F,G$2,'Copia Statica'!$B:$B,$E242)</f>
        <v>0</v>
      </c>
      <c r="H242" s="70">
        <f>SUMIFS('Copia Statica'!$O:$O,'Copia Statica'!$F:$F,H$2,'Copia Statica'!$B:$B,$E242)</f>
        <v>0</v>
      </c>
      <c r="I242" s="70">
        <f>SUMIFS('Copia Statica'!$O:$O,'Copia Statica'!$F:$F,I$2,'Copia Statica'!$B:$B,$E242)</f>
        <v>0</v>
      </c>
      <c r="J242" s="70">
        <f>SUMIFS('Copia Statica'!$O:$O,'Copia Statica'!$F:$F,J$2,'Copia Statica'!$B:$B,$E242)</f>
        <v>0</v>
      </c>
      <c r="K242" s="70">
        <f>SUMIFS('Copia Statica'!$O:$O,'Copia Statica'!$F:$F,K$2,'Copia Statica'!$B:$B,$E242)</f>
        <v>0</v>
      </c>
      <c r="L242" s="70">
        <f>SUMIFS('Copia Statica'!$O:$O,'Copia Statica'!$F:$F,L$2,'Copia Statica'!$B:$B,$E242)</f>
        <v>50</v>
      </c>
      <c r="M242" s="70">
        <f>SUMIFS('Copia Statica'!$O:$O,'Copia Statica'!$F:$F,M$2,'Copia Statica'!$B:$B,$E242)</f>
        <v>15</v>
      </c>
      <c r="N242" s="70">
        <f>SUMIFS('Copia Statica'!$O:$O,'Copia Statica'!$F:$F,N$2,'Copia Statica'!$B:$B,$E242)</f>
        <v>0</v>
      </c>
      <c r="O242" s="70">
        <f>SUMIFS('Copia Statica'!$O:$O,'Copia Statica'!$F:$F,O$2,'Copia Statica'!$B:$B,$E242)</f>
        <v>108</v>
      </c>
      <c r="P242" s="70">
        <f>SUMIFS('Copia Statica'!$O:$O,'Copia Statica'!$F:$F,P$2,'Copia Statica'!$B:$B,$E242)</f>
        <v>0</v>
      </c>
      <c r="Q242" s="106">
        <f>SUMIF('CircGF - Individuali'!E:E,E242,'CircGF - Individuali'!M:M)</f>
        <v>30</v>
      </c>
      <c r="R242" s="61">
        <f>SUM(F242:Q242)</f>
        <v>203</v>
      </c>
      <c r="S242" s="102">
        <f>(R242-Q242)/T242</f>
        <v>57.666666666666664</v>
      </c>
      <c r="T242" s="64">
        <f>COUNTIF(F242:P242,"&gt;0")</f>
        <v>3</v>
      </c>
      <c r="U242" s="38">
        <f>T242/9</f>
        <v>0.33333333333333331</v>
      </c>
    </row>
    <row r="243" spans="1:21">
      <c r="A243" s="46">
        <f t="shared" si="3"/>
        <v>241</v>
      </c>
      <c r="B243" s="33" t="s">
        <v>1409</v>
      </c>
      <c r="C243" s="34" t="s">
        <v>139</v>
      </c>
      <c r="D243" s="113" t="s">
        <v>563</v>
      </c>
      <c r="E243" s="79" t="s">
        <v>1408</v>
      </c>
      <c r="F243" s="70">
        <f>SUMIFS('Copia Statica'!$O:$O,'Copia Statica'!$F:$F,F$2,'Copia Statica'!$B:$B,$E243)</f>
        <v>0</v>
      </c>
      <c r="G243" s="70">
        <f>SUMIFS('Copia Statica'!$O:$O,'Copia Statica'!$F:$F,G$2,'Copia Statica'!$B:$B,$E243)</f>
        <v>0</v>
      </c>
      <c r="H243" s="70">
        <f>SUMIFS('Copia Statica'!$O:$O,'Copia Statica'!$F:$F,H$2,'Copia Statica'!$B:$B,$E243)</f>
        <v>0</v>
      </c>
      <c r="I243" s="70">
        <f>SUMIFS('Copia Statica'!$O:$O,'Copia Statica'!$F:$F,I$2,'Copia Statica'!$B:$B,$E243)</f>
        <v>0</v>
      </c>
      <c r="J243" s="70">
        <f>SUMIFS('Copia Statica'!$O:$O,'Copia Statica'!$F:$F,J$2,'Copia Statica'!$B:$B,$E243)</f>
        <v>0</v>
      </c>
      <c r="K243" s="70">
        <f>SUMIFS('Copia Statica'!$O:$O,'Copia Statica'!$F:$F,K$2,'Copia Statica'!$B:$B,$E243)</f>
        <v>0</v>
      </c>
      <c r="L243" s="70">
        <f>SUMIFS('Copia Statica'!$O:$O,'Copia Statica'!$F:$F,L$2,'Copia Statica'!$B:$B,$E243)</f>
        <v>0</v>
      </c>
      <c r="M243" s="70">
        <f>SUMIFS('Copia Statica'!$O:$O,'Copia Statica'!$F:$F,M$2,'Copia Statica'!$B:$B,$E243)</f>
        <v>0</v>
      </c>
      <c r="N243" s="70">
        <f>SUMIFS('Copia Statica'!$O:$O,'Copia Statica'!$F:$F,N$2,'Copia Statica'!$B:$B,$E243)</f>
        <v>0</v>
      </c>
      <c r="O243" s="70">
        <f>SUMIFS('Copia Statica'!$O:$O,'Copia Statica'!$F:$F,O$2,'Copia Statica'!$B:$B,$E243)</f>
        <v>0</v>
      </c>
      <c r="P243" s="70">
        <f>SUMIFS('Copia Statica'!$O:$O,'Copia Statica'!$F:$F,P$2,'Copia Statica'!$B:$B,$E243)</f>
        <v>0</v>
      </c>
      <c r="Q243" s="106">
        <f>SUMIF('CircGF - Individuali'!E:E,E243,'CircGF - Individuali'!M:M)</f>
        <v>202</v>
      </c>
      <c r="R243" s="61">
        <f>SUM(F243:Q243)</f>
        <v>202</v>
      </c>
      <c r="S243" s="102" t="e">
        <f>(R243-Q243)/T243</f>
        <v>#DIV/0!</v>
      </c>
      <c r="T243" s="64">
        <f>COUNTIF(F243:P243,"&gt;0")</f>
        <v>0</v>
      </c>
      <c r="U243" s="38">
        <f>T243/9</f>
        <v>0</v>
      </c>
    </row>
    <row r="244" spans="1:21">
      <c r="A244" s="46">
        <f t="shared" si="3"/>
        <v>241</v>
      </c>
      <c r="B244" s="33" t="s">
        <v>719</v>
      </c>
      <c r="C244" s="34" t="s">
        <v>268</v>
      </c>
      <c r="D244" s="113" t="s">
        <v>549</v>
      </c>
      <c r="E244" s="79" t="s">
        <v>1601</v>
      </c>
      <c r="F244" s="70">
        <f>SUMIFS('Copia Statica'!$O:$O,'Copia Statica'!$F:$F,F$2,'Copia Statica'!$B:$B,$E244)</f>
        <v>0</v>
      </c>
      <c r="G244" s="70">
        <f>SUMIFS('Copia Statica'!$O:$O,'Copia Statica'!$F:$F,G$2,'Copia Statica'!$B:$B,$E244)</f>
        <v>0</v>
      </c>
      <c r="H244" s="70">
        <f>SUMIFS('Copia Statica'!$O:$O,'Copia Statica'!$F:$F,H$2,'Copia Statica'!$B:$B,$E244)</f>
        <v>0</v>
      </c>
      <c r="I244" s="70">
        <f>SUMIFS('Copia Statica'!$O:$O,'Copia Statica'!$F:$F,I$2,'Copia Statica'!$B:$B,$E244)</f>
        <v>50</v>
      </c>
      <c r="J244" s="70">
        <f>SUMIFS('Copia Statica'!$O:$O,'Copia Statica'!$F:$F,J$2,'Copia Statica'!$B:$B,$E244)</f>
        <v>0</v>
      </c>
      <c r="K244" s="70">
        <f>SUMIFS('Copia Statica'!$O:$O,'Copia Statica'!$F:$F,K$2,'Copia Statica'!$B:$B,$E244)</f>
        <v>0</v>
      </c>
      <c r="L244" s="70">
        <f>SUMIFS('Copia Statica'!$O:$O,'Copia Statica'!$F:$F,L$2,'Copia Statica'!$B:$B,$E244)</f>
        <v>82</v>
      </c>
      <c r="M244" s="70">
        <f>SUMIFS('Copia Statica'!$O:$O,'Copia Statica'!$F:$F,M$2,'Copia Statica'!$B:$B,$E244)</f>
        <v>0</v>
      </c>
      <c r="N244" s="70">
        <f>SUMIFS('Copia Statica'!$O:$O,'Copia Statica'!$F:$F,N$2,'Copia Statica'!$B:$B,$E244)</f>
        <v>0</v>
      </c>
      <c r="O244" s="70">
        <f>SUMIFS('Copia Statica'!$O:$O,'Copia Statica'!$F:$F,O$2,'Copia Statica'!$B:$B,$E244)</f>
        <v>70</v>
      </c>
      <c r="P244" s="70">
        <f>SUMIFS('Copia Statica'!$O:$O,'Copia Statica'!$F:$F,P$2,'Copia Statica'!$B:$B,$E244)</f>
        <v>0</v>
      </c>
      <c r="Q244" s="106">
        <f>SUMIF('CircGF - Individuali'!E:E,E244,'CircGF - Individuali'!M:M)</f>
        <v>0</v>
      </c>
      <c r="R244" s="61">
        <f>SUM(F244:Q244)</f>
        <v>202</v>
      </c>
      <c r="S244" s="102">
        <f>(R244-Q244)/T244</f>
        <v>67.333333333333329</v>
      </c>
      <c r="T244" s="64">
        <f>COUNTIF(F244:P244,"&gt;0")</f>
        <v>3</v>
      </c>
      <c r="U244" s="38">
        <f>T244/9</f>
        <v>0.33333333333333331</v>
      </c>
    </row>
    <row r="245" spans="1:21">
      <c r="A245" s="46">
        <f t="shared" si="3"/>
        <v>243</v>
      </c>
      <c r="B245" s="33" t="s">
        <v>373</v>
      </c>
      <c r="C245" s="34" t="s">
        <v>48</v>
      </c>
      <c r="D245" s="113" t="s">
        <v>236</v>
      </c>
      <c r="E245" s="79" t="s">
        <v>372</v>
      </c>
      <c r="F245" s="70">
        <f>SUMIFS('Copia Statica'!$O:$O,'Copia Statica'!$F:$F,F$2,'Copia Statica'!$B:$B,$E245)</f>
        <v>60</v>
      </c>
      <c r="G245" s="70">
        <f>SUMIFS('Copia Statica'!$O:$O,'Copia Statica'!$F:$F,G$2,'Copia Statica'!$B:$B,$E245)</f>
        <v>56</v>
      </c>
      <c r="H245" s="70">
        <f>SUMIFS('Copia Statica'!$O:$O,'Copia Statica'!$F:$F,H$2,'Copia Statica'!$B:$B,$E245)</f>
        <v>55</v>
      </c>
      <c r="I245" s="70">
        <f>SUMIFS('Copia Statica'!$O:$O,'Copia Statica'!$F:$F,I$2,'Copia Statica'!$B:$B,$E245)</f>
        <v>0</v>
      </c>
      <c r="J245" s="70">
        <f>SUMIFS('Copia Statica'!$O:$O,'Copia Statica'!$F:$F,J$2,'Copia Statica'!$B:$B,$E245)</f>
        <v>0</v>
      </c>
      <c r="K245" s="70">
        <f>SUMIFS('Copia Statica'!$O:$O,'Copia Statica'!$F:$F,K$2,'Copia Statica'!$B:$B,$E245)</f>
        <v>0</v>
      </c>
      <c r="L245" s="70">
        <f>SUMIFS('Copia Statica'!$O:$O,'Copia Statica'!$F:$F,L$2,'Copia Statica'!$B:$B,$E245)</f>
        <v>0</v>
      </c>
      <c r="M245" s="70">
        <f>SUMIFS('Copia Statica'!$O:$O,'Copia Statica'!$F:$F,M$2,'Copia Statica'!$B:$B,$E245)</f>
        <v>0</v>
      </c>
      <c r="N245" s="70">
        <f>SUMIFS('Copia Statica'!$O:$O,'Copia Statica'!$F:$F,N$2,'Copia Statica'!$B:$B,$E245)</f>
        <v>0</v>
      </c>
      <c r="O245" s="70">
        <f>SUMIFS('Copia Statica'!$O:$O,'Copia Statica'!$F:$F,O$2,'Copia Statica'!$B:$B,$E245)</f>
        <v>0</v>
      </c>
      <c r="P245" s="70">
        <f>SUMIFS('Copia Statica'!$O:$O,'Copia Statica'!$F:$F,P$2,'Copia Statica'!$B:$B,$E245)</f>
        <v>0</v>
      </c>
      <c r="Q245" s="106">
        <f>SUMIF('CircGF - Individuali'!E:E,E245,'CircGF - Individuali'!M:M)</f>
        <v>30</v>
      </c>
      <c r="R245" s="61">
        <f>SUM(F245:Q245)</f>
        <v>201</v>
      </c>
      <c r="S245" s="102">
        <f>(R245-Q245)/T245</f>
        <v>57</v>
      </c>
      <c r="T245" s="64">
        <f>COUNTIF(F245:P245,"&gt;0")</f>
        <v>3</v>
      </c>
      <c r="U245" s="38">
        <f>T245/9</f>
        <v>0.33333333333333331</v>
      </c>
    </row>
    <row r="246" spans="1:21">
      <c r="A246" s="46">
        <f t="shared" si="3"/>
        <v>244</v>
      </c>
      <c r="B246" s="33" t="s">
        <v>1357</v>
      </c>
      <c r="C246" s="34" t="s">
        <v>158</v>
      </c>
      <c r="D246" s="113" t="s">
        <v>480</v>
      </c>
      <c r="E246" s="79" t="s">
        <v>1356</v>
      </c>
      <c r="F246" s="70">
        <f>SUMIFS('Copia Statica'!$O:$O,'Copia Statica'!$F:$F,F$2,'Copia Statica'!$B:$B,$E246)</f>
        <v>0</v>
      </c>
      <c r="G246" s="70">
        <f>SUMIFS('Copia Statica'!$O:$O,'Copia Statica'!$F:$F,G$2,'Copia Statica'!$B:$B,$E246)</f>
        <v>0</v>
      </c>
      <c r="H246" s="70">
        <f>SUMIFS('Copia Statica'!$O:$O,'Copia Statica'!$F:$F,H$2,'Copia Statica'!$B:$B,$E246)</f>
        <v>0</v>
      </c>
      <c r="I246" s="70">
        <f>SUMIFS('Copia Statica'!$O:$O,'Copia Statica'!$F:$F,I$2,'Copia Statica'!$B:$B,$E246)</f>
        <v>0</v>
      </c>
      <c r="J246" s="70">
        <f>SUMIFS('Copia Statica'!$O:$O,'Copia Statica'!$F:$F,J$2,'Copia Statica'!$B:$B,$E246)</f>
        <v>0</v>
      </c>
      <c r="K246" s="70">
        <f>SUMIFS('Copia Statica'!$O:$O,'Copia Statica'!$F:$F,K$2,'Copia Statica'!$B:$B,$E246)</f>
        <v>0</v>
      </c>
      <c r="L246" s="70">
        <f>SUMIFS('Copia Statica'!$O:$O,'Copia Statica'!$F:$F,L$2,'Copia Statica'!$B:$B,$E246)</f>
        <v>0</v>
      </c>
      <c r="M246" s="70">
        <f>SUMIFS('Copia Statica'!$O:$O,'Copia Statica'!$F:$F,M$2,'Copia Statica'!$B:$B,$E246)</f>
        <v>0</v>
      </c>
      <c r="N246" s="70">
        <f>SUMIFS('Copia Statica'!$O:$O,'Copia Statica'!$F:$F,N$2,'Copia Statica'!$B:$B,$E246)</f>
        <v>0</v>
      </c>
      <c r="O246" s="70">
        <f>SUMIFS('Copia Statica'!$O:$O,'Copia Statica'!$F:$F,O$2,'Copia Statica'!$B:$B,$E246)</f>
        <v>0</v>
      </c>
      <c r="P246" s="70">
        <f>SUMIFS('Copia Statica'!$O:$O,'Copia Statica'!$F:$F,P$2,'Copia Statica'!$B:$B,$E246)</f>
        <v>0</v>
      </c>
      <c r="Q246" s="106">
        <f>SUMIF('CircGF - Individuali'!E:E,E246,'CircGF - Individuali'!M:M)</f>
        <v>200</v>
      </c>
      <c r="R246" s="61">
        <f>SUM(F246:Q246)</f>
        <v>200</v>
      </c>
      <c r="S246" s="102" t="e">
        <f>(R246-Q246)/T246</f>
        <v>#DIV/0!</v>
      </c>
      <c r="T246" s="64">
        <f>COUNTIF(F246:P246,"&gt;0")</f>
        <v>0</v>
      </c>
      <c r="U246" s="38">
        <f>T246/9</f>
        <v>0</v>
      </c>
    </row>
    <row r="247" spans="1:21">
      <c r="A247" s="46">
        <f t="shared" si="3"/>
        <v>245</v>
      </c>
      <c r="B247" s="33" t="s">
        <v>1253</v>
      </c>
      <c r="C247" s="34" t="s">
        <v>756</v>
      </c>
      <c r="D247" s="113" t="s">
        <v>480</v>
      </c>
      <c r="E247" s="79" t="s">
        <v>1252</v>
      </c>
      <c r="F247" s="70">
        <f>SUMIFS('Copia Statica'!$O:$O,'Copia Statica'!$F:$F,F$2,'Copia Statica'!$B:$B,$E247)</f>
        <v>0</v>
      </c>
      <c r="G247" s="70">
        <f>SUMIFS('Copia Statica'!$O:$O,'Copia Statica'!$F:$F,G$2,'Copia Statica'!$B:$B,$E247)</f>
        <v>0</v>
      </c>
      <c r="H247" s="70">
        <f>SUMIFS('Copia Statica'!$O:$O,'Copia Statica'!$F:$F,H$2,'Copia Statica'!$B:$B,$E247)</f>
        <v>135</v>
      </c>
      <c r="I247" s="70">
        <f>SUMIFS('Copia Statica'!$O:$O,'Copia Statica'!$F:$F,I$2,'Copia Statica'!$B:$B,$E247)</f>
        <v>0</v>
      </c>
      <c r="J247" s="70">
        <f>SUMIFS('Copia Statica'!$O:$O,'Copia Statica'!$F:$F,J$2,'Copia Statica'!$B:$B,$E247)</f>
        <v>0</v>
      </c>
      <c r="K247" s="70">
        <f>SUMIFS('Copia Statica'!$O:$O,'Copia Statica'!$F:$F,K$2,'Copia Statica'!$B:$B,$E247)</f>
        <v>0</v>
      </c>
      <c r="L247" s="70">
        <f>SUMIFS('Copia Statica'!$O:$O,'Copia Statica'!$F:$F,L$2,'Copia Statica'!$B:$B,$E247)</f>
        <v>0</v>
      </c>
      <c r="M247" s="70">
        <f>SUMIFS('Copia Statica'!$O:$O,'Copia Statica'!$F:$F,M$2,'Copia Statica'!$B:$B,$E247)</f>
        <v>0</v>
      </c>
      <c r="N247" s="70">
        <f>SUMIFS('Copia Statica'!$O:$O,'Copia Statica'!$F:$F,N$2,'Copia Statica'!$B:$B,$E247)</f>
        <v>0</v>
      </c>
      <c r="O247" s="70">
        <f>SUMIFS('Copia Statica'!$O:$O,'Copia Statica'!$F:$F,O$2,'Copia Statica'!$B:$B,$E247)</f>
        <v>0</v>
      </c>
      <c r="P247" s="70">
        <f>SUMIFS('Copia Statica'!$O:$O,'Copia Statica'!$F:$F,P$2,'Copia Statica'!$B:$B,$E247)</f>
        <v>0</v>
      </c>
      <c r="Q247" s="106">
        <f>SUMIF('CircGF - Individuali'!E:E,E247,'CircGF - Individuali'!M:M)</f>
        <v>64</v>
      </c>
      <c r="R247" s="61">
        <f>SUM(F247:Q247)</f>
        <v>199</v>
      </c>
      <c r="S247" s="102">
        <f>(R247-Q247)/T247</f>
        <v>135</v>
      </c>
      <c r="T247" s="64">
        <f>COUNTIF(F247:P247,"&gt;0")</f>
        <v>1</v>
      </c>
      <c r="U247" s="38">
        <f>T247/9</f>
        <v>0.1111111111111111</v>
      </c>
    </row>
    <row r="248" spans="1:21">
      <c r="A248" s="46">
        <f t="shared" si="3"/>
        <v>245</v>
      </c>
      <c r="B248" s="33" t="s">
        <v>640</v>
      </c>
      <c r="C248" s="34" t="s">
        <v>525</v>
      </c>
      <c r="D248" s="113" t="s">
        <v>641</v>
      </c>
      <c r="E248" s="79" t="s">
        <v>639</v>
      </c>
      <c r="F248" s="70">
        <f>SUMIFS('Copia Statica'!$O:$O,'Copia Statica'!$F:$F,F$2,'Copia Statica'!$B:$B,$E248)</f>
        <v>15</v>
      </c>
      <c r="G248" s="70">
        <f>SUMIFS('Copia Statica'!$O:$O,'Copia Statica'!$F:$F,G$2,'Copia Statica'!$B:$B,$E248)</f>
        <v>0</v>
      </c>
      <c r="H248" s="70">
        <f>SUMIFS('Copia Statica'!$O:$O,'Copia Statica'!$F:$F,H$2,'Copia Statica'!$B:$B,$E248)</f>
        <v>0</v>
      </c>
      <c r="I248" s="70">
        <f>SUMIFS('Copia Statica'!$O:$O,'Copia Statica'!$F:$F,I$2,'Copia Statica'!$B:$B,$E248)</f>
        <v>0</v>
      </c>
      <c r="J248" s="70">
        <f>SUMIFS('Copia Statica'!$O:$O,'Copia Statica'!$F:$F,J$2,'Copia Statica'!$B:$B,$E248)</f>
        <v>0</v>
      </c>
      <c r="K248" s="70">
        <f>SUMIFS('Copia Statica'!$O:$O,'Copia Statica'!$F:$F,K$2,'Copia Statica'!$B:$B,$E248)</f>
        <v>0</v>
      </c>
      <c r="L248" s="70">
        <f>SUMIFS('Copia Statica'!$O:$O,'Copia Statica'!$F:$F,L$2,'Copia Statica'!$B:$B,$E248)</f>
        <v>0</v>
      </c>
      <c r="M248" s="70">
        <f>SUMIFS('Copia Statica'!$O:$O,'Copia Statica'!$F:$F,M$2,'Copia Statica'!$B:$B,$E248)</f>
        <v>44</v>
      </c>
      <c r="N248" s="70">
        <f>SUMIFS('Copia Statica'!$O:$O,'Copia Statica'!$F:$F,N$2,'Copia Statica'!$B:$B,$E248)</f>
        <v>0</v>
      </c>
      <c r="O248" s="70">
        <f>SUMIFS('Copia Statica'!$O:$O,'Copia Statica'!$F:$F,O$2,'Copia Statica'!$B:$B,$E248)</f>
        <v>0</v>
      </c>
      <c r="P248" s="70">
        <f>SUMIFS('Copia Statica'!$O:$O,'Copia Statica'!$F:$F,P$2,'Copia Statica'!$B:$B,$E248)</f>
        <v>0</v>
      </c>
      <c r="Q248" s="106">
        <f>SUMIF('CircGF - Individuali'!E:E,E248,'CircGF - Individuali'!M:M)</f>
        <v>140</v>
      </c>
      <c r="R248" s="61">
        <f>SUM(F248:Q248)</f>
        <v>199</v>
      </c>
      <c r="S248" s="102">
        <f>(R248-Q248)/T248</f>
        <v>29.5</v>
      </c>
      <c r="T248" s="64">
        <f>COUNTIF(F248:P248,"&gt;0")</f>
        <v>2</v>
      </c>
      <c r="U248" s="38">
        <f>T248/9</f>
        <v>0.22222222222222221</v>
      </c>
    </row>
    <row r="249" spans="1:21">
      <c r="A249" s="46">
        <f t="shared" si="3"/>
        <v>247</v>
      </c>
      <c r="B249" s="33" t="s">
        <v>1115</v>
      </c>
      <c r="C249" s="34" t="s">
        <v>1116</v>
      </c>
      <c r="D249" s="113" t="s">
        <v>255</v>
      </c>
      <c r="E249" s="79" t="s">
        <v>1114</v>
      </c>
      <c r="F249" s="70">
        <f>SUMIFS('Copia Statica'!$O:$O,'Copia Statica'!$F:$F,F$2,'Copia Statica'!$B:$B,$E249)</f>
        <v>0</v>
      </c>
      <c r="G249" s="70">
        <f>SUMIFS('Copia Statica'!$O:$O,'Copia Statica'!$F:$F,G$2,'Copia Statica'!$B:$B,$E249)</f>
        <v>0</v>
      </c>
      <c r="H249" s="70">
        <f>SUMIFS('Copia Statica'!$O:$O,'Copia Statica'!$F:$F,H$2,'Copia Statica'!$B:$B,$E249)</f>
        <v>15</v>
      </c>
      <c r="I249" s="70">
        <f>SUMIFS('Copia Statica'!$O:$O,'Copia Statica'!$F:$F,I$2,'Copia Statica'!$B:$B,$E249)</f>
        <v>0</v>
      </c>
      <c r="J249" s="70">
        <f>SUMIFS('Copia Statica'!$O:$O,'Copia Statica'!$F:$F,J$2,'Copia Statica'!$B:$B,$E249)</f>
        <v>0</v>
      </c>
      <c r="K249" s="70">
        <f>SUMIFS('Copia Statica'!$O:$O,'Copia Statica'!$F:$F,K$2,'Copia Statica'!$B:$B,$E249)</f>
        <v>0</v>
      </c>
      <c r="L249" s="70">
        <f>SUMIFS('Copia Statica'!$O:$O,'Copia Statica'!$F:$F,L$2,'Copia Statica'!$B:$B,$E249)</f>
        <v>0</v>
      </c>
      <c r="M249" s="70">
        <f>SUMIFS('Copia Statica'!$O:$O,'Copia Statica'!$F:$F,M$2,'Copia Statica'!$B:$B,$E249)</f>
        <v>15</v>
      </c>
      <c r="N249" s="70">
        <f>SUMIFS('Copia Statica'!$O:$O,'Copia Statica'!$F:$F,N$2,'Copia Statica'!$B:$B,$E249)</f>
        <v>0</v>
      </c>
      <c r="O249" s="70">
        <f>SUMIFS('Copia Statica'!$O:$O,'Copia Statica'!$F:$F,O$2,'Copia Statica'!$B:$B,$E249)</f>
        <v>0</v>
      </c>
      <c r="P249" s="70">
        <f>SUMIFS('Copia Statica'!$O:$O,'Copia Statica'!$F:$F,P$2,'Copia Statica'!$B:$B,$E249)</f>
        <v>0</v>
      </c>
      <c r="Q249" s="106">
        <f>SUMIF('CircGF - Individuali'!E:E,E249,'CircGF - Individuali'!M:M)</f>
        <v>166</v>
      </c>
      <c r="R249" s="61">
        <f>SUM(F249:Q249)</f>
        <v>196</v>
      </c>
      <c r="S249" s="102">
        <f>(R249-Q249)/T249</f>
        <v>15</v>
      </c>
      <c r="T249" s="64">
        <f>COUNTIF(F249:P249,"&gt;0")</f>
        <v>2</v>
      </c>
      <c r="U249" s="38">
        <f>T249/9</f>
        <v>0.22222222222222221</v>
      </c>
    </row>
    <row r="250" spans="1:21">
      <c r="A250" s="46">
        <f t="shared" si="3"/>
        <v>247</v>
      </c>
      <c r="B250" s="33" t="s">
        <v>254</v>
      </c>
      <c r="C250" s="34" t="s">
        <v>225</v>
      </c>
      <c r="D250" s="113" t="s">
        <v>255</v>
      </c>
      <c r="E250" s="79" t="s">
        <v>253</v>
      </c>
      <c r="F250" s="70">
        <f>SUMIFS('Copia Statica'!$O:$O,'Copia Statica'!$F:$F,F$2,'Copia Statica'!$B:$B,$E250)</f>
        <v>15</v>
      </c>
      <c r="G250" s="70">
        <f>SUMIFS('Copia Statica'!$O:$O,'Copia Statica'!$F:$F,G$2,'Copia Statica'!$B:$B,$E250)</f>
        <v>0</v>
      </c>
      <c r="H250" s="70">
        <f>SUMIFS('Copia Statica'!$O:$O,'Copia Statica'!$F:$F,H$2,'Copia Statica'!$B:$B,$E250)</f>
        <v>15</v>
      </c>
      <c r="I250" s="70">
        <f>SUMIFS('Copia Statica'!$O:$O,'Copia Statica'!$F:$F,I$2,'Copia Statica'!$B:$B,$E250)</f>
        <v>0</v>
      </c>
      <c r="J250" s="70">
        <f>SUMIFS('Copia Statica'!$O:$O,'Copia Statica'!$F:$F,J$2,'Copia Statica'!$B:$B,$E250)</f>
        <v>0</v>
      </c>
      <c r="K250" s="70">
        <f>SUMIFS('Copia Statica'!$O:$O,'Copia Statica'!$F:$F,K$2,'Copia Statica'!$B:$B,$E250)</f>
        <v>0</v>
      </c>
      <c r="L250" s="70">
        <f>SUMIFS('Copia Statica'!$O:$O,'Copia Statica'!$F:$F,L$2,'Copia Statica'!$B:$B,$E250)</f>
        <v>0</v>
      </c>
      <c r="M250" s="70">
        <f>SUMIFS('Copia Statica'!$O:$O,'Copia Statica'!$F:$F,M$2,'Copia Statica'!$B:$B,$E250)</f>
        <v>15</v>
      </c>
      <c r="N250" s="70">
        <f>SUMIFS('Copia Statica'!$O:$O,'Copia Statica'!$F:$F,N$2,'Copia Statica'!$B:$B,$E250)</f>
        <v>0</v>
      </c>
      <c r="O250" s="70">
        <f>SUMIFS('Copia Statica'!$O:$O,'Copia Statica'!$F:$F,O$2,'Copia Statica'!$B:$B,$E250)</f>
        <v>0</v>
      </c>
      <c r="P250" s="70">
        <f>SUMIFS('Copia Statica'!$O:$O,'Copia Statica'!$F:$F,P$2,'Copia Statica'!$B:$B,$E250)</f>
        <v>0</v>
      </c>
      <c r="Q250" s="106">
        <f>SUMIF('CircGF - Individuali'!E:E,E250,'CircGF - Individuali'!M:M)</f>
        <v>151</v>
      </c>
      <c r="R250" s="61">
        <f>SUM(F250:Q250)</f>
        <v>196</v>
      </c>
      <c r="S250" s="102">
        <f>(R250-Q250)/T250</f>
        <v>15</v>
      </c>
      <c r="T250" s="64">
        <f>COUNTIF(F250:P250,"&gt;0")</f>
        <v>3</v>
      </c>
      <c r="U250" s="38">
        <f>T250/9</f>
        <v>0.33333333333333331</v>
      </c>
    </row>
    <row r="251" spans="1:21">
      <c r="A251" s="46">
        <f t="shared" si="3"/>
        <v>249</v>
      </c>
      <c r="B251" s="33" t="s">
        <v>1505</v>
      </c>
      <c r="C251" s="34" t="s">
        <v>92</v>
      </c>
      <c r="D251" s="113" t="s">
        <v>563</v>
      </c>
      <c r="E251" s="79" t="s">
        <v>1504</v>
      </c>
      <c r="F251" s="70">
        <f>SUMIFS('Copia Statica'!$O:$O,'Copia Statica'!$F:$F,F$2,'Copia Statica'!$B:$B,$E251)</f>
        <v>0</v>
      </c>
      <c r="G251" s="70">
        <f>SUMIFS('Copia Statica'!$O:$O,'Copia Statica'!$F:$F,G$2,'Copia Statica'!$B:$B,$E251)</f>
        <v>0</v>
      </c>
      <c r="H251" s="70">
        <f>SUMIFS('Copia Statica'!$O:$O,'Copia Statica'!$F:$F,H$2,'Copia Statica'!$B:$B,$E251)</f>
        <v>0</v>
      </c>
      <c r="I251" s="70">
        <f>SUMIFS('Copia Statica'!$O:$O,'Copia Statica'!$F:$F,I$2,'Copia Statica'!$B:$B,$E251)</f>
        <v>0</v>
      </c>
      <c r="J251" s="70">
        <f>SUMIFS('Copia Statica'!$O:$O,'Copia Statica'!$F:$F,J$2,'Copia Statica'!$B:$B,$E251)</f>
        <v>0</v>
      </c>
      <c r="K251" s="70">
        <f>SUMIFS('Copia Statica'!$O:$O,'Copia Statica'!$F:$F,K$2,'Copia Statica'!$B:$B,$E251)</f>
        <v>0</v>
      </c>
      <c r="L251" s="70">
        <f>SUMIFS('Copia Statica'!$O:$O,'Copia Statica'!$F:$F,L$2,'Copia Statica'!$B:$B,$E251)</f>
        <v>0</v>
      </c>
      <c r="M251" s="70">
        <f>SUMIFS('Copia Statica'!$O:$O,'Copia Statica'!$F:$F,M$2,'Copia Statica'!$B:$B,$E251)</f>
        <v>0</v>
      </c>
      <c r="N251" s="70">
        <f>SUMIFS('Copia Statica'!$O:$O,'Copia Statica'!$F:$F,N$2,'Copia Statica'!$B:$B,$E251)</f>
        <v>0</v>
      </c>
      <c r="O251" s="70">
        <f>SUMIFS('Copia Statica'!$O:$O,'Copia Statica'!$F:$F,O$2,'Copia Statica'!$B:$B,$E251)</f>
        <v>44</v>
      </c>
      <c r="P251" s="70">
        <f>SUMIFS('Copia Statica'!$O:$O,'Copia Statica'!$F:$F,P$2,'Copia Statica'!$B:$B,$E251)</f>
        <v>15</v>
      </c>
      <c r="Q251" s="106">
        <f>SUMIF('CircGF - Individuali'!E:E,E251,'CircGF - Individuali'!M:M)</f>
        <v>136</v>
      </c>
      <c r="R251" s="61">
        <f>SUM(F251:Q251)</f>
        <v>195</v>
      </c>
      <c r="S251" s="102">
        <f>(R251-Q251)/T251</f>
        <v>29.5</v>
      </c>
      <c r="T251" s="64">
        <f>COUNTIF(F251:P251,"&gt;0")</f>
        <v>2</v>
      </c>
      <c r="U251" s="38">
        <f>T251/9</f>
        <v>0.22222222222222221</v>
      </c>
    </row>
    <row r="252" spans="1:21">
      <c r="A252" s="46">
        <f t="shared" si="3"/>
        <v>249</v>
      </c>
      <c r="B252" s="33" t="s">
        <v>132</v>
      </c>
      <c r="C252" s="34" t="s">
        <v>158</v>
      </c>
      <c r="D252" s="113" t="s">
        <v>496</v>
      </c>
      <c r="E252" s="79" t="s">
        <v>499</v>
      </c>
      <c r="F252" s="70">
        <f>SUMIFS('Copia Statica'!$O:$O,'Copia Statica'!$F:$F,F$2,'Copia Statica'!$B:$B,$E252)</f>
        <v>60</v>
      </c>
      <c r="G252" s="70">
        <f>SUMIFS('Copia Statica'!$O:$O,'Copia Statica'!$F:$F,G$2,'Copia Statica'!$B:$B,$E252)</f>
        <v>0</v>
      </c>
      <c r="H252" s="70">
        <f>SUMIFS('Copia Statica'!$O:$O,'Copia Statica'!$F:$F,H$2,'Copia Statica'!$B:$B,$E252)</f>
        <v>0</v>
      </c>
      <c r="I252" s="70">
        <f>SUMIFS('Copia Statica'!$O:$O,'Copia Statica'!$F:$F,I$2,'Copia Statica'!$B:$B,$E252)</f>
        <v>0</v>
      </c>
      <c r="J252" s="70">
        <f>SUMIFS('Copia Statica'!$O:$O,'Copia Statica'!$F:$F,J$2,'Copia Statica'!$B:$B,$E252)</f>
        <v>0</v>
      </c>
      <c r="K252" s="70">
        <f>SUMIFS('Copia Statica'!$O:$O,'Copia Statica'!$F:$F,K$2,'Copia Statica'!$B:$B,$E252)</f>
        <v>0</v>
      </c>
      <c r="L252" s="70">
        <f>SUMIFS('Copia Statica'!$O:$O,'Copia Statica'!$F:$F,L$2,'Copia Statica'!$B:$B,$E252)</f>
        <v>0</v>
      </c>
      <c r="M252" s="70">
        <f>SUMIFS('Copia Statica'!$O:$O,'Copia Statica'!$F:$F,M$2,'Copia Statica'!$B:$B,$E252)</f>
        <v>0</v>
      </c>
      <c r="N252" s="70">
        <f>SUMIFS('Copia Statica'!$O:$O,'Copia Statica'!$F:$F,N$2,'Copia Statica'!$B:$B,$E252)</f>
        <v>0</v>
      </c>
      <c r="O252" s="70">
        <f>SUMIFS('Copia Statica'!$O:$O,'Copia Statica'!$F:$F,O$2,'Copia Statica'!$B:$B,$E252)</f>
        <v>0</v>
      </c>
      <c r="P252" s="70">
        <f>SUMIFS('Copia Statica'!$O:$O,'Copia Statica'!$F:$F,P$2,'Copia Statica'!$B:$B,$E252)</f>
        <v>15</v>
      </c>
      <c r="Q252" s="106">
        <f>SUMIF('CircGF - Individuali'!E:E,E252,'CircGF - Individuali'!M:M)</f>
        <v>120</v>
      </c>
      <c r="R252" s="61">
        <f>SUM(F252:Q252)</f>
        <v>195</v>
      </c>
      <c r="S252" s="102">
        <f>(R252-Q252)/T252</f>
        <v>37.5</v>
      </c>
      <c r="T252" s="64">
        <f>COUNTIF(F252:P252,"&gt;0")</f>
        <v>2</v>
      </c>
      <c r="U252" s="38">
        <f>T252/9</f>
        <v>0.22222222222222221</v>
      </c>
    </row>
    <row r="253" spans="1:21">
      <c r="A253" s="46">
        <f t="shared" si="3"/>
        <v>251</v>
      </c>
      <c r="B253" s="33" t="s">
        <v>1022</v>
      </c>
      <c r="C253" s="34" t="s">
        <v>158</v>
      </c>
      <c r="D253" s="113" t="s">
        <v>563</v>
      </c>
      <c r="E253" s="79" t="s">
        <v>1478</v>
      </c>
      <c r="F253" s="70">
        <f>SUMIFS('Copia Statica'!$O:$O,'Copia Statica'!$F:$F,F$2,'Copia Statica'!$B:$B,$E253)</f>
        <v>0</v>
      </c>
      <c r="G253" s="70">
        <f>SUMIFS('Copia Statica'!$O:$O,'Copia Statica'!$F:$F,G$2,'Copia Statica'!$B:$B,$E253)</f>
        <v>0</v>
      </c>
      <c r="H253" s="70">
        <f>SUMIFS('Copia Statica'!$O:$O,'Copia Statica'!$F:$F,H$2,'Copia Statica'!$B:$B,$E253)</f>
        <v>0</v>
      </c>
      <c r="I253" s="70">
        <f>SUMIFS('Copia Statica'!$O:$O,'Copia Statica'!$F:$F,I$2,'Copia Statica'!$B:$B,$E253)</f>
        <v>0</v>
      </c>
      <c r="J253" s="70">
        <f>SUMIFS('Copia Statica'!$O:$O,'Copia Statica'!$F:$F,J$2,'Copia Statica'!$B:$B,$E253)</f>
        <v>0</v>
      </c>
      <c r="K253" s="70">
        <f>SUMIFS('Copia Statica'!$O:$O,'Copia Statica'!$F:$F,K$2,'Copia Statica'!$B:$B,$E253)</f>
        <v>72</v>
      </c>
      <c r="L253" s="70">
        <f>SUMIFS('Copia Statica'!$O:$O,'Copia Statica'!$F:$F,L$2,'Copia Statica'!$B:$B,$E253)</f>
        <v>0</v>
      </c>
      <c r="M253" s="70">
        <f>SUMIFS('Copia Statica'!$O:$O,'Copia Statica'!$F:$F,M$2,'Copia Statica'!$B:$B,$E253)</f>
        <v>72</v>
      </c>
      <c r="N253" s="70">
        <f>SUMIFS('Copia Statica'!$O:$O,'Copia Statica'!$F:$F,N$2,'Copia Statica'!$B:$B,$E253)</f>
        <v>0</v>
      </c>
      <c r="O253" s="70">
        <f>SUMIFS('Copia Statica'!$O:$O,'Copia Statica'!$F:$F,O$2,'Copia Statica'!$B:$B,$E253)</f>
        <v>0</v>
      </c>
      <c r="P253" s="70">
        <f>SUMIFS('Copia Statica'!$O:$O,'Copia Statica'!$F:$F,P$2,'Copia Statica'!$B:$B,$E253)</f>
        <v>0</v>
      </c>
      <c r="Q253" s="106">
        <f>SUMIF('CircGF - Individuali'!E:E,E253,'CircGF - Individuali'!M:M)</f>
        <v>50</v>
      </c>
      <c r="R253" s="61">
        <f>SUM(F253:Q253)</f>
        <v>194</v>
      </c>
      <c r="S253" s="102">
        <f>(R253-Q253)/T253</f>
        <v>72</v>
      </c>
      <c r="T253" s="64">
        <f>COUNTIF(F253:P253,"&gt;0")</f>
        <v>2</v>
      </c>
      <c r="U253" s="38">
        <f>T253/9</f>
        <v>0.22222222222222221</v>
      </c>
    </row>
    <row r="254" spans="1:21">
      <c r="A254" s="46">
        <f t="shared" si="3"/>
        <v>252</v>
      </c>
      <c r="B254" s="33" t="s">
        <v>212</v>
      </c>
      <c r="C254" s="34" t="s">
        <v>82</v>
      </c>
      <c r="D254" s="113" t="s">
        <v>300</v>
      </c>
      <c r="E254" s="79" t="s">
        <v>306</v>
      </c>
      <c r="F254" s="70">
        <f>SUMIFS('Copia Statica'!$O:$O,'Copia Statica'!$F:$F,F$2,'Copia Statica'!$B:$B,$E254)</f>
        <v>60</v>
      </c>
      <c r="G254" s="70">
        <f>SUMIFS('Copia Statica'!$O:$O,'Copia Statica'!$F:$F,G$2,'Copia Statica'!$B:$B,$E254)</f>
        <v>56</v>
      </c>
      <c r="H254" s="70">
        <f>SUMIFS('Copia Statica'!$O:$O,'Copia Statica'!$F:$F,H$2,'Copia Statica'!$B:$B,$E254)</f>
        <v>0</v>
      </c>
      <c r="I254" s="70">
        <f>SUMIFS('Copia Statica'!$O:$O,'Copia Statica'!$F:$F,I$2,'Copia Statica'!$B:$B,$E254)</f>
        <v>0</v>
      </c>
      <c r="J254" s="70">
        <f>SUMIFS('Copia Statica'!$O:$O,'Copia Statica'!$F:$F,J$2,'Copia Statica'!$B:$B,$E254)</f>
        <v>60</v>
      </c>
      <c r="K254" s="70">
        <f>SUMIFS('Copia Statica'!$O:$O,'Copia Statica'!$F:$F,K$2,'Copia Statica'!$B:$B,$E254)</f>
        <v>0</v>
      </c>
      <c r="L254" s="70">
        <f>SUMIFS('Copia Statica'!$O:$O,'Copia Statica'!$F:$F,L$2,'Copia Statica'!$B:$B,$E254)</f>
        <v>0</v>
      </c>
      <c r="M254" s="70">
        <f>SUMIFS('Copia Statica'!$O:$O,'Copia Statica'!$F:$F,M$2,'Copia Statica'!$B:$B,$E254)</f>
        <v>0</v>
      </c>
      <c r="N254" s="70">
        <f>SUMIFS('Copia Statica'!$O:$O,'Copia Statica'!$F:$F,N$2,'Copia Statica'!$B:$B,$E254)</f>
        <v>0</v>
      </c>
      <c r="O254" s="70">
        <f>SUMIFS('Copia Statica'!$O:$O,'Copia Statica'!$F:$F,O$2,'Copia Statica'!$B:$B,$E254)</f>
        <v>0</v>
      </c>
      <c r="P254" s="70">
        <f>SUMIFS('Copia Statica'!$O:$O,'Copia Statica'!$F:$F,P$2,'Copia Statica'!$B:$B,$E254)</f>
        <v>15</v>
      </c>
      <c r="Q254" s="106">
        <f>SUMIF('CircGF - Individuali'!E:E,E254,'CircGF - Individuali'!M:M)</f>
        <v>0</v>
      </c>
      <c r="R254" s="61">
        <f>SUM(F254:Q254)</f>
        <v>191</v>
      </c>
      <c r="S254" s="102">
        <f>(R254-Q254)/T254</f>
        <v>47.75</v>
      </c>
      <c r="T254" s="64">
        <f>COUNTIF(F254:P254,"&gt;0")</f>
        <v>4</v>
      </c>
      <c r="U254" s="38">
        <f>T254/9</f>
        <v>0.44444444444444442</v>
      </c>
    </row>
    <row r="255" spans="1:21">
      <c r="A255" s="46">
        <f t="shared" si="3"/>
        <v>253</v>
      </c>
      <c r="B255" s="33" t="s">
        <v>124</v>
      </c>
      <c r="C255" s="34" t="s">
        <v>105</v>
      </c>
      <c r="D255" s="113" t="s">
        <v>26</v>
      </c>
      <c r="E255" s="79" t="s">
        <v>123</v>
      </c>
      <c r="F255" s="70">
        <f>SUMIFS('Copia Statica'!$O:$O,'Copia Statica'!$F:$F,F$2,'Copia Statica'!$B:$B,$E255)</f>
        <v>15</v>
      </c>
      <c r="G255" s="70">
        <f>SUMIFS('Copia Statica'!$O:$O,'Copia Statica'!$F:$F,G$2,'Copia Statica'!$B:$B,$E255)</f>
        <v>0</v>
      </c>
      <c r="H255" s="70">
        <f>SUMIFS('Copia Statica'!$O:$O,'Copia Statica'!$F:$F,H$2,'Copia Statica'!$B:$B,$E255)</f>
        <v>15</v>
      </c>
      <c r="I255" s="70">
        <f>SUMIFS('Copia Statica'!$O:$O,'Copia Statica'!$F:$F,I$2,'Copia Statica'!$B:$B,$E255)</f>
        <v>15</v>
      </c>
      <c r="J255" s="70">
        <f>SUMIFS('Copia Statica'!$O:$O,'Copia Statica'!$F:$F,J$2,'Copia Statica'!$B:$B,$E255)</f>
        <v>0</v>
      </c>
      <c r="K255" s="70">
        <f>SUMIFS('Copia Statica'!$O:$O,'Copia Statica'!$F:$F,K$2,'Copia Statica'!$B:$B,$E255)</f>
        <v>0</v>
      </c>
      <c r="L255" s="70">
        <f>SUMIFS('Copia Statica'!$O:$O,'Copia Statica'!$F:$F,L$2,'Copia Statica'!$B:$B,$E255)</f>
        <v>0</v>
      </c>
      <c r="M255" s="70">
        <f>SUMIFS('Copia Statica'!$O:$O,'Copia Statica'!$F:$F,M$2,'Copia Statica'!$B:$B,$E255)</f>
        <v>44</v>
      </c>
      <c r="N255" s="70">
        <f>SUMIFS('Copia Statica'!$O:$O,'Copia Statica'!$F:$F,N$2,'Copia Statica'!$B:$B,$E255)</f>
        <v>0</v>
      </c>
      <c r="O255" s="70">
        <f>SUMIFS('Copia Statica'!$O:$O,'Copia Statica'!$F:$F,O$2,'Copia Statica'!$B:$B,$E255)</f>
        <v>0</v>
      </c>
      <c r="P255" s="70">
        <f>SUMIFS('Copia Statica'!$O:$O,'Copia Statica'!$F:$F,P$2,'Copia Statica'!$B:$B,$E255)</f>
        <v>40</v>
      </c>
      <c r="Q255" s="106">
        <f>SUMIF('CircGF - Individuali'!E:E,E255,'CircGF - Individuali'!M:M)</f>
        <v>60</v>
      </c>
      <c r="R255" s="61">
        <f>SUM(F255:Q255)</f>
        <v>189</v>
      </c>
      <c r="S255" s="102">
        <f>(R255-Q255)/T255</f>
        <v>25.8</v>
      </c>
      <c r="T255" s="64">
        <f>COUNTIF(F255:P255,"&gt;0")</f>
        <v>5</v>
      </c>
      <c r="U255" s="38">
        <f>T255/9</f>
        <v>0.55555555555555558</v>
      </c>
    </row>
    <row r="256" spans="1:21">
      <c r="A256" s="46">
        <f t="shared" si="3"/>
        <v>254</v>
      </c>
      <c r="B256" s="33" t="s">
        <v>1318</v>
      </c>
      <c r="C256" s="34" t="s">
        <v>389</v>
      </c>
      <c r="D256" s="113" t="s">
        <v>867</v>
      </c>
      <c r="E256" s="79" t="s">
        <v>1317</v>
      </c>
      <c r="F256" s="70">
        <f>SUMIFS('Copia Statica'!$O:$O,'Copia Statica'!$F:$F,F$2,'Copia Statica'!$B:$B,$E256)</f>
        <v>0</v>
      </c>
      <c r="G256" s="70">
        <f>SUMIFS('Copia Statica'!$O:$O,'Copia Statica'!$F:$F,G$2,'Copia Statica'!$B:$B,$E256)</f>
        <v>0</v>
      </c>
      <c r="H256" s="70">
        <f>SUMIFS('Copia Statica'!$O:$O,'Copia Statica'!$F:$F,H$2,'Copia Statica'!$B:$B,$E256)</f>
        <v>0</v>
      </c>
      <c r="I256" s="70">
        <f>SUMIFS('Copia Statica'!$O:$O,'Copia Statica'!$F:$F,I$2,'Copia Statica'!$B:$B,$E256)</f>
        <v>0</v>
      </c>
      <c r="J256" s="70">
        <f>SUMIFS('Copia Statica'!$O:$O,'Copia Statica'!$F:$F,J$2,'Copia Statica'!$B:$B,$E256)</f>
        <v>34</v>
      </c>
      <c r="K256" s="70">
        <f>SUMIFS('Copia Statica'!$O:$O,'Copia Statica'!$F:$F,K$2,'Copia Statica'!$B:$B,$E256)</f>
        <v>0</v>
      </c>
      <c r="L256" s="70">
        <f>SUMIFS('Copia Statica'!$O:$O,'Copia Statica'!$F:$F,L$2,'Copia Statica'!$B:$B,$E256)</f>
        <v>14</v>
      </c>
      <c r="M256" s="70">
        <f>SUMIFS('Copia Statica'!$O:$O,'Copia Statica'!$F:$F,M$2,'Copia Statica'!$B:$B,$E256)</f>
        <v>0</v>
      </c>
      <c r="N256" s="70">
        <f>SUMIFS('Copia Statica'!$O:$O,'Copia Statica'!$F:$F,N$2,'Copia Statica'!$B:$B,$E256)</f>
        <v>0</v>
      </c>
      <c r="O256" s="70">
        <f>SUMIFS('Copia Statica'!$O:$O,'Copia Statica'!$F:$F,O$2,'Copia Statica'!$B:$B,$E256)</f>
        <v>0</v>
      </c>
      <c r="P256" s="70">
        <f>SUMIFS('Copia Statica'!$O:$O,'Copia Statica'!$F:$F,P$2,'Copia Statica'!$B:$B,$E256)</f>
        <v>0</v>
      </c>
      <c r="Q256" s="106">
        <f>SUMIF('CircGF - Individuali'!E:E,E256,'CircGF - Individuali'!M:M)</f>
        <v>138</v>
      </c>
      <c r="R256" s="61">
        <f>SUM(F256:Q256)</f>
        <v>186</v>
      </c>
      <c r="S256" s="102">
        <f>(R256-Q256)/T256</f>
        <v>24</v>
      </c>
      <c r="T256" s="64">
        <f>COUNTIF(F256:P256,"&gt;0")</f>
        <v>2</v>
      </c>
      <c r="U256" s="38">
        <f>T256/9</f>
        <v>0.22222222222222221</v>
      </c>
    </row>
    <row r="257" spans="1:21">
      <c r="A257" s="46">
        <f t="shared" si="3"/>
        <v>255</v>
      </c>
      <c r="B257" s="33" t="s">
        <v>1736</v>
      </c>
      <c r="C257" s="34" t="s">
        <v>1737</v>
      </c>
      <c r="D257" s="113" t="s">
        <v>1449</v>
      </c>
      <c r="E257" s="79" t="s">
        <v>1735</v>
      </c>
      <c r="F257" s="70">
        <f>SUMIFS('Copia Statica'!$O:$O,'Copia Statica'!$F:$F,F$2,'Copia Statica'!$B:$B,$E257)</f>
        <v>0</v>
      </c>
      <c r="G257" s="70">
        <f>SUMIFS('Copia Statica'!$O:$O,'Copia Statica'!$F:$F,G$2,'Copia Statica'!$B:$B,$E257)</f>
        <v>0</v>
      </c>
      <c r="H257" s="70">
        <f>SUMIFS('Copia Statica'!$O:$O,'Copia Statica'!$F:$F,H$2,'Copia Statica'!$B:$B,$E257)</f>
        <v>0</v>
      </c>
      <c r="I257" s="70">
        <f>SUMIFS('Copia Statica'!$O:$O,'Copia Statica'!$F:$F,I$2,'Copia Statica'!$B:$B,$E257)</f>
        <v>0</v>
      </c>
      <c r="J257" s="70">
        <f>SUMIFS('Copia Statica'!$O:$O,'Copia Statica'!$F:$F,J$2,'Copia Statica'!$B:$B,$E257)</f>
        <v>0</v>
      </c>
      <c r="K257" s="70">
        <f>SUMIFS('Copia Statica'!$O:$O,'Copia Statica'!$F:$F,K$2,'Copia Statica'!$B:$B,$E257)</f>
        <v>54</v>
      </c>
      <c r="L257" s="70">
        <f>SUMIFS('Copia Statica'!$O:$O,'Copia Statica'!$F:$F,L$2,'Copia Statica'!$B:$B,$E257)</f>
        <v>56</v>
      </c>
      <c r="M257" s="70">
        <f>SUMIFS('Copia Statica'!$O:$O,'Copia Statica'!$F:$F,M$2,'Copia Statica'!$B:$B,$E257)</f>
        <v>0</v>
      </c>
      <c r="N257" s="70">
        <f>SUMIFS('Copia Statica'!$O:$O,'Copia Statica'!$F:$F,N$2,'Copia Statica'!$B:$B,$E257)</f>
        <v>0</v>
      </c>
      <c r="O257" s="70">
        <f>SUMIFS('Copia Statica'!$O:$O,'Copia Statica'!$F:$F,O$2,'Copia Statica'!$B:$B,$E257)</f>
        <v>44</v>
      </c>
      <c r="P257" s="70">
        <f>SUMIFS('Copia Statica'!$O:$O,'Copia Statica'!$F:$F,P$2,'Copia Statica'!$B:$B,$E257)</f>
        <v>0</v>
      </c>
      <c r="Q257" s="106">
        <f>SUMIF('CircGF - Individuali'!E:E,E257,'CircGF - Individuali'!M:M)</f>
        <v>30</v>
      </c>
      <c r="R257" s="61">
        <f>SUM(F257:Q257)</f>
        <v>184</v>
      </c>
      <c r="S257" s="102">
        <f>(R257-Q257)/T257</f>
        <v>51.333333333333336</v>
      </c>
      <c r="T257" s="64">
        <f>COUNTIF(F257:P257,"&gt;0")</f>
        <v>3</v>
      </c>
      <c r="U257" s="38">
        <f>T257/9</f>
        <v>0.33333333333333331</v>
      </c>
    </row>
    <row r="258" spans="1:21">
      <c r="A258" s="46">
        <f t="shared" si="3"/>
        <v>255</v>
      </c>
      <c r="B258" s="33" t="s">
        <v>1271</v>
      </c>
      <c r="C258" s="34" t="s">
        <v>33</v>
      </c>
      <c r="D258" s="113" t="s">
        <v>236</v>
      </c>
      <c r="E258" s="79" t="s">
        <v>1270</v>
      </c>
      <c r="F258" s="70">
        <f>SUMIFS('Copia Statica'!$O:$O,'Copia Statica'!$F:$F,F$2,'Copia Statica'!$B:$B,$E258)</f>
        <v>0</v>
      </c>
      <c r="G258" s="70">
        <f>SUMIFS('Copia Statica'!$O:$O,'Copia Statica'!$F:$F,G$2,'Copia Statica'!$B:$B,$E258)</f>
        <v>0</v>
      </c>
      <c r="H258" s="70">
        <f>SUMIFS('Copia Statica'!$O:$O,'Copia Statica'!$F:$F,H$2,'Copia Statica'!$B:$B,$E258)</f>
        <v>15</v>
      </c>
      <c r="I258" s="70">
        <f>SUMIFS('Copia Statica'!$O:$O,'Copia Statica'!$F:$F,I$2,'Copia Statica'!$B:$B,$E258)</f>
        <v>0</v>
      </c>
      <c r="J258" s="70">
        <f>SUMIFS('Copia Statica'!$O:$O,'Copia Statica'!$F:$F,J$2,'Copia Statica'!$B:$B,$E258)</f>
        <v>0</v>
      </c>
      <c r="K258" s="70">
        <f>SUMIFS('Copia Statica'!$O:$O,'Copia Statica'!$F:$F,K$2,'Copia Statica'!$B:$B,$E258)</f>
        <v>0</v>
      </c>
      <c r="L258" s="70">
        <f>SUMIFS('Copia Statica'!$O:$O,'Copia Statica'!$F:$F,L$2,'Copia Statica'!$B:$B,$E258)</f>
        <v>0</v>
      </c>
      <c r="M258" s="70">
        <f>SUMIFS('Copia Statica'!$O:$O,'Copia Statica'!$F:$F,M$2,'Copia Statica'!$B:$B,$E258)</f>
        <v>0</v>
      </c>
      <c r="N258" s="70">
        <f>SUMIFS('Copia Statica'!$O:$O,'Copia Statica'!$F:$F,N$2,'Copia Statica'!$B:$B,$E258)</f>
        <v>0</v>
      </c>
      <c r="O258" s="70">
        <f>SUMIFS('Copia Statica'!$O:$O,'Copia Statica'!$F:$F,O$2,'Copia Statica'!$B:$B,$E258)</f>
        <v>0</v>
      </c>
      <c r="P258" s="70">
        <f>SUMIFS('Copia Statica'!$O:$O,'Copia Statica'!$F:$F,P$2,'Copia Statica'!$B:$B,$E258)</f>
        <v>0</v>
      </c>
      <c r="Q258" s="106">
        <f>SUMIF('CircGF - Individuali'!E:E,E258,'CircGF - Individuali'!M:M)</f>
        <v>169</v>
      </c>
      <c r="R258" s="61">
        <f>SUM(F258:Q258)</f>
        <v>184</v>
      </c>
      <c r="S258" s="102">
        <f>(R258-Q258)/T258</f>
        <v>15</v>
      </c>
      <c r="T258" s="64">
        <f>COUNTIF(F258:P258,"&gt;0")</f>
        <v>1</v>
      </c>
      <c r="U258" s="38">
        <f>T258/9</f>
        <v>0.1111111111111111</v>
      </c>
    </row>
    <row r="259" spans="1:21">
      <c r="A259" s="46">
        <f t="shared" ref="A259:A322" si="4">RANK(R259,R:R)</f>
        <v>257</v>
      </c>
      <c r="B259" s="33" t="s">
        <v>376</v>
      </c>
      <c r="C259" s="34" t="s">
        <v>33</v>
      </c>
      <c r="D259" s="113" t="s">
        <v>236</v>
      </c>
      <c r="E259" s="79" t="s">
        <v>375</v>
      </c>
      <c r="F259" s="70">
        <f>SUMIFS('Copia Statica'!$O:$O,'Copia Statica'!$F:$F,F$2,'Copia Statica'!$B:$B,$E259)</f>
        <v>15</v>
      </c>
      <c r="G259" s="70">
        <f>SUMIFS('Copia Statica'!$O:$O,'Copia Statica'!$F:$F,G$2,'Copia Statica'!$B:$B,$E259)</f>
        <v>0</v>
      </c>
      <c r="H259" s="70">
        <f>SUMIFS('Copia Statica'!$O:$O,'Copia Statica'!$F:$F,H$2,'Copia Statica'!$B:$B,$E259)</f>
        <v>15</v>
      </c>
      <c r="I259" s="70">
        <f>SUMIFS('Copia Statica'!$O:$O,'Copia Statica'!$F:$F,I$2,'Copia Statica'!$B:$B,$E259)</f>
        <v>0</v>
      </c>
      <c r="J259" s="70">
        <f>SUMIFS('Copia Statica'!$O:$O,'Copia Statica'!$F:$F,J$2,'Copia Statica'!$B:$B,$E259)</f>
        <v>0</v>
      </c>
      <c r="K259" s="70">
        <f>SUMIFS('Copia Statica'!$O:$O,'Copia Statica'!$F:$F,K$2,'Copia Statica'!$B:$B,$E259)</f>
        <v>0</v>
      </c>
      <c r="L259" s="70">
        <f>SUMIFS('Copia Statica'!$O:$O,'Copia Statica'!$F:$F,L$2,'Copia Statica'!$B:$B,$E259)</f>
        <v>0</v>
      </c>
      <c r="M259" s="70">
        <f>SUMIFS('Copia Statica'!$O:$O,'Copia Statica'!$F:$F,M$2,'Copia Statica'!$B:$B,$E259)</f>
        <v>0</v>
      </c>
      <c r="N259" s="70">
        <f>SUMIFS('Copia Statica'!$O:$O,'Copia Statica'!$F:$F,N$2,'Copia Statica'!$B:$B,$E259)</f>
        <v>0</v>
      </c>
      <c r="O259" s="70">
        <f>SUMIFS('Copia Statica'!$O:$O,'Copia Statica'!$F:$F,O$2,'Copia Statica'!$B:$B,$E259)</f>
        <v>0</v>
      </c>
      <c r="P259" s="70">
        <f>SUMIFS('Copia Statica'!$O:$O,'Copia Statica'!$F:$F,P$2,'Copia Statica'!$B:$B,$E259)</f>
        <v>15</v>
      </c>
      <c r="Q259" s="106">
        <f>SUMIF('CircGF - Individuali'!E:E,E259,'CircGF - Individuali'!M:M)</f>
        <v>138</v>
      </c>
      <c r="R259" s="61">
        <f>SUM(F259:Q259)</f>
        <v>183</v>
      </c>
      <c r="S259" s="102">
        <f>(R259-Q259)/T259</f>
        <v>15</v>
      </c>
      <c r="T259" s="64">
        <f>COUNTIF(F259:P259,"&gt;0")</f>
        <v>3</v>
      </c>
      <c r="U259" s="38">
        <f>T259/9</f>
        <v>0.33333333333333331</v>
      </c>
    </row>
    <row r="260" spans="1:21">
      <c r="A260" s="46">
        <f t="shared" si="4"/>
        <v>258</v>
      </c>
      <c r="B260" s="33" t="s">
        <v>1351</v>
      </c>
      <c r="C260" s="34" t="s">
        <v>1176</v>
      </c>
      <c r="D260" s="113" t="s">
        <v>549</v>
      </c>
      <c r="E260" s="79" t="s">
        <v>1727</v>
      </c>
      <c r="F260" s="70">
        <f>SUMIFS('Copia Statica'!$O:$O,'Copia Statica'!$F:$F,F$2,'Copia Statica'!$B:$B,$E260)</f>
        <v>0</v>
      </c>
      <c r="G260" s="70">
        <f>SUMIFS('Copia Statica'!$O:$O,'Copia Statica'!$F:$F,G$2,'Copia Statica'!$B:$B,$E260)</f>
        <v>0</v>
      </c>
      <c r="H260" s="70">
        <f>SUMIFS('Copia Statica'!$O:$O,'Copia Statica'!$F:$F,H$2,'Copia Statica'!$B:$B,$E260)</f>
        <v>0</v>
      </c>
      <c r="I260" s="70">
        <f>SUMIFS('Copia Statica'!$O:$O,'Copia Statica'!$F:$F,I$2,'Copia Statica'!$B:$B,$E260)</f>
        <v>0</v>
      </c>
      <c r="J260" s="70">
        <f>SUMIFS('Copia Statica'!$O:$O,'Copia Statica'!$F:$F,J$2,'Copia Statica'!$B:$B,$E260)</f>
        <v>0</v>
      </c>
      <c r="K260" s="70">
        <f>SUMIFS('Copia Statica'!$O:$O,'Copia Statica'!$F:$F,K$2,'Copia Statica'!$B:$B,$E260)</f>
        <v>15</v>
      </c>
      <c r="L260" s="70">
        <f>SUMIFS('Copia Statica'!$O:$O,'Copia Statica'!$F:$F,L$2,'Copia Statica'!$B:$B,$E260)</f>
        <v>82</v>
      </c>
      <c r="M260" s="70">
        <f>SUMIFS('Copia Statica'!$O:$O,'Copia Statica'!$F:$F,M$2,'Copia Statica'!$B:$B,$E260)</f>
        <v>15</v>
      </c>
      <c r="N260" s="70">
        <f>SUMIFS('Copia Statica'!$O:$O,'Copia Statica'!$F:$F,N$2,'Copia Statica'!$B:$B,$E260)</f>
        <v>0</v>
      </c>
      <c r="O260" s="70">
        <f>SUMIFS('Copia Statica'!$O:$O,'Copia Statica'!$F:$F,O$2,'Copia Statica'!$B:$B,$E260)</f>
        <v>70</v>
      </c>
      <c r="P260" s="70">
        <f>SUMIFS('Copia Statica'!$O:$O,'Copia Statica'!$F:$F,P$2,'Copia Statica'!$B:$B,$E260)</f>
        <v>0</v>
      </c>
      <c r="Q260" s="106">
        <f>SUMIF('CircGF - Individuali'!E:E,E260,'CircGF - Individuali'!M:M)</f>
        <v>0</v>
      </c>
      <c r="R260" s="61">
        <f>SUM(F260:Q260)</f>
        <v>182</v>
      </c>
      <c r="S260" s="102">
        <f>(R260-Q260)/T260</f>
        <v>45.5</v>
      </c>
      <c r="T260" s="64">
        <f>COUNTIF(F260:P260,"&gt;0")</f>
        <v>4</v>
      </c>
      <c r="U260" s="38">
        <f>T260/9</f>
        <v>0.44444444444444442</v>
      </c>
    </row>
    <row r="261" spans="1:21">
      <c r="A261" s="46">
        <f t="shared" si="4"/>
        <v>259</v>
      </c>
      <c r="B261" s="33" t="s">
        <v>272</v>
      </c>
      <c r="C261" s="34" t="s">
        <v>74</v>
      </c>
      <c r="D261" s="113" t="s">
        <v>269</v>
      </c>
      <c r="E261" s="79" t="s">
        <v>271</v>
      </c>
      <c r="F261" s="70">
        <f>SUMIFS('Copia Statica'!$O:$O,'Copia Statica'!$F:$F,F$2,'Copia Statica'!$B:$B,$E261)</f>
        <v>15</v>
      </c>
      <c r="G261" s="70">
        <f>SUMIFS('Copia Statica'!$O:$O,'Copia Statica'!$F:$F,G$2,'Copia Statica'!$B:$B,$E261)</f>
        <v>0</v>
      </c>
      <c r="H261" s="70">
        <f>SUMIFS('Copia Statica'!$O:$O,'Copia Statica'!$F:$F,H$2,'Copia Statica'!$B:$B,$E261)</f>
        <v>15</v>
      </c>
      <c r="I261" s="70">
        <f>SUMIFS('Copia Statica'!$O:$O,'Copia Statica'!$F:$F,I$2,'Copia Statica'!$B:$B,$E261)</f>
        <v>15</v>
      </c>
      <c r="J261" s="70">
        <f>SUMIFS('Copia Statica'!$O:$O,'Copia Statica'!$F:$F,J$2,'Copia Statica'!$B:$B,$E261)</f>
        <v>0</v>
      </c>
      <c r="K261" s="70">
        <f>SUMIFS('Copia Statica'!$O:$O,'Copia Statica'!$F:$F,K$2,'Copia Statica'!$B:$B,$E261)</f>
        <v>15</v>
      </c>
      <c r="L261" s="70">
        <f>SUMIFS('Copia Statica'!$O:$O,'Copia Statica'!$F:$F,L$2,'Copia Statica'!$B:$B,$E261)</f>
        <v>0</v>
      </c>
      <c r="M261" s="70">
        <f>SUMIFS('Copia Statica'!$O:$O,'Copia Statica'!$F:$F,M$2,'Copia Statica'!$B:$B,$E261)</f>
        <v>15</v>
      </c>
      <c r="N261" s="70">
        <f>SUMIFS('Copia Statica'!$O:$O,'Copia Statica'!$F:$F,N$2,'Copia Statica'!$B:$B,$E261)</f>
        <v>0</v>
      </c>
      <c r="O261" s="70">
        <f>SUMIFS('Copia Statica'!$O:$O,'Copia Statica'!$F:$F,O$2,'Copia Statica'!$B:$B,$E261)</f>
        <v>0</v>
      </c>
      <c r="P261" s="70">
        <f>SUMIFS('Copia Statica'!$O:$O,'Copia Statica'!$F:$F,P$2,'Copia Statica'!$B:$B,$E261)</f>
        <v>15</v>
      </c>
      <c r="Q261" s="106">
        <f>SUMIF('CircGF - Individuali'!E:E,E261,'CircGF - Individuali'!M:M)</f>
        <v>90</v>
      </c>
      <c r="R261" s="61">
        <f>SUM(F261:Q261)</f>
        <v>180</v>
      </c>
      <c r="S261" s="102">
        <f>(R261-Q261)/T261</f>
        <v>15</v>
      </c>
      <c r="T261" s="64">
        <f>COUNTIF(F261:P261,"&gt;0")</f>
        <v>6</v>
      </c>
      <c r="U261" s="38">
        <f>T261/9</f>
        <v>0.66666666666666663</v>
      </c>
    </row>
    <row r="262" spans="1:21">
      <c r="A262" s="46">
        <f t="shared" si="4"/>
        <v>259</v>
      </c>
      <c r="B262" s="33" t="s">
        <v>682</v>
      </c>
      <c r="C262" s="34" t="s">
        <v>232</v>
      </c>
      <c r="D262" s="113" t="s">
        <v>563</v>
      </c>
      <c r="E262" s="79" t="s">
        <v>681</v>
      </c>
      <c r="F262" s="70">
        <f>SUMIFS('Copia Statica'!$O:$O,'Copia Statica'!$F:$F,F$2,'Copia Statica'!$B:$B,$E262)</f>
        <v>15</v>
      </c>
      <c r="G262" s="70">
        <f>SUMIFS('Copia Statica'!$O:$O,'Copia Statica'!$F:$F,G$2,'Copia Statica'!$B:$B,$E262)</f>
        <v>0</v>
      </c>
      <c r="H262" s="70">
        <f>SUMIFS('Copia Statica'!$O:$O,'Copia Statica'!$F:$F,H$2,'Copia Statica'!$B:$B,$E262)</f>
        <v>135</v>
      </c>
      <c r="I262" s="70">
        <f>SUMIFS('Copia Statica'!$O:$O,'Copia Statica'!$F:$F,I$2,'Copia Statica'!$B:$B,$E262)</f>
        <v>0</v>
      </c>
      <c r="J262" s="70">
        <f>SUMIFS('Copia Statica'!$O:$O,'Copia Statica'!$F:$F,J$2,'Copia Statica'!$B:$B,$E262)</f>
        <v>0</v>
      </c>
      <c r="K262" s="70">
        <f>SUMIFS('Copia Statica'!$O:$O,'Copia Statica'!$F:$F,K$2,'Copia Statica'!$B:$B,$E262)</f>
        <v>0</v>
      </c>
      <c r="L262" s="70">
        <f>SUMIFS('Copia Statica'!$O:$O,'Copia Statica'!$F:$F,L$2,'Copia Statica'!$B:$B,$E262)</f>
        <v>0</v>
      </c>
      <c r="M262" s="70">
        <f>SUMIFS('Copia Statica'!$O:$O,'Copia Statica'!$F:$F,M$2,'Copia Statica'!$B:$B,$E262)</f>
        <v>0</v>
      </c>
      <c r="N262" s="70">
        <f>SUMIFS('Copia Statica'!$O:$O,'Copia Statica'!$F:$F,N$2,'Copia Statica'!$B:$B,$E262)</f>
        <v>0</v>
      </c>
      <c r="O262" s="70">
        <f>SUMIFS('Copia Statica'!$O:$O,'Copia Statica'!$F:$F,O$2,'Copia Statica'!$B:$B,$E262)</f>
        <v>0</v>
      </c>
      <c r="P262" s="70">
        <f>SUMIFS('Copia Statica'!$O:$O,'Copia Statica'!$F:$F,P$2,'Copia Statica'!$B:$B,$E262)</f>
        <v>0</v>
      </c>
      <c r="Q262" s="106">
        <f>SUMIF('CircGF - Individuali'!E:E,E262,'CircGF - Individuali'!M:M)</f>
        <v>30</v>
      </c>
      <c r="R262" s="61">
        <f>SUM(F262:Q262)</f>
        <v>180</v>
      </c>
      <c r="S262" s="102">
        <f>(R262-Q262)/T262</f>
        <v>75</v>
      </c>
      <c r="T262" s="64">
        <f>COUNTIF(F262:P262,"&gt;0")</f>
        <v>2</v>
      </c>
      <c r="U262" s="38">
        <f>T262/9</f>
        <v>0.22222222222222221</v>
      </c>
    </row>
    <row r="263" spans="1:21">
      <c r="A263" s="46">
        <f t="shared" si="4"/>
        <v>261</v>
      </c>
      <c r="B263" s="33" t="s">
        <v>1389</v>
      </c>
      <c r="C263" s="34" t="s">
        <v>421</v>
      </c>
      <c r="D263" s="113" t="s">
        <v>563</v>
      </c>
      <c r="E263" s="79" t="s">
        <v>1388</v>
      </c>
      <c r="F263" s="70">
        <f>SUMIFS('Copia Statica'!$O:$O,'Copia Statica'!$F:$F,F$2,'Copia Statica'!$B:$B,$E263)</f>
        <v>0</v>
      </c>
      <c r="G263" s="70">
        <f>SUMIFS('Copia Statica'!$O:$O,'Copia Statica'!$F:$F,G$2,'Copia Statica'!$B:$B,$E263)</f>
        <v>0</v>
      </c>
      <c r="H263" s="70">
        <f>SUMIFS('Copia Statica'!$O:$O,'Copia Statica'!$F:$F,H$2,'Copia Statica'!$B:$B,$E263)</f>
        <v>0</v>
      </c>
      <c r="I263" s="70">
        <f>SUMIFS('Copia Statica'!$O:$O,'Copia Statica'!$F:$F,I$2,'Copia Statica'!$B:$B,$E263)</f>
        <v>0</v>
      </c>
      <c r="J263" s="70">
        <f>SUMIFS('Copia Statica'!$O:$O,'Copia Statica'!$F:$F,J$2,'Copia Statica'!$B:$B,$E263)</f>
        <v>0</v>
      </c>
      <c r="K263" s="70">
        <f>SUMIFS('Copia Statica'!$O:$O,'Copia Statica'!$F:$F,K$2,'Copia Statica'!$B:$B,$E263)</f>
        <v>0</v>
      </c>
      <c r="L263" s="70">
        <f>SUMIFS('Copia Statica'!$O:$O,'Copia Statica'!$F:$F,L$2,'Copia Statica'!$B:$B,$E263)</f>
        <v>0</v>
      </c>
      <c r="M263" s="70">
        <f>SUMIFS('Copia Statica'!$O:$O,'Copia Statica'!$F:$F,M$2,'Copia Statica'!$B:$B,$E263)</f>
        <v>15</v>
      </c>
      <c r="N263" s="70">
        <f>SUMIFS('Copia Statica'!$O:$O,'Copia Statica'!$F:$F,N$2,'Copia Statica'!$B:$B,$E263)</f>
        <v>0</v>
      </c>
      <c r="O263" s="70">
        <f>SUMIFS('Copia Statica'!$O:$O,'Copia Statica'!$F:$F,O$2,'Copia Statica'!$B:$B,$E263)</f>
        <v>44</v>
      </c>
      <c r="P263" s="70">
        <f>SUMIFS('Copia Statica'!$O:$O,'Copia Statica'!$F:$F,P$2,'Copia Statica'!$B:$B,$E263)</f>
        <v>0</v>
      </c>
      <c r="Q263" s="106">
        <f>SUMIF('CircGF - Individuali'!E:E,E263,'CircGF - Individuali'!M:M)</f>
        <v>120</v>
      </c>
      <c r="R263" s="61">
        <f>SUM(F263:Q263)</f>
        <v>179</v>
      </c>
      <c r="S263" s="102">
        <f>(R263-Q263)/T263</f>
        <v>29.5</v>
      </c>
      <c r="T263" s="64">
        <f>COUNTIF(F263:P263,"&gt;0")</f>
        <v>2</v>
      </c>
      <c r="U263" s="38">
        <f>T263/9</f>
        <v>0.22222222222222221</v>
      </c>
    </row>
    <row r="264" spans="1:21">
      <c r="A264" s="46">
        <f t="shared" si="4"/>
        <v>262</v>
      </c>
      <c r="B264" s="33" t="s">
        <v>782</v>
      </c>
      <c r="C264" s="34" t="s">
        <v>783</v>
      </c>
      <c r="D264" s="113" t="s">
        <v>62</v>
      </c>
      <c r="E264" s="79" t="s">
        <v>781</v>
      </c>
      <c r="F264" s="70">
        <f>SUMIFS('Copia Statica'!$O:$O,'Copia Statica'!$F:$F,F$2,'Copia Statica'!$B:$B,$E264)</f>
        <v>15</v>
      </c>
      <c r="G264" s="70">
        <f>SUMIFS('Copia Statica'!$O:$O,'Copia Statica'!$F:$F,G$2,'Copia Statica'!$B:$B,$E264)</f>
        <v>42</v>
      </c>
      <c r="H264" s="70">
        <f>SUMIFS('Copia Statica'!$O:$O,'Copia Statica'!$F:$F,H$2,'Copia Statica'!$B:$B,$E264)</f>
        <v>0</v>
      </c>
      <c r="I264" s="70">
        <f>SUMIFS('Copia Statica'!$O:$O,'Copia Statica'!$F:$F,I$2,'Copia Statica'!$B:$B,$E264)</f>
        <v>0</v>
      </c>
      <c r="J264" s="70">
        <f>SUMIFS('Copia Statica'!$O:$O,'Copia Statica'!$F:$F,J$2,'Copia Statica'!$B:$B,$E264)</f>
        <v>0</v>
      </c>
      <c r="K264" s="70">
        <f>SUMIFS('Copia Statica'!$O:$O,'Copia Statica'!$F:$F,K$2,'Copia Statica'!$B:$B,$E264)</f>
        <v>0</v>
      </c>
      <c r="L264" s="70">
        <f>SUMIFS('Copia Statica'!$O:$O,'Copia Statica'!$F:$F,L$2,'Copia Statica'!$B:$B,$E264)</f>
        <v>42</v>
      </c>
      <c r="M264" s="70">
        <f>SUMIFS('Copia Statica'!$O:$O,'Copia Statica'!$F:$F,M$2,'Copia Statica'!$B:$B,$E264)</f>
        <v>15</v>
      </c>
      <c r="N264" s="70">
        <f>SUMIFS('Copia Statica'!$O:$O,'Copia Statica'!$F:$F,N$2,'Copia Statica'!$B:$B,$E264)</f>
        <v>0</v>
      </c>
      <c r="O264" s="70">
        <f>SUMIFS('Copia Statica'!$O:$O,'Copia Statica'!$F:$F,O$2,'Copia Statica'!$B:$B,$E264)</f>
        <v>0</v>
      </c>
      <c r="P264" s="70">
        <f>SUMIFS('Copia Statica'!$O:$O,'Copia Statica'!$F:$F,P$2,'Copia Statica'!$B:$B,$E264)</f>
        <v>34</v>
      </c>
      <c r="Q264" s="106">
        <f>SUMIF('CircGF - Individuali'!E:E,E264,'CircGF - Individuali'!M:M)</f>
        <v>30</v>
      </c>
      <c r="R264" s="61">
        <f>SUM(F264:Q264)</f>
        <v>178</v>
      </c>
      <c r="S264" s="102">
        <f>(R264-Q264)/T264</f>
        <v>29.6</v>
      </c>
      <c r="T264" s="64">
        <f>COUNTIF(F264:P264,"&gt;0")</f>
        <v>5</v>
      </c>
      <c r="U264" s="38">
        <f>T264/9</f>
        <v>0.55555555555555558</v>
      </c>
    </row>
    <row r="265" spans="1:21">
      <c r="A265" s="46">
        <f t="shared" si="4"/>
        <v>263</v>
      </c>
      <c r="B265" s="33" t="s">
        <v>110</v>
      </c>
      <c r="C265" s="34" t="s">
        <v>111</v>
      </c>
      <c r="D265" s="113" t="s">
        <v>21</v>
      </c>
      <c r="E265" s="79" t="s">
        <v>109</v>
      </c>
      <c r="F265" s="70">
        <f>SUMIFS('Copia Statica'!$O:$O,'Copia Statica'!$F:$F,F$2,'Copia Statica'!$B:$B,$E265)</f>
        <v>0</v>
      </c>
      <c r="G265" s="70">
        <f>SUMIFS('Copia Statica'!$O:$O,'Copia Statica'!$F:$F,G$2,'Copia Statica'!$B:$B,$E265)</f>
        <v>0</v>
      </c>
      <c r="H265" s="70">
        <f>SUMIFS('Copia Statica'!$O:$O,'Copia Statica'!$F:$F,H$2,'Copia Statica'!$B:$B,$E265)</f>
        <v>0</v>
      </c>
      <c r="I265" s="70">
        <f>SUMIFS('Copia Statica'!$O:$O,'Copia Statica'!$F:$F,I$2,'Copia Statica'!$B:$B,$E265)</f>
        <v>0</v>
      </c>
      <c r="J265" s="70">
        <f>SUMIFS('Copia Statica'!$O:$O,'Copia Statica'!$F:$F,J$2,'Copia Statica'!$B:$B,$E265)</f>
        <v>0</v>
      </c>
      <c r="K265" s="70">
        <f>SUMIFS('Copia Statica'!$O:$O,'Copia Statica'!$F:$F,K$2,'Copia Statica'!$B:$B,$E265)</f>
        <v>72</v>
      </c>
      <c r="L265" s="70">
        <f>SUMIFS('Copia Statica'!$O:$O,'Copia Statica'!$F:$F,L$2,'Copia Statica'!$B:$B,$E265)</f>
        <v>0</v>
      </c>
      <c r="M265" s="70">
        <f>SUMIFS('Copia Statica'!$O:$O,'Copia Statica'!$F:$F,M$2,'Copia Statica'!$B:$B,$E265)</f>
        <v>0</v>
      </c>
      <c r="N265" s="70">
        <f>SUMIFS('Copia Statica'!$O:$O,'Copia Statica'!$F:$F,N$2,'Copia Statica'!$B:$B,$E265)</f>
        <v>0</v>
      </c>
      <c r="O265" s="70">
        <f>SUMIFS('Copia Statica'!$O:$O,'Copia Statica'!$F:$F,O$2,'Copia Statica'!$B:$B,$E265)</f>
        <v>0</v>
      </c>
      <c r="P265" s="70">
        <f>SUMIFS('Copia Statica'!$O:$O,'Copia Statica'!$F:$F,P$2,'Copia Statica'!$B:$B,$E265)</f>
        <v>0</v>
      </c>
      <c r="Q265" s="106">
        <f>SUMIF('CircGF - Individuali'!E:E,E265,'CircGF - Individuali'!M:M)</f>
        <v>105</v>
      </c>
      <c r="R265" s="61">
        <f>SUM(F265:Q265)</f>
        <v>177</v>
      </c>
      <c r="S265" s="102">
        <f>(R265-Q265)/T265</f>
        <v>72</v>
      </c>
      <c r="T265" s="64">
        <f>COUNTIF(F265:P265,"&gt;0")</f>
        <v>1</v>
      </c>
      <c r="U265" s="38">
        <f>T265/9</f>
        <v>0.1111111111111111</v>
      </c>
    </row>
    <row r="266" spans="1:21">
      <c r="A266" s="46">
        <f t="shared" si="4"/>
        <v>264</v>
      </c>
      <c r="B266" s="33" t="s">
        <v>804</v>
      </c>
      <c r="C266" s="34" t="s">
        <v>82</v>
      </c>
      <c r="D266" s="113" t="s">
        <v>115</v>
      </c>
      <c r="E266" s="79" t="s">
        <v>1530</v>
      </c>
      <c r="F266" s="70">
        <f>SUMIFS('Copia Statica'!$O:$O,'Copia Statica'!$F:$F,F$2,'Copia Statica'!$B:$B,$E266)</f>
        <v>0</v>
      </c>
      <c r="G266" s="70">
        <f>SUMIFS('Copia Statica'!$O:$O,'Copia Statica'!$F:$F,G$2,'Copia Statica'!$B:$B,$E266)</f>
        <v>0</v>
      </c>
      <c r="H266" s="70">
        <f>SUMIFS('Copia Statica'!$O:$O,'Copia Statica'!$F:$F,H$2,'Copia Statica'!$B:$B,$E266)</f>
        <v>0</v>
      </c>
      <c r="I266" s="70">
        <f>SUMIFS('Copia Statica'!$O:$O,'Copia Statica'!$F:$F,I$2,'Copia Statica'!$B:$B,$E266)</f>
        <v>0</v>
      </c>
      <c r="J266" s="70">
        <f>SUMIFS('Copia Statica'!$O:$O,'Copia Statica'!$F:$F,J$2,'Copia Statica'!$B:$B,$E266)</f>
        <v>0</v>
      </c>
      <c r="K266" s="70">
        <f>SUMIFS('Copia Statica'!$O:$O,'Copia Statica'!$F:$F,K$2,'Copia Statica'!$B:$B,$E266)</f>
        <v>0</v>
      </c>
      <c r="L266" s="70">
        <f>SUMIFS('Copia Statica'!$O:$O,'Copia Statica'!$F:$F,L$2,'Copia Statica'!$B:$B,$E266)</f>
        <v>0</v>
      </c>
      <c r="M266" s="70">
        <f>SUMIFS('Copia Statica'!$O:$O,'Copia Statica'!$F:$F,M$2,'Copia Statica'!$B:$B,$E266)</f>
        <v>0</v>
      </c>
      <c r="N266" s="70">
        <f>SUMIFS('Copia Statica'!$O:$O,'Copia Statica'!$F:$F,N$2,'Copia Statica'!$B:$B,$E266)</f>
        <v>0</v>
      </c>
      <c r="O266" s="70">
        <f>SUMIFS('Copia Statica'!$O:$O,'Copia Statica'!$F:$F,O$2,'Copia Statica'!$B:$B,$E266)</f>
        <v>0</v>
      </c>
      <c r="P266" s="70">
        <f>SUMIFS('Copia Statica'!$O:$O,'Copia Statica'!$F:$F,P$2,'Copia Statica'!$B:$B,$E266)</f>
        <v>0</v>
      </c>
      <c r="Q266" s="106">
        <f>SUMIF('CircGF - Individuali'!E:E,E266,'CircGF - Individuali'!M:M)</f>
        <v>175</v>
      </c>
      <c r="R266" s="61">
        <f>SUM(F266:Q266)</f>
        <v>175</v>
      </c>
      <c r="S266" s="102" t="e">
        <f>(R266-Q266)/T266</f>
        <v>#DIV/0!</v>
      </c>
      <c r="T266" s="64">
        <f>COUNTIF(F266:P266,"&gt;0")</f>
        <v>0</v>
      </c>
      <c r="U266" s="38">
        <f>T266/9</f>
        <v>0</v>
      </c>
    </row>
    <row r="267" spans="1:21">
      <c r="A267" s="46">
        <f t="shared" si="4"/>
        <v>265</v>
      </c>
      <c r="B267" s="33" t="s">
        <v>1460</v>
      </c>
      <c r="C267" s="34" t="s">
        <v>1461</v>
      </c>
      <c r="D267" s="113" t="s">
        <v>226</v>
      </c>
      <c r="E267" s="79" t="s">
        <v>1459</v>
      </c>
      <c r="F267" s="70">
        <f>SUMIFS('Copia Statica'!$O:$O,'Copia Statica'!$F:$F,F$2,'Copia Statica'!$B:$B,$E267)</f>
        <v>0</v>
      </c>
      <c r="G267" s="70">
        <f>SUMIFS('Copia Statica'!$O:$O,'Copia Statica'!$F:$F,G$2,'Copia Statica'!$B:$B,$E267)</f>
        <v>0</v>
      </c>
      <c r="H267" s="70">
        <f>SUMIFS('Copia Statica'!$O:$O,'Copia Statica'!$F:$F,H$2,'Copia Statica'!$B:$B,$E267)</f>
        <v>0</v>
      </c>
      <c r="I267" s="70">
        <f>SUMIFS('Copia Statica'!$O:$O,'Copia Statica'!$F:$F,I$2,'Copia Statica'!$B:$B,$E267)</f>
        <v>0</v>
      </c>
      <c r="J267" s="70">
        <f>SUMIFS('Copia Statica'!$O:$O,'Copia Statica'!$F:$F,J$2,'Copia Statica'!$B:$B,$E267)</f>
        <v>0</v>
      </c>
      <c r="K267" s="70">
        <f>SUMIFS('Copia Statica'!$O:$O,'Copia Statica'!$F:$F,K$2,'Copia Statica'!$B:$B,$E267)</f>
        <v>0</v>
      </c>
      <c r="L267" s="70">
        <f>SUMIFS('Copia Statica'!$O:$O,'Copia Statica'!$F:$F,L$2,'Copia Statica'!$B:$B,$E267)</f>
        <v>50</v>
      </c>
      <c r="M267" s="70">
        <f>SUMIFS('Copia Statica'!$O:$O,'Copia Statica'!$F:$F,M$2,'Copia Statica'!$B:$B,$E267)</f>
        <v>0</v>
      </c>
      <c r="N267" s="70">
        <f>SUMIFS('Copia Statica'!$O:$O,'Copia Statica'!$F:$F,N$2,'Copia Statica'!$B:$B,$E267)</f>
        <v>0</v>
      </c>
      <c r="O267" s="70">
        <f>SUMIFS('Copia Statica'!$O:$O,'Copia Statica'!$F:$F,O$2,'Copia Statica'!$B:$B,$E267)</f>
        <v>108</v>
      </c>
      <c r="P267" s="70">
        <f>SUMIFS('Copia Statica'!$O:$O,'Copia Statica'!$F:$F,P$2,'Copia Statica'!$B:$B,$E267)</f>
        <v>0</v>
      </c>
      <c r="Q267" s="106">
        <f>SUMIF('CircGF - Individuali'!E:E,E267,'CircGF - Individuali'!M:M)</f>
        <v>15</v>
      </c>
      <c r="R267" s="61">
        <f>SUM(F267:Q267)</f>
        <v>173</v>
      </c>
      <c r="S267" s="102">
        <f>(R267-Q267)/T267</f>
        <v>79</v>
      </c>
      <c r="T267" s="64">
        <f>COUNTIF(F267:P267,"&gt;0")</f>
        <v>2</v>
      </c>
      <c r="U267" s="38">
        <f>T267/9</f>
        <v>0.22222222222222221</v>
      </c>
    </row>
    <row r="268" spans="1:21">
      <c r="A268" s="46">
        <f t="shared" si="4"/>
        <v>265</v>
      </c>
      <c r="B268" s="33" t="s">
        <v>1711</v>
      </c>
      <c r="C268" s="34" t="s">
        <v>275</v>
      </c>
      <c r="D268" s="113" t="s">
        <v>1701</v>
      </c>
      <c r="E268" s="79" t="s">
        <v>1712</v>
      </c>
      <c r="F268" s="70">
        <f>SUMIFS('Copia Statica'!$O:$O,'Copia Statica'!$F:$F,F$2,'Copia Statica'!$B:$B,$E268)</f>
        <v>0</v>
      </c>
      <c r="G268" s="70">
        <f>SUMIFS('Copia Statica'!$O:$O,'Copia Statica'!$F:$F,G$2,'Copia Statica'!$B:$B,$E268)</f>
        <v>0</v>
      </c>
      <c r="H268" s="70">
        <f>SUMIFS('Copia Statica'!$O:$O,'Copia Statica'!$F:$F,H$2,'Copia Statica'!$B:$B,$E268)</f>
        <v>0</v>
      </c>
      <c r="I268" s="70">
        <f>SUMIFS('Copia Statica'!$O:$O,'Copia Statica'!$F:$F,I$2,'Copia Statica'!$B:$B,$E268)</f>
        <v>0</v>
      </c>
      <c r="J268" s="70">
        <f>SUMIFS('Copia Statica'!$O:$O,'Copia Statica'!$F:$F,J$2,'Copia Statica'!$B:$B,$E268)</f>
        <v>0</v>
      </c>
      <c r="K268" s="70">
        <f>SUMIFS('Copia Statica'!$O:$O,'Copia Statica'!$F:$F,K$2,'Copia Statica'!$B:$B,$E268)</f>
        <v>0</v>
      </c>
      <c r="L268" s="70">
        <f>SUMIFS('Copia Statica'!$O:$O,'Copia Statica'!$F:$F,L$2,'Copia Statica'!$B:$B,$E268)</f>
        <v>0</v>
      </c>
      <c r="M268" s="70">
        <f>SUMIFS('Copia Statica'!$O:$O,'Copia Statica'!$F:$F,M$2,'Copia Statica'!$B:$B,$E268)</f>
        <v>0</v>
      </c>
      <c r="N268" s="70">
        <f>SUMIFS('Copia Statica'!$O:$O,'Copia Statica'!$F:$F,N$2,'Copia Statica'!$B:$B,$E268)</f>
        <v>0</v>
      </c>
      <c r="O268" s="70">
        <f>SUMIFS('Copia Statica'!$O:$O,'Copia Statica'!$F:$F,O$2,'Copia Statica'!$B:$B,$E268)</f>
        <v>0</v>
      </c>
      <c r="P268" s="70">
        <f>SUMIFS('Copia Statica'!$O:$O,'Copia Statica'!$F:$F,P$2,'Copia Statica'!$B:$B,$E268)</f>
        <v>0</v>
      </c>
      <c r="Q268" s="106">
        <f>SUMIF('CircGF - Individuali'!E:E,E268,'CircGF - Individuali'!M:M)</f>
        <v>173</v>
      </c>
      <c r="R268" s="61">
        <f>SUM(F268:Q268)</f>
        <v>173</v>
      </c>
      <c r="S268" s="102" t="e">
        <f>(R268-Q268)/T268</f>
        <v>#DIV/0!</v>
      </c>
      <c r="T268" s="64">
        <f>COUNTIF(F268:P268,"&gt;0")</f>
        <v>0</v>
      </c>
      <c r="U268" s="38">
        <f>T268/9</f>
        <v>0</v>
      </c>
    </row>
    <row r="269" spans="1:21">
      <c r="A269" s="46">
        <f t="shared" si="4"/>
        <v>267</v>
      </c>
      <c r="B269" s="33" t="s">
        <v>1416</v>
      </c>
      <c r="C269" s="34" t="s">
        <v>242</v>
      </c>
      <c r="D269" s="113" t="s">
        <v>480</v>
      </c>
      <c r="E269" s="79" t="s">
        <v>1415</v>
      </c>
      <c r="F269" s="70">
        <f>SUMIFS('Copia Statica'!$O:$O,'Copia Statica'!$F:$F,F$2,'Copia Statica'!$B:$B,$E269)</f>
        <v>0</v>
      </c>
      <c r="G269" s="70">
        <f>SUMIFS('Copia Statica'!$O:$O,'Copia Statica'!$F:$F,G$2,'Copia Statica'!$B:$B,$E269)</f>
        <v>0</v>
      </c>
      <c r="H269" s="70">
        <f>SUMIFS('Copia Statica'!$O:$O,'Copia Statica'!$F:$F,H$2,'Copia Statica'!$B:$B,$E269)</f>
        <v>0</v>
      </c>
      <c r="I269" s="70">
        <f>SUMIFS('Copia Statica'!$O:$O,'Copia Statica'!$F:$F,I$2,'Copia Statica'!$B:$B,$E269)</f>
        <v>0</v>
      </c>
      <c r="J269" s="70">
        <f>SUMIFS('Copia Statica'!$O:$O,'Copia Statica'!$F:$F,J$2,'Copia Statica'!$B:$B,$E269)</f>
        <v>0</v>
      </c>
      <c r="K269" s="70">
        <f>SUMIFS('Copia Statica'!$O:$O,'Copia Statica'!$F:$F,K$2,'Copia Statica'!$B:$B,$E269)</f>
        <v>0</v>
      </c>
      <c r="L269" s="70">
        <f>SUMIFS('Copia Statica'!$O:$O,'Copia Statica'!$F:$F,L$2,'Copia Statica'!$B:$B,$E269)</f>
        <v>0</v>
      </c>
      <c r="M269" s="70">
        <f>SUMIFS('Copia Statica'!$O:$O,'Copia Statica'!$F:$F,M$2,'Copia Statica'!$B:$B,$E269)</f>
        <v>0</v>
      </c>
      <c r="N269" s="70">
        <f>SUMIFS('Copia Statica'!$O:$O,'Copia Statica'!$F:$F,N$2,'Copia Statica'!$B:$B,$E269)</f>
        <v>0</v>
      </c>
      <c r="O269" s="70">
        <f>SUMIFS('Copia Statica'!$O:$O,'Copia Statica'!$F:$F,O$2,'Copia Statica'!$B:$B,$E269)</f>
        <v>0</v>
      </c>
      <c r="P269" s="70">
        <f>SUMIFS('Copia Statica'!$O:$O,'Copia Statica'!$F:$F,P$2,'Copia Statica'!$B:$B,$E269)</f>
        <v>0</v>
      </c>
      <c r="Q269" s="106">
        <f>SUMIF('CircGF - Individuali'!E:E,E269,'CircGF - Individuali'!M:M)</f>
        <v>172</v>
      </c>
      <c r="R269" s="61">
        <f>SUM(F269:Q269)</f>
        <v>172</v>
      </c>
      <c r="S269" s="102" t="e">
        <f>(R269-Q269)/T269</f>
        <v>#DIV/0!</v>
      </c>
      <c r="T269" s="64">
        <f>COUNTIF(F269:P269,"&gt;0")</f>
        <v>0</v>
      </c>
      <c r="U269" s="38">
        <f>T269/9</f>
        <v>0</v>
      </c>
    </row>
    <row r="270" spans="1:21">
      <c r="A270" s="46">
        <f t="shared" si="4"/>
        <v>268</v>
      </c>
      <c r="B270" s="33" t="s">
        <v>1502</v>
      </c>
      <c r="C270" s="34" t="s">
        <v>139</v>
      </c>
      <c r="D270" s="113" t="s">
        <v>236</v>
      </c>
      <c r="E270" s="79" t="s">
        <v>1501</v>
      </c>
      <c r="F270" s="70">
        <f>SUMIFS('Copia Statica'!$O:$O,'Copia Statica'!$F:$F,F$2,'Copia Statica'!$B:$B,$E270)</f>
        <v>0</v>
      </c>
      <c r="G270" s="70">
        <f>SUMIFS('Copia Statica'!$O:$O,'Copia Statica'!$F:$F,G$2,'Copia Statica'!$B:$B,$E270)</f>
        <v>0</v>
      </c>
      <c r="H270" s="70">
        <f>SUMIFS('Copia Statica'!$O:$O,'Copia Statica'!$F:$F,H$2,'Copia Statica'!$B:$B,$E270)</f>
        <v>0</v>
      </c>
      <c r="I270" s="70">
        <f>SUMIFS('Copia Statica'!$O:$O,'Copia Statica'!$F:$F,I$2,'Copia Statica'!$B:$B,$E270)</f>
        <v>0</v>
      </c>
      <c r="J270" s="70">
        <f>SUMIFS('Copia Statica'!$O:$O,'Copia Statica'!$F:$F,J$2,'Copia Statica'!$B:$B,$E270)</f>
        <v>0</v>
      </c>
      <c r="K270" s="70">
        <f>SUMIFS('Copia Statica'!$O:$O,'Copia Statica'!$F:$F,K$2,'Copia Statica'!$B:$B,$E270)</f>
        <v>0</v>
      </c>
      <c r="L270" s="70">
        <f>SUMIFS('Copia Statica'!$O:$O,'Copia Statica'!$F:$F,L$2,'Copia Statica'!$B:$B,$E270)</f>
        <v>56</v>
      </c>
      <c r="M270" s="70">
        <f>SUMIFS('Copia Statica'!$O:$O,'Copia Statica'!$F:$F,M$2,'Copia Statica'!$B:$B,$E270)</f>
        <v>0</v>
      </c>
      <c r="N270" s="70">
        <f>SUMIFS('Copia Statica'!$O:$O,'Copia Statica'!$F:$F,N$2,'Copia Statica'!$B:$B,$E270)</f>
        <v>0</v>
      </c>
      <c r="O270" s="70">
        <f>SUMIFS('Copia Statica'!$O:$O,'Copia Statica'!$F:$F,O$2,'Copia Statica'!$B:$B,$E270)</f>
        <v>0</v>
      </c>
      <c r="P270" s="70">
        <f>SUMIFS('Copia Statica'!$O:$O,'Copia Statica'!$F:$F,P$2,'Copia Statica'!$B:$B,$E270)</f>
        <v>0</v>
      </c>
      <c r="Q270" s="106">
        <f>SUMIF('CircGF - Individuali'!E:E,E270,'CircGF - Individuali'!M:M)</f>
        <v>115</v>
      </c>
      <c r="R270" s="61">
        <f>SUM(F270:Q270)</f>
        <v>171</v>
      </c>
      <c r="S270" s="102">
        <f>(R270-Q270)/T270</f>
        <v>56</v>
      </c>
      <c r="T270" s="64">
        <f>COUNTIF(F270:P270,"&gt;0")</f>
        <v>1</v>
      </c>
      <c r="U270" s="38">
        <f>T270/9</f>
        <v>0.1111111111111111</v>
      </c>
    </row>
    <row r="271" spans="1:21">
      <c r="A271" s="46">
        <f t="shared" si="4"/>
        <v>269</v>
      </c>
      <c r="B271" s="33" t="s">
        <v>1082</v>
      </c>
      <c r="C271" s="34" t="s">
        <v>128</v>
      </c>
      <c r="D271" s="113" t="s">
        <v>549</v>
      </c>
      <c r="E271" s="79" t="s">
        <v>1081</v>
      </c>
      <c r="F271" s="70">
        <f>SUMIFS('Copia Statica'!$O:$O,'Copia Statica'!$F:$F,F$2,'Copia Statica'!$B:$B,$E271)</f>
        <v>0</v>
      </c>
      <c r="G271" s="70">
        <f>SUMIFS('Copia Statica'!$O:$O,'Copia Statica'!$F:$F,G$2,'Copia Statica'!$B:$B,$E271)</f>
        <v>0</v>
      </c>
      <c r="H271" s="70">
        <f>SUMIFS('Copia Statica'!$O:$O,'Copia Statica'!$F:$F,H$2,'Copia Statica'!$B:$B,$E271)</f>
        <v>0</v>
      </c>
      <c r="I271" s="70">
        <f>SUMIFS('Copia Statica'!$O:$O,'Copia Statica'!$F:$F,I$2,'Copia Statica'!$B:$B,$E271)</f>
        <v>50</v>
      </c>
      <c r="J271" s="70">
        <f>SUMIFS('Copia Statica'!$O:$O,'Copia Statica'!$F:$F,J$2,'Copia Statica'!$B:$B,$E271)</f>
        <v>40</v>
      </c>
      <c r="K271" s="70">
        <f>SUMIFS('Copia Statica'!$O:$O,'Copia Statica'!$F:$F,K$2,'Copia Statica'!$B:$B,$E271)</f>
        <v>0</v>
      </c>
      <c r="L271" s="70">
        <f>SUMIFS('Copia Statica'!$O:$O,'Copia Statica'!$F:$F,L$2,'Copia Statica'!$B:$B,$E271)</f>
        <v>0</v>
      </c>
      <c r="M271" s="70">
        <f>SUMIFS('Copia Statica'!$O:$O,'Copia Statica'!$F:$F,M$2,'Copia Statica'!$B:$B,$E271)</f>
        <v>0</v>
      </c>
      <c r="N271" s="70">
        <f>SUMIFS('Copia Statica'!$O:$O,'Copia Statica'!$F:$F,N$2,'Copia Statica'!$B:$B,$E271)</f>
        <v>0</v>
      </c>
      <c r="O271" s="70">
        <f>SUMIFS('Copia Statica'!$O:$O,'Copia Statica'!$F:$F,O$2,'Copia Statica'!$B:$B,$E271)</f>
        <v>0</v>
      </c>
      <c r="P271" s="70">
        <f>SUMIFS('Copia Statica'!$O:$O,'Copia Statica'!$F:$F,P$2,'Copia Statica'!$B:$B,$E271)</f>
        <v>0</v>
      </c>
      <c r="Q271" s="106">
        <f>SUMIF('CircGF - Individuali'!E:E,E271,'CircGF - Individuali'!M:M)</f>
        <v>80</v>
      </c>
      <c r="R271" s="61">
        <f>SUM(F271:Q271)</f>
        <v>170</v>
      </c>
      <c r="S271" s="102">
        <f>(R271-Q271)/T271</f>
        <v>45</v>
      </c>
      <c r="T271" s="64">
        <f>COUNTIF(F271:P271,"&gt;0")</f>
        <v>2</v>
      </c>
      <c r="U271" s="38">
        <f>T271/9</f>
        <v>0.22222222222222221</v>
      </c>
    </row>
    <row r="272" spans="1:21">
      <c r="A272" s="46">
        <f t="shared" si="4"/>
        <v>270</v>
      </c>
      <c r="B272" s="33" t="s">
        <v>747</v>
      </c>
      <c r="C272" s="34" t="s">
        <v>61</v>
      </c>
      <c r="D272" s="113" t="s">
        <v>179</v>
      </c>
      <c r="E272" s="79" t="s">
        <v>746</v>
      </c>
      <c r="F272" s="70">
        <f>SUMIFS('Copia Statica'!$O:$O,'Copia Statica'!$F:$F,F$2,'Copia Statica'!$B:$B,$E272)</f>
        <v>15</v>
      </c>
      <c r="G272" s="70">
        <f>SUMIFS('Copia Statica'!$O:$O,'Copia Statica'!$F:$F,G$2,'Copia Statica'!$B:$B,$E272)</f>
        <v>0</v>
      </c>
      <c r="H272" s="70">
        <f>SUMIFS('Copia Statica'!$O:$O,'Copia Statica'!$F:$F,H$2,'Copia Statica'!$B:$B,$E272)</f>
        <v>0</v>
      </c>
      <c r="I272" s="70">
        <f>SUMIFS('Copia Statica'!$O:$O,'Copia Statica'!$F:$F,I$2,'Copia Statica'!$B:$B,$E272)</f>
        <v>15</v>
      </c>
      <c r="J272" s="70">
        <f>SUMIFS('Copia Statica'!$O:$O,'Copia Statica'!$F:$F,J$2,'Copia Statica'!$B:$B,$E272)</f>
        <v>0</v>
      </c>
      <c r="K272" s="70">
        <f>SUMIFS('Copia Statica'!$O:$O,'Copia Statica'!$F:$F,K$2,'Copia Statica'!$B:$B,$E272)</f>
        <v>54</v>
      </c>
      <c r="L272" s="70">
        <f>SUMIFS('Copia Statica'!$O:$O,'Copia Statica'!$F:$F,L$2,'Copia Statica'!$B:$B,$E272)</f>
        <v>0</v>
      </c>
      <c r="M272" s="70">
        <f>SUMIFS('Copia Statica'!$O:$O,'Copia Statica'!$F:$F,M$2,'Copia Statica'!$B:$B,$E272)</f>
        <v>44</v>
      </c>
      <c r="N272" s="70">
        <f>SUMIFS('Copia Statica'!$O:$O,'Copia Statica'!$F:$F,N$2,'Copia Statica'!$B:$B,$E272)</f>
        <v>0</v>
      </c>
      <c r="O272" s="70">
        <f>SUMIFS('Copia Statica'!$O:$O,'Copia Statica'!$F:$F,O$2,'Copia Statica'!$B:$B,$E272)</f>
        <v>0</v>
      </c>
      <c r="P272" s="70">
        <f>SUMIFS('Copia Statica'!$O:$O,'Copia Statica'!$F:$F,P$2,'Copia Statica'!$B:$B,$E272)</f>
        <v>26</v>
      </c>
      <c r="Q272" s="106">
        <f>SUMIF('CircGF - Individuali'!E:E,E272,'CircGF - Individuali'!M:M)</f>
        <v>15</v>
      </c>
      <c r="R272" s="61">
        <f>SUM(F272:Q272)</f>
        <v>169</v>
      </c>
      <c r="S272" s="102">
        <f>(R272-Q272)/T272</f>
        <v>30.8</v>
      </c>
      <c r="T272" s="64">
        <f>COUNTIF(F272:P272,"&gt;0")</f>
        <v>5</v>
      </c>
      <c r="U272" s="38">
        <f>T272/9</f>
        <v>0.55555555555555558</v>
      </c>
    </row>
    <row r="273" spans="1:21">
      <c r="A273" s="46">
        <f t="shared" si="4"/>
        <v>270</v>
      </c>
      <c r="B273" s="33" t="s">
        <v>750</v>
      </c>
      <c r="C273" s="34" t="s">
        <v>542</v>
      </c>
      <c r="D273" s="113" t="s">
        <v>179</v>
      </c>
      <c r="E273" s="79" t="s">
        <v>749</v>
      </c>
      <c r="F273" s="70">
        <f>SUMIFS('Copia Statica'!$O:$O,'Copia Statica'!$F:$F,F$2,'Copia Statica'!$B:$B,$E273)</f>
        <v>15</v>
      </c>
      <c r="G273" s="70">
        <f>SUMIFS('Copia Statica'!$O:$O,'Copia Statica'!$F:$F,G$2,'Copia Statica'!$B:$B,$E273)</f>
        <v>0</v>
      </c>
      <c r="H273" s="70">
        <f>SUMIFS('Copia Statica'!$O:$O,'Copia Statica'!$F:$F,H$2,'Copia Statica'!$B:$B,$E273)</f>
        <v>0</v>
      </c>
      <c r="I273" s="70">
        <f>SUMIFS('Copia Statica'!$O:$O,'Copia Statica'!$F:$F,I$2,'Copia Statica'!$B:$B,$E273)</f>
        <v>15</v>
      </c>
      <c r="J273" s="70">
        <f>SUMIFS('Copia Statica'!$O:$O,'Copia Statica'!$F:$F,J$2,'Copia Statica'!$B:$B,$E273)</f>
        <v>0</v>
      </c>
      <c r="K273" s="70">
        <f>SUMIFS('Copia Statica'!$O:$O,'Copia Statica'!$F:$F,K$2,'Copia Statica'!$B:$B,$E273)</f>
        <v>54</v>
      </c>
      <c r="L273" s="70">
        <f>SUMIFS('Copia Statica'!$O:$O,'Copia Statica'!$F:$F,L$2,'Copia Statica'!$B:$B,$E273)</f>
        <v>0</v>
      </c>
      <c r="M273" s="70">
        <f>SUMIFS('Copia Statica'!$O:$O,'Copia Statica'!$F:$F,M$2,'Copia Statica'!$B:$B,$E273)</f>
        <v>44</v>
      </c>
      <c r="N273" s="70">
        <f>SUMIFS('Copia Statica'!$O:$O,'Copia Statica'!$F:$F,N$2,'Copia Statica'!$B:$B,$E273)</f>
        <v>0</v>
      </c>
      <c r="O273" s="70">
        <f>SUMIFS('Copia Statica'!$O:$O,'Copia Statica'!$F:$F,O$2,'Copia Statica'!$B:$B,$E273)</f>
        <v>0</v>
      </c>
      <c r="P273" s="70">
        <f>SUMIFS('Copia Statica'!$O:$O,'Copia Statica'!$F:$F,P$2,'Copia Statica'!$B:$B,$E273)</f>
        <v>26</v>
      </c>
      <c r="Q273" s="106">
        <f>SUMIF('CircGF - Individuali'!E:E,E273,'CircGF - Individuali'!M:M)</f>
        <v>15</v>
      </c>
      <c r="R273" s="61">
        <f>SUM(F273:Q273)</f>
        <v>169</v>
      </c>
      <c r="S273" s="102">
        <f>(R273-Q273)/T273</f>
        <v>30.8</v>
      </c>
      <c r="T273" s="64">
        <f>COUNTIF(F273:P273,"&gt;0")</f>
        <v>5</v>
      </c>
      <c r="U273" s="38">
        <f>T273/9</f>
        <v>0.55555555555555558</v>
      </c>
    </row>
    <row r="274" spans="1:21">
      <c r="A274" s="46">
        <f t="shared" si="4"/>
        <v>270</v>
      </c>
      <c r="B274" s="33" t="s">
        <v>538</v>
      </c>
      <c r="C274" s="34" t="s">
        <v>1159</v>
      </c>
      <c r="D274" s="113" t="s">
        <v>563</v>
      </c>
      <c r="E274" s="79" t="s">
        <v>1372</v>
      </c>
      <c r="F274" s="70">
        <f>SUMIFS('Copia Statica'!$O:$O,'Copia Statica'!$F:$F,F$2,'Copia Statica'!$B:$B,$E274)</f>
        <v>0</v>
      </c>
      <c r="G274" s="70">
        <f>SUMIFS('Copia Statica'!$O:$O,'Copia Statica'!$F:$F,G$2,'Copia Statica'!$B:$B,$E274)</f>
        <v>0</v>
      </c>
      <c r="H274" s="70">
        <f>SUMIFS('Copia Statica'!$O:$O,'Copia Statica'!$F:$F,H$2,'Copia Statica'!$B:$B,$E274)</f>
        <v>0</v>
      </c>
      <c r="I274" s="70">
        <f>SUMIFS('Copia Statica'!$O:$O,'Copia Statica'!$F:$F,I$2,'Copia Statica'!$B:$B,$E274)</f>
        <v>0</v>
      </c>
      <c r="J274" s="70">
        <f>SUMIFS('Copia Statica'!$O:$O,'Copia Statica'!$F:$F,J$2,'Copia Statica'!$B:$B,$E274)</f>
        <v>0</v>
      </c>
      <c r="K274" s="70">
        <f>SUMIFS('Copia Statica'!$O:$O,'Copia Statica'!$F:$F,K$2,'Copia Statica'!$B:$B,$E274)</f>
        <v>0</v>
      </c>
      <c r="L274" s="70">
        <f>SUMIFS('Copia Statica'!$O:$O,'Copia Statica'!$F:$F,L$2,'Copia Statica'!$B:$B,$E274)</f>
        <v>0</v>
      </c>
      <c r="M274" s="70">
        <f>SUMIFS('Copia Statica'!$O:$O,'Copia Statica'!$F:$F,M$2,'Copia Statica'!$B:$B,$E274)</f>
        <v>0</v>
      </c>
      <c r="N274" s="70">
        <f>SUMIFS('Copia Statica'!$O:$O,'Copia Statica'!$F:$F,N$2,'Copia Statica'!$B:$B,$E274)</f>
        <v>0</v>
      </c>
      <c r="O274" s="70">
        <f>SUMIFS('Copia Statica'!$O:$O,'Copia Statica'!$F:$F,O$2,'Copia Statica'!$B:$B,$E274)</f>
        <v>0</v>
      </c>
      <c r="P274" s="70">
        <f>SUMIFS('Copia Statica'!$O:$O,'Copia Statica'!$F:$F,P$2,'Copia Statica'!$B:$B,$E274)</f>
        <v>0</v>
      </c>
      <c r="Q274" s="106">
        <f>SUMIF('CircGF - Individuali'!E:E,E274,'CircGF - Individuali'!M:M)</f>
        <v>169</v>
      </c>
      <c r="R274" s="61">
        <f>SUM(F274:Q274)</f>
        <v>169</v>
      </c>
      <c r="S274" s="102" t="e">
        <f>(R274-Q274)/T274</f>
        <v>#DIV/0!</v>
      </c>
      <c r="T274" s="64">
        <f>COUNTIF(F274:P274,"&gt;0")</f>
        <v>0</v>
      </c>
      <c r="U274" s="38">
        <f>T274/9</f>
        <v>0</v>
      </c>
    </row>
    <row r="275" spans="1:21">
      <c r="A275" s="46">
        <f t="shared" si="4"/>
        <v>273</v>
      </c>
      <c r="B275" s="33" t="s">
        <v>376</v>
      </c>
      <c r="C275" s="34" t="s">
        <v>379</v>
      </c>
      <c r="D275" s="113" t="s">
        <v>236</v>
      </c>
      <c r="E275" s="79" t="s">
        <v>378</v>
      </c>
      <c r="F275" s="70">
        <f>SUMIFS('Copia Statica'!$O:$O,'Copia Statica'!$F:$F,F$2,'Copia Statica'!$B:$B,$E275)</f>
        <v>15</v>
      </c>
      <c r="G275" s="70">
        <f>SUMIFS('Copia Statica'!$O:$O,'Copia Statica'!$F:$F,G$2,'Copia Statica'!$B:$B,$E275)</f>
        <v>0</v>
      </c>
      <c r="H275" s="70">
        <f>SUMIFS('Copia Statica'!$O:$O,'Copia Statica'!$F:$F,H$2,'Copia Statica'!$B:$B,$E275)</f>
        <v>15</v>
      </c>
      <c r="I275" s="70">
        <f>SUMIFS('Copia Statica'!$O:$O,'Copia Statica'!$F:$F,I$2,'Copia Statica'!$B:$B,$E275)</f>
        <v>0</v>
      </c>
      <c r="J275" s="70">
        <f>SUMIFS('Copia Statica'!$O:$O,'Copia Statica'!$F:$F,J$2,'Copia Statica'!$B:$B,$E275)</f>
        <v>0</v>
      </c>
      <c r="K275" s="70">
        <f>SUMIFS('Copia Statica'!$O:$O,'Copia Statica'!$F:$F,K$2,'Copia Statica'!$B:$B,$E275)</f>
        <v>0</v>
      </c>
      <c r="L275" s="70">
        <f>SUMIFS('Copia Statica'!$O:$O,'Copia Statica'!$F:$F,L$2,'Copia Statica'!$B:$B,$E275)</f>
        <v>0</v>
      </c>
      <c r="M275" s="70">
        <f>SUMIFS('Copia Statica'!$O:$O,'Copia Statica'!$F:$F,M$2,'Copia Statica'!$B:$B,$E275)</f>
        <v>0</v>
      </c>
      <c r="N275" s="70">
        <f>SUMIFS('Copia Statica'!$O:$O,'Copia Statica'!$F:$F,N$2,'Copia Statica'!$B:$B,$E275)</f>
        <v>0</v>
      </c>
      <c r="O275" s="70">
        <f>SUMIFS('Copia Statica'!$O:$O,'Copia Statica'!$F:$F,O$2,'Copia Statica'!$B:$B,$E275)</f>
        <v>0</v>
      </c>
      <c r="P275" s="70">
        <f>SUMIFS('Copia Statica'!$O:$O,'Copia Statica'!$F:$F,P$2,'Copia Statica'!$B:$B,$E275)</f>
        <v>15</v>
      </c>
      <c r="Q275" s="106">
        <f>SUMIF('CircGF - Individuali'!E:E,E275,'CircGF - Individuali'!M:M)</f>
        <v>123</v>
      </c>
      <c r="R275" s="61">
        <f>SUM(F275:Q275)</f>
        <v>168</v>
      </c>
      <c r="S275" s="102">
        <f>(R275-Q275)/T275</f>
        <v>15</v>
      </c>
      <c r="T275" s="64">
        <f>COUNTIF(F275:P275,"&gt;0")</f>
        <v>3</v>
      </c>
      <c r="U275" s="38">
        <f>T275/9</f>
        <v>0.33333333333333331</v>
      </c>
    </row>
    <row r="276" spans="1:21">
      <c r="A276" s="46">
        <f t="shared" si="4"/>
        <v>274</v>
      </c>
      <c r="B276" s="33" t="s">
        <v>1354</v>
      </c>
      <c r="C276" s="34" t="s">
        <v>283</v>
      </c>
      <c r="D276" s="113" t="s">
        <v>480</v>
      </c>
      <c r="E276" s="79" t="s">
        <v>1353</v>
      </c>
      <c r="F276" s="70">
        <f>SUMIFS('Copia Statica'!$O:$O,'Copia Statica'!$F:$F,F$2,'Copia Statica'!$B:$B,$E276)</f>
        <v>0</v>
      </c>
      <c r="G276" s="70">
        <f>SUMIFS('Copia Statica'!$O:$O,'Copia Statica'!$F:$F,G$2,'Copia Statica'!$B:$B,$E276)</f>
        <v>0</v>
      </c>
      <c r="H276" s="70">
        <f>SUMIFS('Copia Statica'!$O:$O,'Copia Statica'!$F:$F,H$2,'Copia Statica'!$B:$B,$E276)</f>
        <v>0</v>
      </c>
      <c r="I276" s="70">
        <f>SUMIFS('Copia Statica'!$O:$O,'Copia Statica'!$F:$F,I$2,'Copia Statica'!$B:$B,$E276)</f>
        <v>0</v>
      </c>
      <c r="J276" s="70">
        <f>SUMIFS('Copia Statica'!$O:$O,'Copia Statica'!$F:$F,J$2,'Copia Statica'!$B:$B,$E276)</f>
        <v>0</v>
      </c>
      <c r="K276" s="70">
        <f>SUMIFS('Copia Statica'!$O:$O,'Copia Statica'!$F:$F,K$2,'Copia Statica'!$B:$B,$E276)</f>
        <v>0</v>
      </c>
      <c r="L276" s="70">
        <f>SUMIFS('Copia Statica'!$O:$O,'Copia Statica'!$F:$F,L$2,'Copia Statica'!$B:$B,$E276)</f>
        <v>0</v>
      </c>
      <c r="M276" s="70">
        <f>SUMIFS('Copia Statica'!$O:$O,'Copia Statica'!$F:$F,M$2,'Copia Statica'!$B:$B,$E276)</f>
        <v>0</v>
      </c>
      <c r="N276" s="70">
        <f>SUMIFS('Copia Statica'!$O:$O,'Copia Statica'!$F:$F,N$2,'Copia Statica'!$B:$B,$E276)</f>
        <v>0</v>
      </c>
      <c r="O276" s="70">
        <f>SUMIFS('Copia Statica'!$O:$O,'Copia Statica'!$F:$F,O$2,'Copia Statica'!$B:$B,$E276)</f>
        <v>0</v>
      </c>
      <c r="P276" s="70">
        <f>SUMIFS('Copia Statica'!$O:$O,'Copia Statica'!$F:$F,P$2,'Copia Statica'!$B:$B,$E276)</f>
        <v>0</v>
      </c>
      <c r="Q276" s="106">
        <f>SUMIF('CircGF - Individuali'!E:E,E276,'CircGF - Individuali'!M:M)</f>
        <v>167</v>
      </c>
      <c r="R276" s="61">
        <f>SUM(F276:Q276)</f>
        <v>167</v>
      </c>
      <c r="S276" s="102" t="e">
        <f>(R276-Q276)/T276</f>
        <v>#DIV/0!</v>
      </c>
      <c r="T276" s="64">
        <f>COUNTIF(F276:P276,"&gt;0")</f>
        <v>0</v>
      </c>
      <c r="U276" s="38">
        <f>T276/9</f>
        <v>0</v>
      </c>
    </row>
    <row r="277" spans="1:21">
      <c r="A277" s="46">
        <f t="shared" si="4"/>
        <v>274</v>
      </c>
      <c r="B277" s="33" t="s">
        <v>1338</v>
      </c>
      <c r="C277" s="34" t="s">
        <v>1367</v>
      </c>
      <c r="D277" s="113" t="s">
        <v>480</v>
      </c>
      <c r="E277" s="79" t="s">
        <v>1366</v>
      </c>
      <c r="F277" s="70">
        <f>SUMIFS('Copia Statica'!$O:$O,'Copia Statica'!$F:$F,F$2,'Copia Statica'!$B:$B,$E277)</f>
        <v>0</v>
      </c>
      <c r="G277" s="70">
        <f>SUMIFS('Copia Statica'!$O:$O,'Copia Statica'!$F:$F,G$2,'Copia Statica'!$B:$B,$E277)</f>
        <v>0</v>
      </c>
      <c r="H277" s="70">
        <f>SUMIFS('Copia Statica'!$O:$O,'Copia Statica'!$F:$F,H$2,'Copia Statica'!$B:$B,$E277)</f>
        <v>0</v>
      </c>
      <c r="I277" s="70">
        <f>SUMIFS('Copia Statica'!$O:$O,'Copia Statica'!$F:$F,I$2,'Copia Statica'!$B:$B,$E277)</f>
        <v>0</v>
      </c>
      <c r="J277" s="70">
        <f>SUMIFS('Copia Statica'!$O:$O,'Copia Statica'!$F:$F,J$2,'Copia Statica'!$B:$B,$E277)</f>
        <v>0</v>
      </c>
      <c r="K277" s="70">
        <f>SUMIFS('Copia Statica'!$O:$O,'Copia Statica'!$F:$F,K$2,'Copia Statica'!$B:$B,$E277)</f>
        <v>0</v>
      </c>
      <c r="L277" s="70">
        <f>SUMIFS('Copia Statica'!$O:$O,'Copia Statica'!$F:$F,L$2,'Copia Statica'!$B:$B,$E277)</f>
        <v>0</v>
      </c>
      <c r="M277" s="70">
        <f>SUMIFS('Copia Statica'!$O:$O,'Copia Statica'!$F:$F,M$2,'Copia Statica'!$B:$B,$E277)</f>
        <v>0</v>
      </c>
      <c r="N277" s="70">
        <f>SUMIFS('Copia Statica'!$O:$O,'Copia Statica'!$F:$F,N$2,'Copia Statica'!$B:$B,$E277)</f>
        <v>0</v>
      </c>
      <c r="O277" s="70">
        <f>SUMIFS('Copia Statica'!$O:$O,'Copia Statica'!$F:$F,O$2,'Copia Statica'!$B:$B,$E277)</f>
        <v>0</v>
      </c>
      <c r="P277" s="70">
        <f>SUMIFS('Copia Statica'!$O:$O,'Copia Statica'!$F:$F,P$2,'Copia Statica'!$B:$B,$E277)</f>
        <v>0</v>
      </c>
      <c r="Q277" s="106">
        <f>SUMIF('CircGF - Individuali'!E:E,E277,'CircGF - Individuali'!M:M)</f>
        <v>167</v>
      </c>
      <c r="R277" s="61">
        <f>SUM(F277:Q277)</f>
        <v>167</v>
      </c>
      <c r="S277" s="102" t="e">
        <f>(R277-Q277)/T277</f>
        <v>#DIV/0!</v>
      </c>
      <c r="T277" s="64">
        <f>COUNTIF(F277:P277,"&gt;0")</f>
        <v>0</v>
      </c>
      <c r="U277" s="38">
        <f>T277/9</f>
        <v>0</v>
      </c>
    </row>
    <row r="278" spans="1:21">
      <c r="A278" s="46">
        <f t="shared" si="4"/>
        <v>276</v>
      </c>
      <c r="B278" s="33" t="s">
        <v>163</v>
      </c>
      <c r="C278" s="34" t="s">
        <v>710</v>
      </c>
      <c r="D278" s="113" t="s">
        <v>243</v>
      </c>
      <c r="E278" s="79" t="s">
        <v>1342</v>
      </c>
      <c r="F278" s="70">
        <f>SUMIFS('Copia Statica'!$O:$O,'Copia Statica'!$F:$F,F$2,'Copia Statica'!$B:$B,$E278)</f>
        <v>0</v>
      </c>
      <c r="G278" s="70">
        <f>SUMIFS('Copia Statica'!$O:$O,'Copia Statica'!$F:$F,G$2,'Copia Statica'!$B:$B,$E278)</f>
        <v>0</v>
      </c>
      <c r="H278" s="70">
        <f>SUMIFS('Copia Statica'!$O:$O,'Copia Statica'!$F:$F,H$2,'Copia Statica'!$B:$B,$E278)</f>
        <v>0</v>
      </c>
      <c r="I278" s="70">
        <f>SUMIFS('Copia Statica'!$O:$O,'Copia Statica'!$F:$F,I$2,'Copia Statica'!$B:$B,$E278)</f>
        <v>0</v>
      </c>
      <c r="J278" s="70">
        <f>SUMIFS('Copia Statica'!$O:$O,'Copia Statica'!$F:$F,J$2,'Copia Statica'!$B:$B,$E278)</f>
        <v>0</v>
      </c>
      <c r="K278" s="70">
        <f>SUMIFS('Copia Statica'!$O:$O,'Copia Statica'!$F:$F,K$2,'Copia Statica'!$B:$B,$E278)</f>
        <v>15</v>
      </c>
      <c r="L278" s="70">
        <f>SUMIFS('Copia Statica'!$O:$O,'Copia Statica'!$F:$F,L$2,'Copia Statica'!$B:$B,$E278)</f>
        <v>60</v>
      </c>
      <c r="M278" s="70">
        <f>SUMIFS('Copia Statica'!$O:$O,'Copia Statica'!$F:$F,M$2,'Copia Statica'!$B:$B,$E278)</f>
        <v>15</v>
      </c>
      <c r="N278" s="70">
        <f>SUMIFS('Copia Statica'!$O:$O,'Copia Statica'!$F:$F,N$2,'Copia Statica'!$B:$B,$E278)</f>
        <v>0</v>
      </c>
      <c r="O278" s="70">
        <f>SUMIFS('Copia Statica'!$O:$O,'Copia Statica'!$F:$F,O$2,'Copia Statica'!$B:$B,$E278)</f>
        <v>16</v>
      </c>
      <c r="P278" s="70">
        <f>SUMIFS('Copia Statica'!$O:$O,'Copia Statica'!$F:$F,P$2,'Copia Statica'!$B:$B,$E278)</f>
        <v>0</v>
      </c>
      <c r="Q278" s="106">
        <f>SUMIF('CircGF - Individuali'!E:E,E278,'CircGF - Individuali'!M:M)</f>
        <v>60</v>
      </c>
      <c r="R278" s="61">
        <f>SUM(F278:Q278)</f>
        <v>166</v>
      </c>
      <c r="S278" s="102">
        <f>(R278-Q278)/T278</f>
        <v>26.5</v>
      </c>
      <c r="T278" s="64">
        <f>COUNTIF(F278:P278,"&gt;0")</f>
        <v>4</v>
      </c>
      <c r="U278" s="38">
        <f>T278/9</f>
        <v>0.44444444444444442</v>
      </c>
    </row>
    <row r="279" spans="1:21">
      <c r="A279" s="46">
        <f t="shared" si="4"/>
        <v>276</v>
      </c>
      <c r="B279" s="33" t="s">
        <v>1009</v>
      </c>
      <c r="C279" s="34" t="s">
        <v>48</v>
      </c>
      <c r="D279" s="113" t="s">
        <v>425</v>
      </c>
      <c r="E279" s="79" t="s">
        <v>1008</v>
      </c>
      <c r="F279" s="70">
        <f>SUMIFS('Copia Statica'!$O:$O,'Copia Statica'!$F:$F,F$2,'Copia Statica'!$B:$B,$E279)</f>
        <v>0</v>
      </c>
      <c r="G279" s="70">
        <f>SUMIFS('Copia Statica'!$O:$O,'Copia Statica'!$F:$F,G$2,'Copia Statica'!$B:$B,$E279)</f>
        <v>56</v>
      </c>
      <c r="H279" s="70">
        <f>SUMIFS('Copia Statica'!$O:$O,'Copia Statica'!$F:$F,H$2,'Copia Statica'!$B:$B,$E279)</f>
        <v>0</v>
      </c>
      <c r="I279" s="70">
        <f>SUMIFS('Copia Statica'!$O:$O,'Copia Statica'!$F:$F,I$2,'Copia Statica'!$B:$B,$E279)</f>
        <v>0</v>
      </c>
      <c r="J279" s="70">
        <f>SUMIFS('Copia Statica'!$O:$O,'Copia Statica'!$F:$F,J$2,'Copia Statica'!$B:$B,$E279)</f>
        <v>0</v>
      </c>
      <c r="K279" s="70">
        <f>SUMIFS('Copia Statica'!$O:$O,'Copia Statica'!$F:$F,K$2,'Copia Statica'!$B:$B,$E279)</f>
        <v>0</v>
      </c>
      <c r="L279" s="70">
        <f>SUMIFS('Copia Statica'!$O:$O,'Copia Statica'!$F:$F,L$2,'Copia Statica'!$B:$B,$E279)</f>
        <v>0</v>
      </c>
      <c r="M279" s="70">
        <f>SUMIFS('Copia Statica'!$O:$O,'Copia Statica'!$F:$F,M$2,'Copia Statica'!$B:$B,$E279)</f>
        <v>0</v>
      </c>
      <c r="N279" s="70">
        <f>SUMIFS('Copia Statica'!$O:$O,'Copia Statica'!$F:$F,N$2,'Copia Statica'!$B:$B,$E279)</f>
        <v>0</v>
      </c>
      <c r="O279" s="70">
        <f>SUMIFS('Copia Statica'!$O:$O,'Copia Statica'!$F:$F,O$2,'Copia Statica'!$B:$B,$E279)</f>
        <v>0</v>
      </c>
      <c r="P279" s="70">
        <f>SUMIFS('Copia Statica'!$O:$O,'Copia Statica'!$F:$F,P$2,'Copia Statica'!$B:$B,$E279)</f>
        <v>0</v>
      </c>
      <c r="Q279" s="106">
        <f>SUMIF('CircGF - Individuali'!E:E,E279,'CircGF - Individuali'!M:M)</f>
        <v>110</v>
      </c>
      <c r="R279" s="61">
        <f>SUM(F279:Q279)</f>
        <v>166</v>
      </c>
      <c r="S279" s="102">
        <f>(R279-Q279)/T279</f>
        <v>56</v>
      </c>
      <c r="T279" s="64">
        <f>COUNTIF(F279:P279,"&gt;0")</f>
        <v>1</v>
      </c>
      <c r="U279" s="38">
        <f>T279/9</f>
        <v>0.1111111111111111</v>
      </c>
    </row>
    <row r="280" spans="1:21">
      <c r="A280" s="46">
        <f t="shared" si="4"/>
        <v>276</v>
      </c>
      <c r="B280" s="33" t="s">
        <v>866</v>
      </c>
      <c r="C280" s="34" t="s">
        <v>66</v>
      </c>
      <c r="D280" s="113" t="s">
        <v>867</v>
      </c>
      <c r="E280" s="79" t="s">
        <v>865</v>
      </c>
      <c r="F280" s="70">
        <f>SUMIFS('Copia Statica'!$O:$O,'Copia Statica'!$F:$F,F$2,'Copia Statica'!$B:$B,$E280)</f>
        <v>0</v>
      </c>
      <c r="G280" s="70">
        <f>SUMIFS('Copia Statica'!$O:$O,'Copia Statica'!$F:$F,G$2,'Copia Statica'!$B:$B,$E280)</f>
        <v>14</v>
      </c>
      <c r="H280" s="70">
        <f>SUMIFS('Copia Statica'!$O:$O,'Copia Statica'!$F:$F,H$2,'Copia Statica'!$B:$B,$E280)</f>
        <v>0</v>
      </c>
      <c r="I280" s="70">
        <f>SUMIFS('Copia Statica'!$O:$O,'Copia Statica'!$F:$F,I$2,'Copia Statica'!$B:$B,$E280)</f>
        <v>0</v>
      </c>
      <c r="J280" s="70">
        <f>SUMIFS('Copia Statica'!$O:$O,'Copia Statica'!$F:$F,J$2,'Copia Statica'!$B:$B,$E280)</f>
        <v>0</v>
      </c>
      <c r="K280" s="70">
        <f>SUMIFS('Copia Statica'!$O:$O,'Copia Statica'!$F:$F,K$2,'Copia Statica'!$B:$B,$E280)</f>
        <v>0</v>
      </c>
      <c r="L280" s="70">
        <f>SUMIFS('Copia Statica'!$O:$O,'Copia Statica'!$F:$F,L$2,'Copia Statica'!$B:$B,$E280)</f>
        <v>14</v>
      </c>
      <c r="M280" s="70">
        <f>SUMIFS('Copia Statica'!$O:$O,'Copia Statica'!$F:$F,M$2,'Copia Statica'!$B:$B,$E280)</f>
        <v>0</v>
      </c>
      <c r="N280" s="70">
        <f>SUMIFS('Copia Statica'!$O:$O,'Copia Statica'!$F:$F,N$2,'Copia Statica'!$B:$B,$E280)</f>
        <v>0</v>
      </c>
      <c r="O280" s="70">
        <f>SUMIFS('Copia Statica'!$O:$O,'Copia Statica'!$F:$F,O$2,'Copia Statica'!$B:$B,$E280)</f>
        <v>0</v>
      </c>
      <c r="P280" s="70">
        <f>SUMIFS('Copia Statica'!$O:$O,'Copia Statica'!$F:$F,P$2,'Copia Statica'!$B:$B,$E280)</f>
        <v>0</v>
      </c>
      <c r="Q280" s="106">
        <f>SUMIF('CircGF - Individuali'!E:E,E280,'CircGF - Individuali'!M:M)</f>
        <v>138</v>
      </c>
      <c r="R280" s="61">
        <f>SUM(F280:Q280)</f>
        <v>166</v>
      </c>
      <c r="S280" s="102">
        <f>(R280-Q280)/T280</f>
        <v>14</v>
      </c>
      <c r="T280" s="64">
        <f>COUNTIF(F280:P280,"&gt;0")</f>
        <v>2</v>
      </c>
      <c r="U280" s="38">
        <f>T280/9</f>
        <v>0.22222222222222221</v>
      </c>
    </row>
    <row r="281" spans="1:21">
      <c r="A281" s="46">
        <f t="shared" si="4"/>
        <v>276</v>
      </c>
      <c r="B281" s="33" t="s">
        <v>872</v>
      </c>
      <c r="C281" s="34" t="s">
        <v>873</v>
      </c>
      <c r="D281" s="113" t="s">
        <v>867</v>
      </c>
      <c r="E281" s="79" t="s">
        <v>871</v>
      </c>
      <c r="F281" s="70">
        <f>SUMIFS('Copia Statica'!$O:$O,'Copia Statica'!$F:$F,F$2,'Copia Statica'!$B:$B,$E281)</f>
        <v>0</v>
      </c>
      <c r="G281" s="70">
        <f>SUMIFS('Copia Statica'!$O:$O,'Copia Statica'!$F:$F,G$2,'Copia Statica'!$B:$B,$E281)</f>
        <v>14</v>
      </c>
      <c r="H281" s="70">
        <f>SUMIFS('Copia Statica'!$O:$O,'Copia Statica'!$F:$F,H$2,'Copia Statica'!$B:$B,$E281)</f>
        <v>0</v>
      </c>
      <c r="I281" s="70">
        <f>SUMIFS('Copia Statica'!$O:$O,'Copia Statica'!$F:$F,I$2,'Copia Statica'!$B:$B,$E281)</f>
        <v>0</v>
      </c>
      <c r="J281" s="70">
        <f>SUMIFS('Copia Statica'!$O:$O,'Copia Statica'!$F:$F,J$2,'Copia Statica'!$B:$B,$E281)</f>
        <v>0</v>
      </c>
      <c r="K281" s="70">
        <f>SUMIFS('Copia Statica'!$O:$O,'Copia Statica'!$F:$F,K$2,'Copia Statica'!$B:$B,$E281)</f>
        <v>0</v>
      </c>
      <c r="L281" s="70">
        <f>SUMIFS('Copia Statica'!$O:$O,'Copia Statica'!$F:$F,L$2,'Copia Statica'!$B:$B,$E281)</f>
        <v>14</v>
      </c>
      <c r="M281" s="70">
        <f>SUMIFS('Copia Statica'!$O:$O,'Copia Statica'!$F:$F,M$2,'Copia Statica'!$B:$B,$E281)</f>
        <v>0</v>
      </c>
      <c r="N281" s="70">
        <f>SUMIFS('Copia Statica'!$O:$O,'Copia Statica'!$F:$F,N$2,'Copia Statica'!$B:$B,$E281)</f>
        <v>0</v>
      </c>
      <c r="O281" s="70">
        <f>SUMIFS('Copia Statica'!$O:$O,'Copia Statica'!$F:$F,O$2,'Copia Statica'!$B:$B,$E281)</f>
        <v>0</v>
      </c>
      <c r="P281" s="70">
        <f>SUMIFS('Copia Statica'!$O:$O,'Copia Statica'!$F:$F,P$2,'Copia Statica'!$B:$B,$E281)</f>
        <v>0</v>
      </c>
      <c r="Q281" s="106">
        <f>SUMIF('CircGF - Individuali'!E:E,E281,'CircGF - Individuali'!M:M)</f>
        <v>138</v>
      </c>
      <c r="R281" s="61">
        <f>SUM(F281:Q281)</f>
        <v>166</v>
      </c>
      <c r="S281" s="102">
        <f>(R281-Q281)/T281</f>
        <v>14</v>
      </c>
      <c r="T281" s="64">
        <f>COUNTIF(F281:P281,"&gt;0")</f>
        <v>2</v>
      </c>
      <c r="U281" s="38">
        <f>T281/9</f>
        <v>0.22222222222222221</v>
      </c>
    </row>
    <row r="282" spans="1:21">
      <c r="A282" s="46">
        <f t="shared" si="4"/>
        <v>280</v>
      </c>
      <c r="B282" s="33" t="s">
        <v>132</v>
      </c>
      <c r="C282" s="34" t="s">
        <v>92</v>
      </c>
      <c r="D282" s="113" t="s">
        <v>54</v>
      </c>
      <c r="E282" s="79" t="s">
        <v>131</v>
      </c>
      <c r="F282" s="70">
        <f>SUMIFS('Copia Statica'!$O:$O,'Copia Statica'!$F:$F,F$2,'Copia Statica'!$B:$B,$E282)</f>
        <v>0</v>
      </c>
      <c r="G282" s="70">
        <f>SUMIFS('Copia Statica'!$O:$O,'Copia Statica'!$F:$F,G$2,'Copia Statica'!$B:$B,$E282)</f>
        <v>0</v>
      </c>
      <c r="H282" s="70">
        <f>SUMIFS('Copia Statica'!$O:$O,'Copia Statica'!$F:$F,H$2,'Copia Statica'!$B:$B,$E282)</f>
        <v>55</v>
      </c>
      <c r="I282" s="70">
        <f>SUMIFS('Copia Statica'!$O:$O,'Copia Statica'!$F:$F,I$2,'Copia Statica'!$B:$B,$E282)</f>
        <v>0</v>
      </c>
      <c r="J282" s="70">
        <f>SUMIFS('Copia Statica'!$O:$O,'Copia Statica'!$F:$F,J$2,'Copia Statica'!$B:$B,$E282)</f>
        <v>0</v>
      </c>
      <c r="K282" s="70">
        <f>SUMIFS('Copia Statica'!$O:$O,'Copia Statica'!$F:$F,K$2,'Copia Statica'!$B:$B,$E282)</f>
        <v>0</v>
      </c>
      <c r="L282" s="70">
        <f>SUMIFS('Copia Statica'!$O:$O,'Copia Statica'!$F:$F,L$2,'Copia Statica'!$B:$B,$E282)</f>
        <v>0</v>
      </c>
      <c r="M282" s="70">
        <f>SUMIFS('Copia Statica'!$O:$O,'Copia Statica'!$F:$F,M$2,'Copia Statica'!$B:$B,$E282)</f>
        <v>0</v>
      </c>
      <c r="N282" s="70">
        <f>SUMIFS('Copia Statica'!$O:$O,'Copia Statica'!$F:$F,N$2,'Copia Statica'!$B:$B,$E282)</f>
        <v>0</v>
      </c>
      <c r="O282" s="70">
        <f>SUMIFS('Copia Statica'!$O:$O,'Copia Statica'!$F:$F,O$2,'Copia Statica'!$B:$B,$E282)</f>
        <v>0</v>
      </c>
      <c r="P282" s="70">
        <f>SUMIFS('Copia Statica'!$O:$O,'Copia Statica'!$F:$F,P$2,'Copia Statica'!$B:$B,$E282)</f>
        <v>0</v>
      </c>
      <c r="Q282" s="106">
        <f>SUMIF('CircGF - Individuali'!E:E,E282,'CircGF - Individuali'!M:M)</f>
        <v>110</v>
      </c>
      <c r="R282" s="61">
        <f>SUM(F282:Q282)</f>
        <v>165</v>
      </c>
      <c r="S282" s="102">
        <f>(R282-Q282)/T282</f>
        <v>55</v>
      </c>
      <c r="T282" s="64">
        <f>COUNTIF(F282:P282,"&gt;0")</f>
        <v>1</v>
      </c>
      <c r="U282" s="38">
        <f>T282/9</f>
        <v>0.1111111111111111</v>
      </c>
    </row>
    <row r="283" spans="1:21">
      <c r="A283" s="46">
        <f t="shared" si="4"/>
        <v>281</v>
      </c>
      <c r="B283" s="33" t="s">
        <v>1529</v>
      </c>
      <c r="C283" s="34" t="s">
        <v>167</v>
      </c>
      <c r="D283" s="113" t="s">
        <v>21</v>
      </c>
      <c r="E283" s="79" t="s">
        <v>1528</v>
      </c>
      <c r="F283" s="70">
        <f>SUMIFS('Copia Statica'!$O:$O,'Copia Statica'!$F:$F,F$2,'Copia Statica'!$B:$B,$E283)</f>
        <v>0</v>
      </c>
      <c r="G283" s="70">
        <f>SUMIFS('Copia Statica'!$O:$O,'Copia Statica'!$F:$F,G$2,'Copia Statica'!$B:$B,$E283)</f>
        <v>0</v>
      </c>
      <c r="H283" s="70">
        <f>SUMIFS('Copia Statica'!$O:$O,'Copia Statica'!$F:$F,H$2,'Copia Statica'!$B:$B,$E283)</f>
        <v>0</v>
      </c>
      <c r="I283" s="70">
        <f>SUMIFS('Copia Statica'!$O:$O,'Copia Statica'!$F:$F,I$2,'Copia Statica'!$B:$B,$E283)</f>
        <v>0</v>
      </c>
      <c r="J283" s="70">
        <f>SUMIFS('Copia Statica'!$O:$O,'Copia Statica'!$F:$F,J$2,'Copia Statica'!$B:$B,$E283)</f>
        <v>0</v>
      </c>
      <c r="K283" s="70">
        <f>SUMIFS('Copia Statica'!$O:$O,'Copia Statica'!$F:$F,K$2,'Copia Statica'!$B:$B,$E283)</f>
        <v>15</v>
      </c>
      <c r="L283" s="70">
        <f>SUMIFS('Copia Statica'!$O:$O,'Copia Statica'!$F:$F,L$2,'Copia Statica'!$B:$B,$E283)</f>
        <v>74</v>
      </c>
      <c r="M283" s="70">
        <f>SUMIFS('Copia Statica'!$O:$O,'Copia Statica'!$F:$F,M$2,'Copia Statica'!$B:$B,$E283)</f>
        <v>15</v>
      </c>
      <c r="N283" s="70">
        <f>SUMIFS('Copia Statica'!$O:$O,'Copia Statica'!$F:$F,N$2,'Copia Statica'!$B:$B,$E283)</f>
        <v>0</v>
      </c>
      <c r="O283" s="70">
        <f>SUMIFS('Copia Statica'!$O:$O,'Copia Statica'!$F:$F,O$2,'Copia Statica'!$B:$B,$E283)</f>
        <v>15</v>
      </c>
      <c r="P283" s="70">
        <f>SUMIFS('Copia Statica'!$O:$O,'Copia Statica'!$F:$F,P$2,'Copia Statica'!$B:$B,$E283)</f>
        <v>0</v>
      </c>
      <c r="Q283" s="106">
        <f>SUMIF('CircGF - Individuali'!E:E,E283,'CircGF - Individuali'!M:M)</f>
        <v>45</v>
      </c>
      <c r="R283" s="61">
        <f>SUM(F283:Q283)</f>
        <v>164</v>
      </c>
      <c r="S283" s="102">
        <f>(R283-Q283)/T283</f>
        <v>29.75</v>
      </c>
      <c r="T283" s="64">
        <f>COUNTIF(F283:P283,"&gt;0")</f>
        <v>4</v>
      </c>
      <c r="U283" s="38">
        <f>T283/9</f>
        <v>0.44444444444444442</v>
      </c>
    </row>
    <row r="284" spans="1:21">
      <c r="A284" s="46">
        <f t="shared" si="4"/>
        <v>282</v>
      </c>
      <c r="B284" s="33" t="s">
        <v>1887</v>
      </c>
      <c r="C284" s="34" t="s">
        <v>917</v>
      </c>
      <c r="D284" s="113" t="s">
        <v>226</v>
      </c>
      <c r="E284" s="79" t="s">
        <v>1886</v>
      </c>
      <c r="F284" s="70">
        <f>SUMIFS('Copia Statica'!$O:$O,'Copia Statica'!$F:$F,F$2,'Copia Statica'!$B:$B,$E284)</f>
        <v>0</v>
      </c>
      <c r="G284" s="70">
        <f>SUMIFS('Copia Statica'!$O:$O,'Copia Statica'!$F:$F,G$2,'Copia Statica'!$B:$B,$E284)</f>
        <v>0</v>
      </c>
      <c r="H284" s="70">
        <f>SUMIFS('Copia Statica'!$O:$O,'Copia Statica'!$F:$F,H$2,'Copia Statica'!$B:$B,$E284)</f>
        <v>0</v>
      </c>
      <c r="I284" s="70">
        <f>SUMIFS('Copia Statica'!$O:$O,'Copia Statica'!$F:$F,I$2,'Copia Statica'!$B:$B,$E284)</f>
        <v>0</v>
      </c>
      <c r="J284" s="70">
        <f>SUMIFS('Copia Statica'!$O:$O,'Copia Statica'!$F:$F,J$2,'Copia Statica'!$B:$B,$E284)</f>
        <v>0</v>
      </c>
      <c r="K284" s="70">
        <f>SUMIFS('Copia Statica'!$O:$O,'Copia Statica'!$F:$F,K$2,'Copia Statica'!$B:$B,$E284)</f>
        <v>0</v>
      </c>
      <c r="L284" s="70">
        <f>SUMIFS('Copia Statica'!$O:$O,'Copia Statica'!$F:$F,L$2,'Copia Statica'!$B:$B,$E284)</f>
        <v>0</v>
      </c>
      <c r="M284" s="70">
        <f>SUMIFS('Copia Statica'!$O:$O,'Copia Statica'!$F:$F,M$2,'Copia Statica'!$B:$B,$E284)</f>
        <v>0</v>
      </c>
      <c r="N284" s="70">
        <f>SUMIFS('Copia Statica'!$O:$O,'Copia Statica'!$F:$F,N$2,'Copia Statica'!$B:$B,$E284)</f>
        <v>0</v>
      </c>
      <c r="O284" s="70">
        <f>SUMIFS('Copia Statica'!$O:$O,'Copia Statica'!$F:$F,O$2,'Copia Statica'!$B:$B,$E284)</f>
        <v>108</v>
      </c>
      <c r="P284" s="70">
        <f>SUMIFS('Copia Statica'!$O:$O,'Copia Statica'!$F:$F,P$2,'Copia Statica'!$B:$B,$E284)</f>
        <v>0</v>
      </c>
      <c r="Q284" s="106">
        <f>SUMIF('CircGF - Individuali'!E:E,E284,'CircGF - Individuali'!M:M)</f>
        <v>55</v>
      </c>
      <c r="R284" s="61">
        <f>SUM(F284:Q284)</f>
        <v>163</v>
      </c>
      <c r="S284" s="102">
        <f>(R284-Q284)/T284</f>
        <v>108</v>
      </c>
      <c r="T284" s="64">
        <f>COUNTIF(F284:P284,"&gt;0")</f>
        <v>1</v>
      </c>
      <c r="U284" s="38">
        <f>T284/9</f>
        <v>0.1111111111111111</v>
      </c>
    </row>
    <row r="285" spans="1:21">
      <c r="A285" s="46">
        <f t="shared" si="4"/>
        <v>282</v>
      </c>
      <c r="B285" s="33" t="s">
        <v>1890</v>
      </c>
      <c r="C285" s="34" t="s">
        <v>25</v>
      </c>
      <c r="D285" s="113" t="s">
        <v>226</v>
      </c>
      <c r="E285" s="79" t="s">
        <v>1889</v>
      </c>
      <c r="F285" s="70">
        <f>SUMIFS('Copia Statica'!$O:$O,'Copia Statica'!$F:$F,F$2,'Copia Statica'!$B:$B,$E285)</f>
        <v>0</v>
      </c>
      <c r="G285" s="70">
        <f>SUMIFS('Copia Statica'!$O:$O,'Copia Statica'!$F:$F,G$2,'Copia Statica'!$B:$B,$E285)</f>
        <v>0</v>
      </c>
      <c r="H285" s="70">
        <f>SUMIFS('Copia Statica'!$O:$O,'Copia Statica'!$F:$F,H$2,'Copia Statica'!$B:$B,$E285)</f>
        <v>0</v>
      </c>
      <c r="I285" s="70">
        <f>SUMIFS('Copia Statica'!$O:$O,'Copia Statica'!$F:$F,I$2,'Copia Statica'!$B:$B,$E285)</f>
        <v>0</v>
      </c>
      <c r="J285" s="70">
        <f>SUMIFS('Copia Statica'!$O:$O,'Copia Statica'!$F:$F,J$2,'Copia Statica'!$B:$B,$E285)</f>
        <v>0</v>
      </c>
      <c r="K285" s="70">
        <f>SUMIFS('Copia Statica'!$O:$O,'Copia Statica'!$F:$F,K$2,'Copia Statica'!$B:$B,$E285)</f>
        <v>0</v>
      </c>
      <c r="L285" s="70">
        <f>SUMIFS('Copia Statica'!$O:$O,'Copia Statica'!$F:$F,L$2,'Copia Statica'!$B:$B,$E285)</f>
        <v>0</v>
      </c>
      <c r="M285" s="70">
        <f>SUMIFS('Copia Statica'!$O:$O,'Copia Statica'!$F:$F,M$2,'Copia Statica'!$B:$B,$E285)</f>
        <v>0</v>
      </c>
      <c r="N285" s="70">
        <f>SUMIFS('Copia Statica'!$O:$O,'Copia Statica'!$F:$F,N$2,'Copia Statica'!$B:$B,$E285)</f>
        <v>0</v>
      </c>
      <c r="O285" s="70">
        <f>SUMIFS('Copia Statica'!$O:$O,'Copia Statica'!$F:$F,O$2,'Copia Statica'!$B:$B,$E285)</f>
        <v>108</v>
      </c>
      <c r="P285" s="70">
        <f>SUMIFS('Copia Statica'!$O:$O,'Copia Statica'!$F:$F,P$2,'Copia Statica'!$B:$B,$E285)</f>
        <v>0</v>
      </c>
      <c r="Q285" s="106">
        <f>SUMIF('CircGF - Individuali'!E:E,E285,'CircGF - Individuali'!M:M)</f>
        <v>55</v>
      </c>
      <c r="R285" s="61">
        <f>SUM(F285:Q285)</f>
        <v>163</v>
      </c>
      <c r="S285" s="102">
        <f>(R285-Q285)/T285</f>
        <v>108</v>
      </c>
      <c r="T285" s="64">
        <f>COUNTIF(F285:P285,"&gt;0")</f>
        <v>1</v>
      </c>
      <c r="U285" s="38">
        <f>T285/9</f>
        <v>0.1111111111111111</v>
      </c>
    </row>
    <row r="286" spans="1:21">
      <c r="A286" s="46">
        <f t="shared" si="4"/>
        <v>282</v>
      </c>
      <c r="B286" s="33" t="s">
        <v>1893</v>
      </c>
      <c r="C286" s="34" t="s">
        <v>1894</v>
      </c>
      <c r="D286" s="113" t="s">
        <v>226</v>
      </c>
      <c r="E286" s="79" t="s">
        <v>1892</v>
      </c>
      <c r="F286" s="70">
        <f>SUMIFS('Copia Statica'!$O:$O,'Copia Statica'!$F:$F,F$2,'Copia Statica'!$B:$B,$E286)</f>
        <v>0</v>
      </c>
      <c r="G286" s="70">
        <f>SUMIFS('Copia Statica'!$O:$O,'Copia Statica'!$F:$F,G$2,'Copia Statica'!$B:$B,$E286)</f>
        <v>0</v>
      </c>
      <c r="H286" s="70">
        <f>SUMIFS('Copia Statica'!$O:$O,'Copia Statica'!$F:$F,H$2,'Copia Statica'!$B:$B,$E286)</f>
        <v>0</v>
      </c>
      <c r="I286" s="70">
        <f>SUMIFS('Copia Statica'!$O:$O,'Copia Statica'!$F:$F,I$2,'Copia Statica'!$B:$B,$E286)</f>
        <v>0</v>
      </c>
      <c r="J286" s="70">
        <f>SUMIFS('Copia Statica'!$O:$O,'Copia Statica'!$F:$F,J$2,'Copia Statica'!$B:$B,$E286)</f>
        <v>0</v>
      </c>
      <c r="K286" s="70">
        <f>SUMIFS('Copia Statica'!$O:$O,'Copia Statica'!$F:$F,K$2,'Copia Statica'!$B:$B,$E286)</f>
        <v>0</v>
      </c>
      <c r="L286" s="70">
        <f>SUMIFS('Copia Statica'!$O:$O,'Copia Statica'!$F:$F,L$2,'Copia Statica'!$B:$B,$E286)</f>
        <v>0</v>
      </c>
      <c r="M286" s="70">
        <f>SUMIFS('Copia Statica'!$O:$O,'Copia Statica'!$F:$F,M$2,'Copia Statica'!$B:$B,$E286)</f>
        <v>0</v>
      </c>
      <c r="N286" s="70">
        <f>SUMIFS('Copia Statica'!$O:$O,'Copia Statica'!$F:$F,N$2,'Copia Statica'!$B:$B,$E286)</f>
        <v>0</v>
      </c>
      <c r="O286" s="70">
        <f>SUMIFS('Copia Statica'!$O:$O,'Copia Statica'!$F:$F,O$2,'Copia Statica'!$B:$B,$E286)</f>
        <v>108</v>
      </c>
      <c r="P286" s="70">
        <f>SUMIFS('Copia Statica'!$O:$O,'Copia Statica'!$F:$F,P$2,'Copia Statica'!$B:$B,$E286)</f>
        <v>0</v>
      </c>
      <c r="Q286" s="106">
        <f>SUMIF('CircGF - Individuali'!E:E,E286,'CircGF - Individuali'!M:M)</f>
        <v>55</v>
      </c>
      <c r="R286" s="61">
        <f>SUM(F286:Q286)</f>
        <v>163</v>
      </c>
      <c r="S286" s="102">
        <f>(R286-Q286)/T286</f>
        <v>108</v>
      </c>
      <c r="T286" s="64">
        <f>COUNTIF(F286:P286,"&gt;0")</f>
        <v>1</v>
      </c>
      <c r="U286" s="38">
        <f>T286/9</f>
        <v>0.1111111111111111</v>
      </c>
    </row>
    <row r="287" spans="1:21">
      <c r="A287" s="46">
        <f t="shared" si="4"/>
        <v>282</v>
      </c>
      <c r="B287" s="33" t="s">
        <v>1897</v>
      </c>
      <c r="C287" s="34" t="s">
        <v>128</v>
      </c>
      <c r="D287" s="113" t="s">
        <v>226</v>
      </c>
      <c r="E287" s="79" t="s">
        <v>1896</v>
      </c>
      <c r="F287" s="70">
        <f>SUMIFS('Copia Statica'!$O:$O,'Copia Statica'!$F:$F,F$2,'Copia Statica'!$B:$B,$E287)</f>
        <v>0</v>
      </c>
      <c r="G287" s="70">
        <f>SUMIFS('Copia Statica'!$O:$O,'Copia Statica'!$F:$F,G$2,'Copia Statica'!$B:$B,$E287)</f>
        <v>0</v>
      </c>
      <c r="H287" s="70">
        <f>SUMIFS('Copia Statica'!$O:$O,'Copia Statica'!$F:$F,H$2,'Copia Statica'!$B:$B,$E287)</f>
        <v>0</v>
      </c>
      <c r="I287" s="70">
        <f>SUMIFS('Copia Statica'!$O:$O,'Copia Statica'!$F:$F,I$2,'Copia Statica'!$B:$B,$E287)</f>
        <v>0</v>
      </c>
      <c r="J287" s="70">
        <f>SUMIFS('Copia Statica'!$O:$O,'Copia Statica'!$F:$F,J$2,'Copia Statica'!$B:$B,$E287)</f>
        <v>0</v>
      </c>
      <c r="K287" s="70">
        <f>SUMIFS('Copia Statica'!$O:$O,'Copia Statica'!$F:$F,K$2,'Copia Statica'!$B:$B,$E287)</f>
        <v>0</v>
      </c>
      <c r="L287" s="70">
        <f>SUMIFS('Copia Statica'!$O:$O,'Copia Statica'!$F:$F,L$2,'Copia Statica'!$B:$B,$E287)</f>
        <v>0</v>
      </c>
      <c r="M287" s="70">
        <f>SUMIFS('Copia Statica'!$O:$O,'Copia Statica'!$F:$F,M$2,'Copia Statica'!$B:$B,$E287)</f>
        <v>0</v>
      </c>
      <c r="N287" s="70">
        <f>SUMIFS('Copia Statica'!$O:$O,'Copia Statica'!$F:$F,N$2,'Copia Statica'!$B:$B,$E287)</f>
        <v>0</v>
      </c>
      <c r="O287" s="70">
        <f>SUMIFS('Copia Statica'!$O:$O,'Copia Statica'!$F:$F,O$2,'Copia Statica'!$B:$B,$E287)</f>
        <v>108</v>
      </c>
      <c r="P287" s="70">
        <f>SUMIFS('Copia Statica'!$O:$O,'Copia Statica'!$F:$F,P$2,'Copia Statica'!$B:$B,$E287)</f>
        <v>0</v>
      </c>
      <c r="Q287" s="106">
        <f>SUMIF('CircGF - Individuali'!E:E,E287,'CircGF - Individuali'!M:M)</f>
        <v>55</v>
      </c>
      <c r="R287" s="61">
        <f>SUM(F287:Q287)</f>
        <v>163</v>
      </c>
      <c r="S287" s="102">
        <f>(R287-Q287)/T287</f>
        <v>108</v>
      </c>
      <c r="T287" s="64">
        <f>COUNTIF(F287:P287,"&gt;0")</f>
        <v>1</v>
      </c>
      <c r="U287" s="38">
        <f>T287/9</f>
        <v>0.1111111111111111</v>
      </c>
    </row>
    <row r="288" spans="1:21">
      <c r="A288" s="46">
        <f t="shared" si="4"/>
        <v>286</v>
      </c>
      <c r="B288" s="33" t="s">
        <v>1037</v>
      </c>
      <c r="C288" s="34" t="s">
        <v>1038</v>
      </c>
      <c r="D288" s="113" t="s">
        <v>39</v>
      </c>
      <c r="E288" s="79" t="s">
        <v>1036</v>
      </c>
      <c r="F288" s="70">
        <f>SUMIFS('Copia Statica'!$O:$O,'Copia Statica'!$F:$F,F$2,'Copia Statica'!$B:$B,$E288)</f>
        <v>0</v>
      </c>
      <c r="G288" s="70">
        <f>SUMIFS('Copia Statica'!$O:$O,'Copia Statica'!$F:$F,G$2,'Copia Statica'!$B:$B,$E288)</f>
        <v>56</v>
      </c>
      <c r="H288" s="70">
        <f>SUMIFS('Copia Statica'!$O:$O,'Copia Statica'!$F:$F,H$2,'Copia Statica'!$B:$B,$E288)</f>
        <v>0</v>
      </c>
      <c r="I288" s="70">
        <f>SUMIFS('Copia Statica'!$O:$O,'Copia Statica'!$F:$F,I$2,'Copia Statica'!$B:$B,$E288)</f>
        <v>50</v>
      </c>
      <c r="J288" s="70">
        <f>SUMIFS('Copia Statica'!$O:$O,'Copia Statica'!$F:$F,J$2,'Copia Statica'!$B:$B,$E288)</f>
        <v>0</v>
      </c>
      <c r="K288" s="70">
        <f>SUMIFS('Copia Statica'!$O:$O,'Copia Statica'!$F:$F,K$2,'Copia Statica'!$B:$B,$E288)</f>
        <v>0</v>
      </c>
      <c r="L288" s="70">
        <f>SUMIFS('Copia Statica'!$O:$O,'Copia Statica'!$F:$F,L$2,'Copia Statica'!$B:$B,$E288)</f>
        <v>56</v>
      </c>
      <c r="M288" s="70">
        <f>SUMIFS('Copia Statica'!$O:$O,'Copia Statica'!$F:$F,M$2,'Copia Statica'!$B:$B,$E288)</f>
        <v>0</v>
      </c>
      <c r="N288" s="70">
        <f>SUMIFS('Copia Statica'!$O:$O,'Copia Statica'!$F:$F,N$2,'Copia Statica'!$B:$B,$E288)</f>
        <v>0</v>
      </c>
      <c r="O288" s="70">
        <f>SUMIFS('Copia Statica'!$O:$O,'Copia Statica'!$F:$F,O$2,'Copia Statica'!$B:$B,$E288)</f>
        <v>0</v>
      </c>
      <c r="P288" s="70">
        <f>SUMIFS('Copia Statica'!$O:$O,'Copia Statica'!$F:$F,P$2,'Copia Statica'!$B:$B,$E288)</f>
        <v>0</v>
      </c>
      <c r="Q288" s="106">
        <f>SUMIF('CircGF - Individuali'!E:E,E288,'CircGF - Individuali'!M:M)</f>
        <v>0</v>
      </c>
      <c r="R288" s="61">
        <f>SUM(F288:Q288)</f>
        <v>162</v>
      </c>
      <c r="S288" s="102">
        <f>(R288-Q288)/T288</f>
        <v>54</v>
      </c>
      <c r="T288" s="64">
        <f>COUNTIF(F288:P288,"&gt;0")</f>
        <v>3</v>
      </c>
      <c r="U288" s="38">
        <f>T288/9</f>
        <v>0.33333333333333331</v>
      </c>
    </row>
    <row r="289" spans="1:21">
      <c r="A289" s="46">
        <f t="shared" si="4"/>
        <v>287</v>
      </c>
      <c r="B289" s="33" t="s">
        <v>448</v>
      </c>
      <c r="C289" s="34" t="s">
        <v>767</v>
      </c>
      <c r="D289" s="113" t="s">
        <v>549</v>
      </c>
      <c r="E289" s="79" t="s">
        <v>1520</v>
      </c>
      <c r="F289" s="70">
        <f>SUMIFS('Copia Statica'!$O:$O,'Copia Statica'!$F:$F,F$2,'Copia Statica'!$B:$B,$E289)</f>
        <v>0</v>
      </c>
      <c r="G289" s="70">
        <f>SUMIFS('Copia Statica'!$O:$O,'Copia Statica'!$F:$F,G$2,'Copia Statica'!$B:$B,$E289)</f>
        <v>0</v>
      </c>
      <c r="H289" s="70">
        <f>SUMIFS('Copia Statica'!$O:$O,'Copia Statica'!$F:$F,H$2,'Copia Statica'!$B:$B,$E289)</f>
        <v>0</v>
      </c>
      <c r="I289" s="70">
        <f>SUMIFS('Copia Statica'!$O:$O,'Copia Statica'!$F:$F,I$2,'Copia Statica'!$B:$B,$E289)</f>
        <v>0</v>
      </c>
      <c r="J289" s="70">
        <f>SUMIFS('Copia Statica'!$O:$O,'Copia Statica'!$F:$F,J$2,'Copia Statica'!$B:$B,$E289)</f>
        <v>0</v>
      </c>
      <c r="K289" s="70">
        <f>SUMIFS('Copia Statica'!$O:$O,'Copia Statica'!$F:$F,K$2,'Copia Statica'!$B:$B,$E289)</f>
        <v>0</v>
      </c>
      <c r="L289" s="70">
        <f>SUMIFS('Copia Statica'!$O:$O,'Copia Statica'!$F:$F,L$2,'Copia Statica'!$B:$B,$E289)</f>
        <v>0</v>
      </c>
      <c r="M289" s="70">
        <f>SUMIFS('Copia Statica'!$O:$O,'Copia Statica'!$F:$F,M$2,'Copia Statica'!$B:$B,$E289)</f>
        <v>0</v>
      </c>
      <c r="N289" s="70">
        <f>SUMIFS('Copia Statica'!$O:$O,'Copia Statica'!$F:$F,N$2,'Copia Statica'!$B:$B,$E289)</f>
        <v>0</v>
      </c>
      <c r="O289" s="70">
        <f>SUMIFS('Copia Statica'!$O:$O,'Copia Statica'!$F:$F,O$2,'Copia Statica'!$B:$B,$E289)</f>
        <v>0</v>
      </c>
      <c r="P289" s="70">
        <f>SUMIFS('Copia Statica'!$O:$O,'Copia Statica'!$F:$F,P$2,'Copia Statica'!$B:$B,$E289)</f>
        <v>0</v>
      </c>
      <c r="Q289" s="106">
        <f>SUMIF('CircGF - Individuali'!E:E,E289,'CircGF - Individuali'!M:M)</f>
        <v>160</v>
      </c>
      <c r="R289" s="61">
        <f>SUM(F289:Q289)</f>
        <v>160</v>
      </c>
      <c r="S289" s="102" t="e">
        <f>(R289-Q289)/T289</f>
        <v>#DIV/0!</v>
      </c>
      <c r="T289" s="64">
        <f>COUNTIF(F289:P289,"&gt;0")</f>
        <v>0</v>
      </c>
      <c r="U289" s="38">
        <f>T289/9</f>
        <v>0</v>
      </c>
    </row>
    <row r="290" spans="1:21">
      <c r="A290" s="46">
        <f t="shared" si="4"/>
        <v>287</v>
      </c>
      <c r="B290" s="33" t="s">
        <v>463</v>
      </c>
      <c r="C290" s="34" t="s">
        <v>45</v>
      </c>
      <c r="D290" s="113" t="s">
        <v>569</v>
      </c>
      <c r="E290" s="79" t="s">
        <v>984</v>
      </c>
      <c r="F290" s="70">
        <f>SUMIFS('Copia Statica'!$O:$O,'Copia Statica'!$F:$F,F$2,'Copia Statica'!$B:$B,$E290)</f>
        <v>0</v>
      </c>
      <c r="G290" s="70">
        <f>SUMIFS('Copia Statica'!$O:$O,'Copia Statica'!$F:$F,G$2,'Copia Statica'!$B:$B,$E290)</f>
        <v>56</v>
      </c>
      <c r="H290" s="70">
        <f>SUMIFS('Copia Statica'!$O:$O,'Copia Statica'!$F:$F,H$2,'Copia Statica'!$B:$B,$E290)</f>
        <v>0</v>
      </c>
      <c r="I290" s="70">
        <f>SUMIFS('Copia Statica'!$O:$O,'Copia Statica'!$F:$F,I$2,'Copia Statica'!$B:$B,$E290)</f>
        <v>0</v>
      </c>
      <c r="J290" s="70">
        <f>SUMIFS('Copia Statica'!$O:$O,'Copia Statica'!$F:$F,J$2,'Copia Statica'!$B:$B,$E290)</f>
        <v>60</v>
      </c>
      <c r="K290" s="70">
        <f>SUMIFS('Copia Statica'!$O:$O,'Copia Statica'!$F:$F,K$2,'Copia Statica'!$B:$B,$E290)</f>
        <v>0</v>
      </c>
      <c r="L290" s="70">
        <f>SUMIFS('Copia Statica'!$O:$O,'Copia Statica'!$F:$F,L$2,'Copia Statica'!$B:$B,$E290)</f>
        <v>0</v>
      </c>
      <c r="M290" s="70">
        <f>SUMIFS('Copia Statica'!$O:$O,'Copia Statica'!$F:$F,M$2,'Copia Statica'!$B:$B,$E290)</f>
        <v>0</v>
      </c>
      <c r="N290" s="70">
        <f>SUMIFS('Copia Statica'!$O:$O,'Copia Statica'!$F:$F,N$2,'Copia Statica'!$B:$B,$E290)</f>
        <v>0</v>
      </c>
      <c r="O290" s="70">
        <f>SUMIFS('Copia Statica'!$O:$O,'Copia Statica'!$F:$F,O$2,'Copia Statica'!$B:$B,$E290)</f>
        <v>44</v>
      </c>
      <c r="P290" s="70">
        <f>SUMIFS('Copia Statica'!$O:$O,'Copia Statica'!$F:$F,P$2,'Copia Statica'!$B:$B,$E290)</f>
        <v>0</v>
      </c>
      <c r="Q290" s="106">
        <f>SUMIF('CircGF - Individuali'!E:E,E290,'CircGF - Individuali'!M:M)</f>
        <v>0</v>
      </c>
      <c r="R290" s="61">
        <f>SUM(F290:Q290)</f>
        <v>160</v>
      </c>
      <c r="S290" s="102">
        <f>(R290-Q290)/T290</f>
        <v>53.333333333333336</v>
      </c>
      <c r="T290" s="64">
        <f>COUNTIF(F290:P290,"&gt;0")</f>
        <v>3</v>
      </c>
      <c r="U290" s="38">
        <f>T290/9</f>
        <v>0.33333333333333331</v>
      </c>
    </row>
    <row r="291" spans="1:21">
      <c r="A291" s="46">
        <f t="shared" si="4"/>
        <v>289</v>
      </c>
      <c r="B291" s="33" t="s">
        <v>463</v>
      </c>
      <c r="C291" s="34" t="s">
        <v>144</v>
      </c>
      <c r="D291" s="113" t="s">
        <v>255</v>
      </c>
      <c r="E291" s="79" t="s">
        <v>462</v>
      </c>
      <c r="F291" s="70">
        <f>SUMIFS('Copia Statica'!$O:$O,'Copia Statica'!$F:$F,F$2,'Copia Statica'!$B:$B,$E291)</f>
        <v>15</v>
      </c>
      <c r="G291" s="70">
        <f>SUMIFS('Copia Statica'!$O:$O,'Copia Statica'!$F:$F,G$2,'Copia Statica'!$B:$B,$E291)</f>
        <v>0</v>
      </c>
      <c r="H291" s="70">
        <f>SUMIFS('Copia Statica'!$O:$O,'Copia Statica'!$F:$F,H$2,'Copia Statica'!$B:$B,$E291)</f>
        <v>0</v>
      </c>
      <c r="I291" s="70">
        <f>SUMIFS('Copia Statica'!$O:$O,'Copia Statica'!$F:$F,I$2,'Copia Statica'!$B:$B,$E291)</f>
        <v>0</v>
      </c>
      <c r="J291" s="70">
        <f>SUMIFS('Copia Statica'!$O:$O,'Copia Statica'!$F:$F,J$2,'Copia Statica'!$B:$B,$E291)</f>
        <v>0</v>
      </c>
      <c r="K291" s="70">
        <f>SUMIFS('Copia Statica'!$O:$O,'Copia Statica'!$F:$F,K$2,'Copia Statica'!$B:$B,$E291)</f>
        <v>0</v>
      </c>
      <c r="L291" s="70">
        <f>SUMIFS('Copia Statica'!$O:$O,'Copia Statica'!$F:$F,L$2,'Copia Statica'!$B:$B,$E291)</f>
        <v>0</v>
      </c>
      <c r="M291" s="70">
        <f>SUMIFS('Copia Statica'!$O:$O,'Copia Statica'!$F:$F,M$2,'Copia Statica'!$B:$B,$E291)</f>
        <v>0</v>
      </c>
      <c r="N291" s="70">
        <f>SUMIFS('Copia Statica'!$O:$O,'Copia Statica'!$F:$F,N$2,'Copia Statica'!$B:$B,$E291)</f>
        <v>0</v>
      </c>
      <c r="O291" s="70">
        <f>SUMIFS('Copia Statica'!$O:$O,'Copia Statica'!$F:$F,O$2,'Copia Statica'!$B:$B,$E291)</f>
        <v>20</v>
      </c>
      <c r="P291" s="70">
        <f>SUMIFS('Copia Statica'!$O:$O,'Copia Statica'!$F:$F,P$2,'Copia Statica'!$B:$B,$E291)</f>
        <v>44</v>
      </c>
      <c r="Q291" s="106">
        <f>SUMIF('CircGF - Individuali'!E:E,E291,'CircGF - Individuali'!M:M)</f>
        <v>80</v>
      </c>
      <c r="R291" s="61">
        <f>SUM(F291:Q291)</f>
        <v>159</v>
      </c>
      <c r="S291" s="102">
        <f>(R291-Q291)/T291</f>
        <v>26.333333333333332</v>
      </c>
      <c r="T291" s="64">
        <f>COUNTIF(F291:P291,"&gt;0")</f>
        <v>3</v>
      </c>
      <c r="U291" s="38">
        <f>T291/9</f>
        <v>0.33333333333333331</v>
      </c>
    </row>
    <row r="292" spans="1:21">
      <c r="A292" s="46">
        <f t="shared" si="4"/>
        <v>290</v>
      </c>
      <c r="B292" s="33" t="s">
        <v>1264</v>
      </c>
      <c r="C292" s="34" t="s">
        <v>111</v>
      </c>
      <c r="D292" s="113" t="s">
        <v>480</v>
      </c>
      <c r="E292" s="79" t="s">
        <v>1263</v>
      </c>
      <c r="F292" s="70">
        <f>SUMIFS('Copia Statica'!$O:$O,'Copia Statica'!$F:$F,F$2,'Copia Statica'!$B:$B,$E292)</f>
        <v>0</v>
      </c>
      <c r="G292" s="70">
        <f>SUMIFS('Copia Statica'!$O:$O,'Copia Statica'!$F:$F,G$2,'Copia Statica'!$B:$B,$E292)</f>
        <v>0</v>
      </c>
      <c r="H292" s="70">
        <f>SUMIFS('Copia Statica'!$O:$O,'Copia Statica'!$F:$F,H$2,'Copia Statica'!$B:$B,$E292)</f>
        <v>0</v>
      </c>
      <c r="I292" s="70">
        <f>SUMIFS('Copia Statica'!$O:$O,'Copia Statica'!$F:$F,I$2,'Copia Statica'!$B:$B,$E292)</f>
        <v>0</v>
      </c>
      <c r="J292" s="70">
        <f>SUMIFS('Copia Statica'!$O:$O,'Copia Statica'!$F:$F,J$2,'Copia Statica'!$B:$B,$E292)</f>
        <v>0</v>
      </c>
      <c r="K292" s="70">
        <f>SUMIFS('Copia Statica'!$O:$O,'Copia Statica'!$F:$F,K$2,'Copia Statica'!$B:$B,$E292)</f>
        <v>0</v>
      </c>
      <c r="L292" s="70">
        <f>SUMIFS('Copia Statica'!$O:$O,'Copia Statica'!$F:$F,L$2,'Copia Statica'!$B:$B,$E292)</f>
        <v>0</v>
      </c>
      <c r="M292" s="70">
        <f>SUMIFS('Copia Statica'!$O:$O,'Copia Statica'!$F:$F,M$2,'Copia Statica'!$B:$B,$E292)</f>
        <v>0</v>
      </c>
      <c r="N292" s="70">
        <f>SUMIFS('Copia Statica'!$O:$O,'Copia Statica'!$F:$F,N$2,'Copia Statica'!$B:$B,$E292)</f>
        <v>0</v>
      </c>
      <c r="O292" s="70">
        <f>SUMIFS('Copia Statica'!$O:$O,'Copia Statica'!$F:$F,O$2,'Copia Statica'!$B:$B,$E292)</f>
        <v>44</v>
      </c>
      <c r="P292" s="70">
        <f>SUMIFS('Copia Statica'!$O:$O,'Copia Statica'!$F:$F,P$2,'Copia Statica'!$B:$B,$E292)</f>
        <v>0</v>
      </c>
      <c r="Q292" s="106">
        <f>SUMIF('CircGF - Individuali'!E:E,E292,'CircGF - Individuali'!M:M)</f>
        <v>114</v>
      </c>
      <c r="R292" s="61">
        <f>SUM(F292:Q292)</f>
        <v>158</v>
      </c>
      <c r="S292" s="102">
        <f>(R292-Q292)/T292</f>
        <v>44</v>
      </c>
      <c r="T292" s="64">
        <f>COUNTIF(F292:P292,"&gt;0")</f>
        <v>1</v>
      </c>
      <c r="U292" s="38">
        <f>T292/9</f>
        <v>0.1111111111111111</v>
      </c>
    </row>
    <row r="293" spans="1:21">
      <c r="A293" s="46">
        <f t="shared" si="4"/>
        <v>291</v>
      </c>
      <c r="B293" s="33" t="s">
        <v>850</v>
      </c>
      <c r="C293" s="34" t="s">
        <v>851</v>
      </c>
      <c r="D293" s="113" t="s">
        <v>236</v>
      </c>
      <c r="E293" s="79" t="s">
        <v>849</v>
      </c>
      <c r="F293" s="70">
        <f>SUMIFS('Copia Statica'!$O:$O,'Copia Statica'!$F:$F,F$2,'Copia Statica'!$B:$B,$E293)</f>
        <v>0</v>
      </c>
      <c r="G293" s="70">
        <f>SUMIFS('Copia Statica'!$O:$O,'Copia Statica'!$F:$F,G$2,'Copia Statica'!$B:$B,$E293)</f>
        <v>56</v>
      </c>
      <c r="H293" s="70">
        <f>SUMIFS('Copia Statica'!$O:$O,'Copia Statica'!$F:$F,H$2,'Copia Statica'!$B:$B,$E293)</f>
        <v>0</v>
      </c>
      <c r="I293" s="70">
        <f>SUMIFS('Copia Statica'!$O:$O,'Copia Statica'!$F:$F,I$2,'Copia Statica'!$B:$B,$E293)</f>
        <v>0</v>
      </c>
      <c r="J293" s="70">
        <f>SUMIFS('Copia Statica'!$O:$O,'Copia Statica'!$F:$F,J$2,'Copia Statica'!$B:$B,$E293)</f>
        <v>0</v>
      </c>
      <c r="K293" s="70">
        <f>SUMIFS('Copia Statica'!$O:$O,'Copia Statica'!$F:$F,K$2,'Copia Statica'!$B:$B,$E293)</f>
        <v>0</v>
      </c>
      <c r="L293" s="70">
        <f>SUMIFS('Copia Statica'!$O:$O,'Copia Statica'!$F:$F,L$2,'Copia Statica'!$B:$B,$E293)</f>
        <v>56</v>
      </c>
      <c r="M293" s="70">
        <f>SUMIFS('Copia Statica'!$O:$O,'Copia Statica'!$F:$F,M$2,'Copia Statica'!$B:$B,$E293)</f>
        <v>15</v>
      </c>
      <c r="N293" s="70">
        <f>SUMIFS('Copia Statica'!$O:$O,'Copia Statica'!$F:$F,N$2,'Copia Statica'!$B:$B,$E293)</f>
        <v>0</v>
      </c>
      <c r="O293" s="70">
        <f>SUMIFS('Copia Statica'!$O:$O,'Copia Statica'!$F:$F,O$2,'Copia Statica'!$B:$B,$E293)</f>
        <v>0</v>
      </c>
      <c r="P293" s="70">
        <f>SUMIFS('Copia Statica'!$O:$O,'Copia Statica'!$F:$F,P$2,'Copia Statica'!$B:$B,$E293)</f>
        <v>15</v>
      </c>
      <c r="Q293" s="106">
        <f>SUMIF('CircGF - Individuali'!E:E,E293,'CircGF - Individuali'!M:M)</f>
        <v>15</v>
      </c>
      <c r="R293" s="61">
        <f>SUM(F293:Q293)</f>
        <v>157</v>
      </c>
      <c r="S293" s="102">
        <f>(R293-Q293)/T293</f>
        <v>35.5</v>
      </c>
      <c r="T293" s="64">
        <f>COUNTIF(F293:P293,"&gt;0")</f>
        <v>4</v>
      </c>
      <c r="U293" s="38">
        <f>T293/9</f>
        <v>0.44444444444444442</v>
      </c>
    </row>
    <row r="294" spans="1:21">
      <c r="A294" s="46">
        <f t="shared" si="4"/>
        <v>292</v>
      </c>
      <c r="B294" s="33" t="s">
        <v>1088</v>
      </c>
      <c r="C294" s="34" t="s">
        <v>127</v>
      </c>
      <c r="D294" s="113" t="s">
        <v>243</v>
      </c>
      <c r="E294" s="79" t="s">
        <v>1087</v>
      </c>
      <c r="F294" s="70">
        <f>SUMIFS('Copia Statica'!$O:$O,'Copia Statica'!$F:$F,F$2,'Copia Statica'!$B:$B,$E294)</f>
        <v>0</v>
      </c>
      <c r="G294" s="70">
        <f>SUMIFS('Copia Statica'!$O:$O,'Copia Statica'!$F:$F,G$2,'Copia Statica'!$B:$B,$E294)</f>
        <v>0</v>
      </c>
      <c r="H294" s="70">
        <f>SUMIFS('Copia Statica'!$O:$O,'Copia Statica'!$F:$F,H$2,'Copia Statica'!$B:$B,$E294)</f>
        <v>0</v>
      </c>
      <c r="I294" s="70">
        <f>SUMIFS('Copia Statica'!$O:$O,'Copia Statica'!$F:$F,I$2,'Copia Statica'!$B:$B,$E294)</f>
        <v>0</v>
      </c>
      <c r="J294" s="70">
        <f>SUMIFS('Copia Statica'!$O:$O,'Copia Statica'!$F:$F,J$2,'Copia Statica'!$B:$B,$E294)</f>
        <v>0</v>
      </c>
      <c r="K294" s="70">
        <f>SUMIFS('Copia Statica'!$O:$O,'Copia Statica'!$F:$F,K$2,'Copia Statica'!$B:$B,$E294)</f>
        <v>15</v>
      </c>
      <c r="L294" s="70">
        <f>SUMIFS('Copia Statica'!$O:$O,'Copia Statica'!$F:$F,L$2,'Copia Statica'!$B:$B,$E294)</f>
        <v>60</v>
      </c>
      <c r="M294" s="70">
        <f>SUMIFS('Copia Statica'!$O:$O,'Copia Statica'!$F:$F,M$2,'Copia Statica'!$B:$B,$E294)</f>
        <v>0</v>
      </c>
      <c r="N294" s="70">
        <f>SUMIFS('Copia Statica'!$O:$O,'Copia Statica'!$F:$F,N$2,'Copia Statica'!$B:$B,$E294)</f>
        <v>0</v>
      </c>
      <c r="O294" s="70">
        <f>SUMIFS('Copia Statica'!$O:$O,'Copia Statica'!$F:$F,O$2,'Copia Statica'!$B:$B,$E294)</f>
        <v>0</v>
      </c>
      <c r="P294" s="70">
        <f>SUMIFS('Copia Statica'!$O:$O,'Copia Statica'!$F:$F,P$2,'Copia Statica'!$B:$B,$E294)</f>
        <v>0</v>
      </c>
      <c r="Q294" s="106">
        <f>SUMIF('CircGF - Individuali'!E:E,E294,'CircGF - Individuali'!M:M)</f>
        <v>80</v>
      </c>
      <c r="R294" s="61">
        <f>SUM(F294:Q294)</f>
        <v>155</v>
      </c>
      <c r="S294" s="102">
        <f>(R294-Q294)/T294</f>
        <v>37.5</v>
      </c>
      <c r="T294" s="64">
        <f>COUNTIF(F294:P294,"&gt;0")</f>
        <v>2</v>
      </c>
      <c r="U294" s="38">
        <f>T294/9</f>
        <v>0.22222222222222221</v>
      </c>
    </row>
    <row r="295" spans="1:21">
      <c r="A295" s="46">
        <f t="shared" si="4"/>
        <v>292</v>
      </c>
      <c r="B295" s="33" t="s">
        <v>780</v>
      </c>
      <c r="C295" s="34" t="s">
        <v>130</v>
      </c>
      <c r="D295" s="113" t="s">
        <v>249</v>
      </c>
      <c r="E295" s="79" t="s">
        <v>819</v>
      </c>
      <c r="F295" s="70">
        <f>SUMIFS('Copia Statica'!$O:$O,'Copia Statica'!$F:$F,F$2,'Copia Statica'!$B:$B,$E295)</f>
        <v>0</v>
      </c>
      <c r="G295" s="70">
        <f>SUMIFS('Copia Statica'!$O:$O,'Copia Statica'!$F:$F,G$2,'Copia Statica'!$B:$B,$E295)</f>
        <v>46</v>
      </c>
      <c r="H295" s="70">
        <f>SUMIFS('Copia Statica'!$O:$O,'Copia Statica'!$F:$F,H$2,'Copia Statica'!$B:$B,$E295)</f>
        <v>0</v>
      </c>
      <c r="I295" s="70">
        <f>SUMIFS('Copia Statica'!$O:$O,'Copia Statica'!$F:$F,I$2,'Copia Statica'!$B:$B,$E295)</f>
        <v>0</v>
      </c>
      <c r="J295" s="70">
        <f>SUMIFS('Copia Statica'!$O:$O,'Copia Statica'!$F:$F,J$2,'Copia Statica'!$B:$B,$E295)</f>
        <v>0</v>
      </c>
      <c r="K295" s="70">
        <f>SUMIFS('Copia Statica'!$O:$O,'Copia Statica'!$F:$F,K$2,'Copia Statica'!$B:$B,$E295)</f>
        <v>0</v>
      </c>
      <c r="L295" s="70">
        <f>SUMIFS('Copia Statica'!$O:$O,'Copia Statica'!$F:$F,L$2,'Copia Statica'!$B:$B,$E295)</f>
        <v>0</v>
      </c>
      <c r="M295" s="70">
        <f>SUMIFS('Copia Statica'!$O:$O,'Copia Statica'!$F:$F,M$2,'Copia Statica'!$B:$B,$E295)</f>
        <v>0</v>
      </c>
      <c r="N295" s="70">
        <f>SUMIFS('Copia Statica'!$O:$O,'Copia Statica'!$F:$F,N$2,'Copia Statica'!$B:$B,$E295)</f>
        <v>0</v>
      </c>
      <c r="O295" s="70">
        <f>SUMIFS('Copia Statica'!$O:$O,'Copia Statica'!$F:$F,O$2,'Copia Statica'!$B:$B,$E295)</f>
        <v>44</v>
      </c>
      <c r="P295" s="70">
        <f>SUMIFS('Copia Statica'!$O:$O,'Copia Statica'!$F:$F,P$2,'Copia Statica'!$B:$B,$E295)</f>
        <v>0</v>
      </c>
      <c r="Q295" s="106">
        <f>SUMIF('CircGF - Individuali'!E:E,E295,'CircGF - Individuali'!M:M)</f>
        <v>65</v>
      </c>
      <c r="R295" s="61">
        <f>SUM(F295:Q295)</f>
        <v>155</v>
      </c>
      <c r="S295" s="102">
        <f>(R295-Q295)/T295</f>
        <v>45</v>
      </c>
      <c r="T295" s="64">
        <f>COUNTIF(F295:P295,"&gt;0")</f>
        <v>2</v>
      </c>
      <c r="U295" s="38">
        <f>T295/9</f>
        <v>0.22222222222222221</v>
      </c>
    </row>
    <row r="296" spans="1:21">
      <c r="A296" s="46">
        <f t="shared" si="4"/>
        <v>294</v>
      </c>
      <c r="B296" s="33" t="s">
        <v>704</v>
      </c>
      <c r="C296" s="34" t="s">
        <v>705</v>
      </c>
      <c r="D296" s="113" t="s">
        <v>21</v>
      </c>
      <c r="E296" s="79" t="s">
        <v>703</v>
      </c>
      <c r="F296" s="70">
        <f>SUMIFS('Copia Statica'!$O:$O,'Copia Statica'!$F:$F,F$2,'Copia Statica'!$B:$B,$E296)</f>
        <v>15</v>
      </c>
      <c r="G296" s="70">
        <f>SUMIFS('Copia Statica'!$O:$O,'Copia Statica'!$F:$F,G$2,'Copia Statica'!$B:$B,$E296)</f>
        <v>74</v>
      </c>
      <c r="H296" s="70">
        <f>SUMIFS('Copia Statica'!$O:$O,'Copia Statica'!$F:$F,H$2,'Copia Statica'!$B:$B,$E296)</f>
        <v>0</v>
      </c>
      <c r="I296" s="70">
        <f>SUMIFS('Copia Statica'!$O:$O,'Copia Statica'!$F:$F,I$2,'Copia Statica'!$B:$B,$E296)</f>
        <v>50</v>
      </c>
      <c r="J296" s="70">
        <f>SUMIFS('Copia Statica'!$O:$O,'Copia Statica'!$F:$F,J$2,'Copia Statica'!$B:$B,$E296)</f>
        <v>0</v>
      </c>
      <c r="K296" s="70">
        <f>SUMIFS('Copia Statica'!$O:$O,'Copia Statica'!$F:$F,K$2,'Copia Statica'!$B:$B,$E296)</f>
        <v>0</v>
      </c>
      <c r="L296" s="70">
        <f>SUMIFS('Copia Statica'!$O:$O,'Copia Statica'!$F:$F,L$2,'Copia Statica'!$B:$B,$E296)</f>
        <v>0</v>
      </c>
      <c r="M296" s="70">
        <f>SUMIFS('Copia Statica'!$O:$O,'Copia Statica'!$F:$F,M$2,'Copia Statica'!$B:$B,$E296)</f>
        <v>0</v>
      </c>
      <c r="N296" s="70">
        <f>SUMIFS('Copia Statica'!$O:$O,'Copia Statica'!$F:$F,N$2,'Copia Statica'!$B:$B,$E296)</f>
        <v>0</v>
      </c>
      <c r="O296" s="70">
        <f>SUMIFS('Copia Statica'!$O:$O,'Copia Statica'!$F:$F,O$2,'Copia Statica'!$B:$B,$E296)</f>
        <v>0</v>
      </c>
      <c r="P296" s="70">
        <f>SUMIFS('Copia Statica'!$O:$O,'Copia Statica'!$F:$F,P$2,'Copia Statica'!$B:$B,$E296)</f>
        <v>0</v>
      </c>
      <c r="Q296" s="106">
        <f>SUMIF('CircGF - Individuali'!E:E,E296,'CircGF - Individuali'!M:M)</f>
        <v>15</v>
      </c>
      <c r="R296" s="61">
        <f>SUM(F296:Q296)</f>
        <v>154</v>
      </c>
      <c r="S296" s="102">
        <f>(R296-Q296)/T296</f>
        <v>46.333333333333336</v>
      </c>
      <c r="T296" s="64">
        <f>COUNTIF(F296:P296,"&gt;0")</f>
        <v>3</v>
      </c>
      <c r="U296" s="38">
        <f>T296/9</f>
        <v>0.33333333333333331</v>
      </c>
    </row>
    <row r="297" spans="1:21">
      <c r="A297" s="46">
        <f t="shared" si="4"/>
        <v>294</v>
      </c>
      <c r="B297" s="33" t="s">
        <v>1574</v>
      </c>
      <c r="C297" s="34" t="s">
        <v>1575</v>
      </c>
      <c r="D297" s="113" t="s">
        <v>179</v>
      </c>
      <c r="E297" s="79" t="s">
        <v>1573</v>
      </c>
      <c r="F297" s="70">
        <f>SUMIFS('Copia Statica'!$O:$O,'Copia Statica'!$F:$F,F$2,'Copia Statica'!$B:$B,$E297)</f>
        <v>0</v>
      </c>
      <c r="G297" s="70">
        <f>SUMIFS('Copia Statica'!$O:$O,'Copia Statica'!$F:$F,G$2,'Copia Statica'!$B:$B,$E297)</f>
        <v>0</v>
      </c>
      <c r="H297" s="70">
        <f>SUMIFS('Copia Statica'!$O:$O,'Copia Statica'!$F:$F,H$2,'Copia Statica'!$B:$B,$E297)</f>
        <v>15</v>
      </c>
      <c r="I297" s="70">
        <f>SUMIFS('Copia Statica'!$O:$O,'Copia Statica'!$F:$F,I$2,'Copia Statica'!$B:$B,$E297)</f>
        <v>15</v>
      </c>
      <c r="J297" s="70">
        <f>SUMIFS('Copia Statica'!$O:$O,'Copia Statica'!$F:$F,J$2,'Copia Statica'!$B:$B,$E297)</f>
        <v>0</v>
      </c>
      <c r="K297" s="70">
        <f>SUMIFS('Copia Statica'!$O:$O,'Copia Statica'!$F:$F,K$2,'Copia Statica'!$B:$B,$E297)</f>
        <v>54</v>
      </c>
      <c r="L297" s="70">
        <f>SUMIFS('Copia Statica'!$O:$O,'Copia Statica'!$F:$F,L$2,'Copia Statica'!$B:$B,$E297)</f>
        <v>0</v>
      </c>
      <c r="M297" s="70">
        <f>SUMIFS('Copia Statica'!$O:$O,'Copia Statica'!$F:$F,M$2,'Copia Statica'!$B:$B,$E297)</f>
        <v>44</v>
      </c>
      <c r="N297" s="70">
        <f>SUMIFS('Copia Statica'!$O:$O,'Copia Statica'!$F:$F,N$2,'Copia Statica'!$B:$B,$E297)</f>
        <v>0</v>
      </c>
      <c r="O297" s="70">
        <f>SUMIFS('Copia Statica'!$O:$O,'Copia Statica'!$F:$F,O$2,'Copia Statica'!$B:$B,$E297)</f>
        <v>0</v>
      </c>
      <c r="P297" s="70">
        <f>SUMIFS('Copia Statica'!$O:$O,'Copia Statica'!$F:$F,P$2,'Copia Statica'!$B:$B,$E297)</f>
        <v>26</v>
      </c>
      <c r="Q297" s="106">
        <f>SUMIF('CircGF - Individuali'!E:E,E297,'CircGF - Individuali'!M:M)</f>
        <v>0</v>
      </c>
      <c r="R297" s="61">
        <f>SUM(F297:Q297)</f>
        <v>154</v>
      </c>
      <c r="S297" s="102">
        <f>(R297-Q297)/T297</f>
        <v>30.8</v>
      </c>
      <c r="T297" s="64">
        <f>COUNTIF(F297:P297,"&gt;0")</f>
        <v>5</v>
      </c>
      <c r="U297" s="38">
        <f>T297/9</f>
        <v>0.55555555555555558</v>
      </c>
    </row>
    <row r="298" spans="1:21">
      <c r="A298" s="46">
        <f t="shared" si="4"/>
        <v>294</v>
      </c>
      <c r="B298" s="33" t="s">
        <v>186</v>
      </c>
      <c r="C298" s="34" t="s">
        <v>187</v>
      </c>
      <c r="D298" s="113" t="s">
        <v>179</v>
      </c>
      <c r="E298" s="79" t="s">
        <v>185</v>
      </c>
      <c r="F298" s="70">
        <f>SUMIFS('Copia Statica'!$O:$O,'Copia Statica'!$F:$F,F$2,'Copia Statica'!$B:$B,$E298)</f>
        <v>0</v>
      </c>
      <c r="G298" s="70">
        <f>SUMIFS('Copia Statica'!$O:$O,'Copia Statica'!$F:$F,G$2,'Copia Statica'!$B:$B,$E298)</f>
        <v>0</v>
      </c>
      <c r="H298" s="70">
        <f>SUMIFS('Copia Statica'!$O:$O,'Copia Statica'!$F:$F,H$2,'Copia Statica'!$B:$B,$E298)</f>
        <v>0</v>
      </c>
      <c r="I298" s="70">
        <f>SUMIFS('Copia Statica'!$O:$O,'Copia Statica'!$F:$F,I$2,'Copia Statica'!$B:$B,$E298)</f>
        <v>15</v>
      </c>
      <c r="J298" s="70">
        <f>SUMIFS('Copia Statica'!$O:$O,'Copia Statica'!$F:$F,J$2,'Copia Statica'!$B:$B,$E298)</f>
        <v>0</v>
      </c>
      <c r="K298" s="70">
        <f>SUMIFS('Copia Statica'!$O:$O,'Copia Statica'!$F:$F,K$2,'Copia Statica'!$B:$B,$E298)</f>
        <v>54</v>
      </c>
      <c r="L298" s="70">
        <f>SUMIFS('Copia Statica'!$O:$O,'Copia Statica'!$F:$F,L$2,'Copia Statica'!$B:$B,$E298)</f>
        <v>0</v>
      </c>
      <c r="M298" s="70">
        <f>SUMIFS('Copia Statica'!$O:$O,'Copia Statica'!$F:$F,M$2,'Copia Statica'!$B:$B,$E298)</f>
        <v>44</v>
      </c>
      <c r="N298" s="70">
        <f>SUMIFS('Copia Statica'!$O:$O,'Copia Statica'!$F:$F,N$2,'Copia Statica'!$B:$B,$E298)</f>
        <v>0</v>
      </c>
      <c r="O298" s="70">
        <f>SUMIFS('Copia Statica'!$O:$O,'Copia Statica'!$F:$F,O$2,'Copia Statica'!$B:$B,$E298)</f>
        <v>0</v>
      </c>
      <c r="P298" s="70">
        <f>SUMIFS('Copia Statica'!$O:$O,'Copia Statica'!$F:$F,P$2,'Copia Statica'!$B:$B,$E298)</f>
        <v>26</v>
      </c>
      <c r="Q298" s="106">
        <f>SUMIF('CircGF - Individuali'!E:E,E298,'CircGF - Individuali'!M:M)</f>
        <v>15</v>
      </c>
      <c r="R298" s="61">
        <f>SUM(F298:Q298)</f>
        <v>154</v>
      </c>
      <c r="S298" s="102">
        <f>(R298-Q298)/T298</f>
        <v>34.75</v>
      </c>
      <c r="T298" s="64">
        <f>COUNTIF(F298:P298,"&gt;0")</f>
        <v>4</v>
      </c>
      <c r="U298" s="38">
        <f>T298/9</f>
        <v>0.44444444444444442</v>
      </c>
    </row>
    <row r="299" spans="1:21">
      <c r="A299" s="46">
        <f t="shared" si="4"/>
        <v>297</v>
      </c>
      <c r="B299" s="33" t="s">
        <v>420</v>
      </c>
      <c r="C299" s="34" t="s">
        <v>130</v>
      </c>
      <c r="D299" s="113" t="s">
        <v>867</v>
      </c>
      <c r="E299" s="79" t="s">
        <v>1276</v>
      </c>
      <c r="F299" s="70">
        <f>SUMIFS('Copia Statica'!$O:$O,'Copia Statica'!$F:$F,F$2,'Copia Statica'!$B:$B,$E299)</f>
        <v>0</v>
      </c>
      <c r="G299" s="70">
        <f>SUMIFS('Copia Statica'!$O:$O,'Copia Statica'!$F:$F,G$2,'Copia Statica'!$B:$B,$E299)</f>
        <v>0</v>
      </c>
      <c r="H299" s="70">
        <f>SUMIFS('Copia Statica'!$O:$O,'Copia Statica'!$F:$F,H$2,'Copia Statica'!$B:$B,$E299)</f>
        <v>0</v>
      </c>
      <c r="I299" s="70">
        <f>SUMIFS('Copia Statica'!$O:$O,'Copia Statica'!$F:$F,I$2,'Copia Statica'!$B:$B,$E299)</f>
        <v>0</v>
      </c>
      <c r="J299" s="70">
        <f>SUMIFS('Copia Statica'!$O:$O,'Copia Statica'!$F:$F,J$2,'Copia Statica'!$B:$B,$E299)</f>
        <v>0</v>
      </c>
      <c r="K299" s="70">
        <f>SUMIFS('Copia Statica'!$O:$O,'Copia Statica'!$F:$F,K$2,'Copia Statica'!$B:$B,$E299)</f>
        <v>0</v>
      </c>
      <c r="L299" s="70">
        <f>SUMIFS('Copia Statica'!$O:$O,'Copia Statica'!$F:$F,L$2,'Copia Statica'!$B:$B,$E299)</f>
        <v>14</v>
      </c>
      <c r="M299" s="70">
        <f>SUMIFS('Copia Statica'!$O:$O,'Copia Statica'!$F:$F,M$2,'Copia Statica'!$B:$B,$E299)</f>
        <v>0</v>
      </c>
      <c r="N299" s="70">
        <f>SUMIFS('Copia Statica'!$O:$O,'Copia Statica'!$F:$F,N$2,'Copia Statica'!$B:$B,$E299)</f>
        <v>0</v>
      </c>
      <c r="O299" s="70">
        <f>SUMIFS('Copia Statica'!$O:$O,'Copia Statica'!$F:$F,O$2,'Copia Statica'!$B:$B,$E299)</f>
        <v>0</v>
      </c>
      <c r="P299" s="70">
        <f>SUMIFS('Copia Statica'!$O:$O,'Copia Statica'!$F:$F,P$2,'Copia Statica'!$B:$B,$E299)</f>
        <v>0</v>
      </c>
      <c r="Q299" s="106">
        <f>SUMIF('CircGF - Individuali'!E:E,E299,'CircGF - Individuali'!M:M)</f>
        <v>138</v>
      </c>
      <c r="R299" s="61">
        <f>SUM(F299:Q299)</f>
        <v>152</v>
      </c>
      <c r="S299" s="102">
        <f>(R299-Q299)/T299</f>
        <v>14</v>
      </c>
      <c r="T299" s="64">
        <f>COUNTIF(F299:P299,"&gt;0")</f>
        <v>1</v>
      </c>
      <c r="U299" s="38">
        <f>T299/9</f>
        <v>0.1111111111111111</v>
      </c>
    </row>
    <row r="300" spans="1:21">
      <c r="A300" s="46">
        <f t="shared" si="4"/>
        <v>297</v>
      </c>
      <c r="B300" s="33" t="s">
        <v>1109</v>
      </c>
      <c r="C300" s="34" t="s">
        <v>333</v>
      </c>
      <c r="D300" s="113" t="s">
        <v>549</v>
      </c>
      <c r="E300" s="79" t="s">
        <v>1108</v>
      </c>
      <c r="F300" s="70">
        <f>SUMIFS('Copia Statica'!$O:$O,'Copia Statica'!$F:$F,F$2,'Copia Statica'!$B:$B,$E300)</f>
        <v>0</v>
      </c>
      <c r="G300" s="70">
        <f>SUMIFS('Copia Statica'!$O:$O,'Copia Statica'!$F:$F,G$2,'Copia Statica'!$B:$B,$E300)</f>
        <v>0</v>
      </c>
      <c r="H300" s="70">
        <f>SUMIFS('Copia Statica'!$O:$O,'Copia Statica'!$F:$F,H$2,'Copia Statica'!$B:$B,$E300)</f>
        <v>0</v>
      </c>
      <c r="I300" s="70">
        <f>SUMIFS('Copia Statica'!$O:$O,'Copia Statica'!$F:$F,I$2,'Copia Statica'!$B:$B,$E300)</f>
        <v>0</v>
      </c>
      <c r="J300" s="70">
        <f>SUMIFS('Copia Statica'!$O:$O,'Copia Statica'!$F:$F,J$2,'Copia Statica'!$B:$B,$E300)</f>
        <v>40</v>
      </c>
      <c r="K300" s="70">
        <f>SUMIFS('Copia Statica'!$O:$O,'Copia Statica'!$F:$F,K$2,'Copia Statica'!$B:$B,$E300)</f>
        <v>0</v>
      </c>
      <c r="L300" s="70">
        <f>SUMIFS('Copia Statica'!$O:$O,'Copia Statica'!$F:$F,L$2,'Copia Statica'!$B:$B,$E300)</f>
        <v>82</v>
      </c>
      <c r="M300" s="70">
        <f>SUMIFS('Copia Statica'!$O:$O,'Copia Statica'!$F:$F,M$2,'Copia Statica'!$B:$B,$E300)</f>
        <v>0</v>
      </c>
      <c r="N300" s="70">
        <f>SUMIFS('Copia Statica'!$O:$O,'Copia Statica'!$F:$F,N$2,'Copia Statica'!$B:$B,$E300)</f>
        <v>0</v>
      </c>
      <c r="O300" s="70">
        <f>SUMIFS('Copia Statica'!$O:$O,'Copia Statica'!$F:$F,O$2,'Copia Statica'!$B:$B,$E300)</f>
        <v>0</v>
      </c>
      <c r="P300" s="70">
        <f>SUMIFS('Copia Statica'!$O:$O,'Copia Statica'!$F:$F,P$2,'Copia Statica'!$B:$B,$E300)</f>
        <v>0</v>
      </c>
      <c r="Q300" s="106">
        <f>SUMIF('CircGF - Individuali'!E:E,E300,'CircGF - Individuali'!M:M)</f>
        <v>30</v>
      </c>
      <c r="R300" s="61">
        <f>SUM(F300:Q300)</f>
        <v>152</v>
      </c>
      <c r="S300" s="102">
        <f>(R300-Q300)/T300</f>
        <v>61</v>
      </c>
      <c r="T300" s="64">
        <f>COUNTIF(F300:P300,"&gt;0")</f>
        <v>2</v>
      </c>
      <c r="U300" s="38">
        <f>T300/9</f>
        <v>0.22222222222222221</v>
      </c>
    </row>
    <row r="301" spans="1:21">
      <c r="A301" s="46">
        <f t="shared" si="4"/>
        <v>297</v>
      </c>
      <c r="B301" s="33" t="s">
        <v>1679</v>
      </c>
      <c r="C301" s="34" t="s">
        <v>161</v>
      </c>
      <c r="D301" s="113" t="s">
        <v>480</v>
      </c>
      <c r="E301" s="79" t="s">
        <v>1678</v>
      </c>
      <c r="F301" s="70">
        <f>SUMIFS('Copia Statica'!$O:$O,'Copia Statica'!$F:$F,F$2,'Copia Statica'!$B:$B,$E301)</f>
        <v>0</v>
      </c>
      <c r="G301" s="70">
        <f>SUMIFS('Copia Statica'!$O:$O,'Copia Statica'!$F:$F,G$2,'Copia Statica'!$B:$B,$E301)</f>
        <v>0</v>
      </c>
      <c r="H301" s="70">
        <f>SUMIFS('Copia Statica'!$O:$O,'Copia Statica'!$F:$F,H$2,'Copia Statica'!$B:$B,$E301)</f>
        <v>0</v>
      </c>
      <c r="I301" s="70">
        <f>SUMIFS('Copia Statica'!$O:$O,'Copia Statica'!$F:$F,I$2,'Copia Statica'!$B:$B,$E301)</f>
        <v>0</v>
      </c>
      <c r="J301" s="70">
        <f>SUMIFS('Copia Statica'!$O:$O,'Copia Statica'!$F:$F,J$2,'Copia Statica'!$B:$B,$E301)</f>
        <v>0</v>
      </c>
      <c r="K301" s="70">
        <f>SUMIFS('Copia Statica'!$O:$O,'Copia Statica'!$F:$F,K$2,'Copia Statica'!$B:$B,$E301)</f>
        <v>0</v>
      </c>
      <c r="L301" s="70">
        <f>SUMIFS('Copia Statica'!$O:$O,'Copia Statica'!$F:$F,L$2,'Copia Statica'!$B:$B,$E301)</f>
        <v>0</v>
      </c>
      <c r="M301" s="70">
        <f>SUMIFS('Copia Statica'!$O:$O,'Copia Statica'!$F:$F,M$2,'Copia Statica'!$B:$B,$E301)</f>
        <v>0</v>
      </c>
      <c r="N301" s="70">
        <f>SUMIFS('Copia Statica'!$O:$O,'Copia Statica'!$F:$F,N$2,'Copia Statica'!$B:$B,$E301)</f>
        <v>0</v>
      </c>
      <c r="O301" s="70">
        <f>SUMIFS('Copia Statica'!$O:$O,'Copia Statica'!$F:$F,O$2,'Copia Statica'!$B:$B,$E301)</f>
        <v>44</v>
      </c>
      <c r="P301" s="70">
        <f>SUMIFS('Copia Statica'!$O:$O,'Copia Statica'!$F:$F,P$2,'Copia Statica'!$B:$B,$E301)</f>
        <v>0</v>
      </c>
      <c r="Q301" s="106">
        <f>SUMIF('CircGF - Individuali'!E:E,E301,'CircGF - Individuali'!M:M)</f>
        <v>108</v>
      </c>
      <c r="R301" s="61">
        <f>SUM(F301:Q301)</f>
        <v>152</v>
      </c>
      <c r="S301" s="102">
        <f>(R301-Q301)/T301</f>
        <v>44</v>
      </c>
      <c r="T301" s="64">
        <f>COUNTIF(F301:P301,"&gt;0")</f>
        <v>1</v>
      </c>
      <c r="U301" s="38">
        <f>T301/9</f>
        <v>0.1111111111111111</v>
      </c>
    </row>
    <row r="302" spans="1:21">
      <c r="A302" s="46">
        <f t="shared" si="4"/>
        <v>297</v>
      </c>
      <c r="B302" s="33" t="s">
        <v>1351</v>
      </c>
      <c r="C302" s="34" t="s">
        <v>170</v>
      </c>
      <c r="D302" s="113" t="s">
        <v>867</v>
      </c>
      <c r="E302" s="79" t="s">
        <v>1350</v>
      </c>
      <c r="F302" s="70">
        <f>SUMIFS('Copia Statica'!$O:$O,'Copia Statica'!$F:$F,F$2,'Copia Statica'!$B:$B,$E302)</f>
        <v>0</v>
      </c>
      <c r="G302" s="70">
        <f>SUMIFS('Copia Statica'!$O:$O,'Copia Statica'!$F:$F,G$2,'Copia Statica'!$B:$B,$E302)</f>
        <v>0</v>
      </c>
      <c r="H302" s="70">
        <f>SUMIFS('Copia Statica'!$O:$O,'Copia Statica'!$F:$F,H$2,'Copia Statica'!$B:$B,$E302)</f>
        <v>0</v>
      </c>
      <c r="I302" s="70">
        <f>SUMIFS('Copia Statica'!$O:$O,'Copia Statica'!$F:$F,I$2,'Copia Statica'!$B:$B,$E302)</f>
        <v>0</v>
      </c>
      <c r="J302" s="70">
        <f>SUMIFS('Copia Statica'!$O:$O,'Copia Statica'!$F:$F,J$2,'Copia Statica'!$B:$B,$E302)</f>
        <v>0</v>
      </c>
      <c r="K302" s="70">
        <f>SUMIFS('Copia Statica'!$O:$O,'Copia Statica'!$F:$F,K$2,'Copia Statica'!$B:$B,$E302)</f>
        <v>0</v>
      </c>
      <c r="L302" s="70">
        <f>SUMIFS('Copia Statica'!$O:$O,'Copia Statica'!$F:$F,L$2,'Copia Statica'!$B:$B,$E302)</f>
        <v>14</v>
      </c>
      <c r="M302" s="70">
        <f>SUMIFS('Copia Statica'!$O:$O,'Copia Statica'!$F:$F,M$2,'Copia Statica'!$B:$B,$E302)</f>
        <v>0</v>
      </c>
      <c r="N302" s="70">
        <f>SUMIFS('Copia Statica'!$O:$O,'Copia Statica'!$F:$F,N$2,'Copia Statica'!$B:$B,$E302)</f>
        <v>0</v>
      </c>
      <c r="O302" s="70">
        <f>SUMIFS('Copia Statica'!$O:$O,'Copia Statica'!$F:$F,O$2,'Copia Statica'!$B:$B,$E302)</f>
        <v>0</v>
      </c>
      <c r="P302" s="70">
        <f>SUMIFS('Copia Statica'!$O:$O,'Copia Statica'!$F:$F,P$2,'Copia Statica'!$B:$B,$E302)</f>
        <v>0</v>
      </c>
      <c r="Q302" s="106">
        <f>SUMIF('CircGF - Individuali'!E:E,E302,'CircGF - Individuali'!M:M)</f>
        <v>138</v>
      </c>
      <c r="R302" s="61">
        <f>SUM(F302:Q302)</f>
        <v>152</v>
      </c>
      <c r="S302" s="102">
        <f>(R302-Q302)/T302</f>
        <v>14</v>
      </c>
      <c r="T302" s="64">
        <f>COUNTIF(F302:P302,"&gt;0")</f>
        <v>1</v>
      </c>
      <c r="U302" s="38">
        <f>T302/9</f>
        <v>0.1111111111111111</v>
      </c>
    </row>
    <row r="303" spans="1:21">
      <c r="A303" s="46">
        <f t="shared" si="4"/>
        <v>297</v>
      </c>
      <c r="B303" s="33" t="s">
        <v>1312</v>
      </c>
      <c r="C303" s="34" t="s">
        <v>296</v>
      </c>
      <c r="D303" s="113" t="s">
        <v>867</v>
      </c>
      <c r="E303" s="79" t="s">
        <v>1311</v>
      </c>
      <c r="F303" s="70">
        <f>SUMIFS('Copia Statica'!$O:$O,'Copia Statica'!$F:$F,F$2,'Copia Statica'!$B:$B,$E303)</f>
        <v>0</v>
      </c>
      <c r="G303" s="70">
        <f>SUMIFS('Copia Statica'!$O:$O,'Copia Statica'!$F:$F,G$2,'Copia Statica'!$B:$B,$E303)</f>
        <v>0</v>
      </c>
      <c r="H303" s="70">
        <f>SUMIFS('Copia Statica'!$O:$O,'Copia Statica'!$F:$F,H$2,'Copia Statica'!$B:$B,$E303)</f>
        <v>0</v>
      </c>
      <c r="I303" s="70">
        <f>SUMIFS('Copia Statica'!$O:$O,'Copia Statica'!$F:$F,I$2,'Copia Statica'!$B:$B,$E303)</f>
        <v>0</v>
      </c>
      <c r="J303" s="70">
        <f>SUMIFS('Copia Statica'!$O:$O,'Copia Statica'!$F:$F,J$2,'Copia Statica'!$B:$B,$E303)</f>
        <v>0</v>
      </c>
      <c r="K303" s="70">
        <f>SUMIFS('Copia Statica'!$O:$O,'Copia Statica'!$F:$F,K$2,'Copia Statica'!$B:$B,$E303)</f>
        <v>0</v>
      </c>
      <c r="L303" s="70">
        <f>SUMIFS('Copia Statica'!$O:$O,'Copia Statica'!$F:$F,L$2,'Copia Statica'!$B:$B,$E303)</f>
        <v>14</v>
      </c>
      <c r="M303" s="70">
        <f>SUMIFS('Copia Statica'!$O:$O,'Copia Statica'!$F:$F,M$2,'Copia Statica'!$B:$B,$E303)</f>
        <v>0</v>
      </c>
      <c r="N303" s="70">
        <f>SUMIFS('Copia Statica'!$O:$O,'Copia Statica'!$F:$F,N$2,'Copia Statica'!$B:$B,$E303)</f>
        <v>0</v>
      </c>
      <c r="O303" s="70">
        <f>SUMIFS('Copia Statica'!$O:$O,'Copia Statica'!$F:$F,O$2,'Copia Statica'!$B:$B,$E303)</f>
        <v>0</v>
      </c>
      <c r="P303" s="70">
        <f>SUMIFS('Copia Statica'!$O:$O,'Copia Statica'!$F:$F,P$2,'Copia Statica'!$B:$B,$E303)</f>
        <v>0</v>
      </c>
      <c r="Q303" s="106">
        <f>SUMIF('CircGF - Individuali'!E:E,E303,'CircGF - Individuali'!M:M)</f>
        <v>138</v>
      </c>
      <c r="R303" s="61">
        <f>SUM(F303:Q303)</f>
        <v>152</v>
      </c>
      <c r="S303" s="102">
        <f>(R303-Q303)/T303</f>
        <v>14</v>
      </c>
      <c r="T303" s="64">
        <f>COUNTIF(F303:P303,"&gt;0")</f>
        <v>1</v>
      </c>
      <c r="U303" s="38">
        <f>T303/9</f>
        <v>0.1111111111111111</v>
      </c>
    </row>
    <row r="304" spans="1:21">
      <c r="A304" s="46">
        <f t="shared" si="4"/>
        <v>297</v>
      </c>
      <c r="B304" s="33" t="s">
        <v>1321</v>
      </c>
      <c r="C304" s="34" t="s">
        <v>130</v>
      </c>
      <c r="D304" s="113" t="s">
        <v>867</v>
      </c>
      <c r="E304" s="79" t="s">
        <v>1320</v>
      </c>
      <c r="F304" s="70">
        <f>SUMIFS('Copia Statica'!$O:$O,'Copia Statica'!$F:$F,F$2,'Copia Statica'!$B:$B,$E304)</f>
        <v>0</v>
      </c>
      <c r="G304" s="70">
        <f>SUMIFS('Copia Statica'!$O:$O,'Copia Statica'!$F:$F,G$2,'Copia Statica'!$B:$B,$E304)</f>
        <v>0</v>
      </c>
      <c r="H304" s="70">
        <f>SUMIFS('Copia Statica'!$O:$O,'Copia Statica'!$F:$F,H$2,'Copia Statica'!$B:$B,$E304)</f>
        <v>0</v>
      </c>
      <c r="I304" s="70">
        <f>SUMIFS('Copia Statica'!$O:$O,'Copia Statica'!$F:$F,I$2,'Copia Statica'!$B:$B,$E304)</f>
        <v>0</v>
      </c>
      <c r="J304" s="70">
        <f>SUMIFS('Copia Statica'!$O:$O,'Copia Statica'!$F:$F,J$2,'Copia Statica'!$B:$B,$E304)</f>
        <v>0</v>
      </c>
      <c r="K304" s="70">
        <f>SUMIFS('Copia Statica'!$O:$O,'Copia Statica'!$F:$F,K$2,'Copia Statica'!$B:$B,$E304)</f>
        <v>0</v>
      </c>
      <c r="L304" s="70">
        <f>SUMIFS('Copia Statica'!$O:$O,'Copia Statica'!$F:$F,L$2,'Copia Statica'!$B:$B,$E304)</f>
        <v>14</v>
      </c>
      <c r="M304" s="70">
        <f>SUMIFS('Copia Statica'!$O:$O,'Copia Statica'!$F:$F,M$2,'Copia Statica'!$B:$B,$E304)</f>
        <v>0</v>
      </c>
      <c r="N304" s="70">
        <f>SUMIFS('Copia Statica'!$O:$O,'Copia Statica'!$F:$F,N$2,'Copia Statica'!$B:$B,$E304)</f>
        <v>0</v>
      </c>
      <c r="O304" s="70">
        <f>SUMIFS('Copia Statica'!$O:$O,'Copia Statica'!$F:$F,O$2,'Copia Statica'!$B:$B,$E304)</f>
        <v>0</v>
      </c>
      <c r="P304" s="70">
        <f>SUMIFS('Copia Statica'!$O:$O,'Copia Statica'!$F:$F,P$2,'Copia Statica'!$B:$B,$E304)</f>
        <v>0</v>
      </c>
      <c r="Q304" s="106">
        <f>SUMIF('CircGF - Individuali'!E:E,E304,'CircGF - Individuali'!M:M)</f>
        <v>138</v>
      </c>
      <c r="R304" s="61">
        <f>SUM(F304:Q304)</f>
        <v>152</v>
      </c>
      <c r="S304" s="102">
        <f>(R304-Q304)/T304</f>
        <v>14</v>
      </c>
      <c r="T304" s="64">
        <f>COUNTIF(F304:P304,"&gt;0")</f>
        <v>1</v>
      </c>
      <c r="U304" s="38">
        <f>T304/9</f>
        <v>0.1111111111111111</v>
      </c>
    </row>
    <row r="305" spans="1:21">
      <c r="A305" s="46">
        <f t="shared" si="4"/>
        <v>303</v>
      </c>
      <c r="B305" s="33" t="s">
        <v>52</v>
      </c>
      <c r="C305" s="34" t="s">
        <v>53</v>
      </c>
      <c r="D305" s="113" t="s">
        <v>54</v>
      </c>
      <c r="E305" s="79" t="s">
        <v>51</v>
      </c>
      <c r="F305" s="70">
        <f>SUMIFS('Copia Statica'!$O:$O,'Copia Statica'!$F:$F,F$2,'Copia Statica'!$B:$B,$E305)</f>
        <v>0</v>
      </c>
      <c r="G305" s="70">
        <f>SUMIFS('Copia Statica'!$O:$O,'Copia Statica'!$F:$F,G$2,'Copia Statica'!$B:$B,$E305)</f>
        <v>0</v>
      </c>
      <c r="H305" s="70">
        <f>SUMIFS('Copia Statica'!$O:$O,'Copia Statica'!$F:$F,H$2,'Copia Statica'!$B:$B,$E305)</f>
        <v>0</v>
      </c>
      <c r="I305" s="70">
        <f>SUMIFS('Copia Statica'!$O:$O,'Copia Statica'!$F:$F,I$2,'Copia Statica'!$B:$B,$E305)</f>
        <v>0</v>
      </c>
      <c r="J305" s="70">
        <f>SUMIFS('Copia Statica'!$O:$O,'Copia Statica'!$F:$F,J$2,'Copia Statica'!$B:$B,$E305)</f>
        <v>0</v>
      </c>
      <c r="K305" s="70">
        <f>SUMIFS('Copia Statica'!$O:$O,'Copia Statica'!$F:$F,K$2,'Copia Statica'!$B:$B,$E305)</f>
        <v>0</v>
      </c>
      <c r="L305" s="70">
        <f>SUMIFS('Copia Statica'!$O:$O,'Copia Statica'!$F:$F,L$2,'Copia Statica'!$B:$B,$E305)</f>
        <v>56</v>
      </c>
      <c r="M305" s="70">
        <f>SUMIFS('Copia Statica'!$O:$O,'Copia Statica'!$F:$F,M$2,'Copia Statica'!$B:$B,$E305)</f>
        <v>0</v>
      </c>
      <c r="N305" s="70">
        <f>SUMIFS('Copia Statica'!$O:$O,'Copia Statica'!$F:$F,N$2,'Copia Statica'!$B:$B,$E305)</f>
        <v>0</v>
      </c>
      <c r="O305" s="70">
        <f>SUMIFS('Copia Statica'!$O:$O,'Copia Statica'!$F:$F,O$2,'Copia Statica'!$B:$B,$E305)</f>
        <v>0</v>
      </c>
      <c r="P305" s="70">
        <f>SUMIFS('Copia Statica'!$O:$O,'Copia Statica'!$F:$F,P$2,'Copia Statica'!$B:$B,$E305)</f>
        <v>15</v>
      </c>
      <c r="Q305" s="106">
        <f>SUMIF('CircGF - Individuali'!E:E,E305,'CircGF - Individuali'!M:M)</f>
        <v>80</v>
      </c>
      <c r="R305" s="61">
        <f>SUM(F305:Q305)</f>
        <v>151</v>
      </c>
      <c r="S305" s="102">
        <f>(R305-Q305)/T305</f>
        <v>35.5</v>
      </c>
      <c r="T305" s="64">
        <f>COUNTIF(F305:P305,"&gt;0")</f>
        <v>2</v>
      </c>
      <c r="U305" s="38">
        <f>T305/9</f>
        <v>0.22222222222222221</v>
      </c>
    </row>
    <row r="306" spans="1:21">
      <c r="A306" s="46">
        <f t="shared" si="4"/>
        <v>303</v>
      </c>
      <c r="B306" s="33" t="s">
        <v>1190</v>
      </c>
      <c r="C306" s="34" t="s">
        <v>66</v>
      </c>
      <c r="D306" s="113" t="s">
        <v>563</v>
      </c>
      <c r="E306" s="79" t="s">
        <v>1189</v>
      </c>
      <c r="F306" s="70">
        <f>SUMIFS('Copia Statica'!$O:$O,'Copia Statica'!$F:$F,F$2,'Copia Statica'!$B:$B,$E306)</f>
        <v>0</v>
      </c>
      <c r="G306" s="70">
        <f>SUMIFS('Copia Statica'!$O:$O,'Copia Statica'!$F:$F,G$2,'Copia Statica'!$B:$B,$E306)</f>
        <v>0</v>
      </c>
      <c r="H306" s="70">
        <f>SUMIFS('Copia Statica'!$O:$O,'Copia Statica'!$F:$F,H$2,'Copia Statica'!$B:$B,$E306)</f>
        <v>0</v>
      </c>
      <c r="I306" s="70">
        <f>SUMIFS('Copia Statica'!$O:$O,'Copia Statica'!$F:$F,I$2,'Copia Statica'!$B:$B,$E306)</f>
        <v>15</v>
      </c>
      <c r="J306" s="70">
        <f>SUMIFS('Copia Statica'!$O:$O,'Copia Statica'!$F:$F,J$2,'Copia Statica'!$B:$B,$E306)</f>
        <v>0</v>
      </c>
      <c r="K306" s="70">
        <f>SUMIFS('Copia Statica'!$O:$O,'Copia Statica'!$F:$F,K$2,'Copia Statica'!$B:$B,$E306)</f>
        <v>0</v>
      </c>
      <c r="L306" s="70">
        <f>SUMIFS('Copia Statica'!$O:$O,'Copia Statica'!$F:$F,L$2,'Copia Statica'!$B:$B,$E306)</f>
        <v>56</v>
      </c>
      <c r="M306" s="70">
        <f>SUMIFS('Copia Statica'!$O:$O,'Copia Statica'!$F:$F,M$2,'Copia Statica'!$B:$B,$E306)</f>
        <v>0</v>
      </c>
      <c r="N306" s="70">
        <f>SUMIFS('Copia Statica'!$O:$O,'Copia Statica'!$F:$F,N$2,'Copia Statica'!$B:$B,$E306)</f>
        <v>0</v>
      </c>
      <c r="O306" s="70">
        <f>SUMIFS('Copia Statica'!$O:$O,'Copia Statica'!$F:$F,O$2,'Copia Statica'!$B:$B,$E306)</f>
        <v>0</v>
      </c>
      <c r="P306" s="70">
        <f>SUMIFS('Copia Statica'!$O:$O,'Copia Statica'!$F:$F,P$2,'Copia Statica'!$B:$B,$E306)</f>
        <v>0</v>
      </c>
      <c r="Q306" s="106">
        <f>SUMIF('CircGF - Individuali'!E:E,E306,'CircGF - Individuali'!M:M)</f>
        <v>80</v>
      </c>
      <c r="R306" s="61">
        <f>SUM(F306:Q306)</f>
        <v>151</v>
      </c>
      <c r="S306" s="102">
        <f>(R306-Q306)/T306</f>
        <v>35.5</v>
      </c>
      <c r="T306" s="64">
        <f>COUNTIF(F306:P306,"&gt;0")</f>
        <v>2</v>
      </c>
      <c r="U306" s="38">
        <f>T306/9</f>
        <v>0.22222222222222221</v>
      </c>
    </row>
    <row r="307" spans="1:21">
      <c r="A307" s="46">
        <f t="shared" si="4"/>
        <v>305</v>
      </c>
      <c r="B307" s="33" t="s">
        <v>962</v>
      </c>
      <c r="C307" s="34" t="s">
        <v>130</v>
      </c>
      <c r="D307" s="113" t="s">
        <v>563</v>
      </c>
      <c r="E307" s="79" t="s">
        <v>1553</v>
      </c>
      <c r="F307" s="70">
        <f>SUMIFS('Copia Statica'!$O:$O,'Copia Statica'!$F:$F,F$2,'Copia Statica'!$B:$B,$E307)</f>
        <v>0</v>
      </c>
      <c r="G307" s="70">
        <f>SUMIFS('Copia Statica'!$O:$O,'Copia Statica'!$F:$F,G$2,'Copia Statica'!$B:$B,$E307)</f>
        <v>0</v>
      </c>
      <c r="H307" s="70">
        <f>SUMIFS('Copia Statica'!$O:$O,'Copia Statica'!$F:$F,H$2,'Copia Statica'!$B:$B,$E307)</f>
        <v>135</v>
      </c>
      <c r="I307" s="70">
        <f>SUMIFS('Copia Statica'!$O:$O,'Copia Statica'!$F:$F,I$2,'Copia Statica'!$B:$B,$E307)</f>
        <v>0</v>
      </c>
      <c r="J307" s="70">
        <f>SUMIFS('Copia Statica'!$O:$O,'Copia Statica'!$F:$F,J$2,'Copia Statica'!$B:$B,$E307)</f>
        <v>0</v>
      </c>
      <c r="K307" s="70">
        <f>SUMIFS('Copia Statica'!$O:$O,'Copia Statica'!$F:$F,K$2,'Copia Statica'!$B:$B,$E307)</f>
        <v>0</v>
      </c>
      <c r="L307" s="70">
        <f>SUMIFS('Copia Statica'!$O:$O,'Copia Statica'!$F:$F,L$2,'Copia Statica'!$B:$B,$E307)</f>
        <v>0</v>
      </c>
      <c r="M307" s="70">
        <f>SUMIFS('Copia Statica'!$O:$O,'Copia Statica'!$F:$F,M$2,'Copia Statica'!$B:$B,$E307)</f>
        <v>0</v>
      </c>
      <c r="N307" s="70">
        <f>SUMIFS('Copia Statica'!$O:$O,'Copia Statica'!$F:$F,N$2,'Copia Statica'!$B:$B,$E307)</f>
        <v>0</v>
      </c>
      <c r="O307" s="70">
        <f>SUMIFS('Copia Statica'!$O:$O,'Copia Statica'!$F:$F,O$2,'Copia Statica'!$B:$B,$E307)</f>
        <v>0</v>
      </c>
      <c r="P307" s="70">
        <f>SUMIFS('Copia Statica'!$O:$O,'Copia Statica'!$F:$F,P$2,'Copia Statica'!$B:$B,$E307)</f>
        <v>0</v>
      </c>
      <c r="Q307" s="106">
        <f>SUMIF('CircGF - Individuali'!E:E,E307,'CircGF - Individuali'!M:M)</f>
        <v>15</v>
      </c>
      <c r="R307" s="61">
        <f>SUM(F307:Q307)</f>
        <v>150</v>
      </c>
      <c r="S307" s="102">
        <f>(R307-Q307)/T307</f>
        <v>135</v>
      </c>
      <c r="T307" s="64">
        <f>COUNTIF(F307:P307,"&gt;0")</f>
        <v>1</v>
      </c>
      <c r="U307" s="38">
        <f>T307/9</f>
        <v>0.1111111111111111</v>
      </c>
    </row>
    <row r="308" spans="1:21">
      <c r="A308" s="46">
        <f t="shared" si="4"/>
        <v>306</v>
      </c>
      <c r="B308" s="33" t="s">
        <v>717</v>
      </c>
      <c r="C308" s="34" t="s">
        <v>91</v>
      </c>
      <c r="D308" s="113" t="s">
        <v>26</v>
      </c>
      <c r="E308" s="79" t="s">
        <v>716</v>
      </c>
      <c r="F308" s="70">
        <f>SUMIFS('Copia Statica'!$O:$O,'Copia Statica'!$F:$F,F$2,'Copia Statica'!$B:$B,$E308)</f>
        <v>15</v>
      </c>
      <c r="G308" s="70">
        <f>SUMIFS('Copia Statica'!$O:$O,'Copia Statica'!$F:$F,G$2,'Copia Statica'!$B:$B,$E308)</f>
        <v>0</v>
      </c>
      <c r="H308" s="70">
        <f>SUMIFS('Copia Statica'!$O:$O,'Copia Statica'!$F:$F,H$2,'Copia Statica'!$B:$B,$E308)</f>
        <v>15</v>
      </c>
      <c r="I308" s="70">
        <f>SUMIFS('Copia Statica'!$O:$O,'Copia Statica'!$F:$F,I$2,'Copia Statica'!$B:$B,$E308)</f>
        <v>0</v>
      </c>
      <c r="J308" s="70">
        <f>SUMIFS('Copia Statica'!$O:$O,'Copia Statica'!$F:$F,J$2,'Copia Statica'!$B:$B,$E308)</f>
        <v>0</v>
      </c>
      <c r="K308" s="70">
        <f>SUMIFS('Copia Statica'!$O:$O,'Copia Statica'!$F:$F,K$2,'Copia Statica'!$B:$B,$E308)</f>
        <v>15</v>
      </c>
      <c r="L308" s="70">
        <f>SUMIFS('Copia Statica'!$O:$O,'Copia Statica'!$F:$F,L$2,'Copia Statica'!$B:$B,$E308)</f>
        <v>0</v>
      </c>
      <c r="M308" s="70">
        <f>SUMIFS('Copia Statica'!$O:$O,'Copia Statica'!$F:$F,M$2,'Copia Statica'!$B:$B,$E308)</f>
        <v>44</v>
      </c>
      <c r="N308" s="70">
        <f>SUMIFS('Copia Statica'!$O:$O,'Copia Statica'!$F:$F,N$2,'Copia Statica'!$B:$B,$E308)</f>
        <v>0</v>
      </c>
      <c r="O308" s="70">
        <f>SUMIFS('Copia Statica'!$O:$O,'Copia Statica'!$F:$F,O$2,'Copia Statica'!$B:$B,$E308)</f>
        <v>0</v>
      </c>
      <c r="P308" s="70">
        <f>SUMIFS('Copia Statica'!$O:$O,'Copia Statica'!$F:$F,P$2,'Copia Statica'!$B:$B,$E308)</f>
        <v>0</v>
      </c>
      <c r="Q308" s="106">
        <f>SUMIF('CircGF - Individuali'!E:E,E308,'CircGF - Individuali'!M:M)</f>
        <v>60</v>
      </c>
      <c r="R308" s="61">
        <f>SUM(F308:Q308)</f>
        <v>149</v>
      </c>
      <c r="S308" s="102">
        <f>(R308-Q308)/T308</f>
        <v>22.25</v>
      </c>
      <c r="T308" s="64">
        <f>COUNTIF(F308:P308,"&gt;0")</f>
        <v>4</v>
      </c>
      <c r="U308" s="38">
        <f>T308/9</f>
        <v>0.44444444444444442</v>
      </c>
    </row>
    <row r="309" spans="1:21">
      <c r="A309" s="46">
        <f t="shared" si="4"/>
        <v>307</v>
      </c>
      <c r="B309" s="33" t="s">
        <v>513</v>
      </c>
      <c r="C309" s="34" t="s">
        <v>514</v>
      </c>
      <c r="D309" s="113" t="s">
        <v>504</v>
      </c>
      <c r="E309" s="79" t="s">
        <v>512</v>
      </c>
      <c r="F309" s="70">
        <f>SUMIFS('Copia Statica'!$O:$O,'Copia Statica'!$F:$F,F$2,'Copia Statica'!$B:$B,$E309)</f>
        <v>60</v>
      </c>
      <c r="G309" s="70">
        <f>SUMIFS('Copia Statica'!$O:$O,'Copia Statica'!$F:$F,G$2,'Copia Statica'!$B:$B,$E309)</f>
        <v>0</v>
      </c>
      <c r="H309" s="70">
        <f>SUMIFS('Copia Statica'!$O:$O,'Copia Statica'!$F:$F,H$2,'Copia Statica'!$B:$B,$E309)</f>
        <v>15</v>
      </c>
      <c r="I309" s="70">
        <f>SUMIFS('Copia Statica'!$O:$O,'Copia Statica'!$F:$F,I$2,'Copia Statica'!$B:$B,$E309)</f>
        <v>0</v>
      </c>
      <c r="J309" s="70">
        <f>SUMIFS('Copia Statica'!$O:$O,'Copia Statica'!$F:$F,J$2,'Copia Statica'!$B:$B,$E309)</f>
        <v>0</v>
      </c>
      <c r="K309" s="70">
        <f>SUMIFS('Copia Statica'!$O:$O,'Copia Statica'!$F:$F,K$2,'Copia Statica'!$B:$B,$E309)</f>
        <v>72</v>
      </c>
      <c r="L309" s="70">
        <f>SUMIFS('Copia Statica'!$O:$O,'Copia Statica'!$F:$F,L$2,'Copia Statica'!$B:$B,$E309)</f>
        <v>0</v>
      </c>
      <c r="M309" s="70">
        <f>SUMIFS('Copia Statica'!$O:$O,'Copia Statica'!$F:$F,M$2,'Copia Statica'!$B:$B,$E309)</f>
        <v>0</v>
      </c>
      <c r="N309" s="70">
        <f>SUMIFS('Copia Statica'!$O:$O,'Copia Statica'!$F:$F,N$2,'Copia Statica'!$B:$B,$E309)</f>
        <v>0</v>
      </c>
      <c r="O309" s="70">
        <f>SUMIFS('Copia Statica'!$O:$O,'Copia Statica'!$F:$F,O$2,'Copia Statica'!$B:$B,$E309)</f>
        <v>0</v>
      </c>
      <c r="P309" s="70">
        <f>SUMIFS('Copia Statica'!$O:$O,'Copia Statica'!$F:$F,P$2,'Copia Statica'!$B:$B,$E309)</f>
        <v>0</v>
      </c>
      <c r="Q309" s="106">
        <f>SUMIF('CircGF - Individuali'!E:E,E309,'CircGF - Individuali'!M:M)</f>
        <v>0</v>
      </c>
      <c r="R309" s="61">
        <f>SUM(F309:Q309)</f>
        <v>147</v>
      </c>
      <c r="S309" s="102">
        <f>(R309-Q309)/T309</f>
        <v>49</v>
      </c>
      <c r="T309" s="64">
        <f>COUNTIF(F309:P309,"&gt;0")</f>
        <v>3</v>
      </c>
      <c r="U309" s="38">
        <f>T309/9</f>
        <v>0.33333333333333331</v>
      </c>
    </row>
    <row r="310" spans="1:21">
      <c r="A310" s="46">
        <f t="shared" si="4"/>
        <v>307</v>
      </c>
      <c r="B310" s="33" t="s">
        <v>1599</v>
      </c>
      <c r="C310" s="34" t="s">
        <v>400</v>
      </c>
      <c r="D310" s="113" t="s">
        <v>549</v>
      </c>
      <c r="E310" s="79" t="s">
        <v>1598</v>
      </c>
      <c r="F310" s="70">
        <f>SUMIFS('Copia Statica'!$O:$O,'Copia Statica'!$F:$F,F$2,'Copia Statica'!$B:$B,$E310)</f>
        <v>0</v>
      </c>
      <c r="G310" s="70">
        <f>SUMIFS('Copia Statica'!$O:$O,'Copia Statica'!$F:$F,G$2,'Copia Statica'!$B:$B,$E310)</f>
        <v>0</v>
      </c>
      <c r="H310" s="70">
        <f>SUMIFS('Copia Statica'!$O:$O,'Copia Statica'!$F:$F,H$2,'Copia Statica'!$B:$B,$E310)</f>
        <v>0</v>
      </c>
      <c r="I310" s="70">
        <f>SUMIFS('Copia Statica'!$O:$O,'Copia Statica'!$F:$F,I$2,'Copia Statica'!$B:$B,$E310)</f>
        <v>50</v>
      </c>
      <c r="J310" s="70">
        <f>SUMIFS('Copia Statica'!$O:$O,'Copia Statica'!$F:$F,J$2,'Copia Statica'!$B:$B,$E310)</f>
        <v>0</v>
      </c>
      <c r="K310" s="70">
        <f>SUMIFS('Copia Statica'!$O:$O,'Copia Statica'!$F:$F,K$2,'Copia Statica'!$B:$B,$E310)</f>
        <v>15</v>
      </c>
      <c r="L310" s="70">
        <f>SUMIFS('Copia Statica'!$O:$O,'Copia Statica'!$F:$F,L$2,'Copia Statica'!$B:$B,$E310)</f>
        <v>82</v>
      </c>
      <c r="M310" s="70">
        <f>SUMIFS('Copia Statica'!$O:$O,'Copia Statica'!$F:$F,M$2,'Copia Statica'!$B:$B,$E310)</f>
        <v>0</v>
      </c>
      <c r="N310" s="70">
        <f>SUMIFS('Copia Statica'!$O:$O,'Copia Statica'!$F:$F,N$2,'Copia Statica'!$B:$B,$E310)</f>
        <v>0</v>
      </c>
      <c r="O310" s="70">
        <f>SUMIFS('Copia Statica'!$O:$O,'Copia Statica'!$F:$F,O$2,'Copia Statica'!$B:$B,$E310)</f>
        <v>0</v>
      </c>
      <c r="P310" s="70">
        <f>SUMIFS('Copia Statica'!$O:$O,'Copia Statica'!$F:$F,P$2,'Copia Statica'!$B:$B,$E310)</f>
        <v>0</v>
      </c>
      <c r="Q310" s="106">
        <f>SUMIF('CircGF - Individuali'!E:E,E310,'CircGF - Individuali'!M:M)</f>
        <v>0</v>
      </c>
      <c r="R310" s="61">
        <f>SUM(F310:Q310)</f>
        <v>147</v>
      </c>
      <c r="S310" s="102">
        <f>(R310-Q310)/T310</f>
        <v>49</v>
      </c>
      <c r="T310" s="64">
        <f>COUNTIF(F310:P310,"&gt;0")</f>
        <v>3</v>
      </c>
      <c r="U310" s="38">
        <f>T310/9</f>
        <v>0.33333333333333331</v>
      </c>
    </row>
    <row r="311" spans="1:21">
      <c r="A311" s="46">
        <f t="shared" si="4"/>
        <v>307</v>
      </c>
      <c r="B311" s="33" t="s">
        <v>621</v>
      </c>
      <c r="C311" s="34" t="s">
        <v>130</v>
      </c>
      <c r="D311" s="113" t="s">
        <v>563</v>
      </c>
      <c r="E311" s="79" t="s">
        <v>683</v>
      </c>
      <c r="F311" s="70">
        <f>SUMIFS('Copia Statica'!$O:$O,'Copia Statica'!$F:$F,F$2,'Copia Statica'!$B:$B,$E311)</f>
        <v>15</v>
      </c>
      <c r="G311" s="70">
        <f>SUMIFS('Copia Statica'!$O:$O,'Copia Statica'!$F:$F,G$2,'Copia Statica'!$B:$B,$E311)</f>
        <v>0</v>
      </c>
      <c r="H311" s="70">
        <f>SUMIFS('Copia Statica'!$O:$O,'Copia Statica'!$F:$F,H$2,'Copia Statica'!$B:$B,$E311)</f>
        <v>0</v>
      </c>
      <c r="I311" s="70">
        <f>SUMIFS('Copia Statica'!$O:$O,'Copia Statica'!$F:$F,I$2,'Copia Statica'!$B:$B,$E311)</f>
        <v>0</v>
      </c>
      <c r="J311" s="70">
        <f>SUMIFS('Copia Statica'!$O:$O,'Copia Statica'!$F:$F,J$2,'Copia Statica'!$B:$B,$E311)</f>
        <v>0</v>
      </c>
      <c r="K311" s="70">
        <f>SUMIFS('Copia Statica'!$O:$O,'Copia Statica'!$F:$F,K$2,'Copia Statica'!$B:$B,$E311)</f>
        <v>72</v>
      </c>
      <c r="L311" s="70">
        <f>SUMIFS('Copia Statica'!$O:$O,'Copia Statica'!$F:$F,L$2,'Copia Statica'!$B:$B,$E311)</f>
        <v>0</v>
      </c>
      <c r="M311" s="70">
        <f>SUMIFS('Copia Statica'!$O:$O,'Copia Statica'!$F:$F,M$2,'Copia Statica'!$B:$B,$E311)</f>
        <v>0</v>
      </c>
      <c r="N311" s="70">
        <f>SUMIFS('Copia Statica'!$O:$O,'Copia Statica'!$F:$F,N$2,'Copia Statica'!$B:$B,$E311)</f>
        <v>0</v>
      </c>
      <c r="O311" s="70">
        <f>SUMIFS('Copia Statica'!$O:$O,'Copia Statica'!$F:$F,O$2,'Copia Statica'!$B:$B,$E311)</f>
        <v>0</v>
      </c>
      <c r="P311" s="70">
        <f>SUMIFS('Copia Statica'!$O:$O,'Copia Statica'!$F:$F,P$2,'Copia Statica'!$B:$B,$E311)</f>
        <v>0</v>
      </c>
      <c r="Q311" s="106">
        <f>SUMIF('CircGF - Individuali'!E:E,E311,'CircGF - Individuali'!M:M)</f>
        <v>60</v>
      </c>
      <c r="R311" s="61">
        <f>SUM(F311:Q311)</f>
        <v>147</v>
      </c>
      <c r="S311" s="102">
        <f>(R311-Q311)/T311</f>
        <v>43.5</v>
      </c>
      <c r="T311" s="64">
        <f>COUNTIF(F311:P311,"&gt;0")</f>
        <v>2</v>
      </c>
      <c r="U311" s="38">
        <f>T311/9</f>
        <v>0.22222222222222221</v>
      </c>
    </row>
    <row r="312" spans="1:21">
      <c r="A312" s="46">
        <f t="shared" si="4"/>
        <v>310</v>
      </c>
      <c r="B312" s="33" t="s">
        <v>755</v>
      </c>
      <c r="C312" s="34" t="s">
        <v>756</v>
      </c>
      <c r="D312" s="113" t="s">
        <v>179</v>
      </c>
      <c r="E312" s="79" t="s">
        <v>754</v>
      </c>
      <c r="F312" s="70">
        <f>SUMIFS('Copia Statica'!$O:$O,'Copia Statica'!$F:$F,F$2,'Copia Statica'!$B:$B,$E312)</f>
        <v>15</v>
      </c>
      <c r="G312" s="70">
        <f>SUMIFS('Copia Statica'!$O:$O,'Copia Statica'!$F:$F,G$2,'Copia Statica'!$B:$B,$E312)</f>
        <v>0</v>
      </c>
      <c r="H312" s="70">
        <f>SUMIFS('Copia Statica'!$O:$O,'Copia Statica'!$F:$F,H$2,'Copia Statica'!$B:$B,$E312)</f>
        <v>0</v>
      </c>
      <c r="I312" s="70">
        <f>SUMIFS('Copia Statica'!$O:$O,'Copia Statica'!$F:$F,I$2,'Copia Statica'!$B:$B,$E312)</f>
        <v>15</v>
      </c>
      <c r="J312" s="70">
        <f>SUMIFS('Copia Statica'!$O:$O,'Copia Statica'!$F:$F,J$2,'Copia Statica'!$B:$B,$E312)</f>
        <v>0</v>
      </c>
      <c r="K312" s="70">
        <f>SUMIFS('Copia Statica'!$O:$O,'Copia Statica'!$F:$F,K$2,'Copia Statica'!$B:$B,$E312)</f>
        <v>54</v>
      </c>
      <c r="L312" s="70">
        <f>SUMIFS('Copia Statica'!$O:$O,'Copia Statica'!$F:$F,L$2,'Copia Statica'!$B:$B,$E312)</f>
        <v>0</v>
      </c>
      <c r="M312" s="70">
        <f>SUMIFS('Copia Statica'!$O:$O,'Copia Statica'!$F:$F,M$2,'Copia Statica'!$B:$B,$E312)</f>
        <v>44</v>
      </c>
      <c r="N312" s="70">
        <f>SUMIFS('Copia Statica'!$O:$O,'Copia Statica'!$F:$F,N$2,'Copia Statica'!$B:$B,$E312)</f>
        <v>0</v>
      </c>
      <c r="O312" s="70">
        <f>SUMIFS('Copia Statica'!$O:$O,'Copia Statica'!$F:$F,O$2,'Copia Statica'!$B:$B,$E312)</f>
        <v>0</v>
      </c>
      <c r="P312" s="70">
        <f>SUMIFS('Copia Statica'!$O:$O,'Copia Statica'!$F:$F,P$2,'Copia Statica'!$B:$B,$E312)</f>
        <v>0</v>
      </c>
      <c r="Q312" s="106">
        <f>SUMIF('CircGF - Individuali'!E:E,E312,'CircGF - Individuali'!M:M)</f>
        <v>15</v>
      </c>
      <c r="R312" s="61">
        <f>SUM(F312:Q312)</f>
        <v>143</v>
      </c>
      <c r="S312" s="102">
        <f>(R312-Q312)/T312</f>
        <v>32</v>
      </c>
      <c r="T312" s="64">
        <f>COUNTIF(F312:P312,"&gt;0")</f>
        <v>4</v>
      </c>
      <c r="U312" s="38">
        <f>T312/9</f>
        <v>0.44444444444444442</v>
      </c>
    </row>
    <row r="313" spans="1:21">
      <c r="A313" s="46">
        <f t="shared" si="4"/>
        <v>310</v>
      </c>
      <c r="B313" s="33" t="s">
        <v>758</v>
      </c>
      <c r="C313" s="34" t="s">
        <v>479</v>
      </c>
      <c r="D313" s="113" t="s">
        <v>179</v>
      </c>
      <c r="E313" s="79" t="s">
        <v>757</v>
      </c>
      <c r="F313" s="70">
        <f>SUMIFS('Copia Statica'!$O:$O,'Copia Statica'!$F:$F,F$2,'Copia Statica'!$B:$B,$E313)</f>
        <v>15</v>
      </c>
      <c r="G313" s="70">
        <f>SUMIFS('Copia Statica'!$O:$O,'Copia Statica'!$F:$F,G$2,'Copia Statica'!$B:$B,$E313)</f>
        <v>0</v>
      </c>
      <c r="H313" s="70">
        <f>SUMIFS('Copia Statica'!$O:$O,'Copia Statica'!$F:$F,H$2,'Copia Statica'!$B:$B,$E313)</f>
        <v>0</v>
      </c>
      <c r="I313" s="70">
        <f>SUMIFS('Copia Statica'!$O:$O,'Copia Statica'!$F:$F,I$2,'Copia Statica'!$B:$B,$E313)</f>
        <v>15</v>
      </c>
      <c r="J313" s="70">
        <f>SUMIFS('Copia Statica'!$O:$O,'Copia Statica'!$F:$F,J$2,'Copia Statica'!$B:$B,$E313)</f>
        <v>0</v>
      </c>
      <c r="K313" s="70">
        <f>SUMIFS('Copia Statica'!$O:$O,'Copia Statica'!$F:$F,K$2,'Copia Statica'!$B:$B,$E313)</f>
        <v>54</v>
      </c>
      <c r="L313" s="70">
        <f>SUMIFS('Copia Statica'!$O:$O,'Copia Statica'!$F:$F,L$2,'Copia Statica'!$B:$B,$E313)</f>
        <v>0</v>
      </c>
      <c r="M313" s="70">
        <f>SUMIFS('Copia Statica'!$O:$O,'Copia Statica'!$F:$F,M$2,'Copia Statica'!$B:$B,$E313)</f>
        <v>44</v>
      </c>
      <c r="N313" s="70">
        <f>SUMIFS('Copia Statica'!$O:$O,'Copia Statica'!$F:$F,N$2,'Copia Statica'!$B:$B,$E313)</f>
        <v>0</v>
      </c>
      <c r="O313" s="70">
        <f>SUMIFS('Copia Statica'!$O:$O,'Copia Statica'!$F:$F,O$2,'Copia Statica'!$B:$B,$E313)</f>
        <v>0</v>
      </c>
      <c r="P313" s="70">
        <f>SUMIFS('Copia Statica'!$O:$O,'Copia Statica'!$F:$F,P$2,'Copia Statica'!$B:$B,$E313)</f>
        <v>0</v>
      </c>
      <c r="Q313" s="106">
        <f>SUMIF('CircGF - Individuali'!E:E,E313,'CircGF - Individuali'!M:M)</f>
        <v>15</v>
      </c>
      <c r="R313" s="61">
        <f>SUM(F313:Q313)</f>
        <v>143</v>
      </c>
      <c r="S313" s="102">
        <f>(R313-Q313)/T313</f>
        <v>32</v>
      </c>
      <c r="T313" s="64">
        <f>COUNTIF(F313:P313,"&gt;0")</f>
        <v>4</v>
      </c>
      <c r="U313" s="38">
        <f>T313/9</f>
        <v>0.44444444444444442</v>
      </c>
    </row>
    <row r="314" spans="1:21">
      <c r="A314" s="46">
        <f t="shared" si="4"/>
        <v>312</v>
      </c>
      <c r="B314" s="33" t="s">
        <v>938</v>
      </c>
      <c r="C314" s="34" t="s">
        <v>939</v>
      </c>
      <c r="D314" s="113" t="s">
        <v>249</v>
      </c>
      <c r="E314" s="79" t="s">
        <v>937</v>
      </c>
      <c r="F314" s="70">
        <f>SUMIFS('Copia Statica'!$O:$O,'Copia Statica'!$F:$F,F$2,'Copia Statica'!$B:$B,$E314)</f>
        <v>0</v>
      </c>
      <c r="G314" s="70">
        <f>SUMIFS('Copia Statica'!$O:$O,'Copia Statica'!$F:$F,G$2,'Copia Statica'!$B:$B,$E314)</f>
        <v>46</v>
      </c>
      <c r="H314" s="70">
        <f>SUMIFS('Copia Statica'!$O:$O,'Copia Statica'!$F:$F,H$2,'Copia Statica'!$B:$B,$E314)</f>
        <v>0</v>
      </c>
      <c r="I314" s="70">
        <f>SUMIFS('Copia Statica'!$O:$O,'Copia Statica'!$F:$F,I$2,'Copia Statica'!$B:$B,$E314)</f>
        <v>0</v>
      </c>
      <c r="J314" s="70">
        <f>SUMIFS('Copia Statica'!$O:$O,'Copia Statica'!$F:$F,J$2,'Copia Statica'!$B:$B,$E314)</f>
        <v>0</v>
      </c>
      <c r="K314" s="70">
        <f>SUMIFS('Copia Statica'!$O:$O,'Copia Statica'!$F:$F,K$2,'Copia Statica'!$B:$B,$E314)</f>
        <v>0</v>
      </c>
      <c r="L314" s="70">
        <f>SUMIFS('Copia Statica'!$O:$O,'Copia Statica'!$F:$F,L$2,'Copia Statica'!$B:$B,$E314)</f>
        <v>0</v>
      </c>
      <c r="M314" s="70">
        <f>SUMIFS('Copia Statica'!$O:$O,'Copia Statica'!$F:$F,M$2,'Copia Statica'!$B:$B,$E314)</f>
        <v>0</v>
      </c>
      <c r="N314" s="70">
        <f>SUMIFS('Copia Statica'!$O:$O,'Copia Statica'!$F:$F,N$2,'Copia Statica'!$B:$B,$E314)</f>
        <v>0</v>
      </c>
      <c r="O314" s="70">
        <f>SUMIFS('Copia Statica'!$O:$O,'Copia Statica'!$F:$F,O$2,'Copia Statica'!$B:$B,$E314)</f>
        <v>0</v>
      </c>
      <c r="P314" s="70">
        <f>SUMIFS('Copia Statica'!$O:$O,'Copia Statica'!$F:$F,P$2,'Copia Statica'!$B:$B,$E314)</f>
        <v>0</v>
      </c>
      <c r="Q314" s="106">
        <f>SUMIF('CircGF - Individuali'!E:E,E314,'CircGF - Individuali'!M:M)</f>
        <v>95</v>
      </c>
      <c r="R314" s="61">
        <f>SUM(F314:Q314)</f>
        <v>141</v>
      </c>
      <c r="S314" s="102">
        <f>(R314-Q314)/T314</f>
        <v>46</v>
      </c>
      <c r="T314" s="64">
        <f>COUNTIF(F314:P314,"&gt;0")</f>
        <v>1</v>
      </c>
      <c r="U314" s="38">
        <f>T314/9</f>
        <v>0.1111111111111111</v>
      </c>
    </row>
    <row r="315" spans="1:21">
      <c r="A315" s="46">
        <f t="shared" si="4"/>
        <v>313</v>
      </c>
      <c r="B315" s="33" t="s">
        <v>84</v>
      </c>
      <c r="C315" s="34" t="s">
        <v>85</v>
      </c>
      <c r="D315" s="113" t="s">
        <v>21</v>
      </c>
      <c r="E315" s="79" t="s">
        <v>83</v>
      </c>
      <c r="F315" s="70">
        <f>SUMIFS('Copia Statica'!$O:$O,'Copia Statica'!$F:$F,F$2,'Copia Statica'!$B:$B,$E315)</f>
        <v>0</v>
      </c>
      <c r="G315" s="70">
        <f>SUMIFS('Copia Statica'!$O:$O,'Copia Statica'!$F:$F,G$2,'Copia Statica'!$B:$B,$E315)</f>
        <v>0</v>
      </c>
      <c r="H315" s="70">
        <f>SUMIFS('Copia Statica'!$O:$O,'Copia Statica'!$F:$F,H$2,'Copia Statica'!$B:$B,$E315)</f>
        <v>0</v>
      </c>
      <c r="I315" s="70">
        <f>SUMIFS('Copia Statica'!$O:$O,'Copia Statica'!$F:$F,I$2,'Copia Statica'!$B:$B,$E315)</f>
        <v>0</v>
      </c>
      <c r="J315" s="70">
        <f>SUMIFS('Copia Statica'!$O:$O,'Copia Statica'!$F:$F,J$2,'Copia Statica'!$B:$B,$E315)</f>
        <v>0</v>
      </c>
      <c r="K315" s="70">
        <f>SUMIFS('Copia Statica'!$O:$O,'Copia Statica'!$F:$F,K$2,'Copia Statica'!$B:$B,$E315)</f>
        <v>0</v>
      </c>
      <c r="L315" s="70">
        <f>SUMIFS('Copia Statica'!$O:$O,'Copia Statica'!$F:$F,L$2,'Copia Statica'!$B:$B,$E315)</f>
        <v>0</v>
      </c>
      <c r="M315" s="70">
        <f>SUMIFS('Copia Statica'!$O:$O,'Copia Statica'!$F:$F,M$2,'Copia Statica'!$B:$B,$E315)</f>
        <v>0</v>
      </c>
      <c r="N315" s="70">
        <f>SUMIFS('Copia Statica'!$O:$O,'Copia Statica'!$F:$F,N$2,'Copia Statica'!$B:$B,$E315)</f>
        <v>0</v>
      </c>
      <c r="O315" s="70">
        <f>SUMIFS('Copia Statica'!$O:$O,'Copia Statica'!$F:$F,O$2,'Copia Statica'!$B:$B,$E315)</f>
        <v>0</v>
      </c>
      <c r="P315" s="70">
        <f>SUMIFS('Copia Statica'!$O:$O,'Copia Statica'!$F:$F,P$2,'Copia Statica'!$B:$B,$E315)</f>
        <v>0</v>
      </c>
      <c r="Q315" s="106">
        <f>SUMIF('CircGF - Individuali'!E:E,E315,'CircGF - Individuali'!M:M)</f>
        <v>140</v>
      </c>
      <c r="R315" s="61">
        <f>SUM(F315:Q315)</f>
        <v>140</v>
      </c>
      <c r="S315" s="102" t="e">
        <f>(R315-Q315)/T315</f>
        <v>#DIV/0!</v>
      </c>
      <c r="T315" s="64">
        <f>COUNTIF(F315:P315,"&gt;0")</f>
        <v>0</v>
      </c>
      <c r="U315" s="38">
        <f>T315/9</f>
        <v>0</v>
      </c>
    </row>
    <row r="316" spans="1:21">
      <c r="A316" s="46">
        <f t="shared" si="4"/>
        <v>313</v>
      </c>
      <c r="B316" s="33" t="s">
        <v>1616</v>
      </c>
      <c r="C316" s="34" t="s">
        <v>404</v>
      </c>
      <c r="D316" s="113" t="s">
        <v>249</v>
      </c>
      <c r="E316" s="79" t="s">
        <v>1615</v>
      </c>
      <c r="F316" s="70">
        <f>SUMIFS('Copia Statica'!$O:$O,'Copia Statica'!$F:$F,F$2,'Copia Statica'!$B:$B,$E316)</f>
        <v>0</v>
      </c>
      <c r="G316" s="70">
        <f>SUMIFS('Copia Statica'!$O:$O,'Copia Statica'!$F:$F,G$2,'Copia Statica'!$B:$B,$E316)</f>
        <v>0</v>
      </c>
      <c r="H316" s="70">
        <f>SUMIFS('Copia Statica'!$O:$O,'Copia Statica'!$F:$F,H$2,'Copia Statica'!$B:$B,$E316)</f>
        <v>0</v>
      </c>
      <c r="I316" s="70">
        <f>SUMIFS('Copia Statica'!$O:$O,'Copia Statica'!$F:$F,I$2,'Copia Statica'!$B:$B,$E316)</f>
        <v>0</v>
      </c>
      <c r="J316" s="70">
        <f>SUMIFS('Copia Statica'!$O:$O,'Copia Statica'!$F:$F,J$2,'Copia Statica'!$B:$B,$E316)</f>
        <v>15</v>
      </c>
      <c r="K316" s="70">
        <f>SUMIFS('Copia Statica'!$O:$O,'Copia Statica'!$F:$F,K$2,'Copia Statica'!$B:$B,$E316)</f>
        <v>0</v>
      </c>
      <c r="L316" s="70">
        <f>SUMIFS('Copia Statica'!$O:$O,'Copia Statica'!$F:$F,L$2,'Copia Statica'!$B:$B,$E316)</f>
        <v>0</v>
      </c>
      <c r="M316" s="70">
        <f>SUMIFS('Copia Statica'!$O:$O,'Copia Statica'!$F:$F,M$2,'Copia Statica'!$B:$B,$E316)</f>
        <v>15</v>
      </c>
      <c r="N316" s="70">
        <f>SUMIFS('Copia Statica'!$O:$O,'Copia Statica'!$F:$F,N$2,'Copia Statica'!$B:$B,$E316)</f>
        <v>0</v>
      </c>
      <c r="O316" s="70">
        <f>SUMIFS('Copia Statica'!$O:$O,'Copia Statica'!$F:$F,O$2,'Copia Statica'!$B:$B,$E316)</f>
        <v>0</v>
      </c>
      <c r="P316" s="70">
        <f>SUMIFS('Copia Statica'!$O:$O,'Copia Statica'!$F:$F,P$2,'Copia Statica'!$B:$B,$E316)</f>
        <v>0</v>
      </c>
      <c r="Q316" s="106">
        <f>SUMIF('CircGF - Individuali'!E:E,E316,'CircGF - Individuali'!M:M)</f>
        <v>110</v>
      </c>
      <c r="R316" s="61">
        <f>SUM(F316:Q316)</f>
        <v>140</v>
      </c>
      <c r="S316" s="102">
        <f>(R316-Q316)/T316</f>
        <v>15</v>
      </c>
      <c r="T316" s="64">
        <f>COUNTIF(F316:P316,"&gt;0")</f>
        <v>2</v>
      </c>
      <c r="U316" s="38">
        <f>T316/9</f>
        <v>0.22222222222222221</v>
      </c>
    </row>
    <row r="317" spans="1:21">
      <c r="A317" s="46">
        <f t="shared" si="4"/>
        <v>315</v>
      </c>
      <c r="B317" s="33" t="s">
        <v>332</v>
      </c>
      <c r="C317" s="34" t="s">
        <v>1234</v>
      </c>
      <c r="D317" s="113" t="s">
        <v>867</v>
      </c>
      <c r="E317" s="79" t="s">
        <v>1233</v>
      </c>
      <c r="F317" s="70">
        <f>SUMIFS('Copia Statica'!$O:$O,'Copia Statica'!$F:$F,F$2,'Copia Statica'!$B:$B,$E317)</f>
        <v>0</v>
      </c>
      <c r="G317" s="70">
        <f>SUMIFS('Copia Statica'!$O:$O,'Copia Statica'!$F:$F,G$2,'Copia Statica'!$B:$B,$E317)</f>
        <v>0</v>
      </c>
      <c r="H317" s="70">
        <f>SUMIFS('Copia Statica'!$O:$O,'Copia Statica'!$F:$F,H$2,'Copia Statica'!$B:$B,$E317)</f>
        <v>0</v>
      </c>
      <c r="I317" s="70">
        <f>SUMIFS('Copia Statica'!$O:$O,'Copia Statica'!$F:$F,I$2,'Copia Statica'!$B:$B,$E317)</f>
        <v>0</v>
      </c>
      <c r="J317" s="70">
        <f>SUMIFS('Copia Statica'!$O:$O,'Copia Statica'!$F:$F,J$2,'Copia Statica'!$B:$B,$E317)</f>
        <v>0</v>
      </c>
      <c r="K317" s="70">
        <f>SUMIFS('Copia Statica'!$O:$O,'Copia Statica'!$F:$F,K$2,'Copia Statica'!$B:$B,$E317)</f>
        <v>0</v>
      </c>
      <c r="L317" s="70">
        <f>SUMIFS('Copia Statica'!$O:$O,'Copia Statica'!$F:$F,L$2,'Copia Statica'!$B:$B,$E317)</f>
        <v>0</v>
      </c>
      <c r="M317" s="70">
        <f>SUMIFS('Copia Statica'!$O:$O,'Copia Statica'!$F:$F,M$2,'Copia Statica'!$B:$B,$E317)</f>
        <v>0</v>
      </c>
      <c r="N317" s="70">
        <f>SUMIFS('Copia Statica'!$O:$O,'Copia Statica'!$F:$F,N$2,'Copia Statica'!$B:$B,$E317)</f>
        <v>0</v>
      </c>
      <c r="O317" s="70">
        <f>SUMIFS('Copia Statica'!$O:$O,'Copia Statica'!$F:$F,O$2,'Copia Statica'!$B:$B,$E317)</f>
        <v>0</v>
      </c>
      <c r="P317" s="70">
        <f>SUMIFS('Copia Statica'!$O:$O,'Copia Statica'!$F:$F,P$2,'Copia Statica'!$B:$B,$E317)</f>
        <v>0</v>
      </c>
      <c r="Q317" s="106">
        <f>SUMIF('CircGF - Individuali'!E:E,E317,'CircGF - Individuali'!M:M)</f>
        <v>138</v>
      </c>
      <c r="R317" s="61">
        <f>SUM(F317:Q317)</f>
        <v>138</v>
      </c>
      <c r="S317" s="102" t="e">
        <f>(R317-Q317)/T317</f>
        <v>#DIV/0!</v>
      </c>
      <c r="T317" s="64">
        <f>COUNTIF(F317:P317,"&gt;0")</f>
        <v>0</v>
      </c>
      <c r="U317" s="38">
        <f>T317/9</f>
        <v>0</v>
      </c>
    </row>
    <row r="318" spans="1:21">
      <c r="A318" s="46">
        <f t="shared" si="4"/>
        <v>315</v>
      </c>
      <c r="B318" s="33" t="s">
        <v>1305</v>
      </c>
      <c r="C318" s="34" t="s">
        <v>264</v>
      </c>
      <c r="D318" s="113" t="s">
        <v>867</v>
      </c>
      <c r="E318" s="79" t="s">
        <v>1304</v>
      </c>
      <c r="F318" s="70">
        <f>SUMIFS('Copia Statica'!$O:$O,'Copia Statica'!$F:$F,F$2,'Copia Statica'!$B:$B,$E318)</f>
        <v>0</v>
      </c>
      <c r="G318" s="70">
        <f>SUMIFS('Copia Statica'!$O:$O,'Copia Statica'!$F:$F,G$2,'Copia Statica'!$B:$B,$E318)</f>
        <v>0</v>
      </c>
      <c r="H318" s="70">
        <f>SUMIFS('Copia Statica'!$O:$O,'Copia Statica'!$F:$F,H$2,'Copia Statica'!$B:$B,$E318)</f>
        <v>0</v>
      </c>
      <c r="I318" s="70">
        <f>SUMIFS('Copia Statica'!$O:$O,'Copia Statica'!$F:$F,I$2,'Copia Statica'!$B:$B,$E318)</f>
        <v>0</v>
      </c>
      <c r="J318" s="70">
        <f>SUMIFS('Copia Statica'!$O:$O,'Copia Statica'!$F:$F,J$2,'Copia Statica'!$B:$B,$E318)</f>
        <v>0</v>
      </c>
      <c r="K318" s="70">
        <f>SUMIFS('Copia Statica'!$O:$O,'Copia Statica'!$F:$F,K$2,'Copia Statica'!$B:$B,$E318)</f>
        <v>0</v>
      </c>
      <c r="L318" s="70">
        <f>SUMIFS('Copia Statica'!$O:$O,'Copia Statica'!$F:$F,L$2,'Copia Statica'!$B:$B,$E318)</f>
        <v>0</v>
      </c>
      <c r="M318" s="70">
        <f>SUMIFS('Copia Statica'!$O:$O,'Copia Statica'!$F:$F,M$2,'Copia Statica'!$B:$B,$E318)</f>
        <v>0</v>
      </c>
      <c r="N318" s="70">
        <f>SUMIFS('Copia Statica'!$O:$O,'Copia Statica'!$F:$F,N$2,'Copia Statica'!$B:$B,$E318)</f>
        <v>0</v>
      </c>
      <c r="O318" s="70">
        <f>SUMIFS('Copia Statica'!$O:$O,'Copia Statica'!$F:$F,O$2,'Copia Statica'!$B:$B,$E318)</f>
        <v>0</v>
      </c>
      <c r="P318" s="70">
        <f>SUMIFS('Copia Statica'!$O:$O,'Copia Statica'!$F:$F,P$2,'Copia Statica'!$B:$B,$E318)</f>
        <v>0</v>
      </c>
      <c r="Q318" s="106">
        <f>SUMIF('CircGF - Individuali'!E:E,E318,'CircGF - Individuali'!M:M)</f>
        <v>138</v>
      </c>
      <c r="R318" s="61">
        <f>SUM(F318:Q318)</f>
        <v>138</v>
      </c>
      <c r="S318" s="102" t="e">
        <f>(R318-Q318)/T318</f>
        <v>#DIV/0!</v>
      </c>
      <c r="T318" s="64">
        <f>COUNTIF(F318:P318,"&gt;0")</f>
        <v>0</v>
      </c>
      <c r="U318" s="38">
        <f>T318/9</f>
        <v>0</v>
      </c>
    </row>
    <row r="319" spans="1:21">
      <c r="A319" s="46">
        <f t="shared" si="4"/>
        <v>317</v>
      </c>
      <c r="B319" s="33" t="s">
        <v>1453</v>
      </c>
      <c r="C319" s="34" t="s">
        <v>1454</v>
      </c>
      <c r="D319" s="113" t="s">
        <v>867</v>
      </c>
      <c r="E319" s="79" t="s">
        <v>1452</v>
      </c>
      <c r="F319" s="70">
        <f>SUMIFS('Copia Statica'!$O:$O,'Copia Statica'!$F:$F,F$2,'Copia Statica'!$B:$B,$E319)</f>
        <v>0</v>
      </c>
      <c r="G319" s="70">
        <f>SUMIFS('Copia Statica'!$O:$O,'Copia Statica'!$F:$F,G$2,'Copia Statica'!$B:$B,$E319)</f>
        <v>0</v>
      </c>
      <c r="H319" s="70">
        <f>SUMIFS('Copia Statica'!$O:$O,'Copia Statica'!$F:$F,H$2,'Copia Statica'!$B:$B,$E319)</f>
        <v>0</v>
      </c>
      <c r="I319" s="70">
        <f>SUMIFS('Copia Statica'!$O:$O,'Copia Statica'!$F:$F,I$2,'Copia Statica'!$B:$B,$E319)</f>
        <v>0</v>
      </c>
      <c r="J319" s="70">
        <f>SUMIFS('Copia Statica'!$O:$O,'Copia Statica'!$F:$F,J$2,'Copia Statica'!$B:$B,$E319)</f>
        <v>0</v>
      </c>
      <c r="K319" s="70">
        <f>SUMIFS('Copia Statica'!$O:$O,'Copia Statica'!$F:$F,K$2,'Copia Statica'!$B:$B,$E319)</f>
        <v>0</v>
      </c>
      <c r="L319" s="70">
        <f>SUMIFS('Copia Statica'!$O:$O,'Copia Statica'!$F:$F,L$2,'Copia Statica'!$B:$B,$E319)</f>
        <v>14</v>
      </c>
      <c r="M319" s="70">
        <f>SUMIFS('Copia Statica'!$O:$O,'Copia Statica'!$F:$F,M$2,'Copia Statica'!$B:$B,$E319)</f>
        <v>0</v>
      </c>
      <c r="N319" s="70">
        <f>SUMIFS('Copia Statica'!$O:$O,'Copia Statica'!$F:$F,N$2,'Copia Statica'!$B:$B,$E319)</f>
        <v>0</v>
      </c>
      <c r="O319" s="70">
        <f>SUMIFS('Copia Statica'!$O:$O,'Copia Statica'!$F:$F,O$2,'Copia Statica'!$B:$B,$E319)</f>
        <v>0</v>
      </c>
      <c r="P319" s="70">
        <f>SUMIFS('Copia Statica'!$O:$O,'Copia Statica'!$F:$F,P$2,'Copia Statica'!$B:$B,$E319)</f>
        <v>0</v>
      </c>
      <c r="Q319" s="106">
        <f>SUMIF('CircGF - Individuali'!E:E,E319,'CircGF - Individuali'!M:M)</f>
        <v>123</v>
      </c>
      <c r="R319" s="61">
        <f>SUM(F319:Q319)</f>
        <v>137</v>
      </c>
      <c r="S319" s="102">
        <f>(R319-Q319)/T319</f>
        <v>14</v>
      </c>
      <c r="T319" s="64">
        <f>COUNTIF(F319:P319,"&gt;0")</f>
        <v>1</v>
      </c>
      <c r="U319" s="38">
        <f>T319/9</f>
        <v>0.1111111111111111</v>
      </c>
    </row>
    <row r="320" spans="1:21">
      <c r="A320" s="46">
        <f t="shared" si="4"/>
        <v>317</v>
      </c>
      <c r="B320" s="33" t="s">
        <v>1332</v>
      </c>
      <c r="C320" s="34" t="s">
        <v>76</v>
      </c>
      <c r="D320" s="113" t="s">
        <v>867</v>
      </c>
      <c r="E320" s="79" t="s">
        <v>1331</v>
      </c>
      <c r="F320" s="70">
        <f>SUMIFS('Copia Statica'!$O:$O,'Copia Statica'!$F:$F,F$2,'Copia Statica'!$B:$B,$E320)</f>
        <v>0</v>
      </c>
      <c r="G320" s="70">
        <f>SUMIFS('Copia Statica'!$O:$O,'Copia Statica'!$F:$F,G$2,'Copia Statica'!$B:$B,$E320)</f>
        <v>0</v>
      </c>
      <c r="H320" s="70">
        <f>SUMIFS('Copia Statica'!$O:$O,'Copia Statica'!$F:$F,H$2,'Copia Statica'!$B:$B,$E320)</f>
        <v>0</v>
      </c>
      <c r="I320" s="70">
        <f>SUMIFS('Copia Statica'!$O:$O,'Copia Statica'!$F:$F,I$2,'Copia Statica'!$B:$B,$E320)</f>
        <v>0</v>
      </c>
      <c r="J320" s="70">
        <f>SUMIFS('Copia Statica'!$O:$O,'Copia Statica'!$F:$F,J$2,'Copia Statica'!$B:$B,$E320)</f>
        <v>0</v>
      </c>
      <c r="K320" s="70">
        <f>SUMIFS('Copia Statica'!$O:$O,'Copia Statica'!$F:$F,K$2,'Copia Statica'!$B:$B,$E320)</f>
        <v>0</v>
      </c>
      <c r="L320" s="70">
        <f>SUMIFS('Copia Statica'!$O:$O,'Copia Statica'!$F:$F,L$2,'Copia Statica'!$B:$B,$E320)</f>
        <v>14</v>
      </c>
      <c r="M320" s="70">
        <f>SUMIFS('Copia Statica'!$O:$O,'Copia Statica'!$F:$F,M$2,'Copia Statica'!$B:$B,$E320)</f>
        <v>0</v>
      </c>
      <c r="N320" s="70">
        <f>SUMIFS('Copia Statica'!$O:$O,'Copia Statica'!$F:$F,N$2,'Copia Statica'!$B:$B,$E320)</f>
        <v>0</v>
      </c>
      <c r="O320" s="70">
        <f>SUMIFS('Copia Statica'!$O:$O,'Copia Statica'!$F:$F,O$2,'Copia Statica'!$B:$B,$E320)</f>
        <v>0</v>
      </c>
      <c r="P320" s="70">
        <f>SUMIFS('Copia Statica'!$O:$O,'Copia Statica'!$F:$F,P$2,'Copia Statica'!$B:$B,$E320)</f>
        <v>0</v>
      </c>
      <c r="Q320" s="106">
        <f>SUMIF('CircGF - Individuali'!E:E,E320,'CircGF - Individuali'!M:M)</f>
        <v>123</v>
      </c>
      <c r="R320" s="61">
        <f>SUM(F320:Q320)</f>
        <v>137</v>
      </c>
      <c r="S320" s="102">
        <f>(R320-Q320)/T320</f>
        <v>14</v>
      </c>
      <c r="T320" s="64">
        <f>COUNTIF(F320:P320,"&gt;0")</f>
        <v>1</v>
      </c>
      <c r="U320" s="38">
        <f>T320/9</f>
        <v>0.1111111111111111</v>
      </c>
    </row>
    <row r="321" spans="1:21">
      <c r="A321" s="46">
        <f t="shared" si="4"/>
        <v>319</v>
      </c>
      <c r="B321" s="33" t="s">
        <v>163</v>
      </c>
      <c r="C321" s="34" t="s">
        <v>400</v>
      </c>
      <c r="D321" s="113" t="s">
        <v>425</v>
      </c>
      <c r="E321" s="79" t="s">
        <v>971</v>
      </c>
      <c r="F321" s="70">
        <f>SUMIFS('Copia Statica'!$O:$O,'Copia Statica'!$F:$F,F$2,'Copia Statica'!$B:$B,$E321)</f>
        <v>0</v>
      </c>
      <c r="G321" s="70">
        <f>SUMIFS('Copia Statica'!$O:$O,'Copia Statica'!$F:$F,G$2,'Copia Statica'!$B:$B,$E321)</f>
        <v>56</v>
      </c>
      <c r="H321" s="70">
        <f>SUMIFS('Copia Statica'!$O:$O,'Copia Statica'!$F:$F,H$2,'Copia Statica'!$B:$B,$E321)</f>
        <v>0</v>
      </c>
      <c r="I321" s="70">
        <f>SUMIFS('Copia Statica'!$O:$O,'Copia Statica'!$F:$F,I$2,'Copia Statica'!$B:$B,$E321)</f>
        <v>15</v>
      </c>
      <c r="J321" s="70">
        <f>SUMIFS('Copia Statica'!$O:$O,'Copia Statica'!$F:$F,J$2,'Copia Statica'!$B:$B,$E321)</f>
        <v>0</v>
      </c>
      <c r="K321" s="70">
        <f>SUMIFS('Copia Statica'!$O:$O,'Copia Statica'!$F:$F,K$2,'Copia Statica'!$B:$B,$E321)</f>
        <v>0</v>
      </c>
      <c r="L321" s="70">
        <f>SUMIFS('Copia Statica'!$O:$O,'Copia Statica'!$F:$F,L$2,'Copia Statica'!$B:$B,$E321)</f>
        <v>0</v>
      </c>
      <c r="M321" s="70">
        <f>SUMIFS('Copia Statica'!$O:$O,'Copia Statica'!$F:$F,M$2,'Copia Statica'!$B:$B,$E321)</f>
        <v>0</v>
      </c>
      <c r="N321" s="70">
        <f>SUMIFS('Copia Statica'!$O:$O,'Copia Statica'!$F:$F,N$2,'Copia Statica'!$B:$B,$E321)</f>
        <v>0</v>
      </c>
      <c r="O321" s="70">
        <f>SUMIFS('Copia Statica'!$O:$O,'Copia Statica'!$F:$F,O$2,'Copia Statica'!$B:$B,$E321)</f>
        <v>0</v>
      </c>
      <c r="P321" s="70">
        <f>SUMIFS('Copia Statica'!$O:$O,'Copia Statica'!$F:$F,P$2,'Copia Statica'!$B:$B,$E321)</f>
        <v>0</v>
      </c>
      <c r="Q321" s="106">
        <f>SUMIF('CircGF - Individuali'!E:E,E321,'CircGF - Individuali'!M:M)</f>
        <v>65</v>
      </c>
      <c r="R321" s="61">
        <f>SUM(F321:Q321)</f>
        <v>136</v>
      </c>
      <c r="S321" s="102">
        <f>(R321-Q321)/T321</f>
        <v>35.5</v>
      </c>
      <c r="T321" s="64">
        <f>COUNTIF(F321:P321,"&gt;0")</f>
        <v>2</v>
      </c>
      <c r="U321" s="38">
        <f>T321/9</f>
        <v>0.22222222222222221</v>
      </c>
    </row>
    <row r="322" spans="1:21">
      <c r="A322" s="46">
        <f t="shared" si="4"/>
        <v>319</v>
      </c>
      <c r="B322" s="33" t="s">
        <v>1481</v>
      </c>
      <c r="C322" s="34" t="s">
        <v>201</v>
      </c>
      <c r="D322" s="113" t="s">
        <v>569</v>
      </c>
      <c r="E322" s="79" t="s">
        <v>1480</v>
      </c>
      <c r="F322" s="70">
        <f>SUMIFS('Copia Statica'!$O:$O,'Copia Statica'!$F:$F,F$2,'Copia Statica'!$B:$B,$E322)</f>
        <v>0</v>
      </c>
      <c r="G322" s="70">
        <f>SUMIFS('Copia Statica'!$O:$O,'Copia Statica'!$F:$F,G$2,'Copia Statica'!$B:$B,$E322)</f>
        <v>0</v>
      </c>
      <c r="H322" s="70">
        <f>SUMIFS('Copia Statica'!$O:$O,'Copia Statica'!$F:$F,H$2,'Copia Statica'!$B:$B,$E322)</f>
        <v>0</v>
      </c>
      <c r="I322" s="70">
        <f>SUMIFS('Copia Statica'!$O:$O,'Copia Statica'!$F:$F,I$2,'Copia Statica'!$B:$B,$E322)</f>
        <v>0</v>
      </c>
      <c r="J322" s="70">
        <f>SUMIFS('Copia Statica'!$O:$O,'Copia Statica'!$F:$F,J$2,'Copia Statica'!$B:$B,$E322)</f>
        <v>0</v>
      </c>
      <c r="K322" s="70">
        <f>SUMIFS('Copia Statica'!$O:$O,'Copia Statica'!$F:$F,K$2,'Copia Statica'!$B:$B,$E322)</f>
        <v>0</v>
      </c>
      <c r="L322" s="70">
        <f>SUMIFS('Copia Statica'!$O:$O,'Copia Statica'!$F:$F,L$2,'Copia Statica'!$B:$B,$E322)</f>
        <v>0</v>
      </c>
      <c r="M322" s="70">
        <f>SUMIFS('Copia Statica'!$O:$O,'Copia Statica'!$F:$F,M$2,'Copia Statica'!$B:$B,$E322)</f>
        <v>0</v>
      </c>
      <c r="N322" s="70">
        <f>SUMIFS('Copia Statica'!$O:$O,'Copia Statica'!$F:$F,N$2,'Copia Statica'!$B:$B,$E322)</f>
        <v>0</v>
      </c>
      <c r="O322" s="70">
        <f>SUMIFS('Copia Statica'!$O:$O,'Copia Statica'!$F:$F,O$2,'Copia Statica'!$B:$B,$E322)</f>
        <v>0</v>
      </c>
      <c r="P322" s="70">
        <f>SUMIFS('Copia Statica'!$O:$O,'Copia Statica'!$F:$F,P$2,'Copia Statica'!$B:$B,$E322)</f>
        <v>0</v>
      </c>
      <c r="Q322" s="106">
        <f>SUMIF('CircGF - Individuali'!E:E,E322,'CircGF - Individuali'!M:M)</f>
        <v>136</v>
      </c>
      <c r="R322" s="61">
        <f>SUM(F322:Q322)</f>
        <v>136</v>
      </c>
      <c r="S322" s="102" t="e">
        <f>(R322-Q322)/T322</f>
        <v>#DIV/0!</v>
      </c>
      <c r="T322" s="64">
        <f>COUNTIF(F322:P322,"&gt;0")</f>
        <v>0</v>
      </c>
      <c r="U322" s="38">
        <f>T322/9</f>
        <v>0</v>
      </c>
    </row>
    <row r="323" spans="1:21">
      <c r="A323" s="46">
        <f t="shared" ref="A323:A386" si="5">RANK(R323,R:R)</f>
        <v>319</v>
      </c>
      <c r="B323" s="33" t="s">
        <v>1040</v>
      </c>
      <c r="C323" s="34" t="s">
        <v>648</v>
      </c>
      <c r="D323" s="113" t="s">
        <v>39</v>
      </c>
      <c r="E323" s="79" t="s">
        <v>1039</v>
      </c>
      <c r="F323" s="70">
        <f>SUMIFS('Copia Statica'!$O:$O,'Copia Statica'!$F:$F,F$2,'Copia Statica'!$B:$B,$E323)</f>
        <v>0</v>
      </c>
      <c r="G323" s="70">
        <f>SUMIFS('Copia Statica'!$O:$O,'Copia Statica'!$F:$F,G$2,'Copia Statica'!$B:$B,$E323)</f>
        <v>56</v>
      </c>
      <c r="H323" s="70">
        <f>SUMIFS('Copia Statica'!$O:$O,'Copia Statica'!$F:$F,H$2,'Copia Statica'!$B:$B,$E323)</f>
        <v>0</v>
      </c>
      <c r="I323" s="70">
        <f>SUMIFS('Copia Statica'!$O:$O,'Copia Statica'!$F:$F,I$2,'Copia Statica'!$B:$B,$E323)</f>
        <v>50</v>
      </c>
      <c r="J323" s="70">
        <f>SUMIFS('Copia Statica'!$O:$O,'Copia Statica'!$F:$F,J$2,'Copia Statica'!$B:$B,$E323)</f>
        <v>0</v>
      </c>
      <c r="K323" s="70">
        <f>SUMIFS('Copia Statica'!$O:$O,'Copia Statica'!$F:$F,K$2,'Copia Statica'!$B:$B,$E323)</f>
        <v>0</v>
      </c>
      <c r="L323" s="70">
        <f>SUMIFS('Copia Statica'!$O:$O,'Copia Statica'!$F:$F,L$2,'Copia Statica'!$B:$B,$E323)</f>
        <v>0</v>
      </c>
      <c r="M323" s="70">
        <f>SUMIFS('Copia Statica'!$O:$O,'Copia Statica'!$F:$F,M$2,'Copia Statica'!$B:$B,$E323)</f>
        <v>0</v>
      </c>
      <c r="N323" s="70">
        <f>SUMIFS('Copia Statica'!$O:$O,'Copia Statica'!$F:$F,N$2,'Copia Statica'!$B:$B,$E323)</f>
        <v>0</v>
      </c>
      <c r="O323" s="70">
        <f>SUMIFS('Copia Statica'!$O:$O,'Copia Statica'!$F:$F,O$2,'Copia Statica'!$B:$B,$E323)</f>
        <v>0</v>
      </c>
      <c r="P323" s="70">
        <f>SUMIFS('Copia Statica'!$O:$O,'Copia Statica'!$F:$F,P$2,'Copia Statica'!$B:$B,$E323)</f>
        <v>15</v>
      </c>
      <c r="Q323" s="106">
        <f>SUMIF('CircGF - Individuali'!E:E,E323,'CircGF - Individuali'!M:M)</f>
        <v>15</v>
      </c>
      <c r="R323" s="61">
        <f>SUM(F323:Q323)</f>
        <v>136</v>
      </c>
      <c r="S323" s="102">
        <f>(R323-Q323)/T323</f>
        <v>40.333333333333336</v>
      </c>
      <c r="T323" s="64">
        <f>COUNTIF(F323:P323,"&gt;0")</f>
        <v>3</v>
      </c>
      <c r="U323" s="38">
        <f>T323/9</f>
        <v>0.33333333333333331</v>
      </c>
    </row>
    <row r="324" spans="1:21">
      <c r="A324" s="46">
        <f t="shared" si="5"/>
        <v>319</v>
      </c>
      <c r="B324" s="33" t="s">
        <v>1484</v>
      </c>
      <c r="C324" s="34" t="s">
        <v>404</v>
      </c>
      <c r="D324" s="113" t="s">
        <v>569</v>
      </c>
      <c r="E324" s="79" t="s">
        <v>1483</v>
      </c>
      <c r="F324" s="70">
        <f>SUMIFS('Copia Statica'!$O:$O,'Copia Statica'!$F:$F,F$2,'Copia Statica'!$B:$B,$E324)</f>
        <v>0</v>
      </c>
      <c r="G324" s="70">
        <f>SUMIFS('Copia Statica'!$O:$O,'Copia Statica'!$F:$F,G$2,'Copia Statica'!$B:$B,$E324)</f>
        <v>0</v>
      </c>
      <c r="H324" s="70">
        <f>SUMIFS('Copia Statica'!$O:$O,'Copia Statica'!$F:$F,H$2,'Copia Statica'!$B:$B,$E324)</f>
        <v>0</v>
      </c>
      <c r="I324" s="70">
        <f>SUMIFS('Copia Statica'!$O:$O,'Copia Statica'!$F:$F,I$2,'Copia Statica'!$B:$B,$E324)</f>
        <v>0</v>
      </c>
      <c r="J324" s="70">
        <f>SUMIFS('Copia Statica'!$O:$O,'Copia Statica'!$F:$F,J$2,'Copia Statica'!$B:$B,$E324)</f>
        <v>0</v>
      </c>
      <c r="K324" s="70">
        <f>SUMIFS('Copia Statica'!$O:$O,'Copia Statica'!$F:$F,K$2,'Copia Statica'!$B:$B,$E324)</f>
        <v>0</v>
      </c>
      <c r="L324" s="70">
        <f>SUMIFS('Copia Statica'!$O:$O,'Copia Statica'!$F:$F,L$2,'Copia Statica'!$B:$B,$E324)</f>
        <v>0</v>
      </c>
      <c r="M324" s="70">
        <f>SUMIFS('Copia Statica'!$O:$O,'Copia Statica'!$F:$F,M$2,'Copia Statica'!$B:$B,$E324)</f>
        <v>0</v>
      </c>
      <c r="N324" s="70">
        <f>SUMIFS('Copia Statica'!$O:$O,'Copia Statica'!$F:$F,N$2,'Copia Statica'!$B:$B,$E324)</f>
        <v>0</v>
      </c>
      <c r="O324" s="70">
        <f>SUMIFS('Copia Statica'!$O:$O,'Copia Statica'!$F:$F,O$2,'Copia Statica'!$B:$B,$E324)</f>
        <v>0</v>
      </c>
      <c r="P324" s="70">
        <f>SUMIFS('Copia Statica'!$O:$O,'Copia Statica'!$F:$F,P$2,'Copia Statica'!$B:$B,$E324)</f>
        <v>0</v>
      </c>
      <c r="Q324" s="106">
        <f>SUMIF('CircGF - Individuali'!E:E,E324,'CircGF - Individuali'!M:M)</f>
        <v>136</v>
      </c>
      <c r="R324" s="61">
        <f>SUM(F324:Q324)</f>
        <v>136</v>
      </c>
      <c r="S324" s="102" t="e">
        <f>(R324-Q324)/T324</f>
        <v>#DIV/0!</v>
      </c>
      <c r="T324" s="64">
        <f>COUNTIF(F324:P324,"&gt;0")</f>
        <v>0</v>
      </c>
      <c r="U324" s="38">
        <f>T324/9</f>
        <v>0</v>
      </c>
    </row>
    <row r="325" spans="1:21">
      <c r="A325" s="46">
        <f t="shared" si="5"/>
        <v>319</v>
      </c>
      <c r="B325" s="33" t="s">
        <v>352</v>
      </c>
      <c r="C325" s="34" t="s">
        <v>33</v>
      </c>
      <c r="D325" s="113" t="s">
        <v>496</v>
      </c>
      <c r="E325" s="79" t="s">
        <v>1468</v>
      </c>
      <c r="F325" s="70">
        <f>SUMIFS('Copia Statica'!$O:$O,'Copia Statica'!$F:$F,F$2,'Copia Statica'!$B:$B,$E325)</f>
        <v>0</v>
      </c>
      <c r="G325" s="70">
        <f>SUMIFS('Copia Statica'!$O:$O,'Copia Statica'!$F:$F,G$2,'Copia Statica'!$B:$B,$E325)</f>
        <v>0</v>
      </c>
      <c r="H325" s="70">
        <f>SUMIFS('Copia Statica'!$O:$O,'Copia Statica'!$F:$F,H$2,'Copia Statica'!$B:$B,$E325)</f>
        <v>0</v>
      </c>
      <c r="I325" s="70">
        <f>SUMIFS('Copia Statica'!$O:$O,'Copia Statica'!$F:$F,I$2,'Copia Statica'!$B:$B,$E325)</f>
        <v>0</v>
      </c>
      <c r="J325" s="70">
        <f>SUMIFS('Copia Statica'!$O:$O,'Copia Statica'!$F:$F,J$2,'Copia Statica'!$B:$B,$E325)</f>
        <v>0</v>
      </c>
      <c r="K325" s="70">
        <f>SUMIFS('Copia Statica'!$O:$O,'Copia Statica'!$F:$F,K$2,'Copia Statica'!$B:$B,$E325)</f>
        <v>0</v>
      </c>
      <c r="L325" s="70">
        <f>SUMIFS('Copia Statica'!$O:$O,'Copia Statica'!$F:$F,L$2,'Copia Statica'!$B:$B,$E325)</f>
        <v>0</v>
      </c>
      <c r="M325" s="70">
        <f>SUMIFS('Copia Statica'!$O:$O,'Copia Statica'!$F:$F,M$2,'Copia Statica'!$B:$B,$E325)</f>
        <v>0</v>
      </c>
      <c r="N325" s="70">
        <f>SUMIFS('Copia Statica'!$O:$O,'Copia Statica'!$F:$F,N$2,'Copia Statica'!$B:$B,$E325)</f>
        <v>0</v>
      </c>
      <c r="O325" s="70">
        <f>SUMIFS('Copia Statica'!$O:$O,'Copia Statica'!$F:$F,O$2,'Copia Statica'!$B:$B,$E325)</f>
        <v>0</v>
      </c>
      <c r="P325" s="70">
        <f>SUMIFS('Copia Statica'!$O:$O,'Copia Statica'!$F:$F,P$2,'Copia Statica'!$B:$B,$E325)</f>
        <v>0</v>
      </c>
      <c r="Q325" s="106">
        <f>SUMIF('CircGF - Individuali'!E:E,E325,'CircGF - Individuali'!M:M)</f>
        <v>136</v>
      </c>
      <c r="R325" s="61">
        <f>SUM(F325:Q325)</f>
        <v>136</v>
      </c>
      <c r="S325" s="102" t="e">
        <f>(R325-Q325)/T325</f>
        <v>#DIV/0!</v>
      </c>
      <c r="T325" s="64">
        <f>COUNTIF(F325:P325,"&gt;0")</f>
        <v>0</v>
      </c>
      <c r="U325" s="38">
        <f>T325/9</f>
        <v>0</v>
      </c>
    </row>
    <row r="326" spans="1:21">
      <c r="A326" s="46">
        <f t="shared" si="5"/>
        <v>324</v>
      </c>
      <c r="B326" s="33" t="s">
        <v>1580</v>
      </c>
      <c r="C326" s="34" t="s">
        <v>158</v>
      </c>
      <c r="D326" s="113" t="s">
        <v>97</v>
      </c>
      <c r="E326" s="79" t="s">
        <v>1579</v>
      </c>
      <c r="F326" s="70">
        <f>SUMIFS('Copia Statica'!$O:$O,'Copia Statica'!$F:$F,F$2,'Copia Statica'!$B:$B,$E326)</f>
        <v>0</v>
      </c>
      <c r="G326" s="70">
        <f>SUMIFS('Copia Statica'!$O:$O,'Copia Statica'!$F:$F,G$2,'Copia Statica'!$B:$B,$E326)</f>
        <v>0</v>
      </c>
      <c r="H326" s="70">
        <f>SUMIFS('Copia Statica'!$O:$O,'Copia Statica'!$F:$F,H$2,'Copia Statica'!$B:$B,$E326)</f>
        <v>135</v>
      </c>
      <c r="I326" s="70">
        <f>SUMIFS('Copia Statica'!$O:$O,'Copia Statica'!$F:$F,I$2,'Copia Statica'!$B:$B,$E326)</f>
        <v>0</v>
      </c>
      <c r="J326" s="70">
        <f>SUMIFS('Copia Statica'!$O:$O,'Copia Statica'!$F:$F,J$2,'Copia Statica'!$B:$B,$E326)</f>
        <v>0</v>
      </c>
      <c r="K326" s="70">
        <f>SUMIFS('Copia Statica'!$O:$O,'Copia Statica'!$F:$F,K$2,'Copia Statica'!$B:$B,$E326)</f>
        <v>0</v>
      </c>
      <c r="L326" s="70">
        <f>SUMIFS('Copia Statica'!$O:$O,'Copia Statica'!$F:$F,L$2,'Copia Statica'!$B:$B,$E326)</f>
        <v>0</v>
      </c>
      <c r="M326" s="70">
        <f>SUMIFS('Copia Statica'!$O:$O,'Copia Statica'!$F:$F,M$2,'Copia Statica'!$B:$B,$E326)</f>
        <v>0</v>
      </c>
      <c r="N326" s="70">
        <f>SUMIFS('Copia Statica'!$O:$O,'Copia Statica'!$F:$F,N$2,'Copia Statica'!$B:$B,$E326)</f>
        <v>0</v>
      </c>
      <c r="O326" s="70">
        <f>SUMIFS('Copia Statica'!$O:$O,'Copia Statica'!$F:$F,O$2,'Copia Statica'!$B:$B,$E326)</f>
        <v>0</v>
      </c>
      <c r="P326" s="70">
        <f>SUMIFS('Copia Statica'!$O:$O,'Copia Statica'!$F:$F,P$2,'Copia Statica'!$B:$B,$E326)</f>
        <v>0</v>
      </c>
      <c r="Q326" s="106">
        <f>SUMIF('CircGF - Individuali'!E:E,E326,'CircGF - Individuali'!M:M)</f>
        <v>0</v>
      </c>
      <c r="R326" s="61">
        <f>SUM(F326:Q326)</f>
        <v>135</v>
      </c>
      <c r="S326" s="102">
        <f>(R326-Q326)/T326</f>
        <v>135</v>
      </c>
      <c r="T326" s="64">
        <f>COUNTIF(F326:P326,"&gt;0")</f>
        <v>1</v>
      </c>
      <c r="U326" s="38">
        <f>T326/9</f>
        <v>0.1111111111111111</v>
      </c>
    </row>
    <row r="327" spans="1:21">
      <c r="A327" s="46">
        <f t="shared" si="5"/>
        <v>324</v>
      </c>
      <c r="B327" s="33" t="s">
        <v>1172</v>
      </c>
      <c r="C327" s="34" t="s">
        <v>1173</v>
      </c>
      <c r="D327" s="113" t="s">
        <v>549</v>
      </c>
      <c r="E327" s="79" t="s">
        <v>1171</v>
      </c>
      <c r="F327" s="70">
        <f>SUMIFS('Copia Statica'!$O:$O,'Copia Statica'!$F:$F,F$2,'Copia Statica'!$B:$B,$E327)</f>
        <v>0</v>
      </c>
      <c r="G327" s="70">
        <f>SUMIFS('Copia Statica'!$O:$O,'Copia Statica'!$F:$F,G$2,'Copia Statica'!$B:$B,$E327)</f>
        <v>0</v>
      </c>
      <c r="H327" s="70">
        <f>SUMIFS('Copia Statica'!$O:$O,'Copia Statica'!$F:$F,H$2,'Copia Statica'!$B:$B,$E327)</f>
        <v>0</v>
      </c>
      <c r="I327" s="70">
        <f>SUMIFS('Copia Statica'!$O:$O,'Copia Statica'!$F:$F,I$2,'Copia Statica'!$B:$B,$E327)</f>
        <v>0</v>
      </c>
      <c r="J327" s="70">
        <f>SUMIFS('Copia Statica'!$O:$O,'Copia Statica'!$F:$F,J$2,'Copia Statica'!$B:$B,$E327)</f>
        <v>0</v>
      </c>
      <c r="K327" s="70">
        <f>SUMIFS('Copia Statica'!$O:$O,'Copia Statica'!$F:$F,K$2,'Copia Statica'!$B:$B,$E327)</f>
        <v>0</v>
      </c>
      <c r="L327" s="70">
        <f>SUMIFS('Copia Statica'!$O:$O,'Copia Statica'!$F:$F,L$2,'Copia Statica'!$B:$B,$E327)</f>
        <v>0</v>
      </c>
      <c r="M327" s="70">
        <f>SUMIFS('Copia Statica'!$O:$O,'Copia Statica'!$F:$F,M$2,'Copia Statica'!$B:$B,$E327)</f>
        <v>0</v>
      </c>
      <c r="N327" s="70">
        <f>SUMIFS('Copia Statica'!$O:$O,'Copia Statica'!$F:$F,N$2,'Copia Statica'!$B:$B,$E327)</f>
        <v>0</v>
      </c>
      <c r="O327" s="70">
        <f>SUMIFS('Copia Statica'!$O:$O,'Copia Statica'!$F:$F,O$2,'Copia Statica'!$B:$B,$E327)</f>
        <v>70</v>
      </c>
      <c r="P327" s="70">
        <f>SUMIFS('Copia Statica'!$O:$O,'Copia Statica'!$F:$F,P$2,'Copia Statica'!$B:$B,$E327)</f>
        <v>0</v>
      </c>
      <c r="Q327" s="106">
        <f>SUMIF('CircGF - Individuali'!E:E,E327,'CircGF - Individuali'!M:M)</f>
        <v>65</v>
      </c>
      <c r="R327" s="61">
        <f>SUM(F327:Q327)</f>
        <v>135</v>
      </c>
      <c r="S327" s="102">
        <f>(R327-Q327)/T327</f>
        <v>70</v>
      </c>
      <c r="T327" s="64">
        <f>COUNTIF(F327:P327,"&gt;0")</f>
        <v>1</v>
      </c>
      <c r="U327" s="38">
        <f>T327/9</f>
        <v>0.1111111111111111</v>
      </c>
    </row>
    <row r="328" spans="1:21">
      <c r="A328" s="46">
        <f t="shared" si="5"/>
        <v>324</v>
      </c>
      <c r="B328" s="33" t="s">
        <v>1582</v>
      </c>
      <c r="C328" s="34" t="s">
        <v>400</v>
      </c>
      <c r="D328" s="113" t="s">
        <v>97</v>
      </c>
      <c r="E328" s="79" t="s">
        <v>1581</v>
      </c>
      <c r="F328" s="70">
        <f>SUMIFS('Copia Statica'!$O:$O,'Copia Statica'!$F:$F,F$2,'Copia Statica'!$B:$B,$E328)</f>
        <v>0</v>
      </c>
      <c r="G328" s="70">
        <f>SUMIFS('Copia Statica'!$O:$O,'Copia Statica'!$F:$F,G$2,'Copia Statica'!$B:$B,$E328)</f>
        <v>0</v>
      </c>
      <c r="H328" s="70">
        <f>SUMIFS('Copia Statica'!$O:$O,'Copia Statica'!$F:$F,H$2,'Copia Statica'!$B:$B,$E328)</f>
        <v>135</v>
      </c>
      <c r="I328" s="70">
        <f>SUMIFS('Copia Statica'!$O:$O,'Copia Statica'!$F:$F,I$2,'Copia Statica'!$B:$B,$E328)</f>
        <v>0</v>
      </c>
      <c r="J328" s="70">
        <f>SUMIFS('Copia Statica'!$O:$O,'Copia Statica'!$F:$F,J$2,'Copia Statica'!$B:$B,$E328)</f>
        <v>0</v>
      </c>
      <c r="K328" s="70">
        <f>SUMIFS('Copia Statica'!$O:$O,'Copia Statica'!$F:$F,K$2,'Copia Statica'!$B:$B,$E328)</f>
        <v>0</v>
      </c>
      <c r="L328" s="70">
        <f>SUMIFS('Copia Statica'!$O:$O,'Copia Statica'!$F:$F,L$2,'Copia Statica'!$B:$B,$E328)</f>
        <v>0</v>
      </c>
      <c r="M328" s="70">
        <f>SUMIFS('Copia Statica'!$O:$O,'Copia Statica'!$F:$F,M$2,'Copia Statica'!$B:$B,$E328)</f>
        <v>0</v>
      </c>
      <c r="N328" s="70">
        <f>SUMIFS('Copia Statica'!$O:$O,'Copia Statica'!$F:$F,N$2,'Copia Statica'!$B:$B,$E328)</f>
        <v>0</v>
      </c>
      <c r="O328" s="70">
        <f>SUMIFS('Copia Statica'!$O:$O,'Copia Statica'!$F:$F,O$2,'Copia Statica'!$B:$B,$E328)</f>
        <v>0</v>
      </c>
      <c r="P328" s="70">
        <f>SUMIFS('Copia Statica'!$O:$O,'Copia Statica'!$F:$F,P$2,'Copia Statica'!$B:$B,$E328)</f>
        <v>0</v>
      </c>
      <c r="Q328" s="106">
        <f>SUMIF('CircGF - Individuali'!E:E,E328,'CircGF - Individuali'!M:M)</f>
        <v>0</v>
      </c>
      <c r="R328" s="61">
        <f>SUM(F328:Q328)</f>
        <v>135</v>
      </c>
      <c r="S328" s="102">
        <f>(R328-Q328)/T328</f>
        <v>135</v>
      </c>
      <c r="T328" s="64">
        <f>COUNTIF(F328:P328,"&gt;0")</f>
        <v>1</v>
      </c>
      <c r="U328" s="38">
        <f>T328/9</f>
        <v>0.1111111111111111</v>
      </c>
    </row>
    <row r="329" spans="1:21">
      <c r="A329" s="46">
        <f t="shared" si="5"/>
        <v>324</v>
      </c>
      <c r="B329" s="33" t="s">
        <v>1584</v>
      </c>
      <c r="C329" s="34" t="s">
        <v>92</v>
      </c>
      <c r="D329" s="113" t="s">
        <v>97</v>
      </c>
      <c r="E329" s="79" t="s">
        <v>1583</v>
      </c>
      <c r="F329" s="70">
        <f>SUMIFS('Copia Statica'!$O:$O,'Copia Statica'!$F:$F,F$2,'Copia Statica'!$B:$B,$E329)</f>
        <v>0</v>
      </c>
      <c r="G329" s="70">
        <f>SUMIFS('Copia Statica'!$O:$O,'Copia Statica'!$F:$F,G$2,'Copia Statica'!$B:$B,$E329)</f>
        <v>0</v>
      </c>
      <c r="H329" s="70">
        <f>SUMIFS('Copia Statica'!$O:$O,'Copia Statica'!$F:$F,H$2,'Copia Statica'!$B:$B,$E329)</f>
        <v>135</v>
      </c>
      <c r="I329" s="70">
        <f>SUMIFS('Copia Statica'!$O:$O,'Copia Statica'!$F:$F,I$2,'Copia Statica'!$B:$B,$E329)</f>
        <v>0</v>
      </c>
      <c r="J329" s="70">
        <f>SUMIFS('Copia Statica'!$O:$O,'Copia Statica'!$F:$F,J$2,'Copia Statica'!$B:$B,$E329)</f>
        <v>0</v>
      </c>
      <c r="K329" s="70">
        <f>SUMIFS('Copia Statica'!$O:$O,'Copia Statica'!$F:$F,K$2,'Copia Statica'!$B:$B,$E329)</f>
        <v>0</v>
      </c>
      <c r="L329" s="70">
        <f>SUMIFS('Copia Statica'!$O:$O,'Copia Statica'!$F:$F,L$2,'Copia Statica'!$B:$B,$E329)</f>
        <v>0</v>
      </c>
      <c r="M329" s="70">
        <f>SUMIFS('Copia Statica'!$O:$O,'Copia Statica'!$F:$F,M$2,'Copia Statica'!$B:$B,$E329)</f>
        <v>0</v>
      </c>
      <c r="N329" s="70">
        <f>SUMIFS('Copia Statica'!$O:$O,'Copia Statica'!$F:$F,N$2,'Copia Statica'!$B:$B,$E329)</f>
        <v>0</v>
      </c>
      <c r="O329" s="70">
        <f>SUMIFS('Copia Statica'!$O:$O,'Copia Statica'!$F:$F,O$2,'Copia Statica'!$B:$B,$E329)</f>
        <v>0</v>
      </c>
      <c r="P329" s="70">
        <f>SUMIFS('Copia Statica'!$O:$O,'Copia Statica'!$F:$F,P$2,'Copia Statica'!$B:$B,$E329)</f>
        <v>0</v>
      </c>
      <c r="Q329" s="106">
        <f>SUMIF('CircGF - Individuali'!E:E,E329,'CircGF - Individuali'!M:M)</f>
        <v>0</v>
      </c>
      <c r="R329" s="61">
        <f>SUM(F329:Q329)</f>
        <v>135</v>
      </c>
      <c r="S329" s="102">
        <f>(R329-Q329)/T329</f>
        <v>135</v>
      </c>
      <c r="T329" s="64">
        <f>COUNTIF(F329:P329,"&gt;0")</f>
        <v>1</v>
      </c>
      <c r="U329" s="38">
        <f>T329/9</f>
        <v>0.1111111111111111</v>
      </c>
    </row>
    <row r="330" spans="1:21">
      <c r="A330" s="46">
        <f t="shared" si="5"/>
        <v>328</v>
      </c>
      <c r="B330" s="33" t="s">
        <v>174</v>
      </c>
      <c r="C330" s="34" t="s">
        <v>175</v>
      </c>
      <c r="D330" s="113" t="s">
        <v>39</v>
      </c>
      <c r="E330" s="79" t="s">
        <v>173</v>
      </c>
      <c r="F330" s="70">
        <f>SUMIFS('Copia Statica'!$O:$O,'Copia Statica'!$F:$F,F$2,'Copia Statica'!$B:$B,$E330)</f>
        <v>0</v>
      </c>
      <c r="G330" s="70">
        <f>SUMIFS('Copia Statica'!$O:$O,'Copia Statica'!$F:$F,G$2,'Copia Statica'!$B:$B,$E330)</f>
        <v>0</v>
      </c>
      <c r="H330" s="70">
        <f>SUMIFS('Copia Statica'!$O:$O,'Copia Statica'!$F:$F,H$2,'Copia Statica'!$B:$B,$E330)</f>
        <v>15</v>
      </c>
      <c r="I330" s="70">
        <f>SUMIFS('Copia Statica'!$O:$O,'Copia Statica'!$F:$F,I$2,'Copia Statica'!$B:$B,$E330)</f>
        <v>0</v>
      </c>
      <c r="J330" s="70">
        <f>SUMIFS('Copia Statica'!$O:$O,'Copia Statica'!$F:$F,J$2,'Copia Statica'!$B:$B,$E330)</f>
        <v>0</v>
      </c>
      <c r="K330" s="70">
        <f>SUMIFS('Copia Statica'!$O:$O,'Copia Statica'!$F:$F,K$2,'Copia Statica'!$B:$B,$E330)</f>
        <v>54</v>
      </c>
      <c r="L330" s="70">
        <f>SUMIFS('Copia Statica'!$O:$O,'Copia Statica'!$F:$F,L$2,'Copia Statica'!$B:$B,$E330)</f>
        <v>0</v>
      </c>
      <c r="M330" s="70">
        <f>SUMIFS('Copia Statica'!$O:$O,'Copia Statica'!$F:$F,M$2,'Copia Statica'!$B:$B,$E330)</f>
        <v>0</v>
      </c>
      <c r="N330" s="70">
        <f>SUMIFS('Copia Statica'!$O:$O,'Copia Statica'!$F:$F,N$2,'Copia Statica'!$B:$B,$E330)</f>
        <v>0</v>
      </c>
      <c r="O330" s="70">
        <f>SUMIFS('Copia Statica'!$O:$O,'Copia Statica'!$F:$F,O$2,'Copia Statica'!$B:$B,$E330)</f>
        <v>0</v>
      </c>
      <c r="P330" s="70">
        <f>SUMIFS('Copia Statica'!$O:$O,'Copia Statica'!$F:$F,P$2,'Copia Statica'!$B:$B,$E330)</f>
        <v>0</v>
      </c>
      <c r="Q330" s="106">
        <f>SUMIF('CircGF - Individuali'!E:E,E330,'CircGF - Individuali'!M:M)</f>
        <v>65</v>
      </c>
      <c r="R330" s="61">
        <f>SUM(F330:Q330)</f>
        <v>134</v>
      </c>
      <c r="S330" s="102">
        <f>(R330-Q330)/T330</f>
        <v>34.5</v>
      </c>
      <c r="T330" s="64">
        <f>COUNTIF(F330:P330,"&gt;0")</f>
        <v>2</v>
      </c>
      <c r="U330" s="38">
        <f>T330/9</f>
        <v>0.22222222222222221</v>
      </c>
    </row>
    <row r="331" spans="1:21">
      <c r="A331" s="46">
        <f t="shared" si="5"/>
        <v>329</v>
      </c>
      <c r="B331" s="33" t="s">
        <v>531</v>
      </c>
      <c r="C331" s="34" t="s">
        <v>532</v>
      </c>
      <c r="D331" s="113" t="s">
        <v>255</v>
      </c>
      <c r="E331" s="79" t="s">
        <v>530</v>
      </c>
      <c r="F331" s="70">
        <f>SUMIFS('Copia Statica'!$O:$O,'Copia Statica'!$F:$F,F$2,'Copia Statica'!$B:$B,$E331)</f>
        <v>60</v>
      </c>
      <c r="G331" s="70">
        <f>SUMIFS('Copia Statica'!$O:$O,'Copia Statica'!$F:$F,G$2,'Copia Statica'!$B:$B,$E331)</f>
        <v>0</v>
      </c>
      <c r="H331" s="70">
        <f>SUMIFS('Copia Statica'!$O:$O,'Copia Statica'!$F:$F,H$2,'Copia Statica'!$B:$B,$E331)</f>
        <v>0</v>
      </c>
      <c r="I331" s="70">
        <f>SUMIFS('Copia Statica'!$O:$O,'Copia Statica'!$F:$F,I$2,'Copia Statica'!$B:$B,$E331)</f>
        <v>0</v>
      </c>
      <c r="J331" s="70">
        <f>SUMIFS('Copia Statica'!$O:$O,'Copia Statica'!$F:$F,J$2,'Copia Statica'!$B:$B,$E331)</f>
        <v>0</v>
      </c>
      <c r="K331" s="70">
        <f>SUMIFS('Copia Statica'!$O:$O,'Copia Statica'!$F:$F,K$2,'Copia Statica'!$B:$B,$E331)</f>
        <v>0</v>
      </c>
      <c r="L331" s="70">
        <f>SUMIFS('Copia Statica'!$O:$O,'Copia Statica'!$F:$F,L$2,'Copia Statica'!$B:$B,$E331)</f>
        <v>0</v>
      </c>
      <c r="M331" s="70">
        <f>SUMIFS('Copia Statica'!$O:$O,'Copia Statica'!$F:$F,M$2,'Copia Statica'!$B:$B,$E331)</f>
        <v>0</v>
      </c>
      <c r="N331" s="70">
        <f>SUMIFS('Copia Statica'!$O:$O,'Copia Statica'!$F:$F,N$2,'Copia Statica'!$B:$B,$E331)</f>
        <v>0</v>
      </c>
      <c r="O331" s="70">
        <f>SUMIFS('Copia Statica'!$O:$O,'Copia Statica'!$F:$F,O$2,'Copia Statica'!$B:$B,$E331)</f>
        <v>0</v>
      </c>
      <c r="P331" s="70">
        <f>SUMIFS('Copia Statica'!$O:$O,'Copia Statica'!$F:$F,P$2,'Copia Statica'!$B:$B,$E331)</f>
        <v>0</v>
      </c>
      <c r="Q331" s="106">
        <f>SUMIF('CircGF - Individuali'!E:E,E331,'CircGF - Individuali'!M:M)</f>
        <v>71</v>
      </c>
      <c r="R331" s="61">
        <f>SUM(F331:Q331)</f>
        <v>131</v>
      </c>
      <c r="S331" s="102">
        <f>(R331-Q331)/T331</f>
        <v>60</v>
      </c>
      <c r="T331" s="64">
        <f>COUNTIF(F331:P331,"&gt;0")</f>
        <v>1</v>
      </c>
      <c r="U331" s="38">
        <f>T331/9</f>
        <v>0.1111111111111111</v>
      </c>
    </row>
    <row r="332" spans="1:21">
      <c r="A332" s="46">
        <f t="shared" si="5"/>
        <v>330</v>
      </c>
      <c r="B332" s="33" t="s">
        <v>1511</v>
      </c>
      <c r="C332" s="34" t="s">
        <v>264</v>
      </c>
      <c r="D332" s="113" t="s">
        <v>249</v>
      </c>
      <c r="E332" s="79" t="s">
        <v>1510</v>
      </c>
      <c r="F332" s="70">
        <f>SUMIFS('Copia Statica'!$O:$O,'Copia Statica'!$F:$F,F$2,'Copia Statica'!$B:$B,$E332)</f>
        <v>0</v>
      </c>
      <c r="G332" s="70">
        <f>SUMIFS('Copia Statica'!$O:$O,'Copia Statica'!$F:$F,G$2,'Copia Statica'!$B:$B,$E332)</f>
        <v>0</v>
      </c>
      <c r="H332" s="70">
        <f>SUMIFS('Copia Statica'!$O:$O,'Copia Statica'!$F:$F,H$2,'Copia Statica'!$B:$B,$E332)</f>
        <v>0</v>
      </c>
      <c r="I332" s="70">
        <f>SUMIFS('Copia Statica'!$O:$O,'Copia Statica'!$F:$F,I$2,'Copia Statica'!$B:$B,$E332)</f>
        <v>0</v>
      </c>
      <c r="J332" s="70">
        <f>SUMIFS('Copia Statica'!$O:$O,'Copia Statica'!$F:$F,J$2,'Copia Statica'!$B:$B,$E332)</f>
        <v>0</v>
      </c>
      <c r="K332" s="70">
        <f>SUMIFS('Copia Statica'!$O:$O,'Copia Statica'!$F:$F,K$2,'Copia Statica'!$B:$B,$E332)</f>
        <v>0</v>
      </c>
      <c r="L332" s="70">
        <f>SUMIFS('Copia Statica'!$O:$O,'Copia Statica'!$F:$F,L$2,'Copia Statica'!$B:$B,$E332)</f>
        <v>0</v>
      </c>
      <c r="M332" s="70">
        <f>SUMIFS('Copia Statica'!$O:$O,'Copia Statica'!$F:$F,M$2,'Copia Statica'!$B:$B,$E332)</f>
        <v>0</v>
      </c>
      <c r="N332" s="70">
        <f>SUMIFS('Copia Statica'!$O:$O,'Copia Statica'!$F:$F,N$2,'Copia Statica'!$B:$B,$E332)</f>
        <v>0</v>
      </c>
      <c r="O332" s="70">
        <f>SUMIFS('Copia Statica'!$O:$O,'Copia Statica'!$F:$F,O$2,'Copia Statica'!$B:$B,$E332)</f>
        <v>0</v>
      </c>
      <c r="P332" s="70">
        <f>SUMIFS('Copia Statica'!$O:$O,'Copia Statica'!$F:$F,P$2,'Copia Statica'!$B:$B,$E332)</f>
        <v>0</v>
      </c>
      <c r="Q332" s="106">
        <f>SUMIF('CircGF - Individuali'!E:E,E332,'CircGF - Individuali'!M:M)</f>
        <v>130</v>
      </c>
      <c r="R332" s="61">
        <f>SUM(F332:Q332)</f>
        <v>130</v>
      </c>
      <c r="S332" s="102" t="e">
        <f>(R332-Q332)/T332</f>
        <v>#DIV/0!</v>
      </c>
      <c r="T332" s="64">
        <f>COUNTIF(F332:P332,"&gt;0")</f>
        <v>0</v>
      </c>
      <c r="U332" s="38">
        <f>T332/9</f>
        <v>0</v>
      </c>
    </row>
    <row r="333" spans="1:21">
      <c r="A333" s="46">
        <f t="shared" si="5"/>
        <v>330</v>
      </c>
      <c r="B333" s="33" t="s">
        <v>1106</v>
      </c>
      <c r="C333" s="34" t="s">
        <v>66</v>
      </c>
      <c r="D333" s="113" t="s">
        <v>236</v>
      </c>
      <c r="E333" s="79" t="s">
        <v>1105</v>
      </c>
      <c r="F333" s="70">
        <f>SUMIFS('Copia Statica'!$O:$O,'Copia Statica'!$F:$F,F$2,'Copia Statica'!$B:$B,$E333)</f>
        <v>0</v>
      </c>
      <c r="G333" s="70">
        <f>SUMIFS('Copia Statica'!$O:$O,'Copia Statica'!$F:$F,G$2,'Copia Statica'!$B:$B,$E333)</f>
        <v>0</v>
      </c>
      <c r="H333" s="70">
        <f>SUMIFS('Copia Statica'!$O:$O,'Copia Statica'!$F:$F,H$2,'Copia Statica'!$B:$B,$E333)</f>
        <v>0</v>
      </c>
      <c r="I333" s="70">
        <f>SUMIFS('Copia Statica'!$O:$O,'Copia Statica'!$F:$F,I$2,'Copia Statica'!$B:$B,$E333)</f>
        <v>0</v>
      </c>
      <c r="J333" s="70">
        <f>SUMIFS('Copia Statica'!$O:$O,'Copia Statica'!$F:$F,J$2,'Copia Statica'!$B:$B,$E333)</f>
        <v>0</v>
      </c>
      <c r="K333" s="70">
        <f>SUMIFS('Copia Statica'!$O:$O,'Copia Statica'!$F:$F,K$2,'Copia Statica'!$B:$B,$E333)</f>
        <v>0</v>
      </c>
      <c r="L333" s="70">
        <f>SUMIFS('Copia Statica'!$O:$O,'Copia Statica'!$F:$F,L$2,'Copia Statica'!$B:$B,$E333)</f>
        <v>0</v>
      </c>
      <c r="M333" s="70">
        <f>SUMIFS('Copia Statica'!$O:$O,'Copia Statica'!$F:$F,M$2,'Copia Statica'!$B:$B,$E333)</f>
        <v>0</v>
      </c>
      <c r="N333" s="70">
        <f>SUMIFS('Copia Statica'!$O:$O,'Copia Statica'!$F:$F,N$2,'Copia Statica'!$B:$B,$E333)</f>
        <v>0</v>
      </c>
      <c r="O333" s="70">
        <f>SUMIFS('Copia Statica'!$O:$O,'Copia Statica'!$F:$F,O$2,'Copia Statica'!$B:$B,$E333)</f>
        <v>0</v>
      </c>
      <c r="P333" s="70">
        <f>SUMIFS('Copia Statica'!$O:$O,'Copia Statica'!$F:$F,P$2,'Copia Statica'!$B:$B,$E333)</f>
        <v>0</v>
      </c>
      <c r="Q333" s="106">
        <f>SUMIF('CircGF - Individuali'!E:E,E333,'CircGF - Individuali'!M:M)</f>
        <v>130</v>
      </c>
      <c r="R333" s="61">
        <f>SUM(F333:Q333)</f>
        <v>130</v>
      </c>
      <c r="S333" s="102" t="e">
        <f>(R333-Q333)/T333</f>
        <v>#DIV/0!</v>
      </c>
      <c r="T333" s="64">
        <f>COUNTIF(F333:P333,"&gt;0")</f>
        <v>0</v>
      </c>
      <c r="U333" s="38">
        <f>T333/9</f>
        <v>0</v>
      </c>
    </row>
    <row r="334" spans="1:21">
      <c r="A334" s="46">
        <f t="shared" si="5"/>
        <v>330</v>
      </c>
      <c r="B334" s="33" t="s">
        <v>1514</v>
      </c>
      <c r="C334" s="34" t="s">
        <v>1515</v>
      </c>
      <c r="D334" s="113" t="s">
        <v>249</v>
      </c>
      <c r="E334" s="79" t="s">
        <v>1513</v>
      </c>
      <c r="F334" s="70">
        <f>SUMIFS('Copia Statica'!$O:$O,'Copia Statica'!$F:$F,F$2,'Copia Statica'!$B:$B,$E334)</f>
        <v>0</v>
      </c>
      <c r="G334" s="70">
        <f>SUMIFS('Copia Statica'!$O:$O,'Copia Statica'!$F:$F,G$2,'Copia Statica'!$B:$B,$E334)</f>
        <v>0</v>
      </c>
      <c r="H334" s="70">
        <f>SUMIFS('Copia Statica'!$O:$O,'Copia Statica'!$F:$F,H$2,'Copia Statica'!$B:$B,$E334)</f>
        <v>0</v>
      </c>
      <c r="I334" s="70">
        <f>SUMIFS('Copia Statica'!$O:$O,'Copia Statica'!$F:$F,I$2,'Copia Statica'!$B:$B,$E334)</f>
        <v>0</v>
      </c>
      <c r="J334" s="70">
        <f>SUMIFS('Copia Statica'!$O:$O,'Copia Statica'!$F:$F,J$2,'Copia Statica'!$B:$B,$E334)</f>
        <v>0</v>
      </c>
      <c r="K334" s="70">
        <f>SUMIFS('Copia Statica'!$O:$O,'Copia Statica'!$F:$F,K$2,'Copia Statica'!$B:$B,$E334)</f>
        <v>0</v>
      </c>
      <c r="L334" s="70">
        <f>SUMIFS('Copia Statica'!$O:$O,'Copia Statica'!$F:$F,L$2,'Copia Statica'!$B:$B,$E334)</f>
        <v>0</v>
      </c>
      <c r="M334" s="70">
        <f>SUMIFS('Copia Statica'!$O:$O,'Copia Statica'!$F:$F,M$2,'Copia Statica'!$B:$B,$E334)</f>
        <v>0</v>
      </c>
      <c r="N334" s="70">
        <f>SUMIFS('Copia Statica'!$O:$O,'Copia Statica'!$F:$F,N$2,'Copia Statica'!$B:$B,$E334)</f>
        <v>0</v>
      </c>
      <c r="O334" s="70">
        <f>SUMIFS('Copia Statica'!$O:$O,'Copia Statica'!$F:$F,O$2,'Copia Statica'!$B:$B,$E334)</f>
        <v>0</v>
      </c>
      <c r="P334" s="70">
        <f>SUMIFS('Copia Statica'!$O:$O,'Copia Statica'!$F:$F,P$2,'Copia Statica'!$B:$B,$E334)</f>
        <v>0</v>
      </c>
      <c r="Q334" s="106">
        <f>SUMIF('CircGF - Individuali'!E:E,E334,'CircGF - Individuali'!M:M)</f>
        <v>130</v>
      </c>
      <c r="R334" s="61">
        <f>SUM(F334:Q334)</f>
        <v>130</v>
      </c>
      <c r="S334" s="102" t="e">
        <f>(R334-Q334)/T334</f>
        <v>#DIV/0!</v>
      </c>
      <c r="T334" s="64">
        <f>COUNTIF(F334:P334,"&gt;0")</f>
        <v>0</v>
      </c>
      <c r="U334" s="38">
        <f>T334/9</f>
        <v>0</v>
      </c>
    </row>
    <row r="335" spans="1:21">
      <c r="A335" s="46">
        <f t="shared" si="5"/>
        <v>330</v>
      </c>
      <c r="B335" s="33" t="s">
        <v>811</v>
      </c>
      <c r="C335" s="34" t="s">
        <v>812</v>
      </c>
      <c r="D335" s="113" t="s">
        <v>226</v>
      </c>
      <c r="E335" s="79" t="s">
        <v>810</v>
      </c>
      <c r="F335" s="70">
        <f>SUMIFS('Copia Statica'!$O:$O,'Copia Statica'!$F:$F,F$2,'Copia Statica'!$B:$B,$E335)</f>
        <v>0</v>
      </c>
      <c r="G335" s="70">
        <f>SUMIFS('Copia Statica'!$O:$O,'Copia Statica'!$F:$F,G$2,'Copia Statica'!$B:$B,$E335)</f>
        <v>50</v>
      </c>
      <c r="H335" s="70">
        <f>SUMIFS('Copia Statica'!$O:$O,'Copia Statica'!$F:$F,H$2,'Copia Statica'!$B:$B,$E335)</f>
        <v>0</v>
      </c>
      <c r="I335" s="70">
        <f>SUMIFS('Copia Statica'!$O:$O,'Copia Statica'!$F:$F,I$2,'Copia Statica'!$B:$B,$E335)</f>
        <v>0</v>
      </c>
      <c r="J335" s="70">
        <f>SUMIFS('Copia Statica'!$O:$O,'Copia Statica'!$F:$F,J$2,'Copia Statica'!$B:$B,$E335)</f>
        <v>0</v>
      </c>
      <c r="K335" s="70">
        <f>SUMIFS('Copia Statica'!$O:$O,'Copia Statica'!$F:$F,K$2,'Copia Statica'!$B:$B,$E335)</f>
        <v>0</v>
      </c>
      <c r="L335" s="70">
        <f>SUMIFS('Copia Statica'!$O:$O,'Copia Statica'!$F:$F,L$2,'Copia Statica'!$B:$B,$E335)</f>
        <v>50</v>
      </c>
      <c r="M335" s="70">
        <f>SUMIFS('Copia Statica'!$O:$O,'Copia Statica'!$F:$F,M$2,'Copia Statica'!$B:$B,$E335)</f>
        <v>15</v>
      </c>
      <c r="N335" s="70">
        <f>SUMIFS('Copia Statica'!$O:$O,'Copia Statica'!$F:$F,N$2,'Copia Statica'!$B:$B,$E335)</f>
        <v>0</v>
      </c>
      <c r="O335" s="70">
        <f>SUMIFS('Copia Statica'!$O:$O,'Copia Statica'!$F:$F,O$2,'Copia Statica'!$B:$B,$E335)</f>
        <v>0</v>
      </c>
      <c r="P335" s="70">
        <f>SUMIFS('Copia Statica'!$O:$O,'Copia Statica'!$F:$F,P$2,'Copia Statica'!$B:$B,$E335)</f>
        <v>0</v>
      </c>
      <c r="Q335" s="106">
        <f>SUMIF('CircGF - Individuali'!E:E,E335,'CircGF - Individuali'!M:M)</f>
        <v>15</v>
      </c>
      <c r="R335" s="61">
        <f>SUM(F335:Q335)</f>
        <v>130</v>
      </c>
      <c r="S335" s="102">
        <f>(R335-Q335)/T335</f>
        <v>38.333333333333336</v>
      </c>
      <c r="T335" s="64">
        <f>COUNTIF(F335:P335,"&gt;0")</f>
        <v>3</v>
      </c>
      <c r="U335" s="38">
        <f>T335/9</f>
        <v>0.33333333333333331</v>
      </c>
    </row>
    <row r="336" spans="1:21">
      <c r="A336" s="46">
        <f t="shared" si="5"/>
        <v>334</v>
      </c>
      <c r="B336" s="33" t="s">
        <v>712</v>
      </c>
      <c r="C336" s="34" t="s">
        <v>33</v>
      </c>
      <c r="D336" s="113" t="s">
        <v>21</v>
      </c>
      <c r="E336" s="79" t="s">
        <v>711</v>
      </c>
      <c r="F336" s="70">
        <f>SUMIFS('Copia Statica'!$O:$O,'Copia Statica'!$F:$F,F$2,'Copia Statica'!$B:$B,$E336)</f>
        <v>60</v>
      </c>
      <c r="G336" s="70">
        <f>SUMIFS('Copia Statica'!$O:$O,'Copia Statica'!$F:$F,G$2,'Copia Statica'!$B:$B,$E336)</f>
        <v>0</v>
      </c>
      <c r="H336" s="70">
        <f>SUMIFS('Copia Statica'!$O:$O,'Copia Statica'!$F:$F,H$2,'Copia Statica'!$B:$B,$E336)</f>
        <v>0</v>
      </c>
      <c r="I336" s="70">
        <f>SUMIFS('Copia Statica'!$O:$O,'Copia Statica'!$F:$F,I$2,'Copia Statica'!$B:$B,$E336)</f>
        <v>0</v>
      </c>
      <c r="J336" s="70">
        <f>SUMIFS('Copia Statica'!$O:$O,'Copia Statica'!$F:$F,J$2,'Copia Statica'!$B:$B,$E336)</f>
        <v>0</v>
      </c>
      <c r="K336" s="70">
        <f>SUMIFS('Copia Statica'!$O:$O,'Copia Statica'!$F:$F,K$2,'Copia Statica'!$B:$B,$E336)</f>
        <v>54</v>
      </c>
      <c r="L336" s="70">
        <f>SUMIFS('Copia Statica'!$O:$O,'Copia Statica'!$F:$F,L$2,'Copia Statica'!$B:$B,$E336)</f>
        <v>0</v>
      </c>
      <c r="M336" s="70">
        <f>SUMIFS('Copia Statica'!$O:$O,'Copia Statica'!$F:$F,M$2,'Copia Statica'!$B:$B,$E336)</f>
        <v>15</v>
      </c>
      <c r="N336" s="70">
        <f>SUMIFS('Copia Statica'!$O:$O,'Copia Statica'!$F:$F,N$2,'Copia Statica'!$B:$B,$E336)</f>
        <v>0</v>
      </c>
      <c r="O336" s="70">
        <f>SUMIFS('Copia Statica'!$O:$O,'Copia Statica'!$F:$F,O$2,'Copia Statica'!$B:$B,$E336)</f>
        <v>0</v>
      </c>
      <c r="P336" s="70">
        <f>SUMIFS('Copia Statica'!$O:$O,'Copia Statica'!$F:$F,P$2,'Copia Statica'!$B:$B,$E336)</f>
        <v>0</v>
      </c>
      <c r="Q336" s="106">
        <f>SUMIF('CircGF - Individuali'!E:E,E336,'CircGF - Individuali'!M:M)</f>
        <v>0</v>
      </c>
      <c r="R336" s="61">
        <f>SUM(F336:Q336)</f>
        <v>129</v>
      </c>
      <c r="S336" s="102">
        <f>(R336-Q336)/T336</f>
        <v>43</v>
      </c>
      <c r="T336" s="64">
        <f>COUNTIF(F336:P336,"&gt;0")</f>
        <v>3</v>
      </c>
      <c r="U336" s="38">
        <f>T336/9</f>
        <v>0.33333333333333331</v>
      </c>
    </row>
    <row r="337" spans="1:21">
      <c r="A337" s="46">
        <f t="shared" si="5"/>
        <v>335</v>
      </c>
      <c r="B337" s="33" t="s">
        <v>1223</v>
      </c>
      <c r="C337" s="34" t="s">
        <v>479</v>
      </c>
      <c r="D337" s="113" t="s">
        <v>140</v>
      </c>
      <c r="E337" s="79" t="s">
        <v>1222</v>
      </c>
      <c r="F337" s="70">
        <f>SUMIFS('Copia Statica'!$O:$O,'Copia Statica'!$F:$F,F$2,'Copia Statica'!$B:$B,$E337)</f>
        <v>0</v>
      </c>
      <c r="G337" s="70">
        <f>SUMIFS('Copia Statica'!$O:$O,'Copia Statica'!$F:$F,G$2,'Copia Statica'!$B:$B,$E337)</f>
        <v>0</v>
      </c>
      <c r="H337" s="70">
        <f>SUMIFS('Copia Statica'!$O:$O,'Copia Statica'!$F:$F,H$2,'Copia Statica'!$B:$B,$E337)</f>
        <v>15</v>
      </c>
      <c r="I337" s="70">
        <f>SUMIFS('Copia Statica'!$O:$O,'Copia Statica'!$F:$F,I$2,'Copia Statica'!$B:$B,$E337)</f>
        <v>15</v>
      </c>
      <c r="J337" s="70">
        <f>SUMIFS('Copia Statica'!$O:$O,'Copia Statica'!$F:$F,J$2,'Copia Statica'!$B:$B,$E337)</f>
        <v>0</v>
      </c>
      <c r="K337" s="70">
        <f>SUMIFS('Copia Statica'!$O:$O,'Copia Statica'!$F:$F,K$2,'Copia Statica'!$B:$B,$E337)</f>
        <v>0</v>
      </c>
      <c r="L337" s="70">
        <f>SUMIFS('Copia Statica'!$O:$O,'Copia Statica'!$F:$F,L$2,'Copia Statica'!$B:$B,$E337)</f>
        <v>0</v>
      </c>
      <c r="M337" s="70">
        <f>SUMIFS('Copia Statica'!$O:$O,'Copia Statica'!$F:$F,M$2,'Copia Statica'!$B:$B,$E337)</f>
        <v>0</v>
      </c>
      <c r="N337" s="70">
        <f>SUMIFS('Copia Statica'!$O:$O,'Copia Statica'!$F:$F,N$2,'Copia Statica'!$B:$B,$E337)</f>
        <v>0</v>
      </c>
      <c r="O337" s="70">
        <f>SUMIFS('Copia Statica'!$O:$O,'Copia Statica'!$F:$F,O$2,'Copia Statica'!$B:$B,$E337)</f>
        <v>0</v>
      </c>
      <c r="P337" s="70">
        <f>SUMIFS('Copia Statica'!$O:$O,'Copia Statica'!$F:$F,P$2,'Copia Statica'!$B:$B,$E337)</f>
        <v>22</v>
      </c>
      <c r="Q337" s="106">
        <f>SUMIF('CircGF - Individuali'!E:E,E337,'CircGF - Individuali'!M:M)</f>
        <v>75</v>
      </c>
      <c r="R337" s="61">
        <f>SUM(F337:Q337)</f>
        <v>127</v>
      </c>
      <c r="S337" s="102">
        <f>(R337-Q337)/T337</f>
        <v>17.333333333333332</v>
      </c>
      <c r="T337" s="64">
        <f>COUNTIF(F337:P337,"&gt;0")</f>
        <v>3</v>
      </c>
      <c r="U337" s="38">
        <f>T337/9</f>
        <v>0.33333333333333331</v>
      </c>
    </row>
    <row r="338" spans="1:21">
      <c r="A338" s="46">
        <f t="shared" si="5"/>
        <v>335</v>
      </c>
      <c r="B338" s="33" t="s">
        <v>588</v>
      </c>
      <c r="C338" s="34" t="s">
        <v>589</v>
      </c>
      <c r="D338" s="113" t="s">
        <v>569</v>
      </c>
      <c r="E338" s="79" t="s">
        <v>587</v>
      </c>
      <c r="F338" s="70">
        <f>SUMIFS('Copia Statica'!$O:$O,'Copia Statica'!$F:$F,F$2,'Copia Statica'!$B:$B,$E338)</f>
        <v>15</v>
      </c>
      <c r="G338" s="70">
        <f>SUMIFS('Copia Statica'!$O:$O,'Copia Statica'!$F:$F,G$2,'Copia Statica'!$B:$B,$E338)</f>
        <v>56</v>
      </c>
      <c r="H338" s="70">
        <f>SUMIFS('Copia Statica'!$O:$O,'Copia Statica'!$F:$F,H$2,'Copia Statica'!$B:$B,$E338)</f>
        <v>0</v>
      </c>
      <c r="I338" s="70">
        <f>SUMIFS('Copia Statica'!$O:$O,'Copia Statica'!$F:$F,I$2,'Copia Statica'!$B:$B,$E338)</f>
        <v>0</v>
      </c>
      <c r="J338" s="70">
        <f>SUMIFS('Copia Statica'!$O:$O,'Copia Statica'!$F:$F,J$2,'Copia Statica'!$B:$B,$E338)</f>
        <v>0</v>
      </c>
      <c r="K338" s="70">
        <f>SUMIFS('Copia Statica'!$O:$O,'Copia Statica'!$F:$F,K$2,'Copia Statica'!$B:$B,$E338)</f>
        <v>0</v>
      </c>
      <c r="L338" s="70">
        <f>SUMIFS('Copia Statica'!$O:$O,'Copia Statica'!$F:$F,L$2,'Copia Statica'!$B:$B,$E338)</f>
        <v>0</v>
      </c>
      <c r="M338" s="70">
        <f>SUMIFS('Copia Statica'!$O:$O,'Copia Statica'!$F:$F,M$2,'Copia Statica'!$B:$B,$E338)</f>
        <v>0</v>
      </c>
      <c r="N338" s="70">
        <f>SUMIFS('Copia Statica'!$O:$O,'Copia Statica'!$F:$F,N$2,'Copia Statica'!$B:$B,$E338)</f>
        <v>0</v>
      </c>
      <c r="O338" s="70">
        <f>SUMIFS('Copia Statica'!$O:$O,'Copia Statica'!$F:$F,O$2,'Copia Statica'!$B:$B,$E338)</f>
        <v>0</v>
      </c>
      <c r="P338" s="70">
        <f>SUMIFS('Copia Statica'!$O:$O,'Copia Statica'!$F:$F,P$2,'Copia Statica'!$B:$B,$E338)</f>
        <v>0</v>
      </c>
      <c r="Q338" s="106">
        <f>SUMIF('CircGF - Individuali'!E:E,E338,'CircGF - Individuali'!M:M)</f>
        <v>56</v>
      </c>
      <c r="R338" s="61">
        <f>SUM(F338:Q338)</f>
        <v>127</v>
      </c>
      <c r="S338" s="102">
        <f>(R338-Q338)/T338</f>
        <v>35.5</v>
      </c>
      <c r="T338" s="64">
        <f>COUNTIF(F338:P338,"&gt;0")</f>
        <v>2</v>
      </c>
      <c r="U338" s="38">
        <f>T338/9</f>
        <v>0.22222222222222221</v>
      </c>
    </row>
    <row r="339" spans="1:21">
      <c r="A339" s="46">
        <f t="shared" si="5"/>
        <v>335</v>
      </c>
      <c r="B339" s="33" t="s">
        <v>804</v>
      </c>
      <c r="C339" s="34" t="s">
        <v>739</v>
      </c>
      <c r="D339" s="113" t="s">
        <v>140</v>
      </c>
      <c r="E339" s="79" t="s">
        <v>803</v>
      </c>
      <c r="F339" s="70">
        <f>SUMIFS('Copia Statica'!$O:$O,'Copia Statica'!$F:$F,F$2,'Copia Statica'!$B:$B,$E339)</f>
        <v>15</v>
      </c>
      <c r="G339" s="70">
        <f>SUMIFS('Copia Statica'!$O:$O,'Copia Statica'!$F:$F,G$2,'Copia Statica'!$B:$B,$E339)</f>
        <v>0</v>
      </c>
      <c r="H339" s="70">
        <f>SUMIFS('Copia Statica'!$O:$O,'Copia Statica'!$F:$F,H$2,'Copia Statica'!$B:$B,$E339)</f>
        <v>0</v>
      </c>
      <c r="I339" s="70">
        <f>SUMIFS('Copia Statica'!$O:$O,'Copia Statica'!$F:$F,I$2,'Copia Statica'!$B:$B,$E339)</f>
        <v>15</v>
      </c>
      <c r="J339" s="70">
        <f>SUMIFS('Copia Statica'!$O:$O,'Copia Statica'!$F:$F,J$2,'Copia Statica'!$B:$B,$E339)</f>
        <v>0</v>
      </c>
      <c r="K339" s="70">
        <f>SUMIFS('Copia Statica'!$O:$O,'Copia Statica'!$F:$F,K$2,'Copia Statica'!$B:$B,$E339)</f>
        <v>0</v>
      </c>
      <c r="L339" s="70">
        <f>SUMIFS('Copia Statica'!$O:$O,'Copia Statica'!$F:$F,L$2,'Copia Statica'!$B:$B,$E339)</f>
        <v>0</v>
      </c>
      <c r="M339" s="70">
        <f>SUMIFS('Copia Statica'!$O:$O,'Copia Statica'!$F:$F,M$2,'Copia Statica'!$B:$B,$E339)</f>
        <v>15</v>
      </c>
      <c r="N339" s="70">
        <f>SUMIFS('Copia Statica'!$O:$O,'Copia Statica'!$F:$F,N$2,'Copia Statica'!$B:$B,$E339)</f>
        <v>0</v>
      </c>
      <c r="O339" s="70">
        <f>SUMIFS('Copia Statica'!$O:$O,'Copia Statica'!$F:$F,O$2,'Copia Statica'!$B:$B,$E339)</f>
        <v>0</v>
      </c>
      <c r="P339" s="70">
        <f>SUMIFS('Copia Statica'!$O:$O,'Copia Statica'!$F:$F,P$2,'Copia Statica'!$B:$B,$E339)</f>
        <v>22</v>
      </c>
      <c r="Q339" s="106">
        <f>SUMIF('CircGF - Individuali'!E:E,E339,'CircGF - Individuali'!M:M)</f>
        <v>60</v>
      </c>
      <c r="R339" s="61">
        <f>SUM(F339:Q339)</f>
        <v>127</v>
      </c>
      <c r="S339" s="102">
        <f>(R339-Q339)/T339</f>
        <v>16.75</v>
      </c>
      <c r="T339" s="64">
        <f>COUNTIF(F339:P339,"&gt;0")</f>
        <v>4</v>
      </c>
      <c r="U339" s="38">
        <f>T339/9</f>
        <v>0.44444444444444442</v>
      </c>
    </row>
    <row r="340" spans="1:21">
      <c r="A340" s="46">
        <f t="shared" si="5"/>
        <v>338</v>
      </c>
      <c r="B340" s="33" t="s">
        <v>196</v>
      </c>
      <c r="C340" s="34" t="s">
        <v>170</v>
      </c>
      <c r="D340" s="113" t="s">
        <v>54</v>
      </c>
      <c r="E340" s="79" t="s">
        <v>195</v>
      </c>
      <c r="F340" s="70">
        <f>SUMIFS('Copia Statica'!$O:$O,'Copia Statica'!$F:$F,F$2,'Copia Statica'!$B:$B,$E340)</f>
        <v>0</v>
      </c>
      <c r="G340" s="70">
        <f>SUMIFS('Copia Statica'!$O:$O,'Copia Statica'!$F:$F,G$2,'Copia Statica'!$B:$B,$E340)</f>
        <v>0</v>
      </c>
      <c r="H340" s="70">
        <f>SUMIFS('Copia Statica'!$O:$O,'Copia Statica'!$F:$F,H$2,'Copia Statica'!$B:$B,$E340)</f>
        <v>0</v>
      </c>
      <c r="I340" s="70">
        <f>SUMIFS('Copia Statica'!$O:$O,'Copia Statica'!$F:$F,I$2,'Copia Statica'!$B:$B,$E340)</f>
        <v>0</v>
      </c>
      <c r="J340" s="70">
        <f>SUMIFS('Copia Statica'!$O:$O,'Copia Statica'!$F:$F,J$2,'Copia Statica'!$B:$B,$E340)</f>
        <v>0</v>
      </c>
      <c r="K340" s="70">
        <f>SUMIFS('Copia Statica'!$O:$O,'Copia Statica'!$F:$F,K$2,'Copia Statica'!$B:$B,$E340)</f>
        <v>0</v>
      </c>
      <c r="L340" s="70">
        <f>SUMIFS('Copia Statica'!$O:$O,'Copia Statica'!$F:$F,L$2,'Copia Statica'!$B:$B,$E340)</f>
        <v>0</v>
      </c>
      <c r="M340" s="70">
        <f>SUMIFS('Copia Statica'!$O:$O,'Copia Statica'!$F:$F,M$2,'Copia Statica'!$B:$B,$E340)</f>
        <v>0</v>
      </c>
      <c r="N340" s="70">
        <f>SUMIFS('Copia Statica'!$O:$O,'Copia Statica'!$F:$F,N$2,'Copia Statica'!$B:$B,$E340)</f>
        <v>0</v>
      </c>
      <c r="O340" s="70">
        <f>SUMIFS('Copia Statica'!$O:$O,'Copia Statica'!$F:$F,O$2,'Copia Statica'!$B:$B,$E340)</f>
        <v>0</v>
      </c>
      <c r="P340" s="70">
        <f>SUMIFS('Copia Statica'!$O:$O,'Copia Statica'!$F:$F,P$2,'Copia Statica'!$B:$B,$E340)</f>
        <v>0</v>
      </c>
      <c r="Q340" s="106">
        <f>SUMIF('CircGF - Individuali'!E:E,E340,'CircGF - Individuali'!M:M)</f>
        <v>125</v>
      </c>
      <c r="R340" s="61">
        <f>SUM(F340:Q340)</f>
        <v>125</v>
      </c>
      <c r="S340" s="102" t="e">
        <f>(R340-Q340)/T340</f>
        <v>#DIV/0!</v>
      </c>
      <c r="T340" s="64">
        <f>COUNTIF(F340:P340,"&gt;0")</f>
        <v>0</v>
      </c>
      <c r="U340" s="38">
        <f>T340/9</f>
        <v>0</v>
      </c>
    </row>
    <row r="341" spans="1:21">
      <c r="A341" s="46">
        <f t="shared" si="5"/>
        <v>338</v>
      </c>
      <c r="B341" s="33" t="s">
        <v>1629</v>
      </c>
      <c r="C341" s="34" t="s">
        <v>161</v>
      </c>
      <c r="D341" s="113" t="s">
        <v>249</v>
      </c>
      <c r="E341" s="79" t="s">
        <v>1628</v>
      </c>
      <c r="F341" s="70">
        <f>SUMIFS('Copia Statica'!$O:$O,'Copia Statica'!$F:$F,F$2,'Copia Statica'!$B:$B,$E341)</f>
        <v>0</v>
      </c>
      <c r="G341" s="70">
        <f>SUMIFS('Copia Statica'!$O:$O,'Copia Statica'!$F:$F,G$2,'Copia Statica'!$B:$B,$E341)</f>
        <v>0</v>
      </c>
      <c r="H341" s="70">
        <f>SUMIFS('Copia Statica'!$O:$O,'Copia Statica'!$F:$F,H$2,'Copia Statica'!$B:$B,$E341)</f>
        <v>0</v>
      </c>
      <c r="I341" s="70">
        <f>SUMIFS('Copia Statica'!$O:$O,'Copia Statica'!$F:$F,I$2,'Copia Statica'!$B:$B,$E341)</f>
        <v>0</v>
      </c>
      <c r="J341" s="70">
        <f>SUMIFS('Copia Statica'!$O:$O,'Copia Statica'!$F:$F,J$2,'Copia Statica'!$B:$B,$E341)</f>
        <v>15</v>
      </c>
      <c r="K341" s="70">
        <f>SUMIFS('Copia Statica'!$O:$O,'Copia Statica'!$F:$F,K$2,'Copia Statica'!$B:$B,$E341)</f>
        <v>0</v>
      </c>
      <c r="L341" s="70">
        <f>SUMIFS('Copia Statica'!$O:$O,'Copia Statica'!$F:$F,L$2,'Copia Statica'!$B:$B,$E341)</f>
        <v>0</v>
      </c>
      <c r="M341" s="70">
        <f>SUMIFS('Copia Statica'!$O:$O,'Copia Statica'!$F:$F,M$2,'Copia Statica'!$B:$B,$E341)</f>
        <v>0</v>
      </c>
      <c r="N341" s="70">
        <f>SUMIFS('Copia Statica'!$O:$O,'Copia Statica'!$F:$F,N$2,'Copia Statica'!$B:$B,$E341)</f>
        <v>0</v>
      </c>
      <c r="O341" s="70">
        <f>SUMIFS('Copia Statica'!$O:$O,'Copia Statica'!$F:$F,O$2,'Copia Statica'!$B:$B,$E341)</f>
        <v>0</v>
      </c>
      <c r="P341" s="70">
        <f>SUMIFS('Copia Statica'!$O:$O,'Copia Statica'!$F:$F,P$2,'Copia Statica'!$B:$B,$E341)</f>
        <v>0</v>
      </c>
      <c r="Q341" s="106">
        <f>SUMIF('CircGF - Individuali'!E:E,E341,'CircGF - Individuali'!M:M)</f>
        <v>110</v>
      </c>
      <c r="R341" s="61">
        <f>SUM(F341:Q341)</f>
        <v>125</v>
      </c>
      <c r="S341" s="102">
        <f>(R341-Q341)/T341</f>
        <v>15</v>
      </c>
      <c r="T341" s="64">
        <f>COUNTIF(F341:P341,"&gt;0")</f>
        <v>1</v>
      </c>
      <c r="U341" s="38">
        <f>T341/9</f>
        <v>0.1111111111111111</v>
      </c>
    </row>
    <row r="342" spans="1:21">
      <c r="A342" s="46">
        <f t="shared" si="5"/>
        <v>340</v>
      </c>
      <c r="B342" s="33" t="s">
        <v>484</v>
      </c>
      <c r="C342" s="34" t="s">
        <v>82</v>
      </c>
      <c r="D342" s="113" t="s">
        <v>480</v>
      </c>
      <c r="E342" s="79" t="s">
        <v>483</v>
      </c>
      <c r="F342" s="70">
        <f>SUMIFS('Copia Statica'!$O:$O,'Copia Statica'!$F:$F,F$2,'Copia Statica'!$B:$B,$E342)</f>
        <v>60</v>
      </c>
      <c r="G342" s="70">
        <f>SUMIFS('Copia Statica'!$O:$O,'Copia Statica'!$F:$F,G$2,'Copia Statica'!$B:$B,$E342)</f>
        <v>0</v>
      </c>
      <c r="H342" s="70">
        <f>SUMIFS('Copia Statica'!$O:$O,'Copia Statica'!$F:$F,H$2,'Copia Statica'!$B:$B,$E342)</f>
        <v>0</v>
      </c>
      <c r="I342" s="70">
        <f>SUMIFS('Copia Statica'!$O:$O,'Copia Statica'!$F:$F,I$2,'Copia Statica'!$B:$B,$E342)</f>
        <v>0</v>
      </c>
      <c r="J342" s="70">
        <f>SUMIFS('Copia Statica'!$O:$O,'Copia Statica'!$F:$F,J$2,'Copia Statica'!$B:$B,$E342)</f>
        <v>0</v>
      </c>
      <c r="K342" s="70">
        <f>SUMIFS('Copia Statica'!$O:$O,'Copia Statica'!$F:$F,K$2,'Copia Statica'!$B:$B,$E342)</f>
        <v>0</v>
      </c>
      <c r="L342" s="70">
        <f>SUMIFS('Copia Statica'!$O:$O,'Copia Statica'!$F:$F,L$2,'Copia Statica'!$B:$B,$E342)</f>
        <v>0</v>
      </c>
      <c r="M342" s="70">
        <f>SUMIFS('Copia Statica'!$O:$O,'Copia Statica'!$F:$F,M$2,'Copia Statica'!$B:$B,$E342)</f>
        <v>0</v>
      </c>
      <c r="N342" s="70">
        <f>SUMIFS('Copia Statica'!$O:$O,'Copia Statica'!$F:$F,N$2,'Copia Statica'!$B:$B,$E342)</f>
        <v>0</v>
      </c>
      <c r="O342" s="70">
        <f>SUMIFS('Copia Statica'!$O:$O,'Copia Statica'!$F:$F,O$2,'Copia Statica'!$B:$B,$E342)</f>
        <v>0</v>
      </c>
      <c r="P342" s="70">
        <f>SUMIFS('Copia Statica'!$O:$O,'Copia Statica'!$F:$F,P$2,'Copia Statica'!$B:$B,$E342)</f>
        <v>0</v>
      </c>
      <c r="Q342" s="106">
        <f>SUMIF('CircGF - Individuali'!E:E,E342,'CircGF - Individuali'!M:M)</f>
        <v>64</v>
      </c>
      <c r="R342" s="61">
        <f>SUM(F342:Q342)</f>
        <v>124</v>
      </c>
      <c r="S342" s="102">
        <f>(R342-Q342)/T342</f>
        <v>60</v>
      </c>
      <c r="T342" s="64">
        <f>COUNTIF(F342:P342,"&gt;0")</f>
        <v>1</v>
      </c>
      <c r="U342" s="38">
        <f>T342/9</f>
        <v>0.1111111111111111</v>
      </c>
    </row>
    <row r="343" spans="1:21">
      <c r="A343" s="46">
        <f t="shared" si="5"/>
        <v>340</v>
      </c>
      <c r="B343" s="33" t="s">
        <v>1392</v>
      </c>
      <c r="C343" s="34" t="s">
        <v>33</v>
      </c>
      <c r="D343" s="113" t="s">
        <v>425</v>
      </c>
      <c r="E343" s="79" t="s">
        <v>1391</v>
      </c>
      <c r="F343" s="70">
        <f>SUMIFS('Copia Statica'!$O:$O,'Copia Statica'!$F:$F,F$2,'Copia Statica'!$B:$B,$E343)</f>
        <v>0</v>
      </c>
      <c r="G343" s="70">
        <f>SUMIFS('Copia Statica'!$O:$O,'Copia Statica'!$F:$F,G$2,'Copia Statica'!$B:$B,$E343)</f>
        <v>0</v>
      </c>
      <c r="H343" s="70">
        <f>SUMIFS('Copia Statica'!$O:$O,'Copia Statica'!$F:$F,H$2,'Copia Statica'!$B:$B,$E343)</f>
        <v>0</v>
      </c>
      <c r="I343" s="70">
        <f>SUMIFS('Copia Statica'!$O:$O,'Copia Statica'!$F:$F,I$2,'Copia Statica'!$B:$B,$E343)</f>
        <v>15</v>
      </c>
      <c r="J343" s="70">
        <f>SUMIFS('Copia Statica'!$O:$O,'Copia Statica'!$F:$F,J$2,'Copia Statica'!$B:$B,$E343)</f>
        <v>0</v>
      </c>
      <c r="K343" s="70">
        <f>SUMIFS('Copia Statica'!$O:$O,'Copia Statica'!$F:$F,K$2,'Copia Statica'!$B:$B,$E343)</f>
        <v>0</v>
      </c>
      <c r="L343" s="70">
        <f>SUMIFS('Copia Statica'!$O:$O,'Copia Statica'!$F:$F,L$2,'Copia Statica'!$B:$B,$E343)</f>
        <v>0</v>
      </c>
      <c r="M343" s="70">
        <f>SUMIFS('Copia Statica'!$O:$O,'Copia Statica'!$F:$F,M$2,'Copia Statica'!$B:$B,$E343)</f>
        <v>0</v>
      </c>
      <c r="N343" s="70">
        <f>SUMIFS('Copia Statica'!$O:$O,'Copia Statica'!$F:$F,N$2,'Copia Statica'!$B:$B,$E343)</f>
        <v>0</v>
      </c>
      <c r="O343" s="70">
        <f>SUMIFS('Copia Statica'!$O:$O,'Copia Statica'!$F:$F,O$2,'Copia Statica'!$B:$B,$E343)</f>
        <v>44</v>
      </c>
      <c r="P343" s="70">
        <f>SUMIFS('Copia Statica'!$O:$O,'Copia Statica'!$F:$F,P$2,'Copia Statica'!$B:$B,$E343)</f>
        <v>0</v>
      </c>
      <c r="Q343" s="106">
        <f>SUMIF('CircGF - Individuali'!E:E,E343,'CircGF - Individuali'!M:M)</f>
        <v>65</v>
      </c>
      <c r="R343" s="61">
        <f>SUM(F343:Q343)</f>
        <v>124</v>
      </c>
      <c r="S343" s="102">
        <f>(R343-Q343)/T343</f>
        <v>29.5</v>
      </c>
      <c r="T343" s="64">
        <f>COUNTIF(F343:P343,"&gt;0")</f>
        <v>2</v>
      </c>
      <c r="U343" s="38">
        <f>T343/9</f>
        <v>0.22222222222222221</v>
      </c>
    </row>
    <row r="344" spans="1:21">
      <c r="A344" s="46">
        <f t="shared" si="5"/>
        <v>340</v>
      </c>
      <c r="B344" s="33" t="s">
        <v>203</v>
      </c>
      <c r="C344" s="34" t="s">
        <v>204</v>
      </c>
      <c r="D344" s="113" t="s">
        <v>21</v>
      </c>
      <c r="E344" s="79" t="s">
        <v>202</v>
      </c>
      <c r="F344" s="70">
        <f>SUMIFS('Copia Statica'!$O:$O,'Copia Statica'!$F:$F,F$2,'Copia Statica'!$B:$B,$E344)</f>
        <v>0</v>
      </c>
      <c r="G344" s="70">
        <f>SUMIFS('Copia Statica'!$O:$O,'Copia Statica'!$F:$F,G$2,'Copia Statica'!$B:$B,$E344)</f>
        <v>0</v>
      </c>
      <c r="H344" s="70">
        <f>SUMIFS('Copia Statica'!$O:$O,'Copia Statica'!$F:$F,H$2,'Copia Statica'!$B:$B,$E344)</f>
        <v>0</v>
      </c>
      <c r="I344" s="70">
        <f>SUMIFS('Copia Statica'!$O:$O,'Copia Statica'!$F:$F,I$2,'Copia Statica'!$B:$B,$E344)</f>
        <v>50</v>
      </c>
      <c r="J344" s="70">
        <f>SUMIFS('Copia Statica'!$O:$O,'Copia Statica'!$F:$F,J$2,'Copia Statica'!$B:$B,$E344)</f>
        <v>0</v>
      </c>
      <c r="K344" s="70">
        <f>SUMIFS('Copia Statica'!$O:$O,'Copia Statica'!$F:$F,K$2,'Copia Statica'!$B:$B,$E344)</f>
        <v>0</v>
      </c>
      <c r="L344" s="70">
        <f>SUMIFS('Copia Statica'!$O:$O,'Copia Statica'!$F:$F,L$2,'Copia Statica'!$B:$B,$E344)</f>
        <v>0</v>
      </c>
      <c r="M344" s="70">
        <f>SUMIFS('Copia Statica'!$O:$O,'Copia Statica'!$F:$F,M$2,'Copia Statica'!$B:$B,$E344)</f>
        <v>0</v>
      </c>
      <c r="N344" s="70">
        <f>SUMIFS('Copia Statica'!$O:$O,'Copia Statica'!$F:$F,N$2,'Copia Statica'!$B:$B,$E344)</f>
        <v>0</v>
      </c>
      <c r="O344" s="70">
        <f>SUMIFS('Copia Statica'!$O:$O,'Copia Statica'!$F:$F,O$2,'Copia Statica'!$B:$B,$E344)</f>
        <v>0</v>
      </c>
      <c r="P344" s="70">
        <f>SUMIFS('Copia Statica'!$O:$O,'Copia Statica'!$F:$F,P$2,'Copia Statica'!$B:$B,$E344)</f>
        <v>44</v>
      </c>
      <c r="Q344" s="106">
        <f>SUMIF('CircGF - Individuali'!E:E,E344,'CircGF - Individuali'!M:M)</f>
        <v>30</v>
      </c>
      <c r="R344" s="61">
        <f>SUM(F344:Q344)</f>
        <v>124</v>
      </c>
      <c r="S344" s="102">
        <f>(R344-Q344)/T344</f>
        <v>47</v>
      </c>
      <c r="T344" s="64">
        <f>COUNTIF(F344:P344,"&gt;0")</f>
        <v>2</v>
      </c>
      <c r="U344" s="38">
        <f>T344/9</f>
        <v>0.22222222222222221</v>
      </c>
    </row>
    <row r="345" spans="1:21">
      <c r="A345" s="46">
        <f t="shared" si="5"/>
        <v>343</v>
      </c>
      <c r="B345" s="33" t="s">
        <v>1279</v>
      </c>
      <c r="C345" s="34" t="s">
        <v>289</v>
      </c>
      <c r="D345" s="113" t="s">
        <v>867</v>
      </c>
      <c r="E345" s="79" t="s">
        <v>1278</v>
      </c>
      <c r="F345" s="70">
        <f>SUMIFS('Copia Statica'!$O:$O,'Copia Statica'!$F:$F,F$2,'Copia Statica'!$B:$B,$E345)</f>
        <v>0</v>
      </c>
      <c r="G345" s="70">
        <f>SUMIFS('Copia Statica'!$O:$O,'Copia Statica'!$F:$F,G$2,'Copia Statica'!$B:$B,$E345)</f>
        <v>0</v>
      </c>
      <c r="H345" s="70">
        <f>SUMIFS('Copia Statica'!$O:$O,'Copia Statica'!$F:$F,H$2,'Copia Statica'!$B:$B,$E345)</f>
        <v>0</v>
      </c>
      <c r="I345" s="70">
        <f>SUMIFS('Copia Statica'!$O:$O,'Copia Statica'!$F:$F,I$2,'Copia Statica'!$B:$B,$E345)</f>
        <v>0</v>
      </c>
      <c r="J345" s="70">
        <f>SUMIFS('Copia Statica'!$O:$O,'Copia Statica'!$F:$F,J$2,'Copia Statica'!$B:$B,$E345)</f>
        <v>0</v>
      </c>
      <c r="K345" s="70">
        <f>SUMIFS('Copia Statica'!$O:$O,'Copia Statica'!$F:$F,K$2,'Copia Statica'!$B:$B,$E345)</f>
        <v>0</v>
      </c>
      <c r="L345" s="70">
        <f>SUMIFS('Copia Statica'!$O:$O,'Copia Statica'!$F:$F,L$2,'Copia Statica'!$B:$B,$E345)</f>
        <v>0</v>
      </c>
      <c r="M345" s="70">
        <f>SUMIFS('Copia Statica'!$O:$O,'Copia Statica'!$F:$F,M$2,'Copia Statica'!$B:$B,$E345)</f>
        <v>0</v>
      </c>
      <c r="N345" s="70">
        <f>SUMIFS('Copia Statica'!$O:$O,'Copia Statica'!$F:$F,N$2,'Copia Statica'!$B:$B,$E345)</f>
        <v>0</v>
      </c>
      <c r="O345" s="70">
        <f>SUMIFS('Copia Statica'!$O:$O,'Copia Statica'!$F:$F,O$2,'Copia Statica'!$B:$B,$E345)</f>
        <v>0</v>
      </c>
      <c r="P345" s="70">
        <f>SUMIFS('Copia Statica'!$O:$O,'Copia Statica'!$F:$F,P$2,'Copia Statica'!$B:$B,$E345)</f>
        <v>0</v>
      </c>
      <c r="Q345" s="106">
        <f>SUMIF('CircGF - Individuali'!E:E,E345,'CircGF - Individuali'!M:M)</f>
        <v>123</v>
      </c>
      <c r="R345" s="61">
        <f>SUM(F345:Q345)</f>
        <v>123</v>
      </c>
      <c r="S345" s="102" t="e">
        <f>(R345-Q345)/T345</f>
        <v>#DIV/0!</v>
      </c>
      <c r="T345" s="64">
        <f>COUNTIF(F345:P345,"&gt;0")</f>
        <v>0</v>
      </c>
      <c r="U345" s="38">
        <f>T345/9</f>
        <v>0</v>
      </c>
    </row>
    <row r="346" spans="1:21">
      <c r="A346" s="46">
        <f t="shared" si="5"/>
        <v>343</v>
      </c>
      <c r="B346" s="33" t="s">
        <v>1296</v>
      </c>
      <c r="C346" s="34" t="s">
        <v>128</v>
      </c>
      <c r="D346" s="113" t="s">
        <v>867</v>
      </c>
      <c r="E346" s="79" t="s">
        <v>1295</v>
      </c>
      <c r="F346" s="70">
        <f>SUMIFS('Copia Statica'!$O:$O,'Copia Statica'!$F:$F,F$2,'Copia Statica'!$B:$B,$E346)</f>
        <v>0</v>
      </c>
      <c r="G346" s="70">
        <f>SUMIFS('Copia Statica'!$O:$O,'Copia Statica'!$F:$F,G$2,'Copia Statica'!$B:$B,$E346)</f>
        <v>0</v>
      </c>
      <c r="H346" s="70">
        <f>SUMIFS('Copia Statica'!$O:$O,'Copia Statica'!$F:$F,H$2,'Copia Statica'!$B:$B,$E346)</f>
        <v>0</v>
      </c>
      <c r="I346" s="70">
        <f>SUMIFS('Copia Statica'!$O:$O,'Copia Statica'!$F:$F,I$2,'Copia Statica'!$B:$B,$E346)</f>
        <v>0</v>
      </c>
      <c r="J346" s="70">
        <f>SUMIFS('Copia Statica'!$O:$O,'Copia Statica'!$F:$F,J$2,'Copia Statica'!$B:$B,$E346)</f>
        <v>0</v>
      </c>
      <c r="K346" s="70">
        <f>SUMIFS('Copia Statica'!$O:$O,'Copia Statica'!$F:$F,K$2,'Copia Statica'!$B:$B,$E346)</f>
        <v>0</v>
      </c>
      <c r="L346" s="70">
        <f>SUMIFS('Copia Statica'!$O:$O,'Copia Statica'!$F:$F,L$2,'Copia Statica'!$B:$B,$E346)</f>
        <v>0</v>
      </c>
      <c r="M346" s="70">
        <f>SUMIFS('Copia Statica'!$O:$O,'Copia Statica'!$F:$F,M$2,'Copia Statica'!$B:$B,$E346)</f>
        <v>0</v>
      </c>
      <c r="N346" s="70">
        <f>SUMIFS('Copia Statica'!$O:$O,'Copia Statica'!$F:$F,N$2,'Copia Statica'!$B:$B,$E346)</f>
        <v>0</v>
      </c>
      <c r="O346" s="70">
        <f>SUMIFS('Copia Statica'!$O:$O,'Copia Statica'!$F:$F,O$2,'Copia Statica'!$B:$B,$E346)</f>
        <v>0</v>
      </c>
      <c r="P346" s="70">
        <f>SUMIFS('Copia Statica'!$O:$O,'Copia Statica'!$F:$F,P$2,'Copia Statica'!$B:$B,$E346)</f>
        <v>0</v>
      </c>
      <c r="Q346" s="106">
        <f>SUMIF('CircGF - Individuali'!E:E,E346,'CircGF - Individuali'!M:M)</f>
        <v>123</v>
      </c>
      <c r="R346" s="61">
        <f>SUM(F346:Q346)</f>
        <v>123</v>
      </c>
      <c r="S346" s="102" t="e">
        <f>(R346-Q346)/T346</f>
        <v>#DIV/0!</v>
      </c>
      <c r="T346" s="64">
        <f>COUNTIF(F346:P346,"&gt;0")</f>
        <v>0</v>
      </c>
      <c r="U346" s="38">
        <f>T346/9</f>
        <v>0</v>
      </c>
    </row>
    <row r="347" spans="1:21">
      <c r="A347" s="46">
        <f t="shared" si="5"/>
        <v>343</v>
      </c>
      <c r="B347" s="33" t="s">
        <v>224</v>
      </c>
      <c r="C347" s="34" t="s">
        <v>225</v>
      </c>
      <c r="D347" s="113" t="s">
        <v>226</v>
      </c>
      <c r="E347" s="79" t="s">
        <v>223</v>
      </c>
      <c r="F347" s="70">
        <f>SUMIFS('Copia Statica'!$O:$O,'Copia Statica'!$F:$F,F$2,'Copia Statica'!$B:$B,$E347)</f>
        <v>15</v>
      </c>
      <c r="G347" s="70">
        <f>SUMIFS('Copia Statica'!$O:$O,'Copia Statica'!$F:$F,G$2,'Copia Statica'!$B:$B,$E347)</f>
        <v>0</v>
      </c>
      <c r="H347" s="70">
        <f>SUMIFS('Copia Statica'!$O:$O,'Copia Statica'!$F:$F,H$2,'Copia Statica'!$B:$B,$E347)</f>
        <v>0</v>
      </c>
      <c r="I347" s="70">
        <f>SUMIFS('Copia Statica'!$O:$O,'Copia Statica'!$F:$F,I$2,'Copia Statica'!$B:$B,$E347)</f>
        <v>0</v>
      </c>
      <c r="J347" s="70">
        <f>SUMIFS('Copia Statica'!$O:$O,'Copia Statica'!$F:$F,J$2,'Copia Statica'!$B:$B,$E347)</f>
        <v>0</v>
      </c>
      <c r="K347" s="70">
        <f>SUMIFS('Copia Statica'!$O:$O,'Copia Statica'!$F:$F,K$2,'Copia Statica'!$B:$B,$E347)</f>
        <v>0</v>
      </c>
      <c r="L347" s="70">
        <f>SUMIFS('Copia Statica'!$O:$O,'Copia Statica'!$F:$F,L$2,'Copia Statica'!$B:$B,$E347)</f>
        <v>0</v>
      </c>
      <c r="M347" s="70">
        <f>SUMIFS('Copia Statica'!$O:$O,'Copia Statica'!$F:$F,M$2,'Copia Statica'!$B:$B,$E347)</f>
        <v>0</v>
      </c>
      <c r="N347" s="70">
        <f>SUMIFS('Copia Statica'!$O:$O,'Copia Statica'!$F:$F,N$2,'Copia Statica'!$B:$B,$E347)</f>
        <v>0</v>
      </c>
      <c r="O347" s="70">
        <f>SUMIFS('Copia Statica'!$O:$O,'Copia Statica'!$F:$F,O$2,'Copia Statica'!$B:$B,$E347)</f>
        <v>108</v>
      </c>
      <c r="P347" s="70">
        <f>SUMIFS('Copia Statica'!$O:$O,'Copia Statica'!$F:$F,P$2,'Copia Statica'!$B:$B,$E347)</f>
        <v>0</v>
      </c>
      <c r="Q347" s="106">
        <f>SUMIF('CircGF - Individuali'!E:E,E347,'CircGF - Individuali'!M:M)</f>
        <v>0</v>
      </c>
      <c r="R347" s="61">
        <f>SUM(F347:Q347)</f>
        <v>123</v>
      </c>
      <c r="S347" s="102">
        <f>(R347-Q347)/T347</f>
        <v>61.5</v>
      </c>
      <c r="T347" s="64">
        <f>COUNTIF(F347:P347,"&gt;0")</f>
        <v>2</v>
      </c>
      <c r="U347" s="38">
        <f>T347/9</f>
        <v>0.22222222222222221</v>
      </c>
    </row>
    <row r="348" spans="1:21">
      <c r="A348" s="46">
        <f t="shared" si="5"/>
        <v>343</v>
      </c>
      <c r="B348" s="33" t="s">
        <v>1299</v>
      </c>
      <c r="C348" s="34" t="s">
        <v>170</v>
      </c>
      <c r="D348" s="113" t="s">
        <v>867</v>
      </c>
      <c r="E348" s="79" t="s">
        <v>1298</v>
      </c>
      <c r="F348" s="70">
        <f>SUMIFS('Copia Statica'!$O:$O,'Copia Statica'!$F:$F,F$2,'Copia Statica'!$B:$B,$E348)</f>
        <v>0</v>
      </c>
      <c r="G348" s="70">
        <f>SUMIFS('Copia Statica'!$O:$O,'Copia Statica'!$F:$F,G$2,'Copia Statica'!$B:$B,$E348)</f>
        <v>0</v>
      </c>
      <c r="H348" s="70">
        <f>SUMIFS('Copia Statica'!$O:$O,'Copia Statica'!$F:$F,H$2,'Copia Statica'!$B:$B,$E348)</f>
        <v>0</v>
      </c>
      <c r="I348" s="70">
        <f>SUMIFS('Copia Statica'!$O:$O,'Copia Statica'!$F:$F,I$2,'Copia Statica'!$B:$B,$E348)</f>
        <v>0</v>
      </c>
      <c r="J348" s="70">
        <f>SUMIFS('Copia Statica'!$O:$O,'Copia Statica'!$F:$F,J$2,'Copia Statica'!$B:$B,$E348)</f>
        <v>0</v>
      </c>
      <c r="K348" s="70">
        <f>SUMIFS('Copia Statica'!$O:$O,'Copia Statica'!$F:$F,K$2,'Copia Statica'!$B:$B,$E348)</f>
        <v>0</v>
      </c>
      <c r="L348" s="70">
        <f>SUMIFS('Copia Statica'!$O:$O,'Copia Statica'!$F:$F,L$2,'Copia Statica'!$B:$B,$E348)</f>
        <v>0</v>
      </c>
      <c r="M348" s="70">
        <f>SUMIFS('Copia Statica'!$O:$O,'Copia Statica'!$F:$F,M$2,'Copia Statica'!$B:$B,$E348)</f>
        <v>0</v>
      </c>
      <c r="N348" s="70">
        <f>SUMIFS('Copia Statica'!$O:$O,'Copia Statica'!$F:$F,N$2,'Copia Statica'!$B:$B,$E348)</f>
        <v>0</v>
      </c>
      <c r="O348" s="70">
        <f>SUMIFS('Copia Statica'!$O:$O,'Copia Statica'!$F:$F,O$2,'Copia Statica'!$B:$B,$E348)</f>
        <v>0</v>
      </c>
      <c r="P348" s="70">
        <f>SUMIFS('Copia Statica'!$O:$O,'Copia Statica'!$F:$F,P$2,'Copia Statica'!$B:$B,$E348)</f>
        <v>0</v>
      </c>
      <c r="Q348" s="106">
        <f>SUMIF('CircGF - Individuali'!E:E,E348,'CircGF - Individuali'!M:M)</f>
        <v>123</v>
      </c>
      <c r="R348" s="61">
        <f>SUM(F348:Q348)</f>
        <v>123</v>
      </c>
      <c r="S348" s="102" t="e">
        <f>(R348-Q348)/T348</f>
        <v>#DIV/0!</v>
      </c>
      <c r="T348" s="64">
        <f>COUNTIF(F348:P348,"&gt;0")</f>
        <v>0</v>
      </c>
      <c r="U348" s="38">
        <f>T348/9</f>
        <v>0</v>
      </c>
    </row>
    <row r="349" spans="1:21">
      <c r="A349" s="46">
        <f t="shared" si="5"/>
        <v>343</v>
      </c>
      <c r="B349" s="33" t="s">
        <v>811</v>
      </c>
      <c r="C349" s="34" t="s">
        <v>1674</v>
      </c>
      <c r="D349" s="113" t="s">
        <v>1675</v>
      </c>
      <c r="E349" s="79" t="s">
        <v>1673</v>
      </c>
      <c r="F349" s="70">
        <f>SUMIFS('Copia Statica'!$O:$O,'Copia Statica'!$F:$F,F$2,'Copia Statica'!$B:$B,$E349)</f>
        <v>0</v>
      </c>
      <c r="G349" s="70">
        <f>SUMIFS('Copia Statica'!$O:$O,'Copia Statica'!$F:$F,G$2,'Copia Statica'!$B:$B,$E349)</f>
        <v>0</v>
      </c>
      <c r="H349" s="70">
        <f>SUMIFS('Copia Statica'!$O:$O,'Copia Statica'!$F:$F,H$2,'Copia Statica'!$B:$B,$E349)</f>
        <v>0</v>
      </c>
      <c r="I349" s="70">
        <f>SUMIFS('Copia Statica'!$O:$O,'Copia Statica'!$F:$F,I$2,'Copia Statica'!$B:$B,$E349)</f>
        <v>0</v>
      </c>
      <c r="J349" s="70">
        <f>SUMIFS('Copia Statica'!$O:$O,'Copia Statica'!$F:$F,J$2,'Copia Statica'!$B:$B,$E349)</f>
        <v>0</v>
      </c>
      <c r="K349" s="70">
        <f>SUMIFS('Copia Statica'!$O:$O,'Copia Statica'!$F:$F,K$2,'Copia Statica'!$B:$B,$E349)</f>
        <v>0</v>
      </c>
      <c r="L349" s="70">
        <f>SUMIFS('Copia Statica'!$O:$O,'Copia Statica'!$F:$F,L$2,'Copia Statica'!$B:$B,$E349)</f>
        <v>0</v>
      </c>
      <c r="M349" s="70">
        <f>SUMIFS('Copia Statica'!$O:$O,'Copia Statica'!$F:$F,M$2,'Copia Statica'!$B:$B,$E349)</f>
        <v>0</v>
      </c>
      <c r="N349" s="70">
        <f>SUMIFS('Copia Statica'!$O:$O,'Copia Statica'!$F:$F,N$2,'Copia Statica'!$B:$B,$E349)</f>
        <v>0</v>
      </c>
      <c r="O349" s="70">
        <f>SUMIFS('Copia Statica'!$O:$O,'Copia Statica'!$F:$F,O$2,'Copia Statica'!$B:$B,$E349)</f>
        <v>15</v>
      </c>
      <c r="P349" s="70">
        <f>SUMIFS('Copia Statica'!$O:$O,'Copia Statica'!$F:$F,P$2,'Copia Statica'!$B:$B,$E349)</f>
        <v>0</v>
      </c>
      <c r="Q349" s="106">
        <f>SUMIF('CircGF - Individuali'!E:E,E349,'CircGF - Individuali'!M:M)</f>
        <v>108</v>
      </c>
      <c r="R349" s="61">
        <f>SUM(F349:Q349)</f>
        <v>123</v>
      </c>
      <c r="S349" s="102">
        <f>(R349-Q349)/T349</f>
        <v>15</v>
      </c>
      <c r="T349" s="64">
        <f>COUNTIF(F349:P349,"&gt;0")</f>
        <v>1</v>
      </c>
      <c r="U349" s="38">
        <f>T349/9</f>
        <v>0.1111111111111111</v>
      </c>
    </row>
    <row r="350" spans="1:21">
      <c r="A350" s="46">
        <f t="shared" si="5"/>
        <v>343</v>
      </c>
      <c r="B350" s="33" t="s">
        <v>621</v>
      </c>
      <c r="C350" s="34" t="s">
        <v>739</v>
      </c>
      <c r="D350" s="113" t="s">
        <v>867</v>
      </c>
      <c r="E350" s="79" t="s">
        <v>1329</v>
      </c>
      <c r="F350" s="70">
        <f>SUMIFS('Copia Statica'!$O:$O,'Copia Statica'!$F:$F,F$2,'Copia Statica'!$B:$B,$E350)</f>
        <v>0</v>
      </c>
      <c r="G350" s="70">
        <f>SUMIFS('Copia Statica'!$O:$O,'Copia Statica'!$F:$F,G$2,'Copia Statica'!$B:$B,$E350)</f>
        <v>0</v>
      </c>
      <c r="H350" s="70">
        <f>SUMIFS('Copia Statica'!$O:$O,'Copia Statica'!$F:$F,H$2,'Copia Statica'!$B:$B,$E350)</f>
        <v>0</v>
      </c>
      <c r="I350" s="70">
        <f>SUMIFS('Copia Statica'!$O:$O,'Copia Statica'!$F:$F,I$2,'Copia Statica'!$B:$B,$E350)</f>
        <v>0</v>
      </c>
      <c r="J350" s="70">
        <f>SUMIFS('Copia Statica'!$O:$O,'Copia Statica'!$F:$F,J$2,'Copia Statica'!$B:$B,$E350)</f>
        <v>0</v>
      </c>
      <c r="K350" s="70">
        <f>SUMIFS('Copia Statica'!$O:$O,'Copia Statica'!$F:$F,K$2,'Copia Statica'!$B:$B,$E350)</f>
        <v>0</v>
      </c>
      <c r="L350" s="70">
        <f>SUMIFS('Copia Statica'!$O:$O,'Copia Statica'!$F:$F,L$2,'Copia Statica'!$B:$B,$E350)</f>
        <v>0</v>
      </c>
      <c r="M350" s="70">
        <f>SUMIFS('Copia Statica'!$O:$O,'Copia Statica'!$F:$F,M$2,'Copia Statica'!$B:$B,$E350)</f>
        <v>0</v>
      </c>
      <c r="N350" s="70">
        <f>SUMIFS('Copia Statica'!$O:$O,'Copia Statica'!$F:$F,N$2,'Copia Statica'!$B:$B,$E350)</f>
        <v>0</v>
      </c>
      <c r="O350" s="70">
        <f>SUMIFS('Copia Statica'!$O:$O,'Copia Statica'!$F:$F,O$2,'Copia Statica'!$B:$B,$E350)</f>
        <v>0</v>
      </c>
      <c r="P350" s="70">
        <f>SUMIFS('Copia Statica'!$O:$O,'Copia Statica'!$F:$F,P$2,'Copia Statica'!$B:$B,$E350)</f>
        <v>0</v>
      </c>
      <c r="Q350" s="106">
        <f>SUMIF('CircGF - Individuali'!E:E,E350,'CircGF - Individuali'!M:M)</f>
        <v>123</v>
      </c>
      <c r="R350" s="61">
        <f>SUM(F350:Q350)</f>
        <v>123</v>
      </c>
      <c r="S350" s="102" t="e">
        <f>(R350-Q350)/T350</f>
        <v>#DIV/0!</v>
      </c>
      <c r="T350" s="64">
        <f>COUNTIF(F350:P350,"&gt;0")</f>
        <v>0</v>
      </c>
      <c r="U350" s="38">
        <f>T350/9</f>
        <v>0</v>
      </c>
    </row>
    <row r="351" spans="1:21">
      <c r="A351" s="46">
        <f t="shared" si="5"/>
        <v>343</v>
      </c>
      <c r="B351" s="33" t="s">
        <v>1335</v>
      </c>
      <c r="C351" s="34" t="s">
        <v>991</v>
      </c>
      <c r="D351" s="113" t="s">
        <v>867</v>
      </c>
      <c r="E351" s="79" t="s">
        <v>1334</v>
      </c>
      <c r="F351" s="70">
        <f>SUMIFS('Copia Statica'!$O:$O,'Copia Statica'!$F:$F,F$2,'Copia Statica'!$B:$B,$E351)</f>
        <v>0</v>
      </c>
      <c r="G351" s="70">
        <f>SUMIFS('Copia Statica'!$O:$O,'Copia Statica'!$F:$F,G$2,'Copia Statica'!$B:$B,$E351)</f>
        <v>0</v>
      </c>
      <c r="H351" s="70">
        <f>SUMIFS('Copia Statica'!$O:$O,'Copia Statica'!$F:$F,H$2,'Copia Statica'!$B:$B,$E351)</f>
        <v>0</v>
      </c>
      <c r="I351" s="70">
        <f>SUMIFS('Copia Statica'!$O:$O,'Copia Statica'!$F:$F,I$2,'Copia Statica'!$B:$B,$E351)</f>
        <v>0</v>
      </c>
      <c r="J351" s="70">
        <f>SUMIFS('Copia Statica'!$O:$O,'Copia Statica'!$F:$F,J$2,'Copia Statica'!$B:$B,$E351)</f>
        <v>0</v>
      </c>
      <c r="K351" s="70">
        <f>SUMIFS('Copia Statica'!$O:$O,'Copia Statica'!$F:$F,K$2,'Copia Statica'!$B:$B,$E351)</f>
        <v>0</v>
      </c>
      <c r="L351" s="70">
        <f>SUMIFS('Copia Statica'!$O:$O,'Copia Statica'!$F:$F,L$2,'Copia Statica'!$B:$B,$E351)</f>
        <v>0</v>
      </c>
      <c r="M351" s="70">
        <f>SUMIFS('Copia Statica'!$O:$O,'Copia Statica'!$F:$F,M$2,'Copia Statica'!$B:$B,$E351)</f>
        <v>0</v>
      </c>
      <c r="N351" s="70">
        <f>SUMIFS('Copia Statica'!$O:$O,'Copia Statica'!$F:$F,N$2,'Copia Statica'!$B:$B,$E351)</f>
        <v>0</v>
      </c>
      <c r="O351" s="70">
        <f>SUMIFS('Copia Statica'!$O:$O,'Copia Statica'!$F:$F,O$2,'Copia Statica'!$B:$B,$E351)</f>
        <v>0</v>
      </c>
      <c r="P351" s="70">
        <f>SUMIFS('Copia Statica'!$O:$O,'Copia Statica'!$F:$F,P$2,'Copia Statica'!$B:$B,$E351)</f>
        <v>0</v>
      </c>
      <c r="Q351" s="106">
        <f>SUMIF('CircGF - Individuali'!E:E,E351,'CircGF - Individuali'!M:M)</f>
        <v>123</v>
      </c>
      <c r="R351" s="61">
        <f>SUM(F351:Q351)</f>
        <v>123</v>
      </c>
      <c r="S351" s="102" t="e">
        <f>(R351-Q351)/T351</f>
        <v>#DIV/0!</v>
      </c>
      <c r="T351" s="64">
        <f>COUNTIF(F351:P351,"&gt;0")</f>
        <v>0</v>
      </c>
      <c r="U351" s="38">
        <f>T351/9</f>
        <v>0</v>
      </c>
    </row>
    <row r="352" spans="1:21">
      <c r="A352" s="46">
        <f t="shared" si="5"/>
        <v>350</v>
      </c>
      <c r="B352" s="33" t="s">
        <v>94</v>
      </c>
      <c r="C352" s="34" t="s">
        <v>33</v>
      </c>
      <c r="D352" s="113" t="s">
        <v>62</v>
      </c>
      <c r="E352" s="79" t="s">
        <v>93</v>
      </c>
      <c r="F352" s="70">
        <f>SUMIFS('Copia Statica'!$O:$O,'Copia Statica'!$F:$F,F$2,'Copia Statica'!$B:$B,$E352)</f>
        <v>15</v>
      </c>
      <c r="G352" s="70">
        <f>SUMIFS('Copia Statica'!$O:$O,'Copia Statica'!$F:$F,G$2,'Copia Statica'!$B:$B,$E352)</f>
        <v>0</v>
      </c>
      <c r="H352" s="70">
        <f>SUMIFS('Copia Statica'!$O:$O,'Copia Statica'!$F:$F,H$2,'Copia Statica'!$B:$B,$E352)</f>
        <v>15</v>
      </c>
      <c r="I352" s="70">
        <f>SUMIFS('Copia Statica'!$O:$O,'Copia Statica'!$F:$F,I$2,'Copia Statica'!$B:$B,$E352)</f>
        <v>0</v>
      </c>
      <c r="J352" s="70">
        <f>SUMIFS('Copia Statica'!$O:$O,'Copia Statica'!$F:$F,J$2,'Copia Statica'!$B:$B,$E352)</f>
        <v>26</v>
      </c>
      <c r="K352" s="70">
        <f>SUMIFS('Copia Statica'!$O:$O,'Copia Statica'!$F:$F,K$2,'Copia Statica'!$B:$B,$E352)</f>
        <v>0</v>
      </c>
      <c r="L352" s="70">
        <f>SUMIFS('Copia Statica'!$O:$O,'Copia Statica'!$F:$F,L$2,'Copia Statica'!$B:$B,$E352)</f>
        <v>0</v>
      </c>
      <c r="M352" s="70">
        <f>SUMIFS('Copia Statica'!$O:$O,'Copia Statica'!$F:$F,M$2,'Copia Statica'!$B:$B,$E352)</f>
        <v>0</v>
      </c>
      <c r="N352" s="70">
        <f>SUMIFS('Copia Statica'!$O:$O,'Copia Statica'!$F:$F,N$2,'Copia Statica'!$B:$B,$E352)</f>
        <v>0</v>
      </c>
      <c r="O352" s="70">
        <f>SUMIFS('Copia Statica'!$O:$O,'Copia Statica'!$F:$F,O$2,'Copia Statica'!$B:$B,$E352)</f>
        <v>0</v>
      </c>
      <c r="P352" s="70">
        <f>SUMIFS('Copia Statica'!$O:$O,'Copia Statica'!$F:$F,P$2,'Copia Statica'!$B:$B,$E352)</f>
        <v>0</v>
      </c>
      <c r="Q352" s="106">
        <f>SUMIF('CircGF - Individuali'!E:E,E352,'CircGF - Individuali'!M:M)</f>
        <v>65</v>
      </c>
      <c r="R352" s="61">
        <f>SUM(F352:Q352)</f>
        <v>121</v>
      </c>
      <c r="S352" s="102">
        <f>(R352-Q352)/T352</f>
        <v>18.666666666666668</v>
      </c>
      <c r="T352" s="64">
        <f>COUNTIF(F352:P352,"&gt;0")</f>
        <v>3</v>
      </c>
      <c r="U352" s="38">
        <f>T352/9</f>
        <v>0.33333333333333331</v>
      </c>
    </row>
    <row r="353" spans="1:21">
      <c r="A353" s="46">
        <f t="shared" si="5"/>
        <v>351</v>
      </c>
      <c r="B353" s="33" t="s">
        <v>725</v>
      </c>
      <c r="C353" s="34" t="s">
        <v>726</v>
      </c>
      <c r="D353" s="113" t="s">
        <v>26</v>
      </c>
      <c r="E353" s="79" t="s">
        <v>724</v>
      </c>
      <c r="F353" s="70">
        <f>SUMIFS('Copia Statica'!$O:$O,'Copia Statica'!$F:$F,F$2,'Copia Statica'!$B:$B,$E353)</f>
        <v>15</v>
      </c>
      <c r="G353" s="70">
        <f>SUMIFS('Copia Statica'!$O:$O,'Copia Statica'!$F:$F,G$2,'Copia Statica'!$B:$B,$E353)</f>
        <v>90</v>
      </c>
      <c r="H353" s="70">
        <f>SUMIFS('Copia Statica'!$O:$O,'Copia Statica'!$F:$F,H$2,'Copia Statica'!$B:$B,$E353)</f>
        <v>15</v>
      </c>
      <c r="I353" s="70">
        <f>SUMIFS('Copia Statica'!$O:$O,'Copia Statica'!$F:$F,I$2,'Copia Statica'!$B:$B,$E353)</f>
        <v>0</v>
      </c>
      <c r="J353" s="70">
        <f>SUMIFS('Copia Statica'!$O:$O,'Copia Statica'!$F:$F,J$2,'Copia Statica'!$B:$B,$E353)</f>
        <v>0</v>
      </c>
      <c r="K353" s="70">
        <f>SUMIFS('Copia Statica'!$O:$O,'Copia Statica'!$F:$F,K$2,'Copia Statica'!$B:$B,$E353)</f>
        <v>0</v>
      </c>
      <c r="L353" s="70">
        <f>SUMIFS('Copia Statica'!$O:$O,'Copia Statica'!$F:$F,L$2,'Copia Statica'!$B:$B,$E353)</f>
        <v>0</v>
      </c>
      <c r="M353" s="70">
        <f>SUMIFS('Copia Statica'!$O:$O,'Copia Statica'!$F:$F,M$2,'Copia Statica'!$B:$B,$E353)</f>
        <v>0</v>
      </c>
      <c r="N353" s="70">
        <f>SUMIFS('Copia Statica'!$O:$O,'Copia Statica'!$F:$F,N$2,'Copia Statica'!$B:$B,$E353)</f>
        <v>0</v>
      </c>
      <c r="O353" s="70">
        <f>SUMIFS('Copia Statica'!$O:$O,'Copia Statica'!$F:$F,O$2,'Copia Statica'!$B:$B,$E353)</f>
        <v>0</v>
      </c>
      <c r="P353" s="70">
        <f>SUMIFS('Copia Statica'!$O:$O,'Copia Statica'!$F:$F,P$2,'Copia Statica'!$B:$B,$E353)</f>
        <v>0</v>
      </c>
      <c r="Q353" s="106">
        <f>SUMIF('CircGF - Individuali'!E:E,E353,'CircGF - Individuali'!M:M)</f>
        <v>0</v>
      </c>
      <c r="R353" s="61">
        <f>SUM(F353:Q353)</f>
        <v>120</v>
      </c>
      <c r="S353" s="102">
        <f>(R353-Q353)/T353</f>
        <v>40</v>
      </c>
      <c r="T353" s="64">
        <f>COUNTIF(F353:P353,"&gt;0")</f>
        <v>3</v>
      </c>
      <c r="U353" s="38">
        <f>T353/9</f>
        <v>0.33333333333333331</v>
      </c>
    </row>
    <row r="354" spans="1:21">
      <c r="A354" s="46">
        <f t="shared" si="5"/>
        <v>351</v>
      </c>
      <c r="B354" s="33" t="s">
        <v>582</v>
      </c>
      <c r="C354" s="34" t="s">
        <v>201</v>
      </c>
      <c r="D354" s="113" t="s">
        <v>140</v>
      </c>
      <c r="E354" s="79" t="s">
        <v>1220</v>
      </c>
      <c r="F354" s="70">
        <f>SUMIFS('Copia Statica'!$O:$O,'Copia Statica'!$F:$F,F$2,'Copia Statica'!$B:$B,$E354)</f>
        <v>0</v>
      </c>
      <c r="G354" s="70">
        <f>SUMIFS('Copia Statica'!$O:$O,'Copia Statica'!$F:$F,G$2,'Copia Statica'!$B:$B,$E354)</f>
        <v>0</v>
      </c>
      <c r="H354" s="70">
        <f>SUMIFS('Copia Statica'!$O:$O,'Copia Statica'!$F:$F,H$2,'Copia Statica'!$B:$B,$E354)</f>
        <v>15</v>
      </c>
      <c r="I354" s="70">
        <f>SUMIFS('Copia Statica'!$O:$O,'Copia Statica'!$F:$F,I$2,'Copia Statica'!$B:$B,$E354)</f>
        <v>15</v>
      </c>
      <c r="J354" s="70">
        <f>SUMIFS('Copia Statica'!$O:$O,'Copia Statica'!$F:$F,J$2,'Copia Statica'!$B:$B,$E354)</f>
        <v>0</v>
      </c>
      <c r="K354" s="70">
        <f>SUMIFS('Copia Statica'!$O:$O,'Copia Statica'!$F:$F,K$2,'Copia Statica'!$B:$B,$E354)</f>
        <v>0</v>
      </c>
      <c r="L354" s="70">
        <f>SUMIFS('Copia Statica'!$O:$O,'Copia Statica'!$F:$F,L$2,'Copia Statica'!$B:$B,$E354)</f>
        <v>0</v>
      </c>
      <c r="M354" s="70">
        <f>SUMIFS('Copia Statica'!$O:$O,'Copia Statica'!$F:$F,M$2,'Copia Statica'!$B:$B,$E354)</f>
        <v>15</v>
      </c>
      <c r="N354" s="70">
        <f>SUMIFS('Copia Statica'!$O:$O,'Copia Statica'!$F:$F,N$2,'Copia Statica'!$B:$B,$E354)</f>
        <v>0</v>
      </c>
      <c r="O354" s="70">
        <f>SUMIFS('Copia Statica'!$O:$O,'Copia Statica'!$F:$F,O$2,'Copia Statica'!$B:$B,$E354)</f>
        <v>0</v>
      </c>
      <c r="P354" s="70">
        <f>SUMIFS('Copia Statica'!$O:$O,'Copia Statica'!$F:$F,P$2,'Copia Statica'!$B:$B,$E354)</f>
        <v>0</v>
      </c>
      <c r="Q354" s="106">
        <f>SUMIF('CircGF - Individuali'!E:E,E354,'CircGF - Individuali'!M:M)</f>
        <v>75</v>
      </c>
      <c r="R354" s="61">
        <f>SUM(F354:Q354)</f>
        <v>120</v>
      </c>
      <c r="S354" s="102">
        <f>(R354-Q354)/T354</f>
        <v>15</v>
      </c>
      <c r="T354" s="64">
        <f>COUNTIF(F354:P354,"&gt;0")</f>
        <v>3</v>
      </c>
      <c r="U354" s="38">
        <f>T354/9</f>
        <v>0.33333333333333331</v>
      </c>
    </row>
    <row r="355" spans="1:21">
      <c r="A355" s="46">
        <f t="shared" si="5"/>
        <v>351</v>
      </c>
      <c r="B355" s="33" t="s">
        <v>766</v>
      </c>
      <c r="C355" s="34" t="s">
        <v>128</v>
      </c>
      <c r="D355" s="113" t="s">
        <v>26</v>
      </c>
      <c r="E355" s="79" t="s">
        <v>1210</v>
      </c>
      <c r="F355" s="70">
        <f>SUMIFS('Copia Statica'!$O:$O,'Copia Statica'!$F:$F,F$2,'Copia Statica'!$B:$B,$E355)</f>
        <v>0</v>
      </c>
      <c r="G355" s="70">
        <f>SUMIFS('Copia Statica'!$O:$O,'Copia Statica'!$F:$F,G$2,'Copia Statica'!$B:$B,$E355)</f>
        <v>0</v>
      </c>
      <c r="H355" s="70">
        <f>SUMIFS('Copia Statica'!$O:$O,'Copia Statica'!$F:$F,H$2,'Copia Statica'!$B:$B,$E355)</f>
        <v>15</v>
      </c>
      <c r="I355" s="70">
        <f>SUMIFS('Copia Statica'!$O:$O,'Copia Statica'!$F:$F,I$2,'Copia Statica'!$B:$B,$E355)</f>
        <v>15</v>
      </c>
      <c r="J355" s="70">
        <f>SUMIFS('Copia Statica'!$O:$O,'Copia Statica'!$F:$F,J$2,'Copia Statica'!$B:$B,$E355)</f>
        <v>0</v>
      </c>
      <c r="K355" s="70">
        <f>SUMIFS('Copia Statica'!$O:$O,'Copia Statica'!$F:$F,K$2,'Copia Statica'!$B:$B,$E355)</f>
        <v>15</v>
      </c>
      <c r="L355" s="70">
        <f>SUMIFS('Copia Statica'!$O:$O,'Copia Statica'!$F:$F,L$2,'Copia Statica'!$B:$B,$E355)</f>
        <v>0</v>
      </c>
      <c r="M355" s="70">
        <f>SUMIFS('Copia Statica'!$O:$O,'Copia Statica'!$F:$F,M$2,'Copia Statica'!$B:$B,$E355)</f>
        <v>15</v>
      </c>
      <c r="N355" s="70">
        <f>SUMIFS('Copia Statica'!$O:$O,'Copia Statica'!$F:$F,N$2,'Copia Statica'!$B:$B,$E355)</f>
        <v>0</v>
      </c>
      <c r="O355" s="70">
        <f>SUMIFS('Copia Statica'!$O:$O,'Copia Statica'!$F:$F,O$2,'Copia Statica'!$B:$B,$E355)</f>
        <v>0</v>
      </c>
      <c r="P355" s="70">
        <f>SUMIFS('Copia Statica'!$O:$O,'Copia Statica'!$F:$F,P$2,'Copia Statica'!$B:$B,$E355)</f>
        <v>0</v>
      </c>
      <c r="Q355" s="106">
        <f>SUMIF('CircGF - Individuali'!E:E,E355,'CircGF - Individuali'!M:M)</f>
        <v>60</v>
      </c>
      <c r="R355" s="61">
        <f>SUM(F355:Q355)</f>
        <v>120</v>
      </c>
      <c r="S355" s="102">
        <f>(R355-Q355)/T355</f>
        <v>15</v>
      </c>
      <c r="T355" s="64">
        <f>COUNTIF(F355:P355,"&gt;0")</f>
        <v>4</v>
      </c>
      <c r="U355" s="38">
        <f>T355/9</f>
        <v>0.44444444444444442</v>
      </c>
    </row>
    <row r="356" spans="1:21">
      <c r="A356" s="46">
        <f t="shared" si="5"/>
        <v>351</v>
      </c>
      <c r="B356" s="33" t="s">
        <v>1027</v>
      </c>
      <c r="C356" s="34" t="s">
        <v>201</v>
      </c>
      <c r="D356" s="113" t="s">
        <v>480</v>
      </c>
      <c r="E356" s="79" t="s">
        <v>1026</v>
      </c>
      <c r="F356" s="70">
        <f>SUMIFS('Copia Statica'!$O:$O,'Copia Statica'!$F:$F,F$2,'Copia Statica'!$B:$B,$E356)</f>
        <v>0</v>
      </c>
      <c r="G356" s="70">
        <f>SUMIFS('Copia Statica'!$O:$O,'Copia Statica'!$F:$F,G$2,'Copia Statica'!$B:$B,$E356)</f>
        <v>56</v>
      </c>
      <c r="H356" s="70">
        <f>SUMIFS('Copia Statica'!$O:$O,'Copia Statica'!$F:$F,H$2,'Copia Statica'!$B:$B,$E356)</f>
        <v>0</v>
      </c>
      <c r="I356" s="70">
        <f>SUMIFS('Copia Statica'!$O:$O,'Copia Statica'!$F:$F,I$2,'Copia Statica'!$B:$B,$E356)</f>
        <v>0</v>
      </c>
      <c r="J356" s="70">
        <f>SUMIFS('Copia Statica'!$O:$O,'Copia Statica'!$F:$F,J$2,'Copia Statica'!$B:$B,$E356)</f>
        <v>0</v>
      </c>
      <c r="K356" s="70">
        <f>SUMIFS('Copia Statica'!$O:$O,'Copia Statica'!$F:$F,K$2,'Copia Statica'!$B:$B,$E356)</f>
        <v>0</v>
      </c>
      <c r="L356" s="70">
        <f>SUMIFS('Copia Statica'!$O:$O,'Copia Statica'!$F:$F,L$2,'Copia Statica'!$B:$B,$E356)</f>
        <v>0</v>
      </c>
      <c r="M356" s="70">
        <f>SUMIFS('Copia Statica'!$O:$O,'Copia Statica'!$F:$F,M$2,'Copia Statica'!$B:$B,$E356)</f>
        <v>0</v>
      </c>
      <c r="N356" s="70">
        <f>SUMIFS('Copia Statica'!$O:$O,'Copia Statica'!$F:$F,N$2,'Copia Statica'!$B:$B,$E356)</f>
        <v>0</v>
      </c>
      <c r="O356" s="70">
        <f>SUMIFS('Copia Statica'!$O:$O,'Copia Statica'!$F:$F,O$2,'Copia Statica'!$B:$B,$E356)</f>
        <v>0</v>
      </c>
      <c r="P356" s="70">
        <f>SUMIFS('Copia Statica'!$O:$O,'Copia Statica'!$F:$F,P$2,'Copia Statica'!$B:$B,$E356)</f>
        <v>0</v>
      </c>
      <c r="Q356" s="106">
        <f>SUMIF('CircGF - Individuali'!E:E,E356,'CircGF - Individuali'!M:M)</f>
        <v>64</v>
      </c>
      <c r="R356" s="61">
        <f>SUM(F356:Q356)</f>
        <v>120</v>
      </c>
      <c r="S356" s="102">
        <f>(R356-Q356)/T356</f>
        <v>56</v>
      </c>
      <c r="T356" s="64">
        <f>COUNTIF(F356:P356,"&gt;0")</f>
        <v>1</v>
      </c>
      <c r="U356" s="38">
        <f>T356/9</f>
        <v>0.1111111111111111</v>
      </c>
    </row>
    <row r="357" spans="1:21">
      <c r="A357" s="46">
        <f t="shared" si="5"/>
        <v>351</v>
      </c>
      <c r="B357" s="33" t="s">
        <v>732</v>
      </c>
      <c r="C357" s="34" t="s">
        <v>733</v>
      </c>
      <c r="D357" s="113" t="s">
        <v>734</v>
      </c>
      <c r="E357" s="79" t="s">
        <v>731</v>
      </c>
      <c r="F357" s="70">
        <f>SUMIFS('Copia Statica'!$O:$O,'Copia Statica'!$F:$F,F$2,'Copia Statica'!$B:$B,$E357)</f>
        <v>60</v>
      </c>
      <c r="G357" s="70">
        <f>SUMIFS('Copia Statica'!$O:$O,'Copia Statica'!$F:$F,G$2,'Copia Statica'!$B:$B,$E357)</f>
        <v>0</v>
      </c>
      <c r="H357" s="70">
        <f>SUMIFS('Copia Statica'!$O:$O,'Copia Statica'!$F:$F,H$2,'Copia Statica'!$B:$B,$E357)</f>
        <v>0</v>
      </c>
      <c r="I357" s="70">
        <f>SUMIFS('Copia Statica'!$O:$O,'Copia Statica'!$F:$F,I$2,'Copia Statica'!$B:$B,$E357)</f>
        <v>0</v>
      </c>
      <c r="J357" s="70">
        <f>SUMIFS('Copia Statica'!$O:$O,'Copia Statica'!$F:$F,J$2,'Copia Statica'!$B:$B,$E357)</f>
        <v>0</v>
      </c>
      <c r="K357" s="70">
        <f>SUMIFS('Copia Statica'!$O:$O,'Copia Statica'!$F:$F,K$2,'Copia Statica'!$B:$B,$E357)</f>
        <v>0</v>
      </c>
      <c r="L357" s="70">
        <f>SUMIFS('Copia Statica'!$O:$O,'Copia Statica'!$F:$F,L$2,'Copia Statica'!$B:$B,$E357)</f>
        <v>0</v>
      </c>
      <c r="M357" s="70">
        <f>SUMIFS('Copia Statica'!$O:$O,'Copia Statica'!$F:$F,M$2,'Copia Statica'!$B:$B,$E357)</f>
        <v>0</v>
      </c>
      <c r="N357" s="70">
        <f>SUMIFS('Copia Statica'!$O:$O,'Copia Statica'!$F:$F,N$2,'Copia Statica'!$B:$B,$E357)</f>
        <v>0</v>
      </c>
      <c r="O357" s="70">
        <f>SUMIFS('Copia Statica'!$O:$O,'Copia Statica'!$F:$F,O$2,'Copia Statica'!$B:$B,$E357)</f>
        <v>0</v>
      </c>
      <c r="P357" s="70">
        <f>SUMIFS('Copia Statica'!$O:$O,'Copia Statica'!$F:$F,P$2,'Copia Statica'!$B:$B,$E357)</f>
        <v>0</v>
      </c>
      <c r="Q357" s="106">
        <f>SUMIF('CircGF - Individuali'!E:E,E357,'CircGF - Individuali'!M:M)</f>
        <v>60</v>
      </c>
      <c r="R357" s="61">
        <f>SUM(F357:Q357)</f>
        <v>120</v>
      </c>
      <c r="S357" s="102">
        <f>(R357-Q357)/T357</f>
        <v>60</v>
      </c>
      <c r="T357" s="64">
        <f>COUNTIF(F357:P357,"&gt;0")</f>
        <v>1</v>
      </c>
      <c r="U357" s="38">
        <f>T357/9</f>
        <v>0.1111111111111111</v>
      </c>
    </row>
    <row r="358" spans="1:21">
      <c r="A358" s="46">
        <f t="shared" si="5"/>
        <v>351</v>
      </c>
      <c r="B358" s="33" t="s">
        <v>267</v>
      </c>
      <c r="C358" s="34" t="s">
        <v>268</v>
      </c>
      <c r="D358" s="113" t="s">
        <v>269</v>
      </c>
      <c r="E358" s="79" t="s">
        <v>266</v>
      </c>
      <c r="F358" s="70">
        <f>SUMIFS('Copia Statica'!$O:$O,'Copia Statica'!$F:$F,F$2,'Copia Statica'!$B:$B,$E358)</f>
        <v>60</v>
      </c>
      <c r="G358" s="70">
        <f>SUMIFS('Copia Statica'!$O:$O,'Copia Statica'!$F:$F,G$2,'Copia Statica'!$B:$B,$E358)</f>
        <v>0</v>
      </c>
      <c r="H358" s="70">
        <f>SUMIFS('Copia Statica'!$O:$O,'Copia Statica'!$F:$F,H$2,'Copia Statica'!$B:$B,$E358)</f>
        <v>0</v>
      </c>
      <c r="I358" s="70">
        <f>SUMIFS('Copia Statica'!$O:$O,'Copia Statica'!$F:$F,I$2,'Copia Statica'!$B:$B,$E358)</f>
        <v>0</v>
      </c>
      <c r="J358" s="70">
        <f>SUMIFS('Copia Statica'!$O:$O,'Copia Statica'!$F:$F,J$2,'Copia Statica'!$B:$B,$E358)</f>
        <v>0</v>
      </c>
      <c r="K358" s="70">
        <f>SUMIFS('Copia Statica'!$O:$O,'Copia Statica'!$F:$F,K$2,'Copia Statica'!$B:$B,$E358)</f>
        <v>0</v>
      </c>
      <c r="L358" s="70">
        <f>SUMIFS('Copia Statica'!$O:$O,'Copia Statica'!$F:$F,L$2,'Copia Statica'!$B:$B,$E358)</f>
        <v>0</v>
      </c>
      <c r="M358" s="70">
        <f>SUMIFS('Copia Statica'!$O:$O,'Copia Statica'!$F:$F,M$2,'Copia Statica'!$B:$B,$E358)</f>
        <v>0</v>
      </c>
      <c r="N358" s="70">
        <f>SUMIFS('Copia Statica'!$O:$O,'Copia Statica'!$F:$F,N$2,'Copia Statica'!$B:$B,$E358)</f>
        <v>0</v>
      </c>
      <c r="O358" s="70">
        <f>SUMIFS('Copia Statica'!$O:$O,'Copia Statica'!$F:$F,O$2,'Copia Statica'!$B:$B,$E358)</f>
        <v>0</v>
      </c>
      <c r="P358" s="70">
        <f>SUMIFS('Copia Statica'!$O:$O,'Copia Statica'!$F:$F,P$2,'Copia Statica'!$B:$B,$E358)</f>
        <v>0</v>
      </c>
      <c r="Q358" s="106">
        <f>SUMIF('CircGF - Individuali'!E:E,E358,'CircGF - Individuali'!M:M)</f>
        <v>60</v>
      </c>
      <c r="R358" s="61">
        <f>SUM(F358:Q358)</f>
        <v>120</v>
      </c>
      <c r="S358" s="102">
        <f>(R358-Q358)/T358</f>
        <v>60</v>
      </c>
      <c r="T358" s="64">
        <f>COUNTIF(F358:P358,"&gt;0")</f>
        <v>1</v>
      </c>
      <c r="U358" s="38">
        <f>T358/9</f>
        <v>0.1111111111111111</v>
      </c>
    </row>
    <row r="359" spans="1:21">
      <c r="A359" s="46">
        <f t="shared" si="5"/>
        <v>357</v>
      </c>
      <c r="B359" s="33" t="s">
        <v>722</v>
      </c>
      <c r="C359" s="34" t="s">
        <v>723</v>
      </c>
      <c r="D359" s="113" t="s">
        <v>26</v>
      </c>
      <c r="E359" s="79" t="s">
        <v>721</v>
      </c>
      <c r="F359" s="70">
        <f>SUMIFS('Copia Statica'!$O:$O,'Copia Statica'!$F:$F,F$2,'Copia Statica'!$B:$B,$E359)</f>
        <v>15</v>
      </c>
      <c r="G359" s="70">
        <f>SUMIFS('Copia Statica'!$O:$O,'Copia Statica'!$F:$F,G$2,'Copia Statica'!$B:$B,$E359)</f>
        <v>0</v>
      </c>
      <c r="H359" s="70">
        <f>SUMIFS('Copia Statica'!$O:$O,'Copia Statica'!$F:$F,H$2,'Copia Statica'!$B:$B,$E359)</f>
        <v>15</v>
      </c>
      <c r="I359" s="70">
        <f>SUMIFS('Copia Statica'!$O:$O,'Copia Statica'!$F:$F,I$2,'Copia Statica'!$B:$B,$E359)</f>
        <v>0</v>
      </c>
      <c r="J359" s="70">
        <f>SUMIFS('Copia Statica'!$O:$O,'Copia Statica'!$F:$F,J$2,'Copia Statica'!$B:$B,$E359)</f>
        <v>0</v>
      </c>
      <c r="K359" s="70">
        <f>SUMIFS('Copia Statica'!$O:$O,'Copia Statica'!$F:$F,K$2,'Copia Statica'!$B:$B,$E359)</f>
        <v>15</v>
      </c>
      <c r="L359" s="70">
        <f>SUMIFS('Copia Statica'!$O:$O,'Copia Statica'!$F:$F,L$2,'Copia Statica'!$B:$B,$E359)</f>
        <v>0</v>
      </c>
      <c r="M359" s="70">
        <f>SUMIFS('Copia Statica'!$O:$O,'Copia Statica'!$F:$F,M$2,'Copia Statica'!$B:$B,$E359)</f>
        <v>44</v>
      </c>
      <c r="N359" s="70">
        <f>SUMIFS('Copia Statica'!$O:$O,'Copia Statica'!$F:$F,N$2,'Copia Statica'!$B:$B,$E359)</f>
        <v>0</v>
      </c>
      <c r="O359" s="70">
        <f>SUMIFS('Copia Statica'!$O:$O,'Copia Statica'!$F:$F,O$2,'Copia Statica'!$B:$B,$E359)</f>
        <v>0</v>
      </c>
      <c r="P359" s="70">
        <f>SUMIFS('Copia Statica'!$O:$O,'Copia Statica'!$F:$F,P$2,'Copia Statica'!$B:$B,$E359)</f>
        <v>0</v>
      </c>
      <c r="Q359" s="106">
        <f>SUMIF('CircGF - Individuali'!E:E,E359,'CircGF - Individuali'!M:M)</f>
        <v>30</v>
      </c>
      <c r="R359" s="61">
        <f>SUM(F359:Q359)</f>
        <v>119</v>
      </c>
      <c r="S359" s="102">
        <f>(R359-Q359)/T359</f>
        <v>22.25</v>
      </c>
      <c r="T359" s="64">
        <f>COUNTIF(F359:P359,"&gt;0")</f>
        <v>4</v>
      </c>
      <c r="U359" s="38">
        <f>T359/9</f>
        <v>0.44444444444444442</v>
      </c>
    </row>
    <row r="360" spans="1:21">
      <c r="A360" s="46">
        <f t="shared" si="5"/>
        <v>357</v>
      </c>
      <c r="B360" s="33" t="s">
        <v>1216</v>
      </c>
      <c r="C360" s="34" t="s">
        <v>705</v>
      </c>
      <c r="D360" s="113" t="s">
        <v>26</v>
      </c>
      <c r="E360" s="79" t="s">
        <v>1215</v>
      </c>
      <c r="F360" s="70">
        <f>SUMIFS('Copia Statica'!$O:$O,'Copia Statica'!$F:$F,F$2,'Copia Statica'!$B:$B,$E360)</f>
        <v>0</v>
      </c>
      <c r="G360" s="70">
        <f>SUMIFS('Copia Statica'!$O:$O,'Copia Statica'!$F:$F,G$2,'Copia Statica'!$B:$B,$E360)</f>
        <v>0</v>
      </c>
      <c r="H360" s="70">
        <f>SUMIFS('Copia Statica'!$O:$O,'Copia Statica'!$F:$F,H$2,'Copia Statica'!$B:$B,$E360)</f>
        <v>15</v>
      </c>
      <c r="I360" s="70">
        <f>SUMIFS('Copia Statica'!$O:$O,'Copia Statica'!$F:$F,I$2,'Copia Statica'!$B:$B,$E360)</f>
        <v>0</v>
      </c>
      <c r="J360" s="70">
        <f>SUMIFS('Copia Statica'!$O:$O,'Copia Statica'!$F:$F,J$2,'Copia Statica'!$B:$B,$E360)</f>
        <v>0</v>
      </c>
      <c r="K360" s="70">
        <f>SUMIFS('Copia Statica'!$O:$O,'Copia Statica'!$F:$F,K$2,'Copia Statica'!$B:$B,$E360)</f>
        <v>15</v>
      </c>
      <c r="L360" s="70">
        <f>SUMIFS('Copia Statica'!$O:$O,'Copia Statica'!$F:$F,L$2,'Copia Statica'!$B:$B,$E360)</f>
        <v>0</v>
      </c>
      <c r="M360" s="70">
        <f>SUMIFS('Copia Statica'!$O:$O,'Copia Statica'!$F:$F,M$2,'Copia Statica'!$B:$B,$E360)</f>
        <v>44</v>
      </c>
      <c r="N360" s="70">
        <f>SUMIFS('Copia Statica'!$O:$O,'Copia Statica'!$F:$F,N$2,'Copia Statica'!$B:$B,$E360)</f>
        <v>0</v>
      </c>
      <c r="O360" s="70">
        <f>SUMIFS('Copia Statica'!$O:$O,'Copia Statica'!$F:$F,O$2,'Copia Statica'!$B:$B,$E360)</f>
        <v>0</v>
      </c>
      <c r="P360" s="70">
        <f>SUMIFS('Copia Statica'!$O:$O,'Copia Statica'!$F:$F,P$2,'Copia Statica'!$B:$B,$E360)</f>
        <v>0</v>
      </c>
      <c r="Q360" s="106">
        <f>SUMIF('CircGF - Individuali'!E:E,E360,'CircGF - Individuali'!M:M)</f>
        <v>45</v>
      </c>
      <c r="R360" s="61">
        <f>SUM(F360:Q360)</f>
        <v>119</v>
      </c>
      <c r="S360" s="102">
        <f>(R360-Q360)/T360</f>
        <v>24.666666666666668</v>
      </c>
      <c r="T360" s="64">
        <f>COUNTIF(F360:P360,"&gt;0")</f>
        <v>3</v>
      </c>
      <c r="U360" s="38">
        <f>T360/9</f>
        <v>0.33333333333333331</v>
      </c>
    </row>
    <row r="361" spans="1:21">
      <c r="A361" s="46">
        <f t="shared" si="5"/>
        <v>359</v>
      </c>
      <c r="B361" s="33" t="s">
        <v>1907</v>
      </c>
      <c r="C361" s="34" t="s">
        <v>479</v>
      </c>
      <c r="D361" s="113" t="s">
        <v>480</v>
      </c>
      <c r="E361" s="79" t="s">
        <v>1906</v>
      </c>
      <c r="F361" s="70">
        <f>SUMIFS('Copia Statica'!$O:$O,'Copia Statica'!$F:$F,F$2,'Copia Statica'!$B:$B,$E361)</f>
        <v>0</v>
      </c>
      <c r="G361" s="70">
        <f>SUMIFS('Copia Statica'!$O:$O,'Copia Statica'!$F:$F,G$2,'Copia Statica'!$B:$B,$E361)</f>
        <v>0</v>
      </c>
      <c r="H361" s="70">
        <f>SUMIFS('Copia Statica'!$O:$O,'Copia Statica'!$F:$F,H$2,'Copia Statica'!$B:$B,$E361)</f>
        <v>0</v>
      </c>
      <c r="I361" s="70">
        <f>SUMIFS('Copia Statica'!$O:$O,'Copia Statica'!$F:$F,I$2,'Copia Statica'!$B:$B,$E361)</f>
        <v>0</v>
      </c>
      <c r="J361" s="70">
        <f>SUMIFS('Copia Statica'!$O:$O,'Copia Statica'!$F:$F,J$2,'Copia Statica'!$B:$B,$E361)</f>
        <v>0</v>
      </c>
      <c r="K361" s="70">
        <f>SUMIFS('Copia Statica'!$O:$O,'Copia Statica'!$F:$F,K$2,'Copia Statica'!$B:$B,$E361)</f>
        <v>0</v>
      </c>
      <c r="L361" s="70">
        <f>SUMIFS('Copia Statica'!$O:$O,'Copia Statica'!$F:$F,L$2,'Copia Statica'!$B:$B,$E361)</f>
        <v>0</v>
      </c>
      <c r="M361" s="70">
        <f>SUMIFS('Copia Statica'!$O:$O,'Copia Statica'!$F:$F,M$2,'Copia Statica'!$B:$B,$E361)</f>
        <v>0</v>
      </c>
      <c r="N361" s="70">
        <f>SUMIFS('Copia Statica'!$O:$O,'Copia Statica'!$F:$F,N$2,'Copia Statica'!$B:$B,$E361)</f>
        <v>0</v>
      </c>
      <c r="O361" s="70">
        <f>SUMIFS('Copia Statica'!$O:$O,'Copia Statica'!$F:$F,O$2,'Copia Statica'!$B:$B,$E361)</f>
        <v>0</v>
      </c>
      <c r="P361" s="70">
        <f>SUMIFS('Copia Statica'!$O:$O,'Copia Statica'!$F:$F,P$2,'Copia Statica'!$B:$B,$E361)</f>
        <v>0</v>
      </c>
      <c r="Q361" s="106">
        <f>SUMIF('CircGF - Individuali'!E:E,E361,'CircGF - Individuali'!M:M)</f>
        <v>117</v>
      </c>
      <c r="R361" s="61">
        <f>SUM(F361:Q361)</f>
        <v>117</v>
      </c>
      <c r="S361" s="102" t="e">
        <f>(R361-Q361)/T361</f>
        <v>#DIV/0!</v>
      </c>
      <c r="T361" s="64">
        <f>COUNTIF(F361:P361,"&gt;0")</f>
        <v>0</v>
      </c>
      <c r="U361" s="38">
        <f>T361/9</f>
        <v>0</v>
      </c>
    </row>
    <row r="362" spans="1:21">
      <c r="A362" s="46">
        <f t="shared" si="5"/>
        <v>359</v>
      </c>
      <c r="B362" s="33" t="s">
        <v>1871</v>
      </c>
      <c r="C362" s="34" t="s">
        <v>400</v>
      </c>
      <c r="D362" s="113" t="s">
        <v>1872</v>
      </c>
      <c r="E362" s="79" t="s">
        <v>1870</v>
      </c>
      <c r="F362" s="70">
        <f>SUMIFS('Copia Statica'!$O:$O,'Copia Statica'!$F:$F,F$2,'Copia Statica'!$B:$B,$E362)</f>
        <v>0</v>
      </c>
      <c r="G362" s="70">
        <f>SUMIFS('Copia Statica'!$O:$O,'Copia Statica'!$F:$F,G$2,'Copia Statica'!$B:$B,$E362)</f>
        <v>0</v>
      </c>
      <c r="H362" s="70">
        <f>SUMIFS('Copia Statica'!$O:$O,'Copia Statica'!$F:$F,H$2,'Copia Statica'!$B:$B,$E362)</f>
        <v>0</v>
      </c>
      <c r="I362" s="70">
        <f>SUMIFS('Copia Statica'!$O:$O,'Copia Statica'!$F:$F,I$2,'Copia Statica'!$B:$B,$E362)</f>
        <v>0</v>
      </c>
      <c r="J362" s="70">
        <f>SUMIFS('Copia Statica'!$O:$O,'Copia Statica'!$F:$F,J$2,'Copia Statica'!$B:$B,$E362)</f>
        <v>0</v>
      </c>
      <c r="K362" s="70">
        <f>SUMIFS('Copia Statica'!$O:$O,'Copia Statica'!$F:$F,K$2,'Copia Statica'!$B:$B,$E362)</f>
        <v>0</v>
      </c>
      <c r="L362" s="70">
        <f>SUMIFS('Copia Statica'!$O:$O,'Copia Statica'!$F:$F,L$2,'Copia Statica'!$B:$B,$E362)</f>
        <v>0</v>
      </c>
      <c r="M362" s="70">
        <f>SUMIFS('Copia Statica'!$O:$O,'Copia Statica'!$F:$F,M$2,'Copia Statica'!$B:$B,$E362)</f>
        <v>0</v>
      </c>
      <c r="N362" s="70">
        <f>SUMIFS('Copia Statica'!$O:$O,'Copia Statica'!$F:$F,N$2,'Copia Statica'!$B:$B,$E362)</f>
        <v>0</v>
      </c>
      <c r="O362" s="70">
        <f>SUMIFS('Copia Statica'!$O:$O,'Copia Statica'!$F:$F,O$2,'Copia Statica'!$B:$B,$E362)</f>
        <v>0</v>
      </c>
      <c r="P362" s="70">
        <f>SUMIFS('Copia Statica'!$O:$O,'Copia Statica'!$F:$F,P$2,'Copia Statica'!$B:$B,$E362)</f>
        <v>0</v>
      </c>
      <c r="Q362" s="106">
        <f>SUMIF('CircGF - Individuali'!E:E,E362,'CircGF - Individuali'!M:M)</f>
        <v>117</v>
      </c>
      <c r="R362" s="61">
        <f>SUM(F362:Q362)</f>
        <v>117</v>
      </c>
      <c r="S362" s="102" t="e">
        <f>(R362-Q362)/T362</f>
        <v>#DIV/0!</v>
      </c>
      <c r="T362" s="64">
        <f>COUNTIF(F362:P362,"&gt;0")</f>
        <v>0</v>
      </c>
      <c r="U362" s="38">
        <f>T362/9</f>
        <v>0</v>
      </c>
    </row>
    <row r="363" spans="1:21">
      <c r="A363" s="46">
        <f t="shared" si="5"/>
        <v>359</v>
      </c>
      <c r="B363" s="33" t="s">
        <v>1880</v>
      </c>
      <c r="C363" s="34" t="s">
        <v>1881</v>
      </c>
      <c r="D363" s="113" t="s">
        <v>1872</v>
      </c>
      <c r="E363" s="79" t="s">
        <v>1879</v>
      </c>
      <c r="F363" s="70">
        <f>SUMIFS('Copia Statica'!$O:$O,'Copia Statica'!$F:$F,F$2,'Copia Statica'!$B:$B,$E363)</f>
        <v>0</v>
      </c>
      <c r="G363" s="70">
        <f>SUMIFS('Copia Statica'!$O:$O,'Copia Statica'!$F:$F,G$2,'Copia Statica'!$B:$B,$E363)</f>
        <v>0</v>
      </c>
      <c r="H363" s="70">
        <f>SUMIFS('Copia Statica'!$O:$O,'Copia Statica'!$F:$F,H$2,'Copia Statica'!$B:$B,$E363)</f>
        <v>0</v>
      </c>
      <c r="I363" s="70">
        <f>SUMIFS('Copia Statica'!$O:$O,'Copia Statica'!$F:$F,I$2,'Copia Statica'!$B:$B,$E363)</f>
        <v>0</v>
      </c>
      <c r="J363" s="70">
        <f>SUMIFS('Copia Statica'!$O:$O,'Copia Statica'!$F:$F,J$2,'Copia Statica'!$B:$B,$E363)</f>
        <v>0</v>
      </c>
      <c r="K363" s="70">
        <f>SUMIFS('Copia Statica'!$O:$O,'Copia Statica'!$F:$F,K$2,'Copia Statica'!$B:$B,$E363)</f>
        <v>0</v>
      </c>
      <c r="L363" s="70">
        <f>SUMIFS('Copia Statica'!$O:$O,'Copia Statica'!$F:$F,L$2,'Copia Statica'!$B:$B,$E363)</f>
        <v>0</v>
      </c>
      <c r="M363" s="70">
        <f>SUMIFS('Copia Statica'!$O:$O,'Copia Statica'!$F:$F,M$2,'Copia Statica'!$B:$B,$E363)</f>
        <v>0</v>
      </c>
      <c r="N363" s="70">
        <f>SUMIFS('Copia Statica'!$O:$O,'Copia Statica'!$F:$F,N$2,'Copia Statica'!$B:$B,$E363)</f>
        <v>0</v>
      </c>
      <c r="O363" s="70">
        <f>SUMIFS('Copia Statica'!$O:$O,'Copia Statica'!$F:$F,O$2,'Copia Statica'!$B:$B,$E363)</f>
        <v>0</v>
      </c>
      <c r="P363" s="70">
        <f>SUMIFS('Copia Statica'!$O:$O,'Copia Statica'!$F:$F,P$2,'Copia Statica'!$B:$B,$E363)</f>
        <v>0</v>
      </c>
      <c r="Q363" s="106">
        <f>SUMIF('CircGF - Individuali'!E:E,E363,'CircGF - Individuali'!M:M)</f>
        <v>117</v>
      </c>
      <c r="R363" s="61">
        <f>SUM(F363:Q363)</f>
        <v>117</v>
      </c>
      <c r="S363" s="102" t="e">
        <f>(R363-Q363)/T363</f>
        <v>#DIV/0!</v>
      </c>
      <c r="T363" s="64">
        <f>COUNTIF(F363:P363,"&gt;0")</f>
        <v>0</v>
      </c>
      <c r="U363" s="38">
        <f>T363/9</f>
        <v>0</v>
      </c>
    </row>
    <row r="364" spans="1:21">
      <c r="A364" s="46">
        <f t="shared" si="5"/>
        <v>359</v>
      </c>
      <c r="B364" s="33" t="s">
        <v>1389</v>
      </c>
      <c r="C364" s="34" t="s">
        <v>85</v>
      </c>
      <c r="D364" s="113" t="s">
        <v>480</v>
      </c>
      <c r="E364" s="79" t="s">
        <v>1911</v>
      </c>
      <c r="F364" s="70">
        <f>SUMIFS('Copia Statica'!$O:$O,'Copia Statica'!$F:$F,F$2,'Copia Statica'!$B:$B,$E364)</f>
        <v>0</v>
      </c>
      <c r="G364" s="70">
        <f>SUMIFS('Copia Statica'!$O:$O,'Copia Statica'!$F:$F,G$2,'Copia Statica'!$B:$B,$E364)</f>
        <v>0</v>
      </c>
      <c r="H364" s="70">
        <f>SUMIFS('Copia Statica'!$O:$O,'Copia Statica'!$F:$F,H$2,'Copia Statica'!$B:$B,$E364)</f>
        <v>0</v>
      </c>
      <c r="I364" s="70">
        <f>SUMIFS('Copia Statica'!$O:$O,'Copia Statica'!$F:$F,I$2,'Copia Statica'!$B:$B,$E364)</f>
        <v>0</v>
      </c>
      <c r="J364" s="70">
        <f>SUMIFS('Copia Statica'!$O:$O,'Copia Statica'!$F:$F,J$2,'Copia Statica'!$B:$B,$E364)</f>
        <v>0</v>
      </c>
      <c r="K364" s="70">
        <f>SUMIFS('Copia Statica'!$O:$O,'Copia Statica'!$F:$F,K$2,'Copia Statica'!$B:$B,$E364)</f>
        <v>0</v>
      </c>
      <c r="L364" s="70">
        <f>SUMIFS('Copia Statica'!$O:$O,'Copia Statica'!$F:$F,L$2,'Copia Statica'!$B:$B,$E364)</f>
        <v>0</v>
      </c>
      <c r="M364" s="70">
        <f>SUMIFS('Copia Statica'!$O:$O,'Copia Statica'!$F:$F,M$2,'Copia Statica'!$B:$B,$E364)</f>
        <v>0</v>
      </c>
      <c r="N364" s="70">
        <f>SUMIFS('Copia Statica'!$O:$O,'Copia Statica'!$F:$F,N$2,'Copia Statica'!$B:$B,$E364)</f>
        <v>0</v>
      </c>
      <c r="O364" s="70">
        <f>SUMIFS('Copia Statica'!$O:$O,'Copia Statica'!$F:$F,O$2,'Copia Statica'!$B:$B,$E364)</f>
        <v>0</v>
      </c>
      <c r="P364" s="70">
        <f>SUMIFS('Copia Statica'!$O:$O,'Copia Statica'!$F:$F,P$2,'Copia Statica'!$B:$B,$E364)</f>
        <v>0</v>
      </c>
      <c r="Q364" s="106">
        <f>SUMIF('CircGF - Individuali'!E:E,E364,'CircGF - Individuali'!M:M)</f>
        <v>117</v>
      </c>
      <c r="R364" s="61">
        <f>SUM(F364:Q364)</f>
        <v>117</v>
      </c>
      <c r="S364" s="102" t="e">
        <f>(R364-Q364)/T364</f>
        <v>#DIV/0!</v>
      </c>
      <c r="T364" s="64">
        <f>COUNTIF(F364:P364,"&gt;0")</f>
        <v>0</v>
      </c>
      <c r="U364" s="38">
        <f>T364/9</f>
        <v>0</v>
      </c>
    </row>
    <row r="365" spans="1:21">
      <c r="A365" s="46">
        <f t="shared" si="5"/>
        <v>363</v>
      </c>
      <c r="B365" s="33" t="s">
        <v>651</v>
      </c>
      <c r="C365" s="34" t="s">
        <v>158</v>
      </c>
      <c r="D365" s="113" t="s">
        <v>480</v>
      </c>
      <c r="E365" s="79" t="s">
        <v>650</v>
      </c>
      <c r="F365" s="70">
        <f>SUMIFS('Copia Statica'!$O:$O,'Copia Statica'!$F:$F,F$2,'Copia Statica'!$B:$B,$E365)</f>
        <v>60</v>
      </c>
      <c r="G365" s="70">
        <f>SUMIFS('Copia Statica'!$O:$O,'Copia Statica'!$F:$F,G$2,'Copia Statica'!$B:$B,$E365)</f>
        <v>56</v>
      </c>
      <c r="H365" s="70">
        <f>SUMIFS('Copia Statica'!$O:$O,'Copia Statica'!$F:$F,H$2,'Copia Statica'!$B:$B,$E365)</f>
        <v>0</v>
      </c>
      <c r="I365" s="70">
        <f>SUMIFS('Copia Statica'!$O:$O,'Copia Statica'!$F:$F,I$2,'Copia Statica'!$B:$B,$E365)</f>
        <v>0</v>
      </c>
      <c r="J365" s="70">
        <f>SUMIFS('Copia Statica'!$O:$O,'Copia Statica'!$F:$F,J$2,'Copia Statica'!$B:$B,$E365)</f>
        <v>0</v>
      </c>
      <c r="K365" s="70">
        <f>SUMIFS('Copia Statica'!$O:$O,'Copia Statica'!$F:$F,K$2,'Copia Statica'!$B:$B,$E365)</f>
        <v>0</v>
      </c>
      <c r="L365" s="70">
        <f>SUMIFS('Copia Statica'!$O:$O,'Copia Statica'!$F:$F,L$2,'Copia Statica'!$B:$B,$E365)</f>
        <v>0</v>
      </c>
      <c r="M365" s="70">
        <f>SUMIFS('Copia Statica'!$O:$O,'Copia Statica'!$F:$F,M$2,'Copia Statica'!$B:$B,$E365)</f>
        <v>0</v>
      </c>
      <c r="N365" s="70">
        <f>SUMIFS('Copia Statica'!$O:$O,'Copia Statica'!$F:$F,N$2,'Copia Statica'!$B:$B,$E365)</f>
        <v>0</v>
      </c>
      <c r="O365" s="70">
        <f>SUMIFS('Copia Statica'!$O:$O,'Copia Statica'!$F:$F,O$2,'Copia Statica'!$B:$B,$E365)</f>
        <v>0</v>
      </c>
      <c r="P365" s="70">
        <f>SUMIFS('Copia Statica'!$O:$O,'Copia Statica'!$F:$F,P$2,'Copia Statica'!$B:$B,$E365)</f>
        <v>0</v>
      </c>
      <c r="Q365" s="106">
        <f>SUMIF('CircGF - Individuali'!E:E,E365,'CircGF - Individuali'!M:M)</f>
        <v>0</v>
      </c>
      <c r="R365" s="61">
        <f>SUM(F365:Q365)</f>
        <v>116</v>
      </c>
      <c r="S365" s="102">
        <f>(R365-Q365)/T365</f>
        <v>58</v>
      </c>
      <c r="T365" s="64">
        <f>COUNTIF(F365:P365,"&gt;0")</f>
        <v>2</v>
      </c>
      <c r="U365" s="38">
        <f>T365/9</f>
        <v>0.22222222222222221</v>
      </c>
    </row>
    <row r="366" spans="1:21">
      <c r="A366" s="46">
        <f t="shared" si="5"/>
        <v>363</v>
      </c>
      <c r="B366" s="33" t="s">
        <v>1098</v>
      </c>
      <c r="C366" s="34" t="s">
        <v>122</v>
      </c>
      <c r="D366" s="113" t="s">
        <v>300</v>
      </c>
      <c r="E366" s="79" t="s">
        <v>1097</v>
      </c>
      <c r="F366" s="70">
        <f>SUMIFS('Copia Statica'!$O:$O,'Copia Statica'!$F:$F,F$2,'Copia Statica'!$B:$B,$E366)</f>
        <v>0</v>
      </c>
      <c r="G366" s="70">
        <f>SUMIFS('Copia Statica'!$O:$O,'Copia Statica'!$F:$F,G$2,'Copia Statica'!$B:$B,$E366)</f>
        <v>0</v>
      </c>
      <c r="H366" s="70">
        <f>SUMIFS('Copia Statica'!$O:$O,'Copia Statica'!$F:$F,H$2,'Copia Statica'!$B:$B,$E366)</f>
        <v>0</v>
      </c>
      <c r="I366" s="70">
        <f>SUMIFS('Copia Statica'!$O:$O,'Copia Statica'!$F:$F,I$2,'Copia Statica'!$B:$B,$E366)</f>
        <v>0</v>
      </c>
      <c r="J366" s="70">
        <f>SUMIFS('Copia Statica'!$O:$O,'Copia Statica'!$F:$F,J$2,'Copia Statica'!$B:$B,$E366)</f>
        <v>0</v>
      </c>
      <c r="K366" s="70">
        <f>SUMIFS('Copia Statica'!$O:$O,'Copia Statica'!$F:$F,K$2,'Copia Statica'!$B:$B,$E366)</f>
        <v>0</v>
      </c>
      <c r="L366" s="70">
        <f>SUMIFS('Copia Statica'!$O:$O,'Copia Statica'!$F:$F,L$2,'Copia Statica'!$B:$B,$E366)</f>
        <v>0</v>
      </c>
      <c r="M366" s="70">
        <f>SUMIFS('Copia Statica'!$O:$O,'Copia Statica'!$F:$F,M$2,'Copia Statica'!$B:$B,$E366)</f>
        <v>0</v>
      </c>
      <c r="N366" s="70">
        <f>SUMIFS('Copia Statica'!$O:$O,'Copia Statica'!$F:$F,N$2,'Copia Statica'!$B:$B,$E366)</f>
        <v>0</v>
      </c>
      <c r="O366" s="70">
        <f>SUMIFS('Copia Statica'!$O:$O,'Copia Statica'!$F:$F,O$2,'Copia Statica'!$B:$B,$E366)</f>
        <v>0</v>
      </c>
      <c r="P366" s="70">
        <f>SUMIFS('Copia Statica'!$O:$O,'Copia Statica'!$F:$F,P$2,'Copia Statica'!$B:$B,$E366)</f>
        <v>0</v>
      </c>
      <c r="Q366" s="106">
        <f>SUMIF('CircGF - Individuali'!E:E,E366,'CircGF - Individuali'!M:M)</f>
        <v>116</v>
      </c>
      <c r="R366" s="61">
        <f>SUM(F366:Q366)</f>
        <v>116</v>
      </c>
      <c r="S366" s="102" t="e">
        <f>(R366-Q366)/T366</f>
        <v>#DIV/0!</v>
      </c>
      <c r="T366" s="64">
        <f>COUNTIF(F366:P366,"&gt;0")</f>
        <v>0</v>
      </c>
      <c r="U366" s="38">
        <f>T366/9</f>
        <v>0</v>
      </c>
    </row>
    <row r="367" spans="1:21">
      <c r="A367" s="46">
        <f t="shared" si="5"/>
        <v>363</v>
      </c>
      <c r="B367" s="33" t="s">
        <v>1101</v>
      </c>
      <c r="C367" s="34" t="s">
        <v>542</v>
      </c>
      <c r="D367" s="113" t="s">
        <v>300</v>
      </c>
      <c r="E367" s="79" t="s">
        <v>1100</v>
      </c>
      <c r="F367" s="70">
        <f>SUMIFS('Copia Statica'!$O:$O,'Copia Statica'!$F:$F,F$2,'Copia Statica'!$B:$B,$E367)</f>
        <v>0</v>
      </c>
      <c r="G367" s="70">
        <f>SUMIFS('Copia Statica'!$O:$O,'Copia Statica'!$F:$F,G$2,'Copia Statica'!$B:$B,$E367)</f>
        <v>0</v>
      </c>
      <c r="H367" s="70">
        <f>SUMIFS('Copia Statica'!$O:$O,'Copia Statica'!$F:$F,H$2,'Copia Statica'!$B:$B,$E367)</f>
        <v>0</v>
      </c>
      <c r="I367" s="70">
        <f>SUMIFS('Copia Statica'!$O:$O,'Copia Statica'!$F:$F,I$2,'Copia Statica'!$B:$B,$E367)</f>
        <v>0</v>
      </c>
      <c r="J367" s="70">
        <f>SUMIFS('Copia Statica'!$O:$O,'Copia Statica'!$F:$F,J$2,'Copia Statica'!$B:$B,$E367)</f>
        <v>0</v>
      </c>
      <c r="K367" s="70">
        <f>SUMIFS('Copia Statica'!$O:$O,'Copia Statica'!$F:$F,K$2,'Copia Statica'!$B:$B,$E367)</f>
        <v>0</v>
      </c>
      <c r="L367" s="70">
        <f>SUMIFS('Copia Statica'!$O:$O,'Copia Statica'!$F:$F,L$2,'Copia Statica'!$B:$B,$E367)</f>
        <v>0</v>
      </c>
      <c r="M367" s="70">
        <f>SUMIFS('Copia Statica'!$O:$O,'Copia Statica'!$F:$F,M$2,'Copia Statica'!$B:$B,$E367)</f>
        <v>0</v>
      </c>
      <c r="N367" s="70">
        <f>SUMIFS('Copia Statica'!$O:$O,'Copia Statica'!$F:$F,N$2,'Copia Statica'!$B:$B,$E367)</f>
        <v>0</v>
      </c>
      <c r="O367" s="70">
        <f>SUMIFS('Copia Statica'!$O:$O,'Copia Statica'!$F:$F,O$2,'Copia Statica'!$B:$B,$E367)</f>
        <v>0</v>
      </c>
      <c r="P367" s="70">
        <f>SUMIFS('Copia Statica'!$O:$O,'Copia Statica'!$F:$F,P$2,'Copia Statica'!$B:$B,$E367)</f>
        <v>0</v>
      </c>
      <c r="Q367" s="106">
        <f>SUMIF('CircGF - Individuali'!E:E,E367,'CircGF - Individuali'!M:M)</f>
        <v>116</v>
      </c>
      <c r="R367" s="61">
        <f>SUM(F367:Q367)</f>
        <v>116</v>
      </c>
      <c r="S367" s="102" t="e">
        <f>(R367-Q367)/T367</f>
        <v>#DIV/0!</v>
      </c>
      <c r="T367" s="64">
        <f>COUNTIF(F367:P367,"&gt;0")</f>
        <v>0</v>
      </c>
      <c r="U367" s="38">
        <f>T367/9</f>
        <v>0</v>
      </c>
    </row>
    <row r="368" spans="1:21">
      <c r="A368" s="46">
        <f t="shared" si="5"/>
        <v>363</v>
      </c>
      <c r="B368" s="33" t="s">
        <v>1179</v>
      </c>
      <c r="C368" s="34" t="s">
        <v>275</v>
      </c>
      <c r="D368" s="113" t="s">
        <v>480</v>
      </c>
      <c r="E368" s="79" t="s">
        <v>1178</v>
      </c>
      <c r="F368" s="70">
        <f>SUMIFS('Copia Statica'!$O:$O,'Copia Statica'!$F:$F,F$2,'Copia Statica'!$B:$B,$E368)</f>
        <v>0</v>
      </c>
      <c r="G368" s="70">
        <f>SUMIFS('Copia Statica'!$O:$O,'Copia Statica'!$F:$F,G$2,'Copia Statica'!$B:$B,$E368)</f>
        <v>0</v>
      </c>
      <c r="H368" s="70">
        <f>SUMIFS('Copia Statica'!$O:$O,'Copia Statica'!$F:$F,H$2,'Copia Statica'!$B:$B,$E368)</f>
        <v>0</v>
      </c>
      <c r="I368" s="70">
        <f>SUMIFS('Copia Statica'!$O:$O,'Copia Statica'!$F:$F,I$2,'Copia Statica'!$B:$B,$E368)</f>
        <v>0</v>
      </c>
      <c r="J368" s="70">
        <f>SUMIFS('Copia Statica'!$O:$O,'Copia Statica'!$F:$F,J$2,'Copia Statica'!$B:$B,$E368)</f>
        <v>0</v>
      </c>
      <c r="K368" s="70">
        <f>SUMIFS('Copia Statica'!$O:$O,'Copia Statica'!$F:$F,K$2,'Copia Statica'!$B:$B,$E368)</f>
        <v>0</v>
      </c>
      <c r="L368" s="70">
        <f>SUMIFS('Copia Statica'!$O:$O,'Copia Statica'!$F:$F,L$2,'Copia Statica'!$B:$B,$E368)</f>
        <v>0</v>
      </c>
      <c r="M368" s="70">
        <f>SUMIFS('Copia Statica'!$O:$O,'Copia Statica'!$F:$F,M$2,'Copia Statica'!$B:$B,$E368)</f>
        <v>0</v>
      </c>
      <c r="N368" s="70">
        <f>SUMIFS('Copia Statica'!$O:$O,'Copia Statica'!$F:$F,N$2,'Copia Statica'!$B:$B,$E368)</f>
        <v>0</v>
      </c>
      <c r="O368" s="70">
        <f>SUMIFS('Copia Statica'!$O:$O,'Copia Statica'!$F:$F,O$2,'Copia Statica'!$B:$B,$E368)</f>
        <v>0</v>
      </c>
      <c r="P368" s="70">
        <f>SUMIFS('Copia Statica'!$O:$O,'Copia Statica'!$F:$F,P$2,'Copia Statica'!$B:$B,$E368)</f>
        <v>0</v>
      </c>
      <c r="Q368" s="106">
        <f>SUMIF('CircGF - Individuali'!E:E,E368,'CircGF - Individuali'!M:M)</f>
        <v>116</v>
      </c>
      <c r="R368" s="61">
        <f>SUM(F368:Q368)</f>
        <v>116</v>
      </c>
      <c r="S368" s="102" t="e">
        <f>(R368-Q368)/T368</f>
        <v>#DIV/0!</v>
      </c>
      <c r="T368" s="64">
        <f>COUNTIF(F368:P368,"&gt;0")</f>
        <v>0</v>
      </c>
      <c r="U368" s="38">
        <f>T368/9</f>
        <v>0</v>
      </c>
    </row>
    <row r="369" spans="1:21">
      <c r="A369" s="46">
        <f t="shared" si="5"/>
        <v>363</v>
      </c>
      <c r="B369" s="33" t="s">
        <v>1164</v>
      </c>
      <c r="C369" s="34" t="s">
        <v>175</v>
      </c>
      <c r="D369" s="113" t="s">
        <v>569</v>
      </c>
      <c r="E369" s="79" t="s">
        <v>1163</v>
      </c>
      <c r="F369" s="70">
        <f>SUMIFS('Copia Statica'!$O:$O,'Copia Statica'!$F:$F,F$2,'Copia Statica'!$B:$B,$E369)</f>
        <v>0</v>
      </c>
      <c r="G369" s="70">
        <f>SUMIFS('Copia Statica'!$O:$O,'Copia Statica'!$F:$F,G$2,'Copia Statica'!$B:$B,$E369)</f>
        <v>0</v>
      </c>
      <c r="H369" s="70">
        <f>SUMIFS('Copia Statica'!$O:$O,'Copia Statica'!$F:$F,H$2,'Copia Statica'!$B:$B,$E369)</f>
        <v>0</v>
      </c>
      <c r="I369" s="70">
        <f>SUMIFS('Copia Statica'!$O:$O,'Copia Statica'!$F:$F,I$2,'Copia Statica'!$B:$B,$E369)</f>
        <v>0</v>
      </c>
      <c r="J369" s="70">
        <f>SUMIFS('Copia Statica'!$O:$O,'Copia Statica'!$F:$F,J$2,'Copia Statica'!$B:$B,$E369)</f>
        <v>0</v>
      </c>
      <c r="K369" s="70">
        <f>SUMIFS('Copia Statica'!$O:$O,'Copia Statica'!$F:$F,K$2,'Copia Statica'!$B:$B,$E369)</f>
        <v>0</v>
      </c>
      <c r="L369" s="70">
        <f>SUMIFS('Copia Statica'!$O:$O,'Copia Statica'!$F:$F,L$2,'Copia Statica'!$B:$B,$E369)</f>
        <v>0</v>
      </c>
      <c r="M369" s="70">
        <f>SUMIFS('Copia Statica'!$O:$O,'Copia Statica'!$F:$F,M$2,'Copia Statica'!$B:$B,$E369)</f>
        <v>0</v>
      </c>
      <c r="N369" s="70">
        <f>SUMIFS('Copia Statica'!$O:$O,'Copia Statica'!$F:$F,N$2,'Copia Statica'!$B:$B,$E369)</f>
        <v>0</v>
      </c>
      <c r="O369" s="70">
        <f>SUMIFS('Copia Statica'!$O:$O,'Copia Statica'!$F:$F,O$2,'Copia Statica'!$B:$B,$E369)</f>
        <v>0</v>
      </c>
      <c r="P369" s="70">
        <f>SUMIFS('Copia Statica'!$O:$O,'Copia Statica'!$F:$F,P$2,'Copia Statica'!$B:$B,$E369)</f>
        <v>0</v>
      </c>
      <c r="Q369" s="106">
        <f>SUMIF('CircGF - Individuali'!E:E,E369,'CircGF - Individuali'!M:M)</f>
        <v>116</v>
      </c>
      <c r="R369" s="61">
        <f>SUM(F369:Q369)</f>
        <v>116</v>
      </c>
      <c r="S369" s="102" t="e">
        <f>(R369-Q369)/T369</f>
        <v>#DIV/0!</v>
      </c>
      <c r="T369" s="64">
        <f>COUNTIF(F369:P369,"&gt;0")</f>
        <v>0</v>
      </c>
      <c r="U369" s="38">
        <f>T369/9</f>
        <v>0</v>
      </c>
    </row>
    <row r="370" spans="1:21">
      <c r="A370" s="46">
        <f t="shared" si="5"/>
        <v>368</v>
      </c>
      <c r="B370" s="33" t="s">
        <v>470</v>
      </c>
      <c r="C370" s="34" t="s">
        <v>761</v>
      </c>
      <c r="D370" s="113" t="s">
        <v>179</v>
      </c>
      <c r="E370" s="79" t="s">
        <v>760</v>
      </c>
      <c r="F370" s="70">
        <f>SUMIFS('Copia Statica'!$O:$O,'Copia Statica'!$F:$F,F$2,'Copia Statica'!$B:$B,$E370)</f>
        <v>15</v>
      </c>
      <c r="G370" s="70">
        <f>SUMIFS('Copia Statica'!$O:$O,'Copia Statica'!$F:$F,G$2,'Copia Statica'!$B:$B,$E370)</f>
        <v>0</v>
      </c>
      <c r="H370" s="70">
        <f>SUMIFS('Copia Statica'!$O:$O,'Copia Statica'!$F:$F,H$2,'Copia Statica'!$B:$B,$E370)</f>
        <v>0</v>
      </c>
      <c r="I370" s="70">
        <f>SUMIFS('Copia Statica'!$O:$O,'Copia Statica'!$F:$F,I$2,'Copia Statica'!$B:$B,$E370)</f>
        <v>0</v>
      </c>
      <c r="J370" s="70">
        <f>SUMIFS('Copia Statica'!$O:$O,'Copia Statica'!$F:$F,J$2,'Copia Statica'!$B:$B,$E370)</f>
        <v>0</v>
      </c>
      <c r="K370" s="70">
        <f>SUMIFS('Copia Statica'!$O:$O,'Copia Statica'!$F:$F,K$2,'Copia Statica'!$B:$B,$E370)</f>
        <v>15</v>
      </c>
      <c r="L370" s="70">
        <f>SUMIFS('Copia Statica'!$O:$O,'Copia Statica'!$F:$F,L$2,'Copia Statica'!$B:$B,$E370)</f>
        <v>0</v>
      </c>
      <c r="M370" s="70">
        <f>SUMIFS('Copia Statica'!$O:$O,'Copia Statica'!$F:$F,M$2,'Copia Statica'!$B:$B,$E370)</f>
        <v>44</v>
      </c>
      <c r="N370" s="70">
        <f>SUMIFS('Copia Statica'!$O:$O,'Copia Statica'!$F:$F,N$2,'Copia Statica'!$B:$B,$E370)</f>
        <v>0</v>
      </c>
      <c r="O370" s="70">
        <f>SUMIFS('Copia Statica'!$O:$O,'Copia Statica'!$F:$F,O$2,'Copia Statica'!$B:$B,$E370)</f>
        <v>0</v>
      </c>
      <c r="P370" s="70">
        <f>SUMIFS('Copia Statica'!$O:$O,'Copia Statica'!$F:$F,P$2,'Copia Statica'!$B:$B,$E370)</f>
        <v>26</v>
      </c>
      <c r="Q370" s="106">
        <f>SUMIF('CircGF - Individuali'!E:E,E370,'CircGF - Individuali'!M:M)</f>
        <v>15</v>
      </c>
      <c r="R370" s="61">
        <f>SUM(F370:Q370)</f>
        <v>115</v>
      </c>
      <c r="S370" s="102">
        <f>(R370-Q370)/T370</f>
        <v>25</v>
      </c>
      <c r="T370" s="64">
        <f>COUNTIF(F370:P370,"&gt;0")</f>
        <v>4</v>
      </c>
      <c r="U370" s="38">
        <f>T370/9</f>
        <v>0.44444444444444442</v>
      </c>
    </row>
    <row r="371" spans="1:21">
      <c r="A371" s="46">
        <f t="shared" si="5"/>
        <v>368</v>
      </c>
      <c r="B371" s="33" t="s">
        <v>763</v>
      </c>
      <c r="C371" s="34" t="s">
        <v>764</v>
      </c>
      <c r="D371" s="113" t="s">
        <v>179</v>
      </c>
      <c r="E371" s="79" t="s">
        <v>762</v>
      </c>
      <c r="F371" s="70">
        <f>SUMIFS('Copia Statica'!$O:$O,'Copia Statica'!$F:$F,F$2,'Copia Statica'!$B:$B,$E371)</f>
        <v>15</v>
      </c>
      <c r="G371" s="70">
        <f>SUMIFS('Copia Statica'!$O:$O,'Copia Statica'!$F:$F,G$2,'Copia Statica'!$B:$B,$E371)</f>
        <v>0</v>
      </c>
      <c r="H371" s="70">
        <f>SUMIFS('Copia Statica'!$O:$O,'Copia Statica'!$F:$F,H$2,'Copia Statica'!$B:$B,$E371)</f>
        <v>0</v>
      </c>
      <c r="I371" s="70">
        <f>SUMIFS('Copia Statica'!$O:$O,'Copia Statica'!$F:$F,I$2,'Copia Statica'!$B:$B,$E371)</f>
        <v>0</v>
      </c>
      <c r="J371" s="70">
        <f>SUMIFS('Copia Statica'!$O:$O,'Copia Statica'!$F:$F,J$2,'Copia Statica'!$B:$B,$E371)</f>
        <v>0</v>
      </c>
      <c r="K371" s="70">
        <f>SUMIFS('Copia Statica'!$O:$O,'Copia Statica'!$F:$F,K$2,'Copia Statica'!$B:$B,$E371)</f>
        <v>15</v>
      </c>
      <c r="L371" s="70">
        <f>SUMIFS('Copia Statica'!$O:$O,'Copia Statica'!$F:$F,L$2,'Copia Statica'!$B:$B,$E371)</f>
        <v>0</v>
      </c>
      <c r="M371" s="70">
        <f>SUMIFS('Copia Statica'!$O:$O,'Copia Statica'!$F:$F,M$2,'Copia Statica'!$B:$B,$E371)</f>
        <v>44</v>
      </c>
      <c r="N371" s="70">
        <f>SUMIFS('Copia Statica'!$O:$O,'Copia Statica'!$F:$F,N$2,'Copia Statica'!$B:$B,$E371)</f>
        <v>0</v>
      </c>
      <c r="O371" s="70">
        <f>SUMIFS('Copia Statica'!$O:$O,'Copia Statica'!$F:$F,O$2,'Copia Statica'!$B:$B,$E371)</f>
        <v>0</v>
      </c>
      <c r="P371" s="70">
        <f>SUMIFS('Copia Statica'!$O:$O,'Copia Statica'!$F:$F,P$2,'Copia Statica'!$B:$B,$E371)</f>
        <v>26</v>
      </c>
      <c r="Q371" s="106">
        <f>SUMIF('CircGF - Individuali'!E:E,E371,'CircGF - Individuali'!M:M)</f>
        <v>15</v>
      </c>
      <c r="R371" s="61">
        <f>SUM(F371:Q371)</f>
        <v>115</v>
      </c>
      <c r="S371" s="102">
        <f>(R371-Q371)/T371</f>
        <v>25</v>
      </c>
      <c r="T371" s="64">
        <f>COUNTIF(F371:P371,"&gt;0")</f>
        <v>4</v>
      </c>
      <c r="U371" s="38">
        <f>T371/9</f>
        <v>0.44444444444444442</v>
      </c>
    </row>
    <row r="372" spans="1:21">
      <c r="A372" s="46">
        <f t="shared" si="5"/>
        <v>368</v>
      </c>
      <c r="B372" s="33" t="s">
        <v>169</v>
      </c>
      <c r="C372" s="34" t="s">
        <v>170</v>
      </c>
      <c r="D372" s="113" t="s">
        <v>39</v>
      </c>
      <c r="E372" s="79" t="s">
        <v>168</v>
      </c>
      <c r="F372" s="70">
        <f>SUMIFS('Copia Statica'!$O:$O,'Copia Statica'!$F:$F,F$2,'Copia Statica'!$B:$B,$E372)</f>
        <v>0</v>
      </c>
      <c r="G372" s="70">
        <f>SUMIFS('Copia Statica'!$O:$O,'Copia Statica'!$F:$F,G$2,'Copia Statica'!$B:$B,$E372)</f>
        <v>0</v>
      </c>
      <c r="H372" s="70">
        <f>SUMIFS('Copia Statica'!$O:$O,'Copia Statica'!$F:$F,H$2,'Copia Statica'!$B:$B,$E372)</f>
        <v>0</v>
      </c>
      <c r="I372" s="70">
        <f>SUMIFS('Copia Statica'!$O:$O,'Copia Statica'!$F:$F,I$2,'Copia Statica'!$B:$B,$E372)</f>
        <v>0</v>
      </c>
      <c r="J372" s="70">
        <f>SUMIFS('Copia Statica'!$O:$O,'Copia Statica'!$F:$F,J$2,'Copia Statica'!$B:$B,$E372)</f>
        <v>0</v>
      </c>
      <c r="K372" s="70">
        <f>SUMIFS('Copia Statica'!$O:$O,'Copia Statica'!$F:$F,K$2,'Copia Statica'!$B:$B,$E372)</f>
        <v>0</v>
      </c>
      <c r="L372" s="70">
        <f>SUMIFS('Copia Statica'!$O:$O,'Copia Statica'!$F:$F,L$2,'Copia Statica'!$B:$B,$E372)</f>
        <v>56</v>
      </c>
      <c r="M372" s="70">
        <f>SUMIFS('Copia Statica'!$O:$O,'Copia Statica'!$F:$F,M$2,'Copia Statica'!$B:$B,$E372)</f>
        <v>0</v>
      </c>
      <c r="N372" s="70">
        <f>SUMIFS('Copia Statica'!$O:$O,'Copia Statica'!$F:$F,N$2,'Copia Statica'!$B:$B,$E372)</f>
        <v>0</v>
      </c>
      <c r="O372" s="70">
        <f>SUMIFS('Copia Statica'!$O:$O,'Copia Statica'!$F:$F,O$2,'Copia Statica'!$B:$B,$E372)</f>
        <v>44</v>
      </c>
      <c r="P372" s="70">
        <f>SUMIFS('Copia Statica'!$O:$O,'Copia Statica'!$F:$F,P$2,'Copia Statica'!$B:$B,$E372)</f>
        <v>15</v>
      </c>
      <c r="Q372" s="106">
        <f>SUMIF('CircGF - Individuali'!E:E,E372,'CircGF - Individuali'!M:M)</f>
        <v>0</v>
      </c>
      <c r="R372" s="61">
        <f>SUM(F372:Q372)</f>
        <v>115</v>
      </c>
      <c r="S372" s="102">
        <f>(R372-Q372)/T372</f>
        <v>38.333333333333336</v>
      </c>
      <c r="T372" s="64">
        <f>COUNTIF(F372:P372,"&gt;0")</f>
        <v>3</v>
      </c>
      <c r="U372" s="38">
        <f>T372/9</f>
        <v>0.33333333333333331</v>
      </c>
    </row>
    <row r="373" spans="1:21">
      <c r="A373" s="46">
        <f t="shared" si="5"/>
        <v>371</v>
      </c>
      <c r="B373" s="33" t="s">
        <v>210</v>
      </c>
      <c r="C373" s="34" t="s">
        <v>211</v>
      </c>
      <c r="D373" s="113" t="s">
        <v>480</v>
      </c>
      <c r="E373" s="79" t="s">
        <v>1413</v>
      </c>
      <c r="F373" s="70">
        <f>SUMIFS('Copia Statica'!$O:$O,'Copia Statica'!$F:$F,F$2,'Copia Statica'!$B:$B,$E373)</f>
        <v>0</v>
      </c>
      <c r="G373" s="70">
        <f>SUMIFS('Copia Statica'!$O:$O,'Copia Statica'!$F:$F,G$2,'Copia Statica'!$B:$B,$E373)</f>
        <v>0</v>
      </c>
      <c r="H373" s="70">
        <f>SUMIFS('Copia Statica'!$O:$O,'Copia Statica'!$F:$F,H$2,'Copia Statica'!$B:$B,$E373)</f>
        <v>0</v>
      </c>
      <c r="I373" s="70">
        <f>SUMIFS('Copia Statica'!$O:$O,'Copia Statica'!$F:$F,I$2,'Copia Statica'!$B:$B,$E373)</f>
        <v>0</v>
      </c>
      <c r="J373" s="70">
        <f>SUMIFS('Copia Statica'!$O:$O,'Copia Statica'!$F:$F,J$2,'Copia Statica'!$B:$B,$E373)</f>
        <v>0</v>
      </c>
      <c r="K373" s="70">
        <f>SUMIFS('Copia Statica'!$O:$O,'Copia Statica'!$F:$F,K$2,'Copia Statica'!$B:$B,$E373)</f>
        <v>0</v>
      </c>
      <c r="L373" s="70">
        <f>SUMIFS('Copia Statica'!$O:$O,'Copia Statica'!$F:$F,L$2,'Copia Statica'!$B:$B,$E373)</f>
        <v>0</v>
      </c>
      <c r="M373" s="70">
        <f>SUMIFS('Copia Statica'!$O:$O,'Copia Statica'!$F:$F,M$2,'Copia Statica'!$B:$B,$E373)</f>
        <v>0</v>
      </c>
      <c r="N373" s="70">
        <f>SUMIFS('Copia Statica'!$O:$O,'Copia Statica'!$F:$F,N$2,'Copia Statica'!$B:$B,$E373)</f>
        <v>0</v>
      </c>
      <c r="O373" s="70">
        <f>SUMIFS('Copia Statica'!$O:$O,'Copia Statica'!$F:$F,O$2,'Copia Statica'!$B:$B,$E373)</f>
        <v>0</v>
      </c>
      <c r="P373" s="70">
        <f>SUMIFS('Copia Statica'!$O:$O,'Copia Statica'!$F:$F,P$2,'Copia Statica'!$B:$B,$E373)</f>
        <v>0</v>
      </c>
      <c r="Q373" s="106">
        <f>SUMIF('CircGF - Individuali'!E:E,E373,'CircGF - Individuali'!M:M)</f>
        <v>114</v>
      </c>
      <c r="R373" s="61">
        <f>SUM(F373:Q373)</f>
        <v>114</v>
      </c>
      <c r="S373" s="102" t="e">
        <f>(R373-Q373)/T373</f>
        <v>#DIV/0!</v>
      </c>
      <c r="T373" s="64">
        <f>COUNTIF(F373:P373,"&gt;0")</f>
        <v>0</v>
      </c>
      <c r="U373" s="38">
        <f>T373/9</f>
        <v>0</v>
      </c>
    </row>
    <row r="374" spans="1:21">
      <c r="A374" s="46">
        <f t="shared" si="5"/>
        <v>372</v>
      </c>
      <c r="B374" s="33" t="s">
        <v>1046</v>
      </c>
      <c r="C374" s="34" t="s">
        <v>170</v>
      </c>
      <c r="D374" s="113" t="s">
        <v>796</v>
      </c>
      <c r="E374" s="79" t="s">
        <v>1045</v>
      </c>
      <c r="F374" s="70">
        <f>SUMIFS('Copia Statica'!$O:$O,'Copia Statica'!$F:$F,F$2,'Copia Statica'!$B:$B,$E374)</f>
        <v>0</v>
      </c>
      <c r="G374" s="70">
        <f>SUMIFS('Copia Statica'!$O:$O,'Copia Statica'!$F:$F,G$2,'Copia Statica'!$B:$B,$E374)</f>
        <v>98</v>
      </c>
      <c r="H374" s="70">
        <f>SUMIFS('Copia Statica'!$O:$O,'Copia Statica'!$F:$F,H$2,'Copia Statica'!$B:$B,$E374)</f>
        <v>0</v>
      </c>
      <c r="I374" s="70">
        <f>SUMIFS('Copia Statica'!$O:$O,'Copia Statica'!$F:$F,I$2,'Copia Statica'!$B:$B,$E374)</f>
        <v>0</v>
      </c>
      <c r="J374" s="70">
        <f>SUMIFS('Copia Statica'!$O:$O,'Copia Statica'!$F:$F,J$2,'Copia Statica'!$B:$B,$E374)</f>
        <v>0</v>
      </c>
      <c r="K374" s="70">
        <f>SUMIFS('Copia Statica'!$O:$O,'Copia Statica'!$F:$F,K$2,'Copia Statica'!$B:$B,$E374)</f>
        <v>0</v>
      </c>
      <c r="L374" s="70">
        <f>SUMIFS('Copia Statica'!$O:$O,'Copia Statica'!$F:$F,L$2,'Copia Statica'!$B:$B,$E374)</f>
        <v>0</v>
      </c>
      <c r="M374" s="70">
        <f>SUMIFS('Copia Statica'!$O:$O,'Copia Statica'!$F:$F,M$2,'Copia Statica'!$B:$B,$E374)</f>
        <v>15</v>
      </c>
      <c r="N374" s="70">
        <f>SUMIFS('Copia Statica'!$O:$O,'Copia Statica'!$F:$F,N$2,'Copia Statica'!$B:$B,$E374)</f>
        <v>0</v>
      </c>
      <c r="O374" s="70">
        <f>SUMIFS('Copia Statica'!$O:$O,'Copia Statica'!$F:$F,O$2,'Copia Statica'!$B:$B,$E374)</f>
        <v>0</v>
      </c>
      <c r="P374" s="70">
        <f>SUMIFS('Copia Statica'!$O:$O,'Copia Statica'!$F:$F,P$2,'Copia Statica'!$B:$B,$E374)</f>
        <v>0</v>
      </c>
      <c r="Q374" s="106">
        <f>SUMIF('CircGF - Individuali'!E:E,E374,'CircGF - Individuali'!M:M)</f>
        <v>0</v>
      </c>
      <c r="R374" s="61">
        <f>SUM(F374:Q374)</f>
        <v>113</v>
      </c>
      <c r="S374" s="102">
        <f>(R374-Q374)/T374</f>
        <v>56.5</v>
      </c>
      <c r="T374" s="64">
        <f>COUNTIF(F374:P374,"&gt;0")</f>
        <v>2</v>
      </c>
      <c r="U374" s="38">
        <f>T374/9</f>
        <v>0.22222222222222221</v>
      </c>
    </row>
    <row r="375" spans="1:21">
      <c r="A375" s="46">
        <f t="shared" si="5"/>
        <v>373</v>
      </c>
      <c r="B375" s="33" t="s">
        <v>1218</v>
      </c>
      <c r="C375" s="34" t="s">
        <v>1219</v>
      </c>
      <c r="D375" s="113" t="s">
        <v>140</v>
      </c>
      <c r="E375" s="79" t="s">
        <v>1217</v>
      </c>
      <c r="F375" s="70">
        <f>SUMIFS('Copia Statica'!$O:$O,'Copia Statica'!$F:$F,F$2,'Copia Statica'!$B:$B,$E375)</f>
        <v>0</v>
      </c>
      <c r="G375" s="70">
        <f>SUMIFS('Copia Statica'!$O:$O,'Copia Statica'!$F:$F,G$2,'Copia Statica'!$B:$B,$E375)</f>
        <v>0</v>
      </c>
      <c r="H375" s="70">
        <f>SUMIFS('Copia Statica'!$O:$O,'Copia Statica'!$F:$F,H$2,'Copia Statica'!$B:$B,$E375)</f>
        <v>15</v>
      </c>
      <c r="I375" s="70">
        <f>SUMIFS('Copia Statica'!$O:$O,'Copia Statica'!$F:$F,I$2,'Copia Statica'!$B:$B,$E375)</f>
        <v>0</v>
      </c>
      <c r="J375" s="70">
        <f>SUMIFS('Copia Statica'!$O:$O,'Copia Statica'!$F:$F,J$2,'Copia Statica'!$B:$B,$E375)</f>
        <v>0</v>
      </c>
      <c r="K375" s="70">
        <f>SUMIFS('Copia Statica'!$O:$O,'Copia Statica'!$F:$F,K$2,'Copia Statica'!$B:$B,$E375)</f>
        <v>0</v>
      </c>
      <c r="L375" s="70">
        <f>SUMIFS('Copia Statica'!$O:$O,'Copia Statica'!$F:$F,L$2,'Copia Statica'!$B:$B,$E375)</f>
        <v>0</v>
      </c>
      <c r="M375" s="70">
        <f>SUMIFS('Copia Statica'!$O:$O,'Copia Statica'!$F:$F,M$2,'Copia Statica'!$B:$B,$E375)</f>
        <v>15</v>
      </c>
      <c r="N375" s="70">
        <f>SUMIFS('Copia Statica'!$O:$O,'Copia Statica'!$F:$F,N$2,'Copia Statica'!$B:$B,$E375)</f>
        <v>0</v>
      </c>
      <c r="O375" s="70">
        <f>SUMIFS('Copia Statica'!$O:$O,'Copia Statica'!$F:$F,O$2,'Copia Statica'!$B:$B,$E375)</f>
        <v>0</v>
      </c>
      <c r="P375" s="70">
        <f>SUMIFS('Copia Statica'!$O:$O,'Copia Statica'!$F:$F,P$2,'Copia Statica'!$B:$B,$E375)</f>
        <v>22</v>
      </c>
      <c r="Q375" s="106">
        <f>SUMIF('CircGF - Individuali'!E:E,E375,'CircGF - Individuali'!M:M)</f>
        <v>60</v>
      </c>
      <c r="R375" s="61">
        <f>SUM(F375:Q375)</f>
        <v>112</v>
      </c>
      <c r="S375" s="102">
        <f>(R375-Q375)/T375</f>
        <v>17.333333333333332</v>
      </c>
      <c r="T375" s="64">
        <f>COUNTIF(F375:P375,"&gt;0")</f>
        <v>3</v>
      </c>
      <c r="U375" s="38">
        <f>T375/9</f>
        <v>0.33333333333333331</v>
      </c>
    </row>
    <row r="376" spans="1:21">
      <c r="A376" s="46">
        <f t="shared" si="5"/>
        <v>374</v>
      </c>
      <c r="B376" s="33" t="s">
        <v>1994</v>
      </c>
      <c r="C376" s="34" t="s">
        <v>92</v>
      </c>
      <c r="D376" s="113" t="s">
        <v>1989</v>
      </c>
      <c r="E376" s="79" t="s">
        <v>1993</v>
      </c>
      <c r="F376" s="70">
        <f>SUMIFS('Copia Statica'!$O:$O,'Copia Statica'!$F:$F,F$2,'Copia Statica'!$B:$B,$E376)</f>
        <v>0</v>
      </c>
      <c r="G376" s="70">
        <f>SUMIFS('Copia Statica'!$O:$O,'Copia Statica'!$F:$F,G$2,'Copia Statica'!$B:$B,$E376)</f>
        <v>0</v>
      </c>
      <c r="H376" s="70">
        <f>SUMIFS('Copia Statica'!$O:$O,'Copia Statica'!$F:$F,H$2,'Copia Statica'!$B:$B,$E376)</f>
        <v>0</v>
      </c>
      <c r="I376" s="70">
        <f>SUMIFS('Copia Statica'!$O:$O,'Copia Statica'!$F:$F,I$2,'Copia Statica'!$B:$B,$E376)</f>
        <v>0</v>
      </c>
      <c r="J376" s="70">
        <f>SUMIFS('Copia Statica'!$O:$O,'Copia Statica'!$F:$F,J$2,'Copia Statica'!$B:$B,$E376)</f>
        <v>0</v>
      </c>
      <c r="K376" s="70">
        <f>SUMIFS('Copia Statica'!$O:$O,'Copia Statica'!$F:$F,K$2,'Copia Statica'!$B:$B,$E376)</f>
        <v>0</v>
      </c>
      <c r="L376" s="70">
        <f>SUMIFS('Copia Statica'!$O:$O,'Copia Statica'!$F:$F,L$2,'Copia Statica'!$B:$B,$E376)</f>
        <v>0</v>
      </c>
      <c r="M376" s="70">
        <f>SUMIFS('Copia Statica'!$O:$O,'Copia Statica'!$F:$F,M$2,'Copia Statica'!$B:$B,$E376)</f>
        <v>0</v>
      </c>
      <c r="N376" s="70">
        <f>SUMIFS('Copia Statica'!$O:$O,'Copia Statica'!$F:$F,N$2,'Copia Statica'!$B:$B,$E376)</f>
        <v>0</v>
      </c>
      <c r="O376" s="70">
        <f>SUMIFS('Copia Statica'!$O:$O,'Copia Statica'!$F:$F,O$2,'Copia Statica'!$B:$B,$E376)</f>
        <v>0</v>
      </c>
      <c r="P376" s="70">
        <f>SUMIFS('Copia Statica'!$O:$O,'Copia Statica'!$F:$F,P$2,'Copia Statica'!$B:$B,$E376)</f>
        <v>0</v>
      </c>
      <c r="Q376" s="106">
        <f>SUMIF('CircGF - Individuali'!E:E,E376,'CircGF - Individuali'!M:M)</f>
        <v>110</v>
      </c>
      <c r="R376" s="61">
        <f>SUM(F376:Q376)</f>
        <v>110</v>
      </c>
      <c r="S376" s="102" t="e">
        <f>(R376-Q376)/T376</f>
        <v>#DIV/0!</v>
      </c>
      <c r="T376" s="64">
        <f>COUNTIF(F376:P376,"&gt;0")</f>
        <v>0</v>
      </c>
      <c r="U376" s="38">
        <f>T376/9</f>
        <v>0</v>
      </c>
    </row>
    <row r="377" spans="1:21">
      <c r="A377" s="46">
        <f t="shared" si="5"/>
        <v>374</v>
      </c>
      <c r="B377" s="33" t="s">
        <v>2008</v>
      </c>
      <c r="C377" s="34" t="s">
        <v>2009</v>
      </c>
      <c r="D377" s="113" t="s">
        <v>549</v>
      </c>
      <c r="E377" s="79" t="s">
        <v>2007</v>
      </c>
      <c r="F377" s="70">
        <f>SUMIFS('Copia Statica'!$O:$O,'Copia Statica'!$F:$F,F$2,'Copia Statica'!$B:$B,$E377)</f>
        <v>0</v>
      </c>
      <c r="G377" s="70">
        <f>SUMIFS('Copia Statica'!$O:$O,'Copia Statica'!$F:$F,G$2,'Copia Statica'!$B:$B,$E377)</f>
        <v>0</v>
      </c>
      <c r="H377" s="70">
        <f>SUMIFS('Copia Statica'!$O:$O,'Copia Statica'!$F:$F,H$2,'Copia Statica'!$B:$B,$E377)</f>
        <v>0</v>
      </c>
      <c r="I377" s="70">
        <f>SUMIFS('Copia Statica'!$O:$O,'Copia Statica'!$F:$F,I$2,'Copia Statica'!$B:$B,$E377)</f>
        <v>0</v>
      </c>
      <c r="J377" s="70">
        <f>SUMIFS('Copia Statica'!$O:$O,'Copia Statica'!$F:$F,J$2,'Copia Statica'!$B:$B,$E377)</f>
        <v>0</v>
      </c>
      <c r="K377" s="70">
        <f>SUMIFS('Copia Statica'!$O:$O,'Copia Statica'!$F:$F,K$2,'Copia Statica'!$B:$B,$E377)</f>
        <v>0</v>
      </c>
      <c r="L377" s="70">
        <f>SUMIFS('Copia Statica'!$O:$O,'Copia Statica'!$F:$F,L$2,'Copia Statica'!$B:$B,$E377)</f>
        <v>0</v>
      </c>
      <c r="M377" s="70">
        <f>SUMIFS('Copia Statica'!$O:$O,'Copia Statica'!$F:$F,M$2,'Copia Statica'!$B:$B,$E377)</f>
        <v>0</v>
      </c>
      <c r="N377" s="70">
        <f>SUMIFS('Copia Statica'!$O:$O,'Copia Statica'!$F:$F,N$2,'Copia Statica'!$B:$B,$E377)</f>
        <v>0</v>
      </c>
      <c r="O377" s="70">
        <f>SUMIFS('Copia Statica'!$O:$O,'Copia Statica'!$F:$F,O$2,'Copia Statica'!$B:$B,$E377)</f>
        <v>0</v>
      </c>
      <c r="P377" s="70">
        <f>SUMIFS('Copia Statica'!$O:$O,'Copia Statica'!$F:$F,P$2,'Copia Statica'!$B:$B,$E377)</f>
        <v>0</v>
      </c>
      <c r="Q377" s="106">
        <f>SUMIF('CircGF - Individuali'!E:E,E377,'CircGF - Individuali'!M:M)</f>
        <v>110</v>
      </c>
      <c r="R377" s="61">
        <f>SUM(F377:Q377)</f>
        <v>110</v>
      </c>
      <c r="S377" s="102" t="e">
        <f>(R377-Q377)/T377</f>
        <v>#DIV/0!</v>
      </c>
      <c r="T377" s="64">
        <f>COUNTIF(F377:P377,"&gt;0")</f>
        <v>0</v>
      </c>
      <c r="U377" s="38">
        <f>T377/9</f>
        <v>0</v>
      </c>
    </row>
    <row r="378" spans="1:21">
      <c r="A378" s="46">
        <f t="shared" si="5"/>
        <v>374</v>
      </c>
      <c r="B378" s="33" t="s">
        <v>1987</v>
      </c>
      <c r="C378" s="34" t="s">
        <v>1988</v>
      </c>
      <c r="D378" s="113" t="s">
        <v>1989</v>
      </c>
      <c r="E378" s="79" t="s">
        <v>1986</v>
      </c>
      <c r="F378" s="70">
        <f>SUMIFS('Copia Statica'!$O:$O,'Copia Statica'!$F:$F,F$2,'Copia Statica'!$B:$B,$E378)</f>
        <v>0</v>
      </c>
      <c r="G378" s="70">
        <f>SUMIFS('Copia Statica'!$O:$O,'Copia Statica'!$F:$F,G$2,'Copia Statica'!$B:$B,$E378)</f>
        <v>0</v>
      </c>
      <c r="H378" s="70">
        <f>SUMIFS('Copia Statica'!$O:$O,'Copia Statica'!$F:$F,H$2,'Copia Statica'!$B:$B,$E378)</f>
        <v>0</v>
      </c>
      <c r="I378" s="70">
        <f>SUMIFS('Copia Statica'!$O:$O,'Copia Statica'!$F:$F,I$2,'Copia Statica'!$B:$B,$E378)</f>
        <v>0</v>
      </c>
      <c r="J378" s="70">
        <f>SUMIFS('Copia Statica'!$O:$O,'Copia Statica'!$F:$F,J$2,'Copia Statica'!$B:$B,$E378)</f>
        <v>0</v>
      </c>
      <c r="K378" s="70">
        <f>SUMIFS('Copia Statica'!$O:$O,'Copia Statica'!$F:$F,K$2,'Copia Statica'!$B:$B,$E378)</f>
        <v>0</v>
      </c>
      <c r="L378" s="70">
        <f>SUMIFS('Copia Statica'!$O:$O,'Copia Statica'!$F:$F,L$2,'Copia Statica'!$B:$B,$E378)</f>
        <v>0</v>
      </c>
      <c r="M378" s="70">
        <f>SUMIFS('Copia Statica'!$O:$O,'Copia Statica'!$F:$F,M$2,'Copia Statica'!$B:$B,$E378)</f>
        <v>0</v>
      </c>
      <c r="N378" s="70">
        <f>SUMIFS('Copia Statica'!$O:$O,'Copia Statica'!$F:$F,N$2,'Copia Statica'!$B:$B,$E378)</f>
        <v>0</v>
      </c>
      <c r="O378" s="70">
        <f>SUMIFS('Copia Statica'!$O:$O,'Copia Statica'!$F:$F,O$2,'Copia Statica'!$B:$B,$E378)</f>
        <v>0</v>
      </c>
      <c r="P378" s="70">
        <f>SUMIFS('Copia Statica'!$O:$O,'Copia Statica'!$F:$F,P$2,'Copia Statica'!$B:$B,$E378)</f>
        <v>0</v>
      </c>
      <c r="Q378" s="106">
        <f>SUMIF('CircGF - Individuali'!E:E,E378,'CircGF - Individuali'!M:M)</f>
        <v>110</v>
      </c>
      <c r="R378" s="61">
        <f>SUM(F378:Q378)</f>
        <v>110</v>
      </c>
      <c r="S378" s="102" t="e">
        <f>(R378-Q378)/T378</f>
        <v>#DIV/0!</v>
      </c>
      <c r="T378" s="64">
        <f>COUNTIF(F378:P378,"&gt;0")</f>
        <v>0</v>
      </c>
      <c r="U378" s="38">
        <f>T378/9</f>
        <v>0</v>
      </c>
    </row>
    <row r="379" spans="1:21">
      <c r="A379" s="46">
        <f t="shared" si="5"/>
        <v>374</v>
      </c>
      <c r="B379" s="33" t="s">
        <v>84</v>
      </c>
      <c r="C379" s="34" t="s">
        <v>158</v>
      </c>
      <c r="D379" s="113" t="s">
        <v>249</v>
      </c>
      <c r="E379" s="79" t="s">
        <v>1981</v>
      </c>
      <c r="F379" s="70">
        <f>SUMIFS('Copia Statica'!$O:$O,'Copia Statica'!$F:$F,F$2,'Copia Statica'!$B:$B,$E379)</f>
        <v>0</v>
      </c>
      <c r="G379" s="70">
        <f>SUMIFS('Copia Statica'!$O:$O,'Copia Statica'!$F:$F,G$2,'Copia Statica'!$B:$B,$E379)</f>
        <v>0</v>
      </c>
      <c r="H379" s="70">
        <f>SUMIFS('Copia Statica'!$O:$O,'Copia Statica'!$F:$F,H$2,'Copia Statica'!$B:$B,$E379)</f>
        <v>0</v>
      </c>
      <c r="I379" s="70">
        <f>SUMIFS('Copia Statica'!$O:$O,'Copia Statica'!$F:$F,I$2,'Copia Statica'!$B:$B,$E379)</f>
        <v>0</v>
      </c>
      <c r="J379" s="70">
        <f>SUMIFS('Copia Statica'!$O:$O,'Copia Statica'!$F:$F,J$2,'Copia Statica'!$B:$B,$E379)</f>
        <v>0</v>
      </c>
      <c r="K379" s="70">
        <f>SUMIFS('Copia Statica'!$O:$O,'Copia Statica'!$F:$F,K$2,'Copia Statica'!$B:$B,$E379)</f>
        <v>0</v>
      </c>
      <c r="L379" s="70">
        <f>SUMIFS('Copia Statica'!$O:$O,'Copia Statica'!$F:$F,L$2,'Copia Statica'!$B:$B,$E379)</f>
        <v>0</v>
      </c>
      <c r="M379" s="70">
        <f>SUMIFS('Copia Statica'!$O:$O,'Copia Statica'!$F:$F,M$2,'Copia Statica'!$B:$B,$E379)</f>
        <v>0</v>
      </c>
      <c r="N379" s="70">
        <f>SUMIFS('Copia Statica'!$O:$O,'Copia Statica'!$F:$F,N$2,'Copia Statica'!$B:$B,$E379)</f>
        <v>0</v>
      </c>
      <c r="O379" s="70">
        <f>SUMIFS('Copia Statica'!$O:$O,'Copia Statica'!$F:$F,O$2,'Copia Statica'!$B:$B,$E379)</f>
        <v>0</v>
      </c>
      <c r="P379" s="70">
        <f>SUMIFS('Copia Statica'!$O:$O,'Copia Statica'!$F:$F,P$2,'Copia Statica'!$B:$B,$E379)</f>
        <v>0</v>
      </c>
      <c r="Q379" s="106">
        <f>SUMIF('CircGF - Individuali'!E:E,E379,'CircGF - Individuali'!M:M)</f>
        <v>110</v>
      </c>
      <c r="R379" s="61">
        <f>SUM(F379:Q379)</f>
        <v>110</v>
      </c>
      <c r="S379" s="102" t="e">
        <f>(R379-Q379)/T379</f>
        <v>#DIV/0!</v>
      </c>
      <c r="T379" s="64">
        <f>COUNTIF(F379:P379,"&gt;0")</f>
        <v>0</v>
      </c>
      <c r="U379" s="38">
        <f>T379/9</f>
        <v>0</v>
      </c>
    </row>
    <row r="380" spans="1:21">
      <c r="A380" s="46">
        <f t="shared" si="5"/>
        <v>374</v>
      </c>
      <c r="B380" s="33" t="s">
        <v>752</v>
      </c>
      <c r="C380" s="34" t="s">
        <v>753</v>
      </c>
      <c r="D380" s="113" t="s">
        <v>179</v>
      </c>
      <c r="E380" s="79" t="s">
        <v>751</v>
      </c>
      <c r="F380" s="70">
        <f>SUMIFS('Copia Statica'!$O:$O,'Copia Statica'!$F:$F,F$2,'Copia Statica'!$B:$B,$E380)</f>
        <v>15</v>
      </c>
      <c r="G380" s="70">
        <f>SUMIFS('Copia Statica'!$O:$O,'Copia Statica'!$F:$F,G$2,'Copia Statica'!$B:$B,$E380)</f>
        <v>0</v>
      </c>
      <c r="H380" s="70">
        <f>SUMIFS('Copia Statica'!$O:$O,'Copia Statica'!$F:$F,H$2,'Copia Statica'!$B:$B,$E380)</f>
        <v>0</v>
      </c>
      <c r="I380" s="70">
        <f>SUMIFS('Copia Statica'!$O:$O,'Copia Statica'!$F:$F,I$2,'Copia Statica'!$B:$B,$E380)</f>
        <v>0</v>
      </c>
      <c r="J380" s="70">
        <f>SUMIFS('Copia Statica'!$O:$O,'Copia Statica'!$F:$F,J$2,'Copia Statica'!$B:$B,$E380)</f>
        <v>0</v>
      </c>
      <c r="K380" s="70">
        <f>SUMIFS('Copia Statica'!$O:$O,'Copia Statica'!$F:$F,K$2,'Copia Statica'!$B:$B,$E380)</f>
        <v>54</v>
      </c>
      <c r="L380" s="70">
        <f>SUMIFS('Copia Statica'!$O:$O,'Copia Statica'!$F:$F,L$2,'Copia Statica'!$B:$B,$E380)</f>
        <v>0</v>
      </c>
      <c r="M380" s="70">
        <f>SUMIFS('Copia Statica'!$O:$O,'Copia Statica'!$F:$F,M$2,'Copia Statica'!$B:$B,$E380)</f>
        <v>15</v>
      </c>
      <c r="N380" s="70">
        <f>SUMIFS('Copia Statica'!$O:$O,'Copia Statica'!$F:$F,N$2,'Copia Statica'!$B:$B,$E380)</f>
        <v>0</v>
      </c>
      <c r="O380" s="70">
        <f>SUMIFS('Copia Statica'!$O:$O,'Copia Statica'!$F:$F,O$2,'Copia Statica'!$B:$B,$E380)</f>
        <v>0</v>
      </c>
      <c r="P380" s="70">
        <f>SUMIFS('Copia Statica'!$O:$O,'Copia Statica'!$F:$F,P$2,'Copia Statica'!$B:$B,$E380)</f>
        <v>26</v>
      </c>
      <c r="Q380" s="106">
        <f>SUMIF('CircGF - Individuali'!E:E,E380,'CircGF - Individuali'!M:M)</f>
        <v>0</v>
      </c>
      <c r="R380" s="61">
        <f>SUM(F380:Q380)</f>
        <v>110</v>
      </c>
      <c r="S380" s="102">
        <f>(R380-Q380)/T380</f>
        <v>27.5</v>
      </c>
      <c r="T380" s="64">
        <f>COUNTIF(F380:P380,"&gt;0")</f>
        <v>4</v>
      </c>
      <c r="U380" s="38">
        <f>T380/9</f>
        <v>0.44444444444444442</v>
      </c>
    </row>
    <row r="381" spans="1:21">
      <c r="A381" s="46">
        <f t="shared" si="5"/>
        <v>374</v>
      </c>
      <c r="B381" s="33" t="s">
        <v>1167</v>
      </c>
      <c r="C381" s="34" t="s">
        <v>959</v>
      </c>
      <c r="D381" s="113" t="s">
        <v>249</v>
      </c>
      <c r="E381" s="79" t="s">
        <v>1983</v>
      </c>
      <c r="F381" s="70">
        <f>SUMIFS('Copia Statica'!$O:$O,'Copia Statica'!$F:$F,F$2,'Copia Statica'!$B:$B,$E381)</f>
        <v>0</v>
      </c>
      <c r="G381" s="70">
        <f>SUMIFS('Copia Statica'!$O:$O,'Copia Statica'!$F:$F,G$2,'Copia Statica'!$B:$B,$E381)</f>
        <v>0</v>
      </c>
      <c r="H381" s="70">
        <f>SUMIFS('Copia Statica'!$O:$O,'Copia Statica'!$F:$F,H$2,'Copia Statica'!$B:$B,$E381)</f>
        <v>0</v>
      </c>
      <c r="I381" s="70">
        <f>SUMIFS('Copia Statica'!$O:$O,'Copia Statica'!$F:$F,I$2,'Copia Statica'!$B:$B,$E381)</f>
        <v>0</v>
      </c>
      <c r="J381" s="70">
        <f>SUMIFS('Copia Statica'!$O:$O,'Copia Statica'!$F:$F,J$2,'Copia Statica'!$B:$B,$E381)</f>
        <v>0</v>
      </c>
      <c r="K381" s="70">
        <f>SUMIFS('Copia Statica'!$O:$O,'Copia Statica'!$F:$F,K$2,'Copia Statica'!$B:$B,$E381)</f>
        <v>0</v>
      </c>
      <c r="L381" s="70">
        <f>SUMIFS('Copia Statica'!$O:$O,'Copia Statica'!$F:$F,L$2,'Copia Statica'!$B:$B,$E381)</f>
        <v>0</v>
      </c>
      <c r="M381" s="70">
        <f>SUMIFS('Copia Statica'!$O:$O,'Copia Statica'!$F:$F,M$2,'Copia Statica'!$B:$B,$E381)</f>
        <v>0</v>
      </c>
      <c r="N381" s="70">
        <f>SUMIFS('Copia Statica'!$O:$O,'Copia Statica'!$F:$F,N$2,'Copia Statica'!$B:$B,$E381)</f>
        <v>0</v>
      </c>
      <c r="O381" s="70">
        <f>SUMIFS('Copia Statica'!$O:$O,'Copia Statica'!$F:$F,O$2,'Copia Statica'!$B:$B,$E381)</f>
        <v>0</v>
      </c>
      <c r="P381" s="70">
        <f>SUMIFS('Copia Statica'!$O:$O,'Copia Statica'!$F:$F,P$2,'Copia Statica'!$B:$B,$E381)</f>
        <v>0</v>
      </c>
      <c r="Q381" s="106">
        <f>SUMIF('CircGF - Individuali'!E:E,E381,'CircGF - Individuali'!M:M)</f>
        <v>110</v>
      </c>
      <c r="R381" s="61">
        <f>SUM(F381:Q381)</f>
        <v>110</v>
      </c>
      <c r="S381" s="102" t="e">
        <f>(R381-Q381)/T381</f>
        <v>#DIV/0!</v>
      </c>
      <c r="T381" s="64">
        <f>COUNTIF(F381:P381,"&gt;0")</f>
        <v>0</v>
      </c>
      <c r="U381" s="38">
        <f>T381/9</f>
        <v>0</v>
      </c>
    </row>
    <row r="382" spans="1:21">
      <c r="A382" s="46">
        <f t="shared" si="5"/>
        <v>374</v>
      </c>
      <c r="B382" s="33" t="s">
        <v>1022</v>
      </c>
      <c r="C382" s="34" t="s">
        <v>339</v>
      </c>
      <c r="D382" s="113" t="s">
        <v>569</v>
      </c>
      <c r="E382" s="79" t="s">
        <v>1161</v>
      </c>
      <c r="F382" s="70">
        <f>SUMIFS('Copia Statica'!$O:$O,'Copia Statica'!$F:$F,F$2,'Copia Statica'!$B:$B,$E382)</f>
        <v>0</v>
      </c>
      <c r="G382" s="70">
        <f>SUMIFS('Copia Statica'!$O:$O,'Copia Statica'!$F:$F,G$2,'Copia Statica'!$B:$B,$E382)</f>
        <v>0</v>
      </c>
      <c r="H382" s="70">
        <f>SUMIFS('Copia Statica'!$O:$O,'Copia Statica'!$F:$F,H$2,'Copia Statica'!$B:$B,$E382)</f>
        <v>0</v>
      </c>
      <c r="I382" s="70">
        <f>SUMIFS('Copia Statica'!$O:$O,'Copia Statica'!$F:$F,I$2,'Copia Statica'!$B:$B,$E382)</f>
        <v>0</v>
      </c>
      <c r="J382" s="70">
        <f>SUMIFS('Copia Statica'!$O:$O,'Copia Statica'!$F:$F,J$2,'Copia Statica'!$B:$B,$E382)</f>
        <v>0</v>
      </c>
      <c r="K382" s="70">
        <f>SUMIFS('Copia Statica'!$O:$O,'Copia Statica'!$F:$F,K$2,'Copia Statica'!$B:$B,$E382)</f>
        <v>0</v>
      </c>
      <c r="L382" s="70">
        <f>SUMIFS('Copia Statica'!$O:$O,'Copia Statica'!$F:$F,L$2,'Copia Statica'!$B:$B,$E382)</f>
        <v>0</v>
      </c>
      <c r="M382" s="70">
        <f>SUMIFS('Copia Statica'!$O:$O,'Copia Statica'!$F:$F,M$2,'Copia Statica'!$B:$B,$E382)</f>
        <v>0</v>
      </c>
      <c r="N382" s="70">
        <f>SUMIFS('Copia Statica'!$O:$O,'Copia Statica'!$F:$F,N$2,'Copia Statica'!$B:$B,$E382)</f>
        <v>0</v>
      </c>
      <c r="O382" s="70">
        <f>SUMIFS('Copia Statica'!$O:$O,'Copia Statica'!$F:$F,O$2,'Copia Statica'!$B:$B,$E382)</f>
        <v>0</v>
      </c>
      <c r="P382" s="70">
        <f>SUMIFS('Copia Statica'!$O:$O,'Copia Statica'!$F:$F,P$2,'Copia Statica'!$B:$B,$E382)</f>
        <v>0</v>
      </c>
      <c r="Q382" s="106">
        <f>SUMIF('CircGF - Individuali'!E:E,E382,'CircGF - Individuali'!M:M)</f>
        <v>110</v>
      </c>
      <c r="R382" s="61">
        <f>SUM(F382:Q382)</f>
        <v>110</v>
      </c>
      <c r="S382" s="102" t="e">
        <f>(R382-Q382)/T382</f>
        <v>#DIV/0!</v>
      </c>
      <c r="T382" s="64">
        <f>COUNTIF(F382:P382,"&gt;0")</f>
        <v>0</v>
      </c>
      <c r="U382" s="38">
        <f>T382/9</f>
        <v>0</v>
      </c>
    </row>
    <row r="383" spans="1:21">
      <c r="A383" s="46">
        <f t="shared" si="5"/>
        <v>374</v>
      </c>
      <c r="B383" s="33" t="s">
        <v>528</v>
      </c>
      <c r="C383" s="34" t="s">
        <v>158</v>
      </c>
      <c r="D383" s="113" t="s">
        <v>255</v>
      </c>
      <c r="E383" s="79" t="s">
        <v>527</v>
      </c>
      <c r="F383" s="70">
        <f>SUMIFS('Copia Statica'!$O:$O,'Copia Statica'!$F:$F,F$2,'Copia Statica'!$B:$B,$E383)</f>
        <v>15</v>
      </c>
      <c r="G383" s="70">
        <f>SUMIFS('Copia Statica'!$O:$O,'Copia Statica'!$F:$F,G$2,'Copia Statica'!$B:$B,$E383)</f>
        <v>0</v>
      </c>
      <c r="H383" s="70">
        <f>SUMIFS('Copia Statica'!$O:$O,'Copia Statica'!$F:$F,H$2,'Copia Statica'!$B:$B,$E383)</f>
        <v>0</v>
      </c>
      <c r="I383" s="70">
        <f>SUMIFS('Copia Statica'!$O:$O,'Copia Statica'!$F:$F,I$2,'Copia Statica'!$B:$B,$E383)</f>
        <v>0</v>
      </c>
      <c r="J383" s="70">
        <f>SUMIFS('Copia Statica'!$O:$O,'Copia Statica'!$F:$F,J$2,'Copia Statica'!$B:$B,$E383)</f>
        <v>0</v>
      </c>
      <c r="K383" s="70">
        <f>SUMIFS('Copia Statica'!$O:$O,'Copia Statica'!$F:$F,K$2,'Copia Statica'!$B:$B,$E383)</f>
        <v>0</v>
      </c>
      <c r="L383" s="70">
        <f>SUMIFS('Copia Statica'!$O:$O,'Copia Statica'!$F:$F,L$2,'Copia Statica'!$B:$B,$E383)</f>
        <v>0</v>
      </c>
      <c r="M383" s="70">
        <f>SUMIFS('Copia Statica'!$O:$O,'Copia Statica'!$F:$F,M$2,'Copia Statica'!$B:$B,$E383)</f>
        <v>0</v>
      </c>
      <c r="N383" s="70">
        <f>SUMIFS('Copia Statica'!$O:$O,'Copia Statica'!$F:$F,N$2,'Copia Statica'!$B:$B,$E383)</f>
        <v>0</v>
      </c>
      <c r="O383" s="70">
        <f>SUMIFS('Copia Statica'!$O:$O,'Copia Statica'!$F:$F,O$2,'Copia Statica'!$B:$B,$E383)</f>
        <v>0</v>
      </c>
      <c r="P383" s="70">
        <f>SUMIFS('Copia Statica'!$O:$O,'Copia Statica'!$F:$F,P$2,'Copia Statica'!$B:$B,$E383)</f>
        <v>0</v>
      </c>
      <c r="Q383" s="106">
        <f>SUMIF('CircGF - Individuali'!E:E,E383,'CircGF - Individuali'!M:M)</f>
        <v>95</v>
      </c>
      <c r="R383" s="61">
        <f>SUM(F383:Q383)</f>
        <v>110</v>
      </c>
      <c r="S383" s="102">
        <f>(R383-Q383)/T383</f>
        <v>15</v>
      </c>
      <c r="T383" s="64">
        <f>COUNTIF(F383:P383,"&gt;0")</f>
        <v>1</v>
      </c>
      <c r="U383" s="38">
        <f>T383/9</f>
        <v>0.1111111111111111</v>
      </c>
    </row>
    <row r="384" spans="1:21">
      <c r="A384" s="46">
        <f t="shared" si="5"/>
        <v>374</v>
      </c>
      <c r="B384" s="33" t="s">
        <v>1997</v>
      </c>
      <c r="C384" s="34" t="s">
        <v>264</v>
      </c>
      <c r="D384" s="113" t="s">
        <v>1998</v>
      </c>
      <c r="E384" s="79" t="s">
        <v>1996</v>
      </c>
      <c r="F384" s="70">
        <f>SUMIFS('Copia Statica'!$O:$O,'Copia Statica'!$F:$F,F$2,'Copia Statica'!$B:$B,$E384)</f>
        <v>0</v>
      </c>
      <c r="G384" s="70">
        <f>SUMIFS('Copia Statica'!$O:$O,'Copia Statica'!$F:$F,G$2,'Copia Statica'!$B:$B,$E384)</f>
        <v>0</v>
      </c>
      <c r="H384" s="70">
        <f>SUMIFS('Copia Statica'!$O:$O,'Copia Statica'!$F:$F,H$2,'Copia Statica'!$B:$B,$E384)</f>
        <v>0</v>
      </c>
      <c r="I384" s="70">
        <f>SUMIFS('Copia Statica'!$O:$O,'Copia Statica'!$F:$F,I$2,'Copia Statica'!$B:$B,$E384)</f>
        <v>0</v>
      </c>
      <c r="J384" s="70">
        <f>SUMIFS('Copia Statica'!$O:$O,'Copia Statica'!$F:$F,J$2,'Copia Statica'!$B:$B,$E384)</f>
        <v>0</v>
      </c>
      <c r="K384" s="70">
        <f>SUMIFS('Copia Statica'!$O:$O,'Copia Statica'!$F:$F,K$2,'Copia Statica'!$B:$B,$E384)</f>
        <v>0</v>
      </c>
      <c r="L384" s="70">
        <f>SUMIFS('Copia Statica'!$O:$O,'Copia Statica'!$F:$F,L$2,'Copia Statica'!$B:$B,$E384)</f>
        <v>0</v>
      </c>
      <c r="M384" s="70">
        <f>SUMIFS('Copia Statica'!$O:$O,'Copia Statica'!$F:$F,M$2,'Copia Statica'!$B:$B,$E384)</f>
        <v>0</v>
      </c>
      <c r="N384" s="70">
        <f>SUMIFS('Copia Statica'!$O:$O,'Copia Statica'!$F:$F,N$2,'Copia Statica'!$B:$B,$E384)</f>
        <v>0</v>
      </c>
      <c r="O384" s="70">
        <f>SUMIFS('Copia Statica'!$O:$O,'Copia Statica'!$F:$F,O$2,'Copia Statica'!$B:$B,$E384)</f>
        <v>0</v>
      </c>
      <c r="P384" s="70">
        <f>SUMIFS('Copia Statica'!$O:$O,'Copia Statica'!$F:$F,P$2,'Copia Statica'!$B:$B,$E384)</f>
        <v>0</v>
      </c>
      <c r="Q384" s="106">
        <f>SUMIF('CircGF - Individuali'!E:E,E384,'CircGF - Individuali'!M:M)</f>
        <v>110</v>
      </c>
      <c r="R384" s="61">
        <f>SUM(F384:Q384)</f>
        <v>110</v>
      </c>
      <c r="S384" s="102" t="e">
        <f>(R384-Q384)/T384</f>
        <v>#DIV/0!</v>
      </c>
      <c r="T384" s="64">
        <f>COUNTIF(F384:P384,"&gt;0")</f>
        <v>0</v>
      </c>
      <c r="U384" s="38">
        <f>T384/9</f>
        <v>0</v>
      </c>
    </row>
    <row r="385" spans="1:21">
      <c r="A385" s="46">
        <f t="shared" si="5"/>
        <v>383</v>
      </c>
      <c r="B385" s="33" t="s">
        <v>524</v>
      </c>
      <c r="C385" s="34" t="s">
        <v>525</v>
      </c>
      <c r="D385" s="113" t="s">
        <v>255</v>
      </c>
      <c r="E385" s="79" t="s">
        <v>523</v>
      </c>
      <c r="F385" s="70">
        <f>SUMIFS('Copia Statica'!$O:$O,'Copia Statica'!$F:$F,F$2,'Copia Statica'!$B:$B,$E385)</f>
        <v>15</v>
      </c>
      <c r="G385" s="70">
        <f>SUMIFS('Copia Statica'!$O:$O,'Copia Statica'!$F:$F,G$2,'Copia Statica'!$B:$B,$E385)</f>
        <v>0</v>
      </c>
      <c r="H385" s="70">
        <f>SUMIFS('Copia Statica'!$O:$O,'Copia Statica'!$F:$F,H$2,'Copia Statica'!$B:$B,$E385)</f>
        <v>0</v>
      </c>
      <c r="I385" s="70">
        <f>SUMIFS('Copia Statica'!$O:$O,'Copia Statica'!$F:$F,I$2,'Copia Statica'!$B:$B,$E385)</f>
        <v>0</v>
      </c>
      <c r="J385" s="70">
        <f>SUMIFS('Copia Statica'!$O:$O,'Copia Statica'!$F:$F,J$2,'Copia Statica'!$B:$B,$E385)</f>
        <v>0</v>
      </c>
      <c r="K385" s="70">
        <f>SUMIFS('Copia Statica'!$O:$O,'Copia Statica'!$F:$F,K$2,'Copia Statica'!$B:$B,$E385)</f>
        <v>0</v>
      </c>
      <c r="L385" s="70">
        <f>SUMIFS('Copia Statica'!$O:$O,'Copia Statica'!$F:$F,L$2,'Copia Statica'!$B:$B,$E385)</f>
        <v>0</v>
      </c>
      <c r="M385" s="70">
        <f>SUMIFS('Copia Statica'!$O:$O,'Copia Statica'!$F:$F,M$2,'Copia Statica'!$B:$B,$E385)</f>
        <v>15</v>
      </c>
      <c r="N385" s="70">
        <f>SUMIFS('Copia Statica'!$O:$O,'Copia Statica'!$F:$F,N$2,'Copia Statica'!$B:$B,$E385)</f>
        <v>0</v>
      </c>
      <c r="O385" s="70">
        <f>SUMIFS('Copia Statica'!$O:$O,'Copia Statica'!$F:$F,O$2,'Copia Statica'!$B:$B,$E385)</f>
        <v>20</v>
      </c>
      <c r="P385" s="70">
        <f>SUMIFS('Copia Statica'!$O:$O,'Copia Statica'!$F:$F,P$2,'Copia Statica'!$B:$B,$E385)</f>
        <v>44</v>
      </c>
      <c r="Q385" s="106">
        <f>SUMIF('CircGF - Individuali'!E:E,E385,'CircGF - Individuali'!M:M)</f>
        <v>15</v>
      </c>
      <c r="R385" s="61">
        <f>SUM(F385:Q385)</f>
        <v>109</v>
      </c>
      <c r="S385" s="102">
        <f>(R385-Q385)/T385</f>
        <v>23.5</v>
      </c>
      <c r="T385" s="64">
        <f>COUNTIF(F385:P385,"&gt;0")</f>
        <v>4</v>
      </c>
      <c r="U385" s="38">
        <f>T385/9</f>
        <v>0.44444444444444442</v>
      </c>
    </row>
    <row r="386" spans="1:21">
      <c r="A386" s="46">
        <f t="shared" si="5"/>
        <v>384</v>
      </c>
      <c r="B386" s="33" t="s">
        <v>196</v>
      </c>
      <c r="C386" s="34" t="s">
        <v>175</v>
      </c>
      <c r="D386" s="113" t="s">
        <v>496</v>
      </c>
      <c r="E386" s="79" t="s">
        <v>1657</v>
      </c>
      <c r="F386" s="70">
        <f>SUMIFS('Copia Statica'!$O:$O,'Copia Statica'!$F:$F,F$2,'Copia Statica'!$B:$B,$E386)</f>
        <v>0</v>
      </c>
      <c r="G386" s="70">
        <f>SUMIFS('Copia Statica'!$O:$O,'Copia Statica'!$F:$F,G$2,'Copia Statica'!$B:$B,$E386)</f>
        <v>0</v>
      </c>
      <c r="H386" s="70">
        <f>SUMIFS('Copia Statica'!$O:$O,'Copia Statica'!$F:$F,H$2,'Copia Statica'!$B:$B,$E386)</f>
        <v>0</v>
      </c>
      <c r="I386" s="70">
        <f>SUMIFS('Copia Statica'!$O:$O,'Copia Statica'!$F:$F,I$2,'Copia Statica'!$B:$B,$E386)</f>
        <v>0</v>
      </c>
      <c r="J386" s="70">
        <f>SUMIFS('Copia Statica'!$O:$O,'Copia Statica'!$F:$F,J$2,'Copia Statica'!$B:$B,$E386)</f>
        <v>0</v>
      </c>
      <c r="K386" s="70">
        <f>SUMIFS('Copia Statica'!$O:$O,'Copia Statica'!$F:$F,K$2,'Copia Statica'!$B:$B,$E386)</f>
        <v>0</v>
      </c>
      <c r="L386" s="70">
        <f>SUMIFS('Copia Statica'!$O:$O,'Copia Statica'!$F:$F,L$2,'Copia Statica'!$B:$B,$E386)</f>
        <v>0</v>
      </c>
      <c r="M386" s="70">
        <f>SUMIFS('Copia Statica'!$O:$O,'Copia Statica'!$F:$F,M$2,'Copia Statica'!$B:$B,$E386)</f>
        <v>0</v>
      </c>
      <c r="N386" s="70">
        <f>SUMIFS('Copia Statica'!$O:$O,'Copia Statica'!$F:$F,N$2,'Copia Statica'!$B:$B,$E386)</f>
        <v>0</v>
      </c>
      <c r="O386" s="70">
        <f>SUMIFS('Copia Statica'!$O:$O,'Copia Statica'!$F:$F,O$2,'Copia Statica'!$B:$B,$E386)</f>
        <v>0</v>
      </c>
      <c r="P386" s="70">
        <f>SUMIFS('Copia Statica'!$O:$O,'Copia Statica'!$F:$F,P$2,'Copia Statica'!$B:$B,$E386)</f>
        <v>0</v>
      </c>
      <c r="Q386" s="106">
        <f>SUMIF('CircGF - Individuali'!E:E,E386,'CircGF - Individuali'!M:M)</f>
        <v>108</v>
      </c>
      <c r="R386" s="61">
        <f>SUM(F386:Q386)</f>
        <v>108</v>
      </c>
      <c r="S386" s="102" t="e">
        <f>(R386-Q386)/T386</f>
        <v>#DIV/0!</v>
      </c>
      <c r="T386" s="64">
        <f>COUNTIF(F386:P386,"&gt;0")</f>
        <v>0</v>
      </c>
      <c r="U386" s="38">
        <f>T386/9</f>
        <v>0</v>
      </c>
    </row>
    <row r="387" spans="1:21">
      <c r="A387" s="46">
        <f t="shared" ref="A387:A450" si="6">RANK(R387,R:R)</f>
        <v>384</v>
      </c>
      <c r="B387" s="33" t="s">
        <v>1696</v>
      </c>
      <c r="C387" s="34" t="s">
        <v>1176</v>
      </c>
      <c r="D387" s="113" t="s">
        <v>1697</v>
      </c>
      <c r="E387" s="79" t="s">
        <v>1695</v>
      </c>
      <c r="F387" s="70">
        <f>SUMIFS('Copia Statica'!$O:$O,'Copia Statica'!$F:$F,F$2,'Copia Statica'!$B:$B,$E387)</f>
        <v>0</v>
      </c>
      <c r="G387" s="70">
        <f>SUMIFS('Copia Statica'!$O:$O,'Copia Statica'!$F:$F,G$2,'Copia Statica'!$B:$B,$E387)</f>
        <v>0</v>
      </c>
      <c r="H387" s="70">
        <f>SUMIFS('Copia Statica'!$O:$O,'Copia Statica'!$F:$F,H$2,'Copia Statica'!$B:$B,$E387)</f>
        <v>0</v>
      </c>
      <c r="I387" s="70">
        <f>SUMIFS('Copia Statica'!$O:$O,'Copia Statica'!$F:$F,I$2,'Copia Statica'!$B:$B,$E387)</f>
        <v>0</v>
      </c>
      <c r="J387" s="70">
        <f>SUMIFS('Copia Statica'!$O:$O,'Copia Statica'!$F:$F,J$2,'Copia Statica'!$B:$B,$E387)</f>
        <v>0</v>
      </c>
      <c r="K387" s="70">
        <f>SUMIFS('Copia Statica'!$O:$O,'Copia Statica'!$F:$F,K$2,'Copia Statica'!$B:$B,$E387)</f>
        <v>0</v>
      </c>
      <c r="L387" s="70">
        <f>SUMIFS('Copia Statica'!$O:$O,'Copia Statica'!$F:$F,L$2,'Copia Statica'!$B:$B,$E387)</f>
        <v>0</v>
      </c>
      <c r="M387" s="70">
        <f>SUMIFS('Copia Statica'!$O:$O,'Copia Statica'!$F:$F,M$2,'Copia Statica'!$B:$B,$E387)</f>
        <v>0</v>
      </c>
      <c r="N387" s="70">
        <f>SUMIFS('Copia Statica'!$O:$O,'Copia Statica'!$F:$F,N$2,'Copia Statica'!$B:$B,$E387)</f>
        <v>0</v>
      </c>
      <c r="O387" s="70">
        <f>SUMIFS('Copia Statica'!$O:$O,'Copia Statica'!$F:$F,O$2,'Copia Statica'!$B:$B,$E387)</f>
        <v>0</v>
      </c>
      <c r="P387" s="70">
        <f>SUMIFS('Copia Statica'!$O:$O,'Copia Statica'!$F:$F,P$2,'Copia Statica'!$B:$B,$E387)</f>
        <v>0</v>
      </c>
      <c r="Q387" s="106">
        <f>SUMIF('CircGF - Individuali'!E:E,E387,'CircGF - Individuali'!M:M)</f>
        <v>108</v>
      </c>
      <c r="R387" s="61">
        <f>SUM(F387:Q387)</f>
        <v>108</v>
      </c>
      <c r="S387" s="102" t="e">
        <f>(R387-Q387)/T387</f>
        <v>#DIV/0!</v>
      </c>
      <c r="T387" s="64">
        <f>COUNTIF(F387:P387,"&gt;0")</f>
        <v>0</v>
      </c>
      <c r="U387" s="38">
        <f>T387/9</f>
        <v>0</v>
      </c>
    </row>
    <row r="388" spans="1:21">
      <c r="A388" s="46">
        <f t="shared" si="6"/>
        <v>384</v>
      </c>
      <c r="B388" s="33" t="s">
        <v>1714</v>
      </c>
      <c r="C388" s="34" t="s">
        <v>66</v>
      </c>
      <c r="D388" s="113" t="s">
        <v>54</v>
      </c>
      <c r="E388" s="79" t="s">
        <v>1713</v>
      </c>
      <c r="F388" s="70">
        <f>SUMIFS('Copia Statica'!$O:$O,'Copia Statica'!$F:$F,F$2,'Copia Statica'!$B:$B,$E388)</f>
        <v>0</v>
      </c>
      <c r="G388" s="70">
        <f>SUMIFS('Copia Statica'!$O:$O,'Copia Statica'!$F:$F,G$2,'Copia Statica'!$B:$B,$E388)</f>
        <v>0</v>
      </c>
      <c r="H388" s="70">
        <f>SUMIFS('Copia Statica'!$O:$O,'Copia Statica'!$F:$F,H$2,'Copia Statica'!$B:$B,$E388)</f>
        <v>0</v>
      </c>
      <c r="I388" s="70">
        <f>SUMIFS('Copia Statica'!$O:$O,'Copia Statica'!$F:$F,I$2,'Copia Statica'!$B:$B,$E388)</f>
        <v>0</v>
      </c>
      <c r="J388" s="70">
        <f>SUMIFS('Copia Statica'!$O:$O,'Copia Statica'!$F:$F,J$2,'Copia Statica'!$B:$B,$E388)</f>
        <v>0</v>
      </c>
      <c r="K388" s="70">
        <f>SUMIFS('Copia Statica'!$O:$O,'Copia Statica'!$F:$F,K$2,'Copia Statica'!$B:$B,$E388)</f>
        <v>0</v>
      </c>
      <c r="L388" s="70">
        <f>SUMIFS('Copia Statica'!$O:$O,'Copia Statica'!$F:$F,L$2,'Copia Statica'!$B:$B,$E388)</f>
        <v>0</v>
      </c>
      <c r="M388" s="70">
        <f>SUMIFS('Copia Statica'!$O:$O,'Copia Statica'!$F:$F,M$2,'Copia Statica'!$B:$B,$E388)</f>
        <v>0</v>
      </c>
      <c r="N388" s="70">
        <f>SUMIFS('Copia Statica'!$O:$O,'Copia Statica'!$F:$F,N$2,'Copia Statica'!$B:$B,$E388)</f>
        <v>0</v>
      </c>
      <c r="O388" s="70">
        <f>SUMIFS('Copia Statica'!$O:$O,'Copia Statica'!$F:$F,O$2,'Copia Statica'!$B:$B,$E388)</f>
        <v>0</v>
      </c>
      <c r="P388" s="70">
        <f>SUMIFS('Copia Statica'!$O:$O,'Copia Statica'!$F:$F,P$2,'Copia Statica'!$B:$B,$E388)</f>
        <v>0</v>
      </c>
      <c r="Q388" s="106">
        <f>SUMIF('CircGF - Individuali'!E:E,E388,'CircGF - Individuali'!M:M)</f>
        <v>108</v>
      </c>
      <c r="R388" s="61">
        <f>SUM(F388:Q388)</f>
        <v>108</v>
      </c>
      <c r="S388" s="102" t="e">
        <f>(R388-Q388)/T388</f>
        <v>#DIV/0!</v>
      </c>
      <c r="T388" s="64">
        <f>COUNTIF(F388:P388,"&gt;0")</f>
        <v>0</v>
      </c>
      <c r="U388" s="38">
        <f>T388/9</f>
        <v>0</v>
      </c>
    </row>
    <row r="389" spans="1:21">
      <c r="A389" s="46">
        <f t="shared" si="6"/>
        <v>384</v>
      </c>
      <c r="B389" s="33" t="s">
        <v>854</v>
      </c>
      <c r="C389" s="34" t="s">
        <v>279</v>
      </c>
      <c r="D389" s="113" t="s">
        <v>1688</v>
      </c>
      <c r="E389" s="79" t="s">
        <v>1687</v>
      </c>
      <c r="F389" s="70">
        <f>SUMIFS('Copia Statica'!$O:$O,'Copia Statica'!$F:$F,F$2,'Copia Statica'!$B:$B,$E389)</f>
        <v>0</v>
      </c>
      <c r="G389" s="70">
        <f>SUMIFS('Copia Statica'!$O:$O,'Copia Statica'!$F:$F,G$2,'Copia Statica'!$B:$B,$E389)</f>
        <v>0</v>
      </c>
      <c r="H389" s="70">
        <f>SUMIFS('Copia Statica'!$O:$O,'Copia Statica'!$F:$F,H$2,'Copia Statica'!$B:$B,$E389)</f>
        <v>0</v>
      </c>
      <c r="I389" s="70">
        <f>SUMIFS('Copia Statica'!$O:$O,'Copia Statica'!$F:$F,I$2,'Copia Statica'!$B:$B,$E389)</f>
        <v>0</v>
      </c>
      <c r="J389" s="70">
        <f>SUMIFS('Copia Statica'!$O:$O,'Copia Statica'!$F:$F,J$2,'Copia Statica'!$B:$B,$E389)</f>
        <v>0</v>
      </c>
      <c r="K389" s="70">
        <f>SUMIFS('Copia Statica'!$O:$O,'Copia Statica'!$F:$F,K$2,'Copia Statica'!$B:$B,$E389)</f>
        <v>0</v>
      </c>
      <c r="L389" s="70">
        <f>SUMIFS('Copia Statica'!$O:$O,'Copia Statica'!$F:$F,L$2,'Copia Statica'!$B:$B,$E389)</f>
        <v>0</v>
      </c>
      <c r="M389" s="70">
        <f>SUMIFS('Copia Statica'!$O:$O,'Copia Statica'!$F:$F,M$2,'Copia Statica'!$B:$B,$E389)</f>
        <v>0</v>
      </c>
      <c r="N389" s="70">
        <f>SUMIFS('Copia Statica'!$O:$O,'Copia Statica'!$F:$F,N$2,'Copia Statica'!$B:$B,$E389)</f>
        <v>0</v>
      </c>
      <c r="O389" s="70">
        <f>SUMIFS('Copia Statica'!$O:$O,'Copia Statica'!$F:$F,O$2,'Copia Statica'!$B:$B,$E389)</f>
        <v>0</v>
      </c>
      <c r="P389" s="70">
        <f>SUMIFS('Copia Statica'!$O:$O,'Copia Statica'!$F:$F,P$2,'Copia Statica'!$B:$B,$E389)</f>
        <v>0</v>
      </c>
      <c r="Q389" s="106">
        <f>SUMIF('CircGF - Individuali'!E:E,E389,'CircGF - Individuali'!M:M)</f>
        <v>108</v>
      </c>
      <c r="R389" s="61">
        <f>SUM(F389:Q389)</f>
        <v>108</v>
      </c>
      <c r="S389" s="102" t="e">
        <f>(R389-Q389)/T389</f>
        <v>#DIV/0!</v>
      </c>
      <c r="T389" s="64">
        <f>COUNTIF(F389:P389,"&gt;0")</f>
        <v>0</v>
      </c>
      <c r="U389" s="38">
        <f>T389/9</f>
        <v>0</v>
      </c>
    </row>
    <row r="390" spans="1:21">
      <c r="A390" s="46">
        <f t="shared" si="6"/>
        <v>384</v>
      </c>
      <c r="B390" s="33" t="s">
        <v>1652</v>
      </c>
      <c r="C390" s="34" t="s">
        <v>128</v>
      </c>
      <c r="D390" s="113" t="s">
        <v>867</v>
      </c>
      <c r="E390" s="79" t="s">
        <v>1651</v>
      </c>
      <c r="F390" s="70">
        <f>SUMIFS('Copia Statica'!$O:$O,'Copia Statica'!$F:$F,F$2,'Copia Statica'!$B:$B,$E390)</f>
        <v>0</v>
      </c>
      <c r="G390" s="70">
        <f>SUMIFS('Copia Statica'!$O:$O,'Copia Statica'!$F:$F,G$2,'Copia Statica'!$B:$B,$E390)</f>
        <v>0</v>
      </c>
      <c r="H390" s="70">
        <f>SUMIFS('Copia Statica'!$O:$O,'Copia Statica'!$F:$F,H$2,'Copia Statica'!$B:$B,$E390)</f>
        <v>0</v>
      </c>
      <c r="I390" s="70">
        <f>SUMIFS('Copia Statica'!$O:$O,'Copia Statica'!$F:$F,I$2,'Copia Statica'!$B:$B,$E390)</f>
        <v>0</v>
      </c>
      <c r="J390" s="70">
        <f>SUMIFS('Copia Statica'!$O:$O,'Copia Statica'!$F:$F,J$2,'Copia Statica'!$B:$B,$E390)</f>
        <v>0</v>
      </c>
      <c r="K390" s="70">
        <f>SUMIFS('Copia Statica'!$O:$O,'Copia Statica'!$F:$F,K$2,'Copia Statica'!$B:$B,$E390)</f>
        <v>0</v>
      </c>
      <c r="L390" s="70">
        <f>SUMIFS('Copia Statica'!$O:$O,'Copia Statica'!$F:$F,L$2,'Copia Statica'!$B:$B,$E390)</f>
        <v>0</v>
      </c>
      <c r="M390" s="70">
        <f>SUMIFS('Copia Statica'!$O:$O,'Copia Statica'!$F:$F,M$2,'Copia Statica'!$B:$B,$E390)</f>
        <v>0</v>
      </c>
      <c r="N390" s="70">
        <f>SUMIFS('Copia Statica'!$O:$O,'Copia Statica'!$F:$F,N$2,'Copia Statica'!$B:$B,$E390)</f>
        <v>0</v>
      </c>
      <c r="O390" s="70">
        <f>SUMIFS('Copia Statica'!$O:$O,'Copia Statica'!$F:$F,O$2,'Copia Statica'!$B:$B,$E390)</f>
        <v>0</v>
      </c>
      <c r="P390" s="70">
        <f>SUMIFS('Copia Statica'!$O:$O,'Copia Statica'!$F:$F,P$2,'Copia Statica'!$B:$B,$E390)</f>
        <v>0</v>
      </c>
      <c r="Q390" s="106">
        <f>SUMIF('CircGF - Individuali'!E:E,E390,'CircGF - Individuali'!M:M)</f>
        <v>108</v>
      </c>
      <c r="R390" s="61">
        <f>SUM(F390:Q390)</f>
        <v>108</v>
      </c>
      <c r="S390" s="102" t="e">
        <f>(R390-Q390)/T390</f>
        <v>#DIV/0!</v>
      </c>
      <c r="T390" s="64">
        <f>COUNTIF(F390:P390,"&gt;0")</f>
        <v>0</v>
      </c>
      <c r="U390" s="38">
        <f>T390/9</f>
        <v>0</v>
      </c>
    </row>
    <row r="391" spans="1:21">
      <c r="A391" s="46">
        <f t="shared" si="6"/>
        <v>384</v>
      </c>
      <c r="B391" s="33" t="s">
        <v>1705</v>
      </c>
      <c r="C391" s="34" t="s">
        <v>1706</v>
      </c>
      <c r="D391" s="113" t="s">
        <v>1701</v>
      </c>
      <c r="E391" s="79" t="s">
        <v>1704</v>
      </c>
      <c r="F391" s="70">
        <f>SUMIFS('Copia Statica'!$O:$O,'Copia Statica'!$F:$F,F$2,'Copia Statica'!$B:$B,$E391)</f>
        <v>0</v>
      </c>
      <c r="G391" s="70">
        <f>SUMIFS('Copia Statica'!$O:$O,'Copia Statica'!$F:$F,G$2,'Copia Statica'!$B:$B,$E391)</f>
        <v>0</v>
      </c>
      <c r="H391" s="70">
        <f>SUMIFS('Copia Statica'!$O:$O,'Copia Statica'!$F:$F,H$2,'Copia Statica'!$B:$B,$E391)</f>
        <v>0</v>
      </c>
      <c r="I391" s="70">
        <f>SUMIFS('Copia Statica'!$O:$O,'Copia Statica'!$F:$F,I$2,'Copia Statica'!$B:$B,$E391)</f>
        <v>0</v>
      </c>
      <c r="J391" s="70">
        <f>SUMIFS('Copia Statica'!$O:$O,'Copia Statica'!$F:$F,J$2,'Copia Statica'!$B:$B,$E391)</f>
        <v>0</v>
      </c>
      <c r="K391" s="70">
        <f>SUMIFS('Copia Statica'!$O:$O,'Copia Statica'!$F:$F,K$2,'Copia Statica'!$B:$B,$E391)</f>
        <v>0</v>
      </c>
      <c r="L391" s="70">
        <f>SUMIFS('Copia Statica'!$O:$O,'Copia Statica'!$F:$F,L$2,'Copia Statica'!$B:$B,$E391)</f>
        <v>0</v>
      </c>
      <c r="M391" s="70">
        <f>SUMIFS('Copia Statica'!$O:$O,'Copia Statica'!$F:$F,M$2,'Copia Statica'!$B:$B,$E391)</f>
        <v>0</v>
      </c>
      <c r="N391" s="70">
        <f>SUMIFS('Copia Statica'!$O:$O,'Copia Statica'!$F:$F,N$2,'Copia Statica'!$B:$B,$E391)</f>
        <v>0</v>
      </c>
      <c r="O391" s="70">
        <f>SUMIFS('Copia Statica'!$O:$O,'Copia Statica'!$F:$F,O$2,'Copia Statica'!$B:$B,$E391)</f>
        <v>0</v>
      </c>
      <c r="P391" s="70">
        <f>SUMIFS('Copia Statica'!$O:$O,'Copia Statica'!$F:$F,P$2,'Copia Statica'!$B:$B,$E391)</f>
        <v>0</v>
      </c>
      <c r="Q391" s="106">
        <f>SUMIF('CircGF - Individuali'!E:E,E391,'CircGF - Individuali'!M:M)</f>
        <v>108</v>
      </c>
      <c r="R391" s="61">
        <f>SUM(F391:Q391)</f>
        <v>108</v>
      </c>
      <c r="S391" s="102" t="e">
        <f>(R391-Q391)/T391</f>
        <v>#DIV/0!</v>
      </c>
      <c r="T391" s="64">
        <f>COUNTIF(F391:P391,"&gt;0")</f>
        <v>0</v>
      </c>
      <c r="U391" s="38">
        <f>T391/9</f>
        <v>0</v>
      </c>
    </row>
    <row r="392" spans="1:21">
      <c r="A392" s="46">
        <f t="shared" si="6"/>
        <v>384</v>
      </c>
      <c r="B392" s="33" t="s">
        <v>588</v>
      </c>
      <c r="C392" s="34" t="s">
        <v>471</v>
      </c>
      <c r="D392" s="113" t="s">
        <v>1688</v>
      </c>
      <c r="E392" s="79" t="s">
        <v>1692</v>
      </c>
      <c r="F392" s="70">
        <f>SUMIFS('Copia Statica'!$O:$O,'Copia Statica'!$F:$F,F$2,'Copia Statica'!$B:$B,$E392)</f>
        <v>0</v>
      </c>
      <c r="G392" s="70">
        <f>SUMIFS('Copia Statica'!$O:$O,'Copia Statica'!$F:$F,G$2,'Copia Statica'!$B:$B,$E392)</f>
        <v>0</v>
      </c>
      <c r="H392" s="70">
        <f>SUMIFS('Copia Statica'!$O:$O,'Copia Statica'!$F:$F,H$2,'Copia Statica'!$B:$B,$E392)</f>
        <v>0</v>
      </c>
      <c r="I392" s="70">
        <f>SUMIFS('Copia Statica'!$O:$O,'Copia Statica'!$F:$F,I$2,'Copia Statica'!$B:$B,$E392)</f>
        <v>0</v>
      </c>
      <c r="J392" s="70">
        <f>SUMIFS('Copia Statica'!$O:$O,'Copia Statica'!$F:$F,J$2,'Copia Statica'!$B:$B,$E392)</f>
        <v>0</v>
      </c>
      <c r="K392" s="70">
        <f>SUMIFS('Copia Statica'!$O:$O,'Copia Statica'!$F:$F,K$2,'Copia Statica'!$B:$B,$E392)</f>
        <v>0</v>
      </c>
      <c r="L392" s="70">
        <f>SUMIFS('Copia Statica'!$O:$O,'Copia Statica'!$F:$F,L$2,'Copia Statica'!$B:$B,$E392)</f>
        <v>0</v>
      </c>
      <c r="M392" s="70">
        <f>SUMIFS('Copia Statica'!$O:$O,'Copia Statica'!$F:$F,M$2,'Copia Statica'!$B:$B,$E392)</f>
        <v>0</v>
      </c>
      <c r="N392" s="70">
        <f>SUMIFS('Copia Statica'!$O:$O,'Copia Statica'!$F:$F,N$2,'Copia Statica'!$B:$B,$E392)</f>
        <v>0</v>
      </c>
      <c r="O392" s="70">
        <f>SUMIFS('Copia Statica'!$O:$O,'Copia Statica'!$F:$F,O$2,'Copia Statica'!$B:$B,$E392)</f>
        <v>0</v>
      </c>
      <c r="P392" s="70">
        <f>SUMIFS('Copia Statica'!$O:$O,'Copia Statica'!$F:$F,P$2,'Copia Statica'!$B:$B,$E392)</f>
        <v>0</v>
      </c>
      <c r="Q392" s="106">
        <f>SUMIF('CircGF - Individuali'!E:E,E392,'CircGF - Individuali'!M:M)</f>
        <v>108</v>
      </c>
      <c r="R392" s="61">
        <f>SUM(F392:Q392)</f>
        <v>108</v>
      </c>
      <c r="S392" s="102" t="e">
        <f>(R392-Q392)/T392</f>
        <v>#DIV/0!</v>
      </c>
      <c r="T392" s="64">
        <f>COUNTIF(F392:P392,"&gt;0")</f>
        <v>0</v>
      </c>
      <c r="U392" s="38">
        <f>T392/9</f>
        <v>0</v>
      </c>
    </row>
    <row r="393" spans="1:21">
      <c r="A393" s="46">
        <f t="shared" si="6"/>
        <v>384</v>
      </c>
      <c r="B393" s="33" t="s">
        <v>1655</v>
      </c>
      <c r="C393" s="34" t="s">
        <v>161</v>
      </c>
      <c r="D393" s="113" t="s">
        <v>867</v>
      </c>
      <c r="E393" s="79" t="s">
        <v>1654</v>
      </c>
      <c r="F393" s="70">
        <f>SUMIFS('Copia Statica'!$O:$O,'Copia Statica'!$F:$F,F$2,'Copia Statica'!$B:$B,$E393)</f>
        <v>0</v>
      </c>
      <c r="G393" s="70">
        <f>SUMIFS('Copia Statica'!$O:$O,'Copia Statica'!$F:$F,G$2,'Copia Statica'!$B:$B,$E393)</f>
        <v>0</v>
      </c>
      <c r="H393" s="70">
        <f>SUMIFS('Copia Statica'!$O:$O,'Copia Statica'!$F:$F,H$2,'Copia Statica'!$B:$B,$E393)</f>
        <v>0</v>
      </c>
      <c r="I393" s="70">
        <f>SUMIFS('Copia Statica'!$O:$O,'Copia Statica'!$F:$F,I$2,'Copia Statica'!$B:$B,$E393)</f>
        <v>0</v>
      </c>
      <c r="J393" s="70">
        <f>SUMIFS('Copia Statica'!$O:$O,'Copia Statica'!$F:$F,J$2,'Copia Statica'!$B:$B,$E393)</f>
        <v>0</v>
      </c>
      <c r="K393" s="70">
        <f>SUMIFS('Copia Statica'!$O:$O,'Copia Statica'!$F:$F,K$2,'Copia Statica'!$B:$B,$E393)</f>
        <v>0</v>
      </c>
      <c r="L393" s="70">
        <f>SUMIFS('Copia Statica'!$O:$O,'Copia Statica'!$F:$F,L$2,'Copia Statica'!$B:$B,$E393)</f>
        <v>0</v>
      </c>
      <c r="M393" s="70">
        <f>SUMIFS('Copia Statica'!$O:$O,'Copia Statica'!$F:$F,M$2,'Copia Statica'!$B:$B,$E393)</f>
        <v>0</v>
      </c>
      <c r="N393" s="70">
        <f>SUMIFS('Copia Statica'!$O:$O,'Copia Statica'!$F:$F,N$2,'Copia Statica'!$B:$B,$E393)</f>
        <v>0</v>
      </c>
      <c r="O393" s="70">
        <f>SUMIFS('Copia Statica'!$O:$O,'Copia Statica'!$F:$F,O$2,'Copia Statica'!$B:$B,$E393)</f>
        <v>0</v>
      </c>
      <c r="P393" s="70">
        <f>SUMIFS('Copia Statica'!$O:$O,'Copia Statica'!$F:$F,P$2,'Copia Statica'!$B:$B,$E393)</f>
        <v>0</v>
      </c>
      <c r="Q393" s="106">
        <f>SUMIF('CircGF - Individuali'!E:E,E393,'CircGF - Individuali'!M:M)</f>
        <v>108</v>
      </c>
      <c r="R393" s="61">
        <f>SUM(F393:Q393)</f>
        <v>108</v>
      </c>
      <c r="S393" s="102" t="e">
        <f>(R393-Q393)/T393</f>
        <v>#DIV/0!</v>
      </c>
      <c r="T393" s="64">
        <f>COUNTIF(F393:P393,"&gt;0")</f>
        <v>0</v>
      </c>
      <c r="U393" s="38">
        <f>T393/9</f>
        <v>0</v>
      </c>
    </row>
    <row r="394" spans="1:21">
      <c r="A394" s="46">
        <f t="shared" si="6"/>
        <v>384</v>
      </c>
      <c r="B394" s="33" t="s">
        <v>148</v>
      </c>
      <c r="C394" s="34" t="s">
        <v>33</v>
      </c>
      <c r="D394" s="113" t="s">
        <v>1688</v>
      </c>
      <c r="E394" s="79" t="s">
        <v>1691</v>
      </c>
      <c r="F394" s="70">
        <f>SUMIFS('Copia Statica'!$O:$O,'Copia Statica'!$F:$F,F$2,'Copia Statica'!$B:$B,$E394)</f>
        <v>0</v>
      </c>
      <c r="G394" s="70">
        <f>SUMIFS('Copia Statica'!$O:$O,'Copia Statica'!$F:$F,G$2,'Copia Statica'!$B:$B,$E394)</f>
        <v>0</v>
      </c>
      <c r="H394" s="70">
        <f>SUMIFS('Copia Statica'!$O:$O,'Copia Statica'!$F:$F,H$2,'Copia Statica'!$B:$B,$E394)</f>
        <v>0</v>
      </c>
      <c r="I394" s="70">
        <f>SUMIFS('Copia Statica'!$O:$O,'Copia Statica'!$F:$F,I$2,'Copia Statica'!$B:$B,$E394)</f>
        <v>0</v>
      </c>
      <c r="J394" s="70">
        <f>SUMIFS('Copia Statica'!$O:$O,'Copia Statica'!$F:$F,J$2,'Copia Statica'!$B:$B,$E394)</f>
        <v>0</v>
      </c>
      <c r="K394" s="70">
        <f>SUMIFS('Copia Statica'!$O:$O,'Copia Statica'!$F:$F,K$2,'Copia Statica'!$B:$B,$E394)</f>
        <v>0</v>
      </c>
      <c r="L394" s="70">
        <f>SUMIFS('Copia Statica'!$O:$O,'Copia Statica'!$F:$F,L$2,'Copia Statica'!$B:$B,$E394)</f>
        <v>0</v>
      </c>
      <c r="M394" s="70">
        <f>SUMIFS('Copia Statica'!$O:$O,'Copia Statica'!$F:$F,M$2,'Copia Statica'!$B:$B,$E394)</f>
        <v>0</v>
      </c>
      <c r="N394" s="70">
        <f>SUMIFS('Copia Statica'!$O:$O,'Copia Statica'!$F:$F,N$2,'Copia Statica'!$B:$B,$E394)</f>
        <v>0</v>
      </c>
      <c r="O394" s="70">
        <f>SUMIFS('Copia Statica'!$O:$O,'Copia Statica'!$F:$F,O$2,'Copia Statica'!$B:$B,$E394)</f>
        <v>0</v>
      </c>
      <c r="P394" s="70">
        <f>SUMIFS('Copia Statica'!$O:$O,'Copia Statica'!$F:$F,P$2,'Copia Statica'!$B:$B,$E394)</f>
        <v>0</v>
      </c>
      <c r="Q394" s="106">
        <f>SUMIF('CircGF - Individuali'!E:E,E394,'CircGF - Individuali'!M:M)</f>
        <v>108</v>
      </c>
      <c r="R394" s="61">
        <f>SUM(F394:Q394)</f>
        <v>108</v>
      </c>
      <c r="S394" s="102" t="e">
        <f>(R394-Q394)/T394</f>
        <v>#DIV/0!</v>
      </c>
      <c r="T394" s="64">
        <f>COUNTIF(F394:P394,"&gt;0")</f>
        <v>0</v>
      </c>
      <c r="U394" s="38">
        <f>T394/9</f>
        <v>0</v>
      </c>
    </row>
    <row r="395" spans="1:21">
      <c r="A395" s="46">
        <f t="shared" si="6"/>
        <v>384</v>
      </c>
      <c r="B395" s="33" t="s">
        <v>1649</v>
      </c>
      <c r="C395" s="34" t="s">
        <v>127</v>
      </c>
      <c r="D395" s="113" t="s">
        <v>236</v>
      </c>
      <c r="E395" s="79" t="s">
        <v>1648</v>
      </c>
      <c r="F395" s="70">
        <f>SUMIFS('Copia Statica'!$O:$O,'Copia Statica'!$F:$F,F$2,'Copia Statica'!$B:$B,$E395)</f>
        <v>0</v>
      </c>
      <c r="G395" s="70">
        <f>SUMIFS('Copia Statica'!$O:$O,'Copia Statica'!$F:$F,G$2,'Copia Statica'!$B:$B,$E395)</f>
        <v>0</v>
      </c>
      <c r="H395" s="70">
        <f>SUMIFS('Copia Statica'!$O:$O,'Copia Statica'!$F:$F,H$2,'Copia Statica'!$B:$B,$E395)</f>
        <v>0</v>
      </c>
      <c r="I395" s="70">
        <f>SUMIFS('Copia Statica'!$O:$O,'Copia Statica'!$F:$F,I$2,'Copia Statica'!$B:$B,$E395)</f>
        <v>0</v>
      </c>
      <c r="J395" s="70">
        <f>SUMIFS('Copia Statica'!$O:$O,'Copia Statica'!$F:$F,J$2,'Copia Statica'!$B:$B,$E395)</f>
        <v>0</v>
      </c>
      <c r="K395" s="70">
        <f>SUMIFS('Copia Statica'!$O:$O,'Copia Statica'!$F:$F,K$2,'Copia Statica'!$B:$B,$E395)</f>
        <v>0</v>
      </c>
      <c r="L395" s="70">
        <f>SUMIFS('Copia Statica'!$O:$O,'Copia Statica'!$F:$F,L$2,'Copia Statica'!$B:$B,$E395)</f>
        <v>0</v>
      </c>
      <c r="M395" s="70">
        <f>SUMIFS('Copia Statica'!$O:$O,'Copia Statica'!$F:$F,M$2,'Copia Statica'!$B:$B,$E395)</f>
        <v>0</v>
      </c>
      <c r="N395" s="70">
        <f>SUMIFS('Copia Statica'!$O:$O,'Copia Statica'!$F:$F,N$2,'Copia Statica'!$B:$B,$E395)</f>
        <v>0</v>
      </c>
      <c r="O395" s="70">
        <f>SUMIFS('Copia Statica'!$O:$O,'Copia Statica'!$F:$F,O$2,'Copia Statica'!$B:$B,$E395)</f>
        <v>0</v>
      </c>
      <c r="P395" s="70">
        <f>SUMIFS('Copia Statica'!$O:$O,'Copia Statica'!$F:$F,P$2,'Copia Statica'!$B:$B,$E395)</f>
        <v>0</v>
      </c>
      <c r="Q395" s="106">
        <f>SUMIF('CircGF - Individuali'!E:E,E395,'CircGF - Individuali'!M:M)</f>
        <v>108</v>
      </c>
      <c r="R395" s="61">
        <f>SUM(F395:Q395)</f>
        <v>108</v>
      </c>
      <c r="S395" s="102" t="e">
        <f>(R395-Q395)/T395</f>
        <v>#DIV/0!</v>
      </c>
      <c r="T395" s="64">
        <f>COUNTIF(F395:P395,"&gt;0")</f>
        <v>0</v>
      </c>
      <c r="U395" s="38">
        <f>T395/9</f>
        <v>0</v>
      </c>
    </row>
    <row r="396" spans="1:21">
      <c r="A396" s="46">
        <f t="shared" si="6"/>
        <v>384</v>
      </c>
      <c r="B396" s="33" t="s">
        <v>193</v>
      </c>
      <c r="C396" s="34" t="s">
        <v>153</v>
      </c>
      <c r="D396" s="113" t="s">
        <v>54</v>
      </c>
      <c r="E396" s="79" t="s">
        <v>1715</v>
      </c>
      <c r="F396" s="70">
        <f>SUMIFS('Copia Statica'!$O:$O,'Copia Statica'!$F:$F,F$2,'Copia Statica'!$B:$B,$E396)</f>
        <v>0</v>
      </c>
      <c r="G396" s="70">
        <f>SUMIFS('Copia Statica'!$O:$O,'Copia Statica'!$F:$F,G$2,'Copia Statica'!$B:$B,$E396)</f>
        <v>0</v>
      </c>
      <c r="H396" s="70">
        <f>SUMIFS('Copia Statica'!$O:$O,'Copia Statica'!$F:$F,H$2,'Copia Statica'!$B:$B,$E396)</f>
        <v>0</v>
      </c>
      <c r="I396" s="70">
        <f>SUMIFS('Copia Statica'!$O:$O,'Copia Statica'!$F:$F,I$2,'Copia Statica'!$B:$B,$E396)</f>
        <v>0</v>
      </c>
      <c r="J396" s="70">
        <f>SUMIFS('Copia Statica'!$O:$O,'Copia Statica'!$F:$F,J$2,'Copia Statica'!$B:$B,$E396)</f>
        <v>0</v>
      </c>
      <c r="K396" s="70">
        <f>SUMIFS('Copia Statica'!$O:$O,'Copia Statica'!$F:$F,K$2,'Copia Statica'!$B:$B,$E396)</f>
        <v>0</v>
      </c>
      <c r="L396" s="70">
        <f>SUMIFS('Copia Statica'!$O:$O,'Copia Statica'!$F:$F,L$2,'Copia Statica'!$B:$B,$E396)</f>
        <v>0</v>
      </c>
      <c r="M396" s="70">
        <f>SUMIFS('Copia Statica'!$O:$O,'Copia Statica'!$F:$F,M$2,'Copia Statica'!$B:$B,$E396)</f>
        <v>0</v>
      </c>
      <c r="N396" s="70">
        <f>SUMIFS('Copia Statica'!$O:$O,'Copia Statica'!$F:$F,N$2,'Copia Statica'!$B:$B,$E396)</f>
        <v>0</v>
      </c>
      <c r="O396" s="70">
        <f>SUMIFS('Copia Statica'!$O:$O,'Copia Statica'!$F:$F,O$2,'Copia Statica'!$B:$B,$E396)</f>
        <v>0</v>
      </c>
      <c r="P396" s="70">
        <f>SUMIFS('Copia Statica'!$O:$O,'Copia Statica'!$F:$F,P$2,'Copia Statica'!$B:$B,$E396)</f>
        <v>0</v>
      </c>
      <c r="Q396" s="106">
        <f>SUMIF('CircGF - Individuali'!E:E,E396,'CircGF - Individuali'!M:M)</f>
        <v>108</v>
      </c>
      <c r="R396" s="61">
        <f>SUM(F396:Q396)</f>
        <v>108</v>
      </c>
      <c r="S396" s="102" t="e">
        <f>(R396-Q396)/T396</f>
        <v>#DIV/0!</v>
      </c>
      <c r="T396" s="64">
        <f>COUNTIF(F396:P396,"&gt;0")</f>
        <v>0</v>
      </c>
      <c r="U396" s="38">
        <f>T396/9</f>
        <v>0</v>
      </c>
    </row>
    <row r="397" spans="1:21">
      <c r="A397" s="46">
        <f t="shared" si="6"/>
        <v>384</v>
      </c>
      <c r="B397" s="33" t="s">
        <v>1723</v>
      </c>
      <c r="C397" s="34" t="s">
        <v>1724</v>
      </c>
      <c r="D397" s="113" t="s">
        <v>97</v>
      </c>
      <c r="E397" s="79" t="s">
        <v>1722</v>
      </c>
      <c r="F397" s="70">
        <f>SUMIFS('Copia Statica'!$O:$O,'Copia Statica'!$F:$F,F$2,'Copia Statica'!$B:$B,$E397)</f>
        <v>0</v>
      </c>
      <c r="G397" s="70">
        <f>SUMIFS('Copia Statica'!$O:$O,'Copia Statica'!$F:$F,G$2,'Copia Statica'!$B:$B,$E397)</f>
        <v>0</v>
      </c>
      <c r="H397" s="70">
        <f>SUMIFS('Copia Statica'!$O:$O,'Copia Statica'!$F:$F,H$2,'Copia Statica'!$B:$B,$E397)</f>
        <v>0</v>
      </c>
      <c r="I397" s="70">
        <f>SUMIFS('Copia Statica'!$O:$O,'Copia Statica'!$F:$F,I$2,'Copia Statica'!$B:$B,$E397)</f>
        <v>0</v>
      </c>
      <c r="J397" s="70">
        <f>SUMIFS('Copia Statica'!$O:$O,'Copia Statica'!$F:$F,J$2,'Copia Statica'!$B:$B,$E397)</f>
        <v>0</v>
      </c>
      <c r="K397" s="70">
        <f>SUMIFS('Copia Statica'!$O:$O,'Copia Statica'!$F:$F,K$2,'Copia Statica'!$B:$B,$E397)</f>
        <v>0</v>
      </c>
      <c r="L397" s="70">
        <f>SUMIFS('Copia Statica'!$O:$O,'Copia Statica'!$F:$F,L$2,'Copia Statica'!$B:$B,$E397)</f>
        <v>0</v>
      </c>
      <c r="M397" s="70">
        <f>SUMIFS('Copia Statica'!$O:$O,'Copia Statica'!$F:$F,M$2,'Copia Statica'!$B:$B,$E397)</f>
        <v>0</v>
      </c>
      <c r="N397" s="70">
        <f>SUMIFS('Copia Statica'!$O:$O,'Copia Statica'!$F:$F,N$2,'Copia Statica'!$B:$B,$E397)</f>
        <v>0</v>
      </c>
      <c r="O397" s="70">
        <f>SUMIFS('Copia Statica'!$O:$O,'Copia Statica'!$F:$F,O$2,'Copia Statica'!$B:$B,$E397)</f>
        <v>0</v>
      </c>
      <c r="P397" s="70">
        <f>SUMIFS('Copia Statica'!$O:$O,'Copia Statica'!$F:$F,P$2,'Copia Statica'!$B:$B,$E397)</f>
        <v>0</v>
      </c>
      <c r="Q397" s="106">
        <f>SUMIF('CircGF - Individuali'!E:E,E397,'CircGF - Individuali'!M:M)</f>
        <v>108</v>
      </c>
      <c r="R397" s="61">
        <f>SUM(F397:Q397)</f>
        <v>108</v>
      </c>
      <c r="S397" s="102" t="e">
        <f>(R397-Q397)/T397</f>
        <v>#DIV/0!</v>
      </c>
      <c r="T397" s="64">
        <f>COUNTIF(F397:P397,"&gt;0")</f>
        <v>0</v>
      </c>
      <c r="U397" s="38">
        <f>T397/9</f>
        <v>0</v>
      </c>
    </row>
    <row r="398" spans="1:21">
      <c r="A398" s="46">
        <f t="shared" si="6"/>
        <v>384</v>
      </c>
      <c r="B398" s="33" t="s">
        <v>1671</v>
      </c>
      <c r="C398" s="34" t="s">
        <v>400</v>
      </c>
      <c r="D398" s="113" t="s">
        <v>563</v>
      </c>
      <c r="E398" s="79" t="s">
        <v>1670</v>
      </c>
      <c r="F398" s="70">
        <f>SUMIFS('Copia Statica'!$O:$O,'Copia Statica'!$F:$F,F$2,'Copia Statica'!$B:$B,$E398)</f>
        <v>0</v>
      </c>
      <c r="G398" s="70">
        <f>SUMIFS('Copia Statica'!$O:$O,'Copia Statica'!$F:$F,G$2,'Copia Statica'!$B:$B,$E398)</f>
        <v>0</v>
      </c>
      <c r="H398" s="70">
        <f>SUMIFS('Copia Statica'!$O:$O,'Copia Statica'!$F:$F,H$2,'Copia Statica'!$B:$B,$E398)</f>
        <v>0</v>
      </c>
      <c r="I398" s="70">
        <f>SUMIFS('Copia Statica'!$O:$O,'Copia Statica'!$F:$F,I$2,'Copia Statica'!$B:$B,$E398)</f>
        <v>0</v>
      </c>
      <c r="J398" s="70">
        <f>SUMIFS('Copia Statica'!$O:$O,'Copia Statica'!$F:$F,J$2,'Copia Statica'!$B:$B,$E398)</f>
        <v>0</v>
      </c>
      <c r="K398" s="70">
        <f>SUMIFS('Copia Statica'!$O:$O,'Copia Statica'!$F:$F,K$2,'Copia Statica'!$B:$B,$E398)</f>
        <v>0</v>
      </c>
      <c r="L398" s="70">
        <f>SUMIFS('Copia Statica'!$O:$O,'Copia Statica'!$F:$F,L$2,'Copia Statica'!$B:$B,$E398)</f>
        <v>0</v>
      </c>
      <c r="M398" s="70">
        <f>SUMIFS('Copia Statica'!$O:$O,'Copia Statica'!$F:$F,M$2,'Copia Statica'!$B:$B,$E398)</f>
        <v>0</v>
      </c>
      <c r="N398" s="70">
        <f>SUMIFS('Copia Statica'!$O:$O,'Copia Statica'!$F:$F,N$2,'Copia Statica'!$B:$B,$E398)</f>
        <v>0</v>
      </c>
      <c r="O398" s="70">
        <f>SUMIFS('Copia Statica'!$O:$O,'Copia Statica'!$F:$F,O$2,'Copia Statica'!$B:$B,$E398)</f>
        <v>0</v>
      </c>
      <c r="P398" s="70">
        <f>SUMIFS('Copia Statica'!$O:$O,'Copia Statica'!$F:$F,P$2,'Copia Statica'!$B:$B,$E398)</f>
        <v>0</v>
      </c>
      <c r="Q398" s="106">
        <f>SUMIF('CircGF - Individuali'!E:E,E398,'CircGF - Individuali'!M:M)</f>
        <v>108</v>
      </c>
      <c r="R398" s="61">
        <f>SUM(F398:Q398)</f>
        <v>108</v>
      </c>
      <c r="S398" s="102" t="e">
        <f>(R398-Q398)/T398</f>
        <v>#DIV/0!</v>
      </c>
      <c r="T398" s="64">
        <f>COUNTIF(F398:P398,"&gt;0")</f>
        <v>0</v>
      </c>
      <c r="U398" s="38">
        <f>T398/9</f>
        <v>0</v>
      </c>
    </row>
    <row r="399" spans="1:21">
      <c r="A399" s="46">
        <f t="shared" si="6"/>
        <v>384</v>
      </c>
      <c r="B399" s="33" t="s">
        <v>780</v>
      </c>
      <c r="C399" s="34" t="s">
        <v>283</v>
      </c>
      <c r="D399" s="113" t="s">
        <v>236</v>
      </c>
      <c r="E399" s="79" t="s">
        <v>1662</v>
      </c>
      <c r="F399" s="70">
        <f>SUMIFS('Copia Statica'!$O:$O,'Copia Statica'!$F:$F,F$2,'Copia Statica'!$B:$B,$E399)</f>
        <v>0</v>
      </c>
      <c r="G399" s="70">
        <f>SUMIFS('Copia Statica'!$O:$O,'Copia Statica'!$F:$F,G$2,'Copia Statica'!$B:$B,$E399)</f>
        <v>0</v>
      </c>
      <c r="H399" s="70">
        <f>SUMIFS('Copia Statica'!$O:$O,'Copia Statica'!$F:$F,H$2,'Copia Statica'!$B:$B,$E399)</f>
        <v>0</v>
      </c>
      <c r="I399" s="70">
        <f>SUMIFS('Copia Statica'!$O:$O,'Copia Statica'!$F:$F,I$2,'Copia Statica'!$B:$B,$E399)</f>
        <v>0</v>
      </c>
      <c r="J399" s="70">
        <f>SUMIFS('Copia Statica'!$O:$O,'Copia Statica'!$F:$F,J$2,'Copia Statica'!$B:$B,$E399)</f>
        <v>0</v>
      </c>
      <c r="K399" s="70">
        <f>SUMIFS('Copia Statica'!$O:$O,'Copia Statica'!$F:$F,K$2,'Copia Statica'!$B:$B,$E399)</f>
        <v>0</v>
      </c>
      <c r="L399" s="70">
        <f>SUMIFS('Copia Statica'!$O:$O,'Copia Statica'!$F:$F,L$2,'Copia Statica'!$B:$B,$E399)</f>
        <v>0</v>
      </c>
      <c r="M399" s="70">
        <f>SUMIFS('Copia Statica'!$O:$O,'Copia Statica'!$F:$F,M$2,'Copia Statica'!$B:$B,$E399)</f>
        <v>0</v>
      </c>
      <c r="N399" s="70">
        <f>SUMIFS('Copia Statica'!$O:$O,'Copia Statica'!$F:$F,N$2,'Copia Statica'!$B:$B,$E399)</f>
        <v>0</v>
      </c>
      <c r="O399" s="70">
        <f>SUMIFS('Copia Statica'!$O:$O,'Copia Statica'!$F:$F,O$2,'Copia Statica'!$B:$B,$E399)</f>
        <v>0</v>
      </c>
      <c r="P399" s="70">
        <f>SUMIFS('Copia Statica'!$O:$O,'Copia Statica'!$F:$F,P$2,'Copia Statica'!$B:$B,$E399)</f>
        <v>0</v>
      </c>
      <c r="Q399" s="106">
        <f>SUMIF('CircGF - Individuali'!E:E,E399,'CircGF - Individuali'!M:M)</f>
        <v>108</v>
      </c>
      <c r="R399" s="61">
        <f>SUM(F399:Q399)</f>
        <v>108</v>
      </c>
      <c r="S399" s="102" t="e">
        <f>(R399-Q399)/T399</f>
        <v>#DIV/0!</v>
      </c>
      <c r="T399" s="64">
        <f>COUNTIF(F399:P399,"&gt;0")</f>
        <v>0</v>
      </c>
      <c r="U399" s="38">
        <f>T399/9</f>
        <v>0</v>
      </c>
    </row>
    <row r="400" spans="1:21">
      <c r="A400" s="46">
        <f t="shared" si="6"/>
        <v>384</v>
      </c>
      <c r="B400" s="33" t="s">
        <v>1682</v>
      </c>
      <c r="C400" s="34" t="s">
        <v>479</v>
      </c>
      <c r="D400" s="113" t="s">
        <v>480</v>
      </c>
      <c r="E400" s="79" t="s">
        <v>1681</v>
      </c>
      <c r="F400" s="70">
        <f>SUMIFS('Copia Statica'!$O:$O,'Copia Statica'!$F:$F,F$2,'Copia Statica'!$B:$B,$E400)</f>
        <v>0</v>
      </c>
      <c r="G400" s="70">
        <f>SUMIFS('Copia Statica'!$O:$O,'Copia Statica'!$F:$F,G$2,'Copia Statica'!$B:$B,$E400)</f>
        <v>0</v>
      </c>
      <c r="H400" s="70">
        <f>SUMIFS('Copia Statica'!$O:$O,'Copia Statica'!$F:$F,H$2,'Copia Statica'!$B:$B,$E400)</f>
        <v>0</v>
      </c>
      <c r="I400" s="70">
        <f>SUMIFS('Copia Statica'!$O:$O,'Copia Statica'!$F:$F,I$2,'Copia Statica'!$B:$B,$E400)</f>
        <v>0</v>
      </c>
      <c r="J400" s="70">
        <f>SUMIFS('Copia Statica'!$O:$O,'Copia Statica'!$F:$F,J$2,'Copia Statica'!$B:$B,$E400)</f>
        <v>0</v>
      </c>
      <c r="K400" s="70">
        <f>SUMIFS('Copia Statica'!$O:$O,'Copia Statica'!$F:$F,K$2,'Copia Statica'!$B:$B,$E400)</f>
        <v>0</v>
      </c>
      <c r="L400" s="70">
        <f>SUMIFS('Copia Statica'!$O:$O,'Copia Statica'!$F:$F,L$2,'Copia Statica'!$B:$B,$E400)</f>
        <v>0</v>
      </c>
      <c r="M400" s="70">
        <f>SUMIFS('Copia Statica'!$O:$O,'Copia Statica'!$F:$F,M$2,'Copia Statica'!$B:$B,$E400)</f>
        <v>0</v>
      </c>
      <c r="N400" s="70">
        <f>SUMIFS('Copia Statica'!$O:$O,'Copia Statica'!$F:$F,N$2,'Copia Statica'!$B:$B,$E400)</f>
        <v>0</v>
      </c>
      <c r="O400" s="70">
        <f>SUMIFS('Copia Statica'!$O:$O,'Copia Statica'!$F:$F,O$2,'Copia Statica'!$B:$B,$E400)</f>
        <v>0</v>
      </c>
      <c r="P400" s="70">
        <f>SUMIFS('Copia Statica'!$O:$O,'Copia Statica'!$F:$F,P$2,'Copia Statica'!$B:$B,$E400)</f>
        <v>0</v>
      </c>
      <c r="Q400" s="106">
        <f>SUMIF('CircGF - Individuali'!E:E,E400,'CircGF - Individuali'!M:M)</f>
        <v>108</v>
      </c>
      <c r="R400" s="61">
        <f>SUM(F400:Q400)</f>
        <v>108</v>
      </c>
      <c r="S400" s="102" t="e">
        <f>(R400-Q400)/T400</f>
        <v>#DIV/0!</v>
      </c>
      <c r="T400" s="64">
        <f>COUNTIF(F400:P400,"&gt;0")</f>
        <v>0</v>
      </c>
      <c r="U400" s="38">
        <f>T400/9</f>
        <v>0</v>
      </c>
    </row>
    <row r="401" spans="1:21">
      <c r="A401" s="46">
        <f t="shared" si="6"/>
        <v>384</v>
      </c>
      <c r="B401" s="33" t="s">
        <v>1694</v>
      </c>
      <c r="C401" s="34" t="s">
        <v>161</v>
      </c>
      <c r="D401" s="113" t="s">
        <v>1688</v>
      </c>
      <c r="E401" s="79" t="s">
        <v>1693</v>
      </c>
      <c r="F401" s="70">
        <f>SUMIFS('Copia Statica'!$O:$O,'Copia Statica'!$F:$F,F$2,'Copia Statica'!$B:$B,$E401)</f>
        <v>0</v>
      </c>
      <c r="G401" s="70">
        <f>SUMIFS('Copia Statica'!$O:$O,'Copia Statica'!$F:$F,G$2,'Copia Statica'!$B:$B,$E401)</f>
        <v>0</v>
      </c>
      <c r="H401" s="70">
        <f>SUMIFS('Copia Statica'!$O:$O,'Copia Statica'!$F:$F,H$2,'Copia Statica'!$B:$B,$E401)</f>
        <v>0</v>
      </c>
      <c r="I401" s="70">
        <f>SUMIFS('Copia Statica'!$O:$O,'Copia Statica'!$F:$F,I$2,'Copia Statica'!$B:$B,$E401)</f>
        <v>0</v>
      </c>
      <c r="J401" s="70">
        <f>SUMIFS('Copia Statica'!$O:$O,'Copia Statica'!$F:$F,J$2,'Copia Statica'!$B:$B,$E401)</f>
        <v>0</v>
      </c>
      <c r="K401" s="70">
        <f>SUMIFS('Copia Statica'!$O:$O,'Copia Statica'!$F:$F,K$2,'Copia Statica'!$B:$B,$E401)</f>
        <v>0</v>
      </c>
      <c r="L401" s="70">
        <f>SUMIFS('Copia Statica'!$O:$O,'Copia Statica'!$F:$F,L$2,'Copia Statica'!$B:$B,$E401)</f>
        <v>0</v>
      </c>
      <c r="M401" s="70">
        <f>SUMIFS('Copia Statica'!$O:$O,'Copia Statica'!$F:$F,M$2,'Copia Statica'!$B:$B,$E401)</f>
        <v>0</v>
      </c>
      <c r="N401" s="70">
        <f>SUMIFS('Copia Statica'!$O:$O,'Copia Statica'!$F:$F,N$2,'Copia Statica'!$B:$B,$E401)</f>
        <v>0</v>
      </c>
      <c r="O401" s="70">
        <f>SUMIFS('Copia Statica'!$O:$O,'Copia Statica'!$F:$F,O$2,'Copia Statica'!$B:$B,$E401)</f>
        <v>0</v>
      </c>
      <c r="P401" s="70">
        <f>SUMIFS('Copia Statica'!$O:$O,'Copia Statica'!$F:$F,P$2,'Copia Statica'!$B:$B,$E401)</f>
        <v>0</v>
      </c>
      <c r="Q401" s="106">
        <f>SUMIF('CircGF - Individuali'!E:E,E401,'CircGF - Individuali'!M:M)</f>
        <v>108</v>
      </c>
      <c r="R401" s="61">
        <f>SUM(F401:Q401)</f>
        <v>108</v>
      </c>
      <c r="S401" s="102" t="e">
        <f>(R401-Q401)/T401</f>
        <v>#DIV/0!</v>
      </c>
      <c r="T401" s="64">
        <f>COUNTIF(F401:P401,"&gt;0")</f>
        <v>0</v>
      </c>
      <c r="U401" s="38">
        <f>T401/9</f>
        <v>0</v>
      </c>
    </row>
    <row r="402" spans="1:21">
      <c r="A402" s="46">
        <f t="shared" si="6"/>
        <v>384</v>
      </c>
      <c r="B402" s="33" t="s">
        <v>292</v>
      </c>
      <c r="C402" s="34" t="s">
        <v>1660</v>
      </c>
      <c r="D402" s="113" t="s">
        <v>496</v>
      </c>
      <c r="E402" s="79" t="s">
        <v>1659</v>
      </c>
      <c r="F402" s="70">
        <f>SUMIFS('Copia Statica'!$O:$O,'Copia Statica'!$F:$F,F$2,'Copia Statica'!$B:$B,$E402)</f>
        <v>0</v>
      </c>
      <c r="G402" s="70">
        <f>SUMIFS('Copia Statica'!$O:$O,'Copia Statica'!$F:$F,G$2,'Copia Statica'!$B:$B,$E402)</f>
        <v>0</v>
      </c>
      <c r="H402" s="70">
        <f>SUMIFS('Copia Statica'!$O:$O,'Copia Statica'!$F:$F,H$2,'Copia Statica'!$B:$B,$E402)</f>
        <v>0</v>
      </c>
      <c r="I402" s="70">
        <f>SUMIFS('Copia Statica'!$O:$O,'Copia Statica'!$F:$F,I$2,'Copia Statica'!$B:$B,$E402)</f>
        <v>0</v>
      </c>
      <c r="J402" s="70">
        <f>SUMIFS('Copia Statica'!$O:$O,'Copia Statica'!$F:$F,J$2,'Copia Statica'!$B:$B,$E402)</f>
        <v>0</v>
      </c>
      <c r="K402" s="70">
        <f>SUMIFS('Copia Statica'!$O:$O,'Copia Statica'!$F:$F,K$2,'Copia Statica'!$B:$B,$E402)</f>
        <v>0</v>
      </c>
      <c r="L402" s="70">
        <f>SUMIFS('Copia Statica'!$O:$O,'Copia Statica'!$F:$F,L$2,'Copia Statica'!$B:$B,$E402)</f>
        <v>0</v>
      </c>
      <c r="M402" s="70">
        <f>SUMIFS('Copia Statica'!$O:$O,'Copia Statica'!$F:$F,M$2,'Copia Statica'!$B:$B,$E402)</f>
        <v>0</v>
      </c>
      <c r="N402" s="70">
        <f>SUMIFS('Copia Statica'!$O:$O,'Copia Statica'!$F:$F,N$2,'Copia Statica'!$B:$B,$E402)</f>
        <v>0</v>
      </c>
      <c r="O402" s="70">
        <f>SUMIFS('Copia Statica'!$O:$O,'Copia Statica'!$F:$F,O$2,'Copia Statica'!$B:$B,$E402)</f>
        <v>0</v>
      </c>
      <c r="P402" s="70">
        <f>SUMIFS('Copia Statica'!$O:$O,'Copia Statica'!$F:$F,P$2,'Copia Statica'!$B:$B,$E402)</f>
        <v>0</v>
      </c>
      <c r="Q402" s="106">
        <f>SUMIF('CircGF - Individuali'!E:E,E402,'CircGF - Individuali'!M:M)</f>
        <v>108</v>
      </c>
      <c r="R402" s="61">
        <f>SUM(F402:Q402)</f>
        <v>108</v>
      </c>
      <c r="S402" s="102" t="e">
        <f>(R402-Q402)/T402</f>
        <v>#DIV/0!</v>
      </c>
      <c r="T402" s="64">
        <f>COUNTIF(F402:P402,"&gt;0")</f>
        <v>0</v>
      </c>
      <c r="U402" s="38">
        <f>T402/9</f>
        <v>0</v>
      </c>
    </row>
    <row r="403" spans="1:21">
      <c r="A403" s="46">
        <f t="shared" si="6"/>
        <v>384</v>
      </c>
      <c r="B403" s="33" t="s">
        <v>695</v>
      </c>
      <c r="C403" s="34" t="s">
        <v>1402</v>
      </c>
      <c r="D403" s="113" t="s">
        <v>480</v>
      </c>
      <c r="E403" s="79" t="s">
        <v>1401</v>
      </c>
      <c r="F403" s="70">
        <f>SUMIFS('Copia Statica'!$O:$O,'Copia Statica'!$F:$F,F$2,'Copia Statica'!$B:$B,$E403)</f>
        <v>0</v>
      </c>
      <c r="G403" s="70">
        <f>SUMIFS('Copia Statica'!$O:$O,'Copia Statica'!$F:$F,G$2,'Copia Statica'!$B:$B,$E403)</f>
        <v>0</v>
      </c>
      <c r="H403" s="70">
        <f>SUMIFS('Copia Statica'!$O:$O,'Copia Statica'!$F:$F,H$2,'Copia Statica'!$B:$B,$E403)</f>
        <v>0</v>
      </c>
      <c r="I403" s="70">
        <f>SUMIFS('Copia Statica'!$O:$O,'Copia Statica'!$F:$F,I$2,'Copia Statica'!$B:$B,$E403)</f>
        <v>0</v>
      </c>
      <c r="J403" s="70">
        <f>SUMIFS('Copia Statica'!$O:$O,'Copia Statica'!$F:$F,J$2,'Copia Statica'!$B:$B,$E403)</f>
        <v>0</v>
      </c>
      <c r="K403" s="70">
        <f>SUMIFS('Copia Statica'!$O:$O,'Copia Statica'!$F:$F,K$2,'Copia Statica'!$B:$B,$E403)</f>
        <v>0</v>
      </c>
      <c r="L403" s="70">
        <f>SUMIFS('Copia Statica'!$O:$O,'Copia Statica'!$F:$F,L$2,'Copia Statica'!$B:$B,$E403)</f>
        <v>0</v>
      </c>
      <c r="M403" s="70">
        <f>SUMIFS('Copia Statica'!$O:$O,'Copia Statica'!$F:$F,M$2,'Copia Statica'!$B:$B,$E403)</f>
        <v>44</v>
      </c>
      <c r="N403" s="70">
        <f>SUMIFS('Copia Statica'!$O:$O,'Copia Statica'!$F:$F,N$2,'Copia Statica'!$B:$B,$E403)</f>
        <v>0</v>
      </c>
      <c r="O403" s="70">
        <f>SUMIFS('Copia Statica'!$O:$O,'Copia Statica'!$F:$F,O$2,'Copia Statica'!$B:$B,$E403)</f>
        <v>0</v>
      </c>
      <c r="P403" s="70">
        <f>SUMIFS('Copia Statica'!$O:$O,'Copia Statica'!$F:$F,P$2,'Copia Statica'!$B:$B,$E403)</f>
        <v>0</v>
      </c>
      <c r="Q403" s="106">
        <f>SUMIF('CircGF - Individuali'!E:E,E403,'CircGF - Individuali'!M:M)</f>
        <v>64</v>
      </c>
      <c r="R403" s="61">
        <f>SUM(F403:Q403)</f>
        <v>108</v>
      </c>
      <c r="S403" s="102">
        <f>(R403-Q403)/T403</f>
        <v>44</v>
      </c>
      <c r="T403" s="64">
        <f>COUNTIF(F403:P403,"&gt;0")</f>
        <v>1</v>
      </c>
      <c r="U403" s="38">
        <f>T403/9</f>
        <v>0.1111111111111111</v>
      </c>
    </row>
    <row r="404" spans="1:21">
      <c r="A404" s="46">
        <f t="shared" si="6"/>
        <v>384</v>
      </c>
      <c r="B404" s="33" t="s">
        <v>1708</v>
      </c>
      <c r="C404" s="34" t="s">
        <v>767</v>
      </c>
      <c r="D404" s="113" t="s">
        <v>1701</v>
      </c>
      <c r="E404" s="79" t="s">
        <v>1707</v>
      </c>
      <c r="F404" s="70">
        <f>SUMIFS('Copia Statica'!$O:$O,'Copia Statica'!$F:$F,F$2,'Copia Statica'!$B:$B,$E404)</f>
        <v>0</v>
      </c>
      <c r="G404" s="70">
        <f>SUMIFS('Copia Statica'!$O:$O,'Copia Statica'!$F:$F,G$2,'Copia Statica'!$B:$B,$E404)</f>
        <v>0</v>
      </c>
      <c r="H404" s="70">
        <f>SUMIFS('Copia Statica'!$O:$O,'Copia Statica'!$F:$F,H$2,'Copia Statica'!$B:$B,$E404)</f>
        <v>0</v>
      </c>
      <c r="I404" s="70">
        <f>SUMIFS('Copia Statica'!$O:$O,'Copia Statica'!$F:$F,I$2,'Copia Statica'!$B:$B,$E404)</f>
        <v>0</v>
      </c>
      <c r="J404" s="70">
        <f>SUMIFS('Copia Statica'!$O:$O,'Copia Statica'!$F:$F,J$2,'Copia Statica'!$B:$B,$E404)</f>
        <v>0</v>
      </c>
      <c r="K404" s="70">
        <f>SUMIFS('Copia Statica'!$O:$O,'Copia Statica'!$F:$F,K$2,'Copia Statica'!$B:$B,$E404)</f>
        <v>0</v>
      </c>
      <c r="L404" s="70">
        <f>SUMIFS('Copia Statica'!$O:$O,'Copia Statica'!$F:$F,L$2,'Copia Statica'!$B:$B,$E404)</f>
        <v>0</v>
      </c>
      <c r="M404" s="70">
        <f>SUMIFS('Copia Statica'!$O:$O,'Copia Statica'!$F:$F,M$2,'Copia Statica'!$B:$B,$E404)</f>
        <v>0</v>
      </c>
      <c r="N404" s="70">
        <f>SUMIFS('Copia Statica'!$O:$O,'Copia Statica'!$F:$F,N$2,'Copia Statica'!$B:$B,$E404)</f>
        <v>0</v>
      </c>
      <c r="O404" s="70">
        <f>SUMIFS('Copia Statica'!$O:$O,'Copia Statica'!$F:$F,O$2,'Copia Statica'!$B:$B,$E404)</f>
        <v>0</v>
      </c>
      <c r="P404" s="70">
        <f>SUMIFS('Copia Statica'!$O:$O,'Copia Statica'!$F:$F,P$2,'Copia Statica'!$B:$B,$E404)</f>
        <v>0</v>
      </c>
      <c r="Q404" s="106">
        <f>SUMIF('CircGF - Individuali'!E:E,E404,'CircGF - Individuali'!M:M)</f>
        <v>108</v>
      </c>
      <c r="R404" s="61">
        <f>SUM(F404:Q404)</f>
        <v>108</v>
      </c>
      <c r="S404" s="102" t="e">
        <f>(R404-Q404)/T404</f>
        <v>#DIV/0!</v>
      </c>
      <c r="T404" s="64">
        <f>COUNTIF(F404:P404,"&gt;0")</f>
        <v>0</v>
      </c>
      <c r="U404" s="38">
        <f>T404/9</f>
        <v>0</v>
      </c>
    </row>
    <row r="405" spans="1:21">
      <c r="A405" s="46">
        <f t="shared" si="6"/>
        <v>384</v>
      </c>
      <c r="B405" s="33" t="s">
        <v>1052</v>
      </c>
      <c r="C405" s="34" t="s">
        <v>92</v>
      </c>
      <c r="D405" s="113" t="s">
        <v>1701</v>
      </c>
      <c r="E405" s="79" t="s">
        <v>1709</v>
      </c>
      <c r="F405" s="70">
        <f>SUMIFS('Copia Statica'!$O:$O,'Copia Statica'!$F:$F,F$2,'Copia Statica'!$B:$B,$E405)</f>
        <v>0</v>
      </c>
      <c r="G405" s="70">
        <f>SUMIFS('Copia Statica'!$O:$O,'Copia Statica'!$F:$F,G$2,'Copia Statica'!$B:$B,$E405)</f>
        <v>0</v>
      </c>
      <c r="H405" s="70">
        <f>SUMIFS('Copia Statica'!$O:$O,'Copia Statica'!$F:$F,H$2,'Copia Statica'!$B:$B,$E405)</f>
        <v>0</v>
      </c>
      <c r="I405" s="70">
        <f>SUMIFS('Copia Statica'!$O:$O,'Copia Statica'!$F:$F,I$2,'Copia Statica'!$B:$B,$E405)</f>
        <v>0</v>
      </c>
      <c r="J405" s="70">
        <f>SUMIFS('Copia Statica'!$O:$O,'Copia Statica'!$F:$F,J$2,'Copia Statica'!$B:$B,$E405)</f>
        <v>0</v>
      </c>
      <c r="K405" s="70">
        <f>SUMIFS('Copia Statica'!$O:$O,'Copia Statica'!$F:$F,K$2,'Copia Statica'!$B:$B,$E405)</f>
        <v>0</v>
      </c>
      <c r="L405" s="70">
        <f>SUMIFS('Copia Statica'!$O:$O,'Copia Statica'!$F:$F,L$2,'Copia Statica'!$B:$B,$E405)</f>
        <v>0</v>
      </c>
      <c r="M405" s="70">
        <f>SUMIFS('Copia Statica'!$O:$O,'Copia Statica'!$F:$F,M$2,'Copia Statica'!$B:$B,$E405)</f>
        <v>0</v>
      </c>
      <c r="N405" s="70">
        <f>SUMIFS('Copia Statica'!$O:$O,'Copia Statica'!$F:$F,N$2,'Copia Statica'!$B:$B,$E405)</f>
        <v>0</v>
      </c>
      <c r="O405" s="70">
        <f>SUMIFS('Copia Statica'!$O:$O,'Copia Statica'!$F:$F,O$2,'Copia Statica'!$B:$B,$E405)</f>
        <v>0</v>
      </c>
      <c r="P405" s="70">
        <f>SUMIFS('Copia Statica'!$O:$O,'Copia Statica'!$F:$F,P$2,'Copia Statica'!$B:$B,$E405)</f>
        <v>0</v>
      </c>
      <c r="Q405" s="106">
        <f>SUMIF('CircGF - Individuali'!E:E,E405,'CircGF - Individuali'!M:M)</f>
        <v>108</v>
      </c>
      <c r="R405" s="61">
        <f>SUM(F405:Q405)</f>
        <v>108</v>
      </c>
      <c r="S405" s="102" t="e">
        <f>(R405-Q405)/T405</f>
        <v>#DIV/0!</v>
      </c>
      <c r="T405" s="64">
        <f>COUNTIF(F405:P405,"&gt;0")</f>
        <v>0</v>
      </c>
      <c r="U405" s="38">
        <f>T405/9</f>
        <v>0</v>
      </c>
    </row>
    <row r="406" spans="1:21">
      <c r="A406" s="46">
        <f t="shared" si="6"/>
        <v>384</v>
      </c>
      <c r="B406" s="33" t="s">
        <v>1711</v>
      </c>
      <c r="C406" s="34" t="s">
        <v>161</v>
      </c>
      <c r="D406" s="113" t="s">
        <v>1701</v>
      </c>
      <c r="E406" s="79" t="s">
        <v>1710</v>
      </c>
      <c r="F406" s="70">
        <f>SUMIFS('Copia Statica'!$O:$O,'Copia Statica'!$F:$F,F$2,'Copia Statica'!$B:$B,$E406)</f>
        <v>0</v>
      </c>
      <c r="G406" s="70">
        <f>SUMIFS('Copia Statica'!$O:$O,'Copia Statica'!$F:$F,G$2,'Copia Statica'!$B:$B,$E406)</f>
        <v>0</v>
      </c>
      <c r="H406" s="70">
        <f>SUMIFS('Copia Statica'!$O:$O,'Copia Statica'!$F:$F,H$2,'Copia Statica'!$B:$B,$E406)</f>
        <v>0</v>
      </c>
      <c r="I406" s="70">
        <f>SUMIFS('Copia Statica'!$O:$O,'Copia Statica'!$F:$F,I$2,'Copia Statica'!$B:$B,$E406)</f>
        <v>0</v>
      </c>
      <c r="J406" s="70">
        <f>SUMIFS('Copia Statica'!$O:$O,'Copia Statica'!$F:$F,J$2,'Copia Statica'!$B:$B,$E406)</f>
        <v>0</v>
      </c>
      <c r="K406" s="70">
        <f>SUMIFS('Copia Statica'!$O:$O,'Copia Statica'!$F:$F,K$2,'Copia Statica'!$B:$B,$E406)</f>
        <v>0</v>
      </c>
      <c r="L406" s="70">
        <f>SUMIFS('Copia Statica'!$O:$O,'Copia Statica'!$F:$F,L$2,'Copia Statica'!$B:$B,$E406)</f>
        <v>0</v>
      </c>
      <c r="M406" s="70">
        <f>SUMIFS('Copia Statica'!$O:$O,'Copia Statica'!$F:$F,M$2,'Copia Statica'!$B:$B,$E406)</f>
        <v>0</v>
      </c>
      <c r="N406" s="70">
        <f>SUMIFS('Copia Statica'!$O:$O,'Copia Statica'!$F:$F,N$2,'Copia Statica'!$B:$B,$E406)</f>
        <v>0</v>
      </c>
      <c r="O406" s="70">
        <f>SUMIFS('Copia Statica'!$O:$O,'Copia Statica'!$F:$F,O$2,'Copia Statica'!$B:$B,$E406)</f>
        <v>0</v>
      </c>
      <c r="P406" s="70">
        <f>SUMIFS('Copia Statica'!$O:$O,'Copia Statica'!$F:$F,P$2,'Copia Statica'!$B:$B,$E406)</f>
        <v>0</v>
      </c>
      <c r="Q406" s="106">
        <f>SUMIF('CircGF - Individuali'!E:E,E406,'CircGF - Individuali'!M:M)</f>
        <v>108</v>
      </c>
      <c r="R406" s="61">
        <f>SUM(F406:Q406)</f>
        <v>108</v>
      </c>
      <c r="S406" s="102" t="e">
        <f>(R406-Q406)/T406</f>
        <v>#DIV/0!</v>
      </c>
      <c r="T406" s="64">
        <f>COUNTIF(F406:P406,"&gt;0")</f>
        <v>0</v>
      </c>
      <c r="U406" s="38">
        <f>T406/9</f>
        <v>0</v>
      </c>
    </row>
    <row r="407" spans="1:21">
      <c r="A407" s="46">
        <f t="shared" si="6"/>
        <v>405</v>
      </c>
      <c r="B407" s="33" t="s">
        <v>951</v>
      </c>
      <c r="C407" s="34" t="s">
        <v>421</v>
      </c>
      <c r="D407" s="113" t="s">
        <v>480</v>
      </c>
      <c r="E407" s="79" t="s">
        <v>950</v>
      </c>
      <c r="F407" s="70">
        <f>SUMIFS('Copia Statica'!$O:$O,'Copia Statica'!$F:$F,F$2,'Copia Statica'!$B:$B,$E407)</f>
        <v>0</v>
      </c>
      <c r="G407" s="70">
        <f>SUMIFS('Copia Statica'!$O:$O,'Copia Statica'!$F:$F,G$2,'Copia Statica'!$B:$B,$E407)</f>
        <v>56</v>
      </c>
      <c r="H407" s="70">
        <f>SUMIFS('Copia Statica'!$O:$O,'Copia Statica'!$F:$F,H$2,'Copia Statica'!$B:$B,$E407)</f>
        <v>0</v>
      </c>
      <c r="I407" s="70">
        <f>SUMIFS('Copia Statica'!$O:$O,'Copia Statica'!$F:$F,I$2,'Copia Statica'!$B:$B,$E407)</f>
        <v>50</v>
      </c>
      <c r="J407" s="70">
        <f>SUMIFS('Copia Statica'!$O:$O,'Copia Statica'!$F:$F,J$2,'Copia Statica'!$B:$B,$E407)</f>
        <v>0</v>
      </c>
      <c r="K407" s="70">
        <f>SUMIFS('Copia Statica'!$O:$O,'Copia Statica'!$F:$F,K$2,'Copia Statica'!$B:$B,$E407)</f>
        <v>0</v>
      </c>
      <c r="L407" s="70">
        <f>SUMIFS('Copia Statica'!$O:$O,'Copia Statica'!$F:$F,L$2,'Copia Statica'!$B:$B,$E407)</f>
        <v>0</v>
      </c>
      <c r="M407" s="70">
        <f>SUMIFS('Copia Statica'!$O:$O,'Copia Statica'!$F:$F,M$2,'Copia Statica'!$B:$B,$E407)</f>
        <v>0</v>
      </c>
      <c r="N407" s="70">
        <f>SUMIFS('Copia Statica'!$O:$O,'Copia Statica'!$F:$F,N$2,'Copia Statica'!$B:$B,$E407)</f>
        <v>0</v>
      </c>
      <c r="O407" s="70">
        <f>SUMIFS('Copia Statica'!$O:$O,'Copia Statica'!$F:$F,O$2,'Copia Statica'!$B:$B,$E407)</f>
        <v>0</v>
      </c>
      <c r="P407" s="70">
        <f>SUMIFS('Copia Statica'!$O:$O,'Copia Statica'!$F:$F,P$2,'Copia Statica'!$B:$B,$E407)</f>
        <v>0</v>
      </c>
      <c r="Q407" s="106">
        <f>SUMIF('CircGF - Individuali'!E:E,E407,'CircGF - Individuali'!M:M)</f>
        <v>0</v>
      </c>
      <c r="R407" s="61">
        <f>SUM(F407:Q407)</f>
        <v>106</v>
      </c>
      <c r="S407" s="102">
        <f>(R407-Q407)/T407</f>
        <v>53</v>
      </c>
      <c r="T407" s="64">
        <f>COUNTIF(F407:P407,"&gt;0")</f>
        <v>2</v>
      </c>
      <c r="U407" s="38">
        <f>T407/9</f>
        <v>0.22222222222222221</v>
      </c>
    </row>
    <row r="408" spans="1:21">
      <c r="A408" s="46">
        <f t="shared" si="6"/>
        <v>405</v>
      </c>
      <c r="B408" s="33" t="s">
        <v>210</v>
      </c>
      <c r="C408" s="34" t="s">
        <v>127</v>
      </c>
      <c r="D408" s="113" t="s">
        <v>39</v>
      </c>
      <c r="E408" s="79" t="s">
        <v>1041</v>
      </c>
      <c r="F408" s="70">
        <f>SUMIFS('Copia Statica'!$O:$O,'Copia Statica'!$F:$F,F$2,'Copia Statica'!$B:$B,$E408)</f>
        <v>0</v>
      </c>
      <c r="G408" s="70">
        <f>SUMIFS('Copia Statica'!$O:$O,'Copia Statica'!$F:$F,G$2,'Copia Statica'!$B:$B,$E408)</f>
        <v>56</v>
      </c>
      <c r="H408" s="70">
        <f>SUMIFS('Copia Statica'!$O:$O,'Copia Statica'!$F:$F,H$2,'Copia Statica'!$B:$B,$E408)</f>
        <v>0</v>
      </c>
      <c r="I408" s="70">
        <f>SUMIFS('Copia Statica'!$O:$O,'Copia Statica'!$F:$F,I$2,'Copia Statica'!$B:$B,$E408)</f>
        <v>50</v>
      </c>
      <c r="J408" s="70">
        <f>SUMIFS('Copia Statica'!$O:$O,'Copia Statica'!$F:$F,J$2,'Copia Statica'!$B:$B,$E408)</f>
        <v>0</v>
      </c>
      <c r="K408" s="70">
        <f>SUMIFS('Copia Statica'!$O:$O,'Copia Statica'!$F:$F,K$2,'Copia Statica'!$B:$B,$E408)</f>
        <v>0</v>
      </c>
      <c r="L408" s="70">
        <f>SUMIFS('Copia Statica'!$O:$O,'Copia Statica'!$F:$F,L$2,'Copia Statica'!$B:$B,$E408)</f>
        <v>0</v>
      </c>
      <c r="M408" s="70">
        <f>SUMIFS('Copia Statica'!$O:$O,'Copia Statica'!$F:$F,M$2,'Copia Statica'!$B:$B,$E408)</f>
        <v>0</v>
      </c>
      <c r="N408" s="70">
        <f>SUMIFS('Copia Statica'!$O:$O,'Copia Statica'!$F:$F,N$2,'Copia Statica'!$B:$B,$E408)</f>
        <v>0</v>
      </c>
      <c r="O408" s="70">
        <f>SUMIFS('Copia Statica'!$O:$O,'Copia Statica'!$F:$F,O$2,'Copia Statica'!$B:$B,$E408)</f>
        <v>0</v>
      </c>
      <c r="P408" s="70">
        <f>SUMIFS('Copia Statica'!$O:$O,'Copia Statica'!$F:$F,P$2,'Copia Statica'!$B:$B,$E408)</f>
        <v>0</v>
      </c>
      <c r="Q408" s="106">
        <f>SUMIF('CircGF - Individuali'!E:E,E408,'CircGF - Individuali'!M:M)</f>
        <v>0</v>
      </c>
      <c r="R408" s="61">
        <f>SUM(F408:Q408)</f>
        <v>106</v>
      </c>
      <c r="S408" s="102">
        <f>(R408-Q408)/T408</f>
        <v>53</v>
      </c>
      <c r="T408" s="64">
        <f>COUNTIF(F408:P408,"&gt;0")</f>
        <v>2</v>
      </c>
      <c r="U408" s="38">
        <f>T408/9</f>
        <v>0.22222222222222221</v>
      </c>
    </row>
    <row r="409" spans="1:21">
      <c r="A409" s="46">
        <f t="shared" si="6"/>
        <v>407</v>
      </c>
      <c r="B409" s="33" t="s">
        <v>887</v>
      </c>
      <c r="C409" s="34" t="s">
        <v>323</v>
      </c>
      <c r="D409" s="113" t="s">
        <v>563</v>
      </c>
      <c r="E409" s="79" t="s">
        <v>1799</v>
      </c>
      <c r="F409" s="70">
        <f>SUMIFS('Copia Statica'!$O:$O,'Copia Statica'!$F:$F,F$2,'Copia Statica'!$B:$B,$E409)</f>
        <v>0</v>
      </c>
      <c r="G409" s="70">
        <f>SUMIFS('Copia Statica'!$O:$O,'Copia Statica'!$F:$F,G$2,'Copia Statica'!$B:$B,$E409)</f>
        <v>0</v>
      </c>
      <c r="H409" s="70">
        <f>SUMIFS('Copia Statica'!$O:$O,'Copia Statica'!$F:$F,H$2,'Copia Statica'!$B:$B,$E409)</f>
        <v>0</v>
      </c>
      <c r="I409" s="70">
        <f>SUMIFS('Copia Statica'!$O:$O,'Copia Statica'!$F:$F,I$2,'Copia Statica'!$B:$B,$E409)</f>
        <v>0</v>
      </c>
      <c r="J409" s="70">
        <f>SUMIFS('Copia Statica'!$O:$O,'Copia Statica'!$F:$F,J$2,'Copia Statica'!$B:$B,$E409)</f>
        <v>0</v>
      </c>
      <c r="K409" s="70">
        <f>SUMIFS('Copia Statica'!$O:$O,'Copia Statica'!$F:$F,K$2,'Copia Statica'!$B:$B,$E409)</f>
        <v>0</v>
      </c>
      <c r="L409" s="70">
        <f>SUMIFS('Copia Statica'!$O:$O,'Copia Statica'!$F:$F,L$2,'Copia Statica'!$B:$B,$E409)</f>
        <v>0</v>
      </c>
      <c r="M409" s="70">
        <f>SUMIFS('Copia Statica'!$O:$O,'Copia Statica'!$F:$F,M$2,'Copia Statica'!$B:$B,$E409)</f>
        <v>0</v>
      </c>
      <c r="N409" s="70">
        <f>SUMIFS('Copia Statica'!$O:$O,'Copia Statica'!$F:$F,N$2,'Copia Statica'!$B:$B,$E409)</f>
        <v>0</v>
      </c>
      <c r="O409" s="70">
        <f>SUMIFS('Copia Statica'!$O:$O,'Copia Statica'!$F:$F,O$2,'Copia Statica'!$B:$B,$E409)</f>
        <v>0</v>
      </c>
      <c r="P409" s="70">
        <f>SUMIFS('Copia Statica'!$O:$O,'Copia Statica'!$F:$F,P$2,'Copia Statica'!$B:$B,$E409)</f>
        <v>0</v>
      </c>
      <c r="Q409" s="106">
        <f>SUMIF('CircGF - Individuali'!E:E,E409,'CircGF - Individuali'!M:M)</f>
        <v>105</v>
      </c>
      <c r="R409" s="61">
        <f>SUM(F409:Q409)</f>
        <v>105</v>
      </c>
      <c r="S409" s="102" t="e">
        <f>(R409-Q409)/T409</f>
        <v>#DIV/0!</v>
      </c>
      <c r="T409" s="64">
        <f>COUNTIF(F409:P409,"&gt;0")</f>
        <v>0</v>
      </c>
      <c r="U409" s="38">
        <f>T409/9</f>
        <v>0</v>
      </c>
    </row>
    <row r="410" spans="1:21">
      <c r="A410" s="46">
        <f t="shared" si="6"/>
        <v>407</v>
      </c>
      <c r="B410" s="33" t="s">
        <v>1786</v>
      </c>
      <c r="C410" s="34" t="s">
        <v>1787</v>
      </c>
      <c r="D410" s="113" t="s">
        <v>563</v>
      </c>
      <c r="E410" s="79" t="s">
        <v>1785</v>
      </c>
      <c r="F410" s="70">
        <f>SUMIFS('Copia Statica'!$O:$O,'Copia Statica'!$F:$F,F$2,'Copia Statica'!$B:$B,$E410)</f>
        <v>0</v>
      </c>
      <c r="G410" s="70">
        <f>SUMIFS('Copia Statica'!$O:$O,'Copia Statica'!$F:$F,G$2,'Copia Statica'!$B:$B,$E410)</f>
        <v>0</v>
      </c>
      <c r="H410" s="70">
        <f>SUMIFS('Copia Statica'!$O:$O,'Copia Statica'!$F:$F,H$2,'Copia Statica'!$B:$B,$E410)</f>
        <v>0</v>
      </c>
      <c r="I410" s="70">
        <f>SUMIFS('Copia Statica'!$O:$O,'Copia Statica'!$F:$F,I$2,'Copia Statica'!$B:$B,$E410)</f>
        <v>0</v>
      </c>
      <c r="J410" s="70">
        <f>SUMIFS('Copia Statica'!$O:$O,'Copia Statica'!$F:$F,J$2,'Copia Statica'!$B:$B,$E410)</f>
        <v>0</v>
      </c>
      <c r="K410" s="70">
        <f>SUMIFS('Copia Statica'!$O:$O,'Copia Statica'!$F:$F,K$2,'Copia Statica'!$B:$B,$E410)</f>
        <v>0</v>
      </c>
      <c r="L410" s="70">
        <f>SUMIFS('Copia Statica'!$O:$O,'Copia Statica'!$F:$F,L$2,'Copia Statica'!$B:$B,$E410)</f>
        <v>0</v>
      </c>
      <c r="M410" s="70">
        <f>SUMIFS('Copia Statica'!$O:$O,'Copia Statica'!$F:$F,M$2,'Copia Statica'!$B:$B,$E410)</f>
        <v>0</v>
      </c>
      <c r="N410" s="70">
        <f>SUMIFS('Copia Statica'!$O:$O,'Copia Statica'!$F:$F,N$2,'Copia Statica'!$B:$B,$E410)</f>
        <v>0</v>
      </c>
      <c r="O410" s="70">
        <f>SUMIFS('Copia Statica'!$O:$O,'Copia Statica'!$F:$F,O$2,'Copia Statica'!$B:$B,$E410)</f>
        <v>0</v>
      </c>
      <c r="P410" s="70">
        <f>SUMIFS('Copia Statica'!$O:$O,'Copia Statica'!$F:$F,P$2,'Copia Statica'!$B:$B,$E410)</f>
        <v>0</v>
      </c>
      <c r="Q410" s="106">
        <f>SUMIF('CircGF - Individuali'!E:E,E410,'CircGF - Individuali'!M:M)</f>
        <v>105</v>
      </c>
      <c r="R410" s="61">
        <f>SUM(F410:Q410)</f>
        <v>105</v>
      </c>
      <c r="S410" s="102" t="e">
        <f>(R410-Q410)/T410</f>
        <v>#DIV/0!</v>
      </c>
      <c r="T410" s="64">
        <f>COUNTIF(F410:P410,"&gt;0")</f>
        <v>0</v>
      </c>
      <c r="U410" s="38">
        <f>T410/9</f>
        <v>0</v>
      </c>
    </row>
    <row r="411" spans="1:21">
      <c r="A411" s="46">
        <f t="shared" si="6"/>
        <v>407</v>
      </c>
      <c r="B411" s="33" t="s">
        <v>625</v>
      </c>
      <c r="C411" s="34" t="s">
        <v>127</v>
      </c>
      <c r="D411" s="113" t="s">
        <v>563</v>
      </c>
      <c r="E411" s="79" t="s">
        <v>1780</v>
      </c>
      <c r="F411" s="70">
        <f>SUMIFS('Copia Statica'!$O:$O,'Copia Statica'!$F:$F,F$2,'Copia Statica'!$B:$B,$E411)</f>
        <v>0</v>
      </c>
      <c r="G411" s="70">
        <f>SUMIFS('Copia Statica'!$O:$O,'Copia Statica'!$F:$F,G$2,'Copia Statica'!$B:$B,$E411)</f>
        <v>0</v>
      </c>
      <c r="H411" s="70">
        <f>SUMIFS('Copia Statica'!$O:$O,'Copia Statica'!$F:$F,H$2,'Copia Statica'!$B:$B,$E411)</f>
        <v>0</v>
      </c>
      <c r="I411" s="70">
        <f>SUMIFS('Copia Statica'!$O:$O,'Copia Statica'!$F:$F,I$2,'Copia Statica'!$B:$B,$E411)</f>
        <v>0</v>
      </c>
      <c r="J411" s="70">
        <f>SUMIFS('Copia Statica'!$O:$O,'Copia Statica'!$F:$F,J$2,'Copia Statica'!$B:$B,$E411)</f>
        <v>0</v>
      </c>
      <c r="K411" s="70">
        <f>SUMIFS('Copia Statica'!$O:$O,'Copia Statica'!$F:$F,K$2,'Copia Statica'!$B:$B,$E411)</f>
        <v>0</v>
      </c>
      <c r="L411" s="70">
        <f>SUMIFS('Copia Statica'!$O:$O,'Copia Statica'!$F:$F,L$2,'Copia Statica'!$B:$B,$E411)</f>
        <v>0</v>
      </c>
      <c r="M411" s="70">
        <f>SUMIFS('Copia Statica'!$O:$O,'Copia Statica'!$F:$F,M$2,'Copia Statica'!$B:$B,$E411)</f>
        <v>0</v>
      </c>
      <c r="N411" s="70">
        <f>SUMIFS('Copia Statica'!$O:$O,'Copia Statica'!$F:$F,N$2,'Copia Statica'!$B:$B,$E411)</f>
        <v>0</v>
      </c>
      <c r="O411" s="70">
        <f>SUMIFS('Copia Statica'!$O:$O,'Copia Statica'!$F:$F,O$2,'Copia Statica'!$B:$B,$E411)</f>
        <v>0</v>
      </c>
      <c r="P411" s="70">
        <f>SUMIFS('Copia Statica'!$O:$O,'Copia Statica'!$F:$F,P$2,'Copia Statica'!$B:$B,$E411)</f>
        <v>0</v>
      </c>
      <c r="Q411" s="106">
        <f>SUMIF('CircGF - Individuali'!E:E,E411,'CircGF - Individuali'!M:M)</f>
        <v>105</v>
      </c>
      <c r="R411" s="61">
        <f>SUM(F411:Q411)</f>
        <v>105</v>
      </c>
      <c r="S411" s="102" t="e">
        <f>(R411-Q411)/T411</f>
        <v>#DIV/0!</v>
      </c>
      <c r="T411" s="64">
        <f>COUNTIF(F411:P411,"&gt;0")</f>
        <v>0</v>
      </c>
      <c r="U411" s="38">
        <f>T411/9</f>
        <v>0</v>
      </c>
    </row>
    <row r="412" spans="1:21">
      <c r="A412" s="46">
        <f t="shared" si="6"/>
        <v>407</v>
      </c>
      <c r="B412" s="33" t="s">
        <v>1595</v>
      </c>
      <c r="C412" s="34" t="s">
        <v>1596</v>
      </c>
      <c r="D412" s="113" t="s">
        <v>243</v>
      </c>
      <c r="E412" s="79" t="s">
        <v>1594</v>
      </c>
      <c r="F412" s="70">
        <f>SUMIFS('Copia Statica'!$O:$O,'Copia Statica'!$F:$F,F$2,'Copia Statica'!$B:$B,$E412)</f>
        <v>0</v>
      </c>
      <c r="G412" s="70">
        <f>SUMIFS('Copia Statica'!$O:$O,'Copia Statica'!$F:$F,G$2,'Copia Statica'!$B:$B,$E412)</f>
        <v>0</v>
      </c>
      <c r="H412" s="70">
        <f>SUMIFS('Copia Statica'!$O:$O,'Copia Statica'!$F:$F,H$2,'Copia Statica'!$B:$B,$E412)</f>
        <v>0</v>
      </c>
      <c r="I412" s="70">
        <f>SUMIFS('Copia Statica'!$O:$O,'Copia Statica'!$F:$F,I$2,'Copia Statica'!$B:$B,$E412)</f>
        <v>15</v>
      </c>
      <c r="J412" s="70">
        <f>SUMIFS('Copia Statica'!$O:$O,'Copia Statica'!$F:$F,J$2,'Copia Statica'!$B:$B,$E412)</f>
        <v>0</v>
      </c>
      <c r="K412" s="70">
        <f>SUMIFS('Copia Statica'!$O:$O,'Copia Statica'!$F:$F,K$2,'Copia Statica'!$B:$B,$E412)</f>
        <v>0</v>
      </c>
      <c r="L412" s="70">
        <f>SUMIFS('Copia Statica'!$O:$O,'Copia Statica'!$F:$F,L$2,'Copia Statica'!$B:$B,$E412)</f>
        <v>60</v>
      </c>
      <c r="M412" s="70">
        <f>SUMIFS('Copia Statica'!$O:$O,'Copia Statica'!$F:$F,M$2,'Copia Statica'!$B:$B,$E412)</f>
        <v>15</v>
      </c>
      <c r="N412" s="70">
        <f>SUMIFS('Copia Statica'!$O:$O,'Copia Statica'!$F:$F,N$2,'Copia Statica'!$B:$B,$E412)</f>
        <v>0</v>
      </c>
      <c r="O412" s="70">
        <f>SUMIFS('Copia Statica'!$O:$O,'Copia Statica'!$F:$F,O$2,'Copia Statica'!$B:$B,$E412)</f>
        <v>0</v>
      </c>
      <c r="P412" s="70">
        <f>SUMIFS('Copia Statica'!$O:$O,'Copia Statica'!$F:$F,P$2,'Copia Statica'!$B:$B,$E412)</f>
        <v>0</v>
      </c>
      <c r="Q412" s="106">
        <f>SUMIF('CircGF - Individuali'!E:E,E412,'CircGF - Individuali'!M:M)</f>
        <v>15</v>
      </c>
      <c r="R412" s="61">
        <f>SUM(F412:Q412)</f>
        <v>105</v>
      </c>
      <c r="S412" s="102">
        <f>(R412-Q412)/T412</f>
        <v>30</v>
      </c>
      <c r="T412" s="64">
        <f>COUNTIF(F412:P412,"&gt;0")</f>
        <v>3</v>
      </c>
      <c r="U412" s="38">
        <f>T412/9</f>
        <v>0.33333333333333331</v>
      </c>
    </row>
    <row r="413" spans="1:21">
      <c r="A413" s="46">
        <f t="shared" si="6"/>
        <v>407</v>
      </c>
      <c r="B413" s="33" t="s">
        <v>1797</v>
      </c>
      <c r="C413" s="34" t="s">
        <v>105</v>
      </c>
      <c r="D413" s="113" t="s">
        <v>563</v>
      </c>
      <c r="E413" s="79" t="s">
        <v>1796</v>
      </c>
      <c r="F413" s="70">
        <f>SUMIFS('Copia Statica'!$O:$O,'Copia Statica'!$F:$F,F$2,'Copia Statica'!$B:$B,$E413)</f>
        <v>0</v>
      </c>
      <c r="G413" s="70">
        <f>SUMIFS('Copia Statica'!$O:$O,'Copia Statica'!$F:$F,G$2,'Copia Statica'!$B:$B,$E413)</f>
        <v>0</v>
      </c>
      <c r="H413" s="70">
        <f>SUMIFS('Copia Statica'!$O:$O,'Copia Statica'!$F:$F,H$2,'Copia Statica'!$B:$B,$E413)</f>
        <v>0</v>
      </c>
      <c r="I413" s="70">
        <f>SUMIFS('Copia Statica'!$O:$O,'Copia Statica'!$F:$F,I$2,'Copia Statica'!$B:$B,$E413)</f>
        <v>0</v>
      </c>
      <c r="J413" s="70">
        <f>SUMIFS('Copia Statica'!$O:$O,'Copia Statica'!$F:$F,J$2,'Copia Statica'!$B:$B,$E413)</f>
        <v>0</v>
      </c>
      <c r="K413" s="70">
        <f>SUMIFS('Copia Statica'!$O:$O,'Copia Statica'!$F:$F,K$2,'Copia Statica'!$B:$B,$E413)</f>
        <v>0</v>
      </c>
      <c r="L413" s="70">
        <f>SUMIFS('Copia Statica'!$O:$O,'Copia Statica'!$F:$F,L$2,'Copia Statica'!$B:$B,$E413)</f>
        <v>0</v>
      </c>
      <c r="M413" s="70">
        <f>SUMIFS('Copia Statica'!$O:$O,'Copia Statica'!$F:$F,M$2,'Copia Statica'!$B:$B,$E413)</f>
        <v>0</v>
      </c>
      <c r="N413" s="70">
        <f>SUMIFS('Copia Statica'!$O:$O,'Copia Statica'!$F:$F,N$2,'Copia Statica'!$B:$B,$E413)</f>
        <v>0</v>
      </c>
      <c r="O413" s="70">
        <f>SUMIFS('Copia Statica'!$O:$O,'Copia Statica'!$F:$F,O$2,'Copia Statica'!$B:$B,$E413)</f>
        <v>0</v>
      </c>
      <c r="P413" s="70">
        <f>SUMIFS('Copia Statica'!$O:$O,'Copia Statica'!$F:$F,P$2,'Copia Statica'!$B:$B,$E413)</f>
        <v>0</v>
      </c>
      <c r="Q413" s="106">
        <f>SUMIF('CircGF - Individuali'!E:E,E413,'CircGF - Individuali'!M:M)</f>
        <v>105</v>
      </c>
      <c r="R413" s="61">
        <f>SUM(F413:Q413)</f>
        <v>105</v>
      </c>
      <c r="S413" s="102" t="e">
        <f>(R413-Q413)/T413</f>
        <v>#DIV/0!</v>
      </c>
      <c r="T413" s="64">
        <f>COUNTIF(F413:P413,"&gt;0")</f>
        <v>0</v>
      </c>
      <c r="U413" s="38">
        <f>T413/9</f>
        <v>0</v>
      </c>
    </row>
    <row r="414" spans="1:21">
      <c r="A414" s="46">
        <f t="shared" si="6"/>
        <v>412</v>
      </c>
      <c r="B414" s="33" t="s">
        <v>693</v>
      </c>
      <c r="C414" s="34" t="s">
        <v>139</v>
      </c>
      <c r="D414" s="113" t="s">
        <v>563</v>
      </c>
      <c r="E414" s="79" t="s">
        <v>692</v>
      </c>
      <c r="F414" s="70">
        <f>SUMIFS('Copia Statica'!$O:$O,'Copia Statica'!$F:$F,F$2,'Copia Statica'!$B:$B,$E414)</f>
        <v>60</v>
      </c>
      <c r="G414" s="70">
        <f>SUMIFS('Copia Statica'!$O:$O,'Copia Statica'!$F:$F,G$2,'Copia Statica'!$B:$B,$E414)</f>
        <v>0</v>
      </c>
      <c r="H414" s="70">
        <f>SUMIFS('Copia Statica'!$O:$O,'Copia Statica'!$F:$F,H$2,'Copia Statica'!$B:$B,$E414)</f>
        <v>0</v>
      </c>
      <c r="I414" s="70">
        <f>SUMIFS('Copia Statica'!$O:$O,'Copia Statica'!$F:$F,I$2,'Copia Statica'!$B:$B,$E414)</f>
        <v>0</v>
      </c>
      <c r="J414" s="70">
        <f>SUMIFS('Copia Statica'!$O:$O,'Copia Statica'!$F:$F,J$2,'Copia Statica'!$B:$B,$E414)</f>
        <v>0</v>
      </c>
      <c r="K414" s="70">
        <f>SUMIFS('Copia Statica'!$O:$O,'Copia Statica'!$F:$F,K$2,'Copia Statica'!$B:$B,$E414)</f>
        <v>0</v>
      </c>
      <c r="L414" s="70">
        <f>SUMIFS('Copia Statica'!$O:$O,'Copia Statica'!$F:$F,L$2,'Copia Statica'!$B:$B,$E414)</f>
        <v>0</v>
      </c>
      <c r="M414" s="70">
        <f>SUMIFS('Copia Statica'!$O:$O,'Copia Statica'!$F:$F,M$2,'Copia Statica'!$B:$B,$E414)</f>
        <v>0</v>
      </c>
      <c r="N414" s="70">
        <f>SUMIFS('Copia Statica'!$O:$O,'Copia Statica'!$F:$F,N$2,'Copia Statica'!$B:$B,$E414)</f>
        <v>0</v>
      </c>
      <c r="O414" s="70">
        <f>SUMIFS('Copia Statica'!$O:$O,'Copia Statica'!$F:$F,O$2,'Copia Statica'!$B:$B,$E414)</f>
        <v>44</v>
      </c>
      <c r="P414" s="70">
        <f>SUMIFS('Copia Statica'!$O:$O,'Copia Statica'!$F:$F,P$2,'Copia Statica'!$B:$B,$E414)</f>
        <v>0</v>
      </c>
      <c r="Q414" s="106">
        <f>SUMIF('CircGF - Individuali'!E:E,E414,'CircGF - Individuali'!M:M)</f>
        <v>0</v>
      </c>
      <c r="R414" s="61">
        <f>SUM(F414:Q414)</f>
        <v>104</v>
      </c>
      <c r="S414" s="102">
        <f>(R414-Q414)/T414</f>
        <v>52</v>
      </c>
      <c r="T414" s="64">
        <f>COUNTIF(F414:P414,"&gt;0")</f>
        <v>2</v>
      </c>
      <c r="U414" s="38">
        <f>T414/9</f>
        <v>0.22222222222222221</v>
      </c>
    </row>
    <row r="415" spans="1:21">
      <c r="A415" s="46">
        <f t="shared" si="6"/>
        <v>412</v>
      </c>
      <c r="B415" s="33" t="s">
        <v>780</v>
      </c>
      <c r="C415" s="34" t="s">
        <v>105</v>
      </c>
      <c r="D415" s="113" t="s">
        <v>26</v>
      </c>
      <c r="E415" s="79" t="s">
        <v>1211</v>
      </c>
      <c r="F415" s="70">
        <f>SUMIFS('Copia Statica'!$O:$O,'Copia Statica'!$F:$F,F$2,'Copia Statica'!$B:$B,$E415)</f>
        <v>0</v>
      </c>
      <c r="G415" s="70">
        <f>SUMIFS('Copia Statica'!$O:$O,'Copia Statica'!$F:$F,G$2,'Copia Statica'!$B:$B,$E415)</f>
        <v>0</v>
      </c>
      <c r="H415" s="70">
        <f>SUMIFS('Copia Statica'!$O:$O,'Copia Statica'!$F:$F,H$2,'Copia Statica'!$B:$B,$E415)</f>
        <v>15</v>
      </c>
      <c r="I415" s="70">
        <f>SUMIFS('Copia Statica'!$O:$O,'Copia Statica'!$F:$F,I$2,'Copia Statica'!$B:$B,$E415)</f>
        <v>0</v>
      </c>
      <c r="J415" s="70">
        <f>SUMIFS('Copia Statica'!$O:$O,'Copia Statica'!$F:$F,J$2,'Copia Statica'!$B:$B,$E415)</f>
        <v>0</v>
      </c>
      <c r="K415" s="70">
        <f>SUMIFS('Copia Statica'!$O:$O,'Copia Statica'!$F:$F,K$2,'Copia Statica'!$B:$B,$E415)</f>
        <v>15</v>
      </c>
      <c r="L415" s="70">
        <f>SUMIFS('Copia Statica'!$O:$O,'Copia Statica'!$F:$F,L$2,'Copia Statica'!$B:$B,$E415)</f>
        <v>0</v>
      </c>
      <c r="M415" s="70">
        <f>SUMIFS('Copia Statica'!$O:$O,'Copia Statica'!$F:$F,M$2,'Copia Statica'!$B:$B,$E415)</f>
        <v>44</v>
      </c>
      <c r="N415" s="70">
        <f>SUMIFS('Copia Statica'!$O:$O,'Copia Statica'!$F:$F,N$2,'Copia Statica'!$B:$B,$E415)</f>
        <v>0</v>
      </c>
      <c r="O415" s="70">
        <f>SUMIFS('Copia Statica'!$O:$O,'Copia Statica'!$F:$F,O$2,'Copia Statica'!$B:$B,$E415)</f>
        <v>0</v>
      </c>
      <c r="P415" s="70">
        <f>SUMIFS('Copia Statica'!$O:$O,'Copia Statica'!$F:$F,P$2,'Copia Statica'!$B:$B,$E415)</f>
        <v>0</v>
      </c>
      <c r="Q415" s="106">
        <f>SUMIF('CircGF - Individuali'!E:E,E415,'CircGF - Individuali'!M:M)</f>
        <v>30</v>
      </c>
      <c r="R415" s="61">
        <f>SUM(F415:Q415)</f>
        <v>104</v>
      </c>
      <c r="S415" s="102">
        <f>(R415-Q415)/T415</f>
        <v>24.666666666666668</v>
      </c>
      <c r="T415" s="64">
        <f>COUNTIF(F415:P415,"&gt;0")</f>
        <v>3</v>
      </c>
      <c r="U415" s="38">
        <f>T415/9</f>
        <v>0.33333333333333331</v>
      </c>
    </row>
    <row r="416" spans="1:21">
      <c r="A416" s="46">
        <f t="shared" si="6"/>
        <v>414</v>
      </c>
      <c r="B416" s="33" t="s">
        <v>65</v>
      </c>
      <c r="C416" s="34" t="s">
        <v>66</v>
      </c>
      <c r="D416" s="113" t="s">
        <v>62</v>
      </c>
      <c r="E416" s="79" t="s">
        <v>64</v>
      </c>
      <c r="F416" s="70">
        <f>SUMIFS('Copia Statica'!$O:$O,'Copia Statica'!$F:$F,F$2,'Copia Statica'!$B:$B,$E416)</f>
        <v>15</v>
      </c>
      <c r="G416" s="70">
        <f>SUMIFS('Copia Statica'!$O:$O,'Copia Statica'!$F:$F,G$2,'Copia Statica'!$B:$B,$E416)</f>
        <v>42</v>
      </c>
      <c r="H416" s="70">
        <f>SUMIFS('Copia Statica'!$O:$O,'Copia Statica'!$F:$F,H$2,'Copia Statica'!$B:$B,$E416)</f>
        <v>0</v>
      </c>
      <c r="I416" s="70">
        <f>SUMIFS('Copia Statica'!$O:$O,'Copia Statica'!$F:$F,I$2,'Copia Statica'!$B:$B,$E416)</f>
        <v>0</v>
      </c>
      <c r="J416" s="70">
        <f>SUMIFS('Copia Statica'!$O:$O,'Copia Statica'!$F:$F,J$2,'Copia Statica'!$B:$B,$E416)</f>
        <v>0</v>
      </c>
      <c r="K416" s="70">
        <f>SUMIFS('Copia Statica'!$O:$O,'Copia Statica'!$F:$F,K$2,'Copia Statica'!$B:$B,$E416)</f>
        <v>0</v>
      </c>
      <c r="L416" s="70">
        <f>SUMIFS('Copia Statica'!$O:$O,'Copia Statica'!$F:$F,L$2,'Copia Statica'!$B:$B,$E416)</f>
        <v>0</v>
      </c>
      <c r="M416" s="70">
        <f>SUMIFS('Copia Statica'!$O:$O,'Copia Statica'!$F:$F,M$2,'Copia Statica'!$B:$B,$E416)</f>
        <v>0</v>
      </c>
      <c r="N416" s="70">
        <f>SUMIFS('Copia Statica'!$O:$O,'Copia Statica'!$F:$F,N$2,'Copia Statica'!$B:$B,$E416)</f>
        <v>0</v>
      </c>
      <c r="O416" s="70">
        <f>SUMIFS('Copia Statica'!$O:$O,'Copia Statica'!$F:$F,O$2,'Copia Statica'!$B:$B,$E416)</f>
        <v>0</v>
      </c>
      <c r="P416" s="70">
        <f>SUMIFS('Copia Statica'!$O:$O,'Copia Statica'!$F:$F,P$2,'Copia Statica'!$B:$B,$E416)</f>
        <v>0</v>
      </c>
      <c r="Q416" s="106">
        <f>SUMIF('CircGF - Individuali'!E:E,E416,'CircGF - Individuali'!M:M)</f>
        <v>45</v>
      </c>
      <c r="R416" s="61">
        <f>SUM(F416:Q416)</f>
        <v>102</v>
      </c>
      <c r="S416" s="102">
        <f>(R416-Q416)/T416</f>
        <v>28.5</v>
      </c>
      <c r="T416" s="64">
        <f>COUNTIF(F416:P416,"&gt;0")</f>
        <v>2</v>
      </c>
      <c r="U416" s="38">
        <f>T416/9</f>
        <v>0.22222222222222221</v>
      </c>
    </row>
    <row r="417" spans="1:21">
      <c r="A417" s="46">
        <f t="shared" si="6"/>
        <v>415</v>
      </c>
      <c r="B417" s="33" t="s">
        <v>138</v>
      </c>
      <c r="C417" s="34" t="s">
        <v>139</v>
      </c>
      <c r="D417" s="113" t="s">
        <v>140</v>
      </c>
      <c r="E417" s="79" t="s">
        <v>137</v>
      </c>
      <c r="F417" s="70">
        <f>SUMIFS('Copia Statica'!$O:$O,'Copia Statica'!$F:$F,F$2,'Copia Statica'!$B:$B,$E417)</f>
        <v>0</v>
      </c>
      <c r="G417" s="70">
        <f>SUMIFS('Copia Statica'!$O:$O,'Copia Statica'!$F:$F,G$2,'Copia Statica'!$B:$B,$E417)</f>
        <v>0</v>
      </c>
      <c r="H417" s="70">
        <f>SUMIFS('Copia Statica'!$O:$O,'Copia Statica'!$F:$F,H$2,'Copia Statica'!$B:$B,$E417)</f>
        <v>0</v>
      </c>
      <c r="I417" s="70">
        <f>SUMIFS('Copia Statica'!$O:$O,'Copia Statica'!$F:$F,I$2,'Copia Statica'!$B:$B,$E417)</f>
        <v>0</v>
      </c>
      <c r="J417" s="70">
        <f>SUMIFS('Copia Statica'!$O:$O,'Copia Statica'!$F:$F,J$2,'Copia Statica'!$B:$B,$E417)</f>
        <v>0</v>
      </c>
      <c r="K417" s="70">
        <f>SUMIFS('Copia Statica'!$O:$O,'Copia Statica'!$F:$F,K$2,'Copia Statica'!$B:$B,$E417)</f>
        <v>0</v>
      </c>
      <c r="L417" s="70">
        <f>SUMIFS('Copia Statica'!$O:$O,'Copia Statica'!$F:$F,L$2,'Copia Statica'!$B:$B,$E417)</f>
        <v>0</v>
      </c>
      <c r="M417" s="70">
        <f>SUMIFS('Copia Statica'!$O:$O,'Copia Statica'!$F:$F,M$2,'Copia Statica'!$B:$B,$E417)</f>
        <v>0</v>
      </c>
      <c r="N417" s="70">
        <f>SUMIFS('Copia Statica'!$O:$O,'Copia Statica'!$F:$F,N$2,'Copia Statica'!$B:$B,$E417)</f>
        <v>0</v>
      </c>
      <c r="O417" s="70">
        <f>SUMIFS('Copia Statica'!$O:$O,'Copia Statica'!$F:$F,O$2,'Copia Statica'!$B:$B,$E417)</f>
        <v>0</v>
      </c>
      <c r="P417" s="70">
        <f>SUMIFS('Copia Statica'!$O:$O,'Copia Statica'!$F:$F,P$2,'Copia Statica'!$B:$B,$E417)</f>
        <v>0</v>
      </c>
      <c r="Q417" s="106">
        <f>SUMIF('CircGF - Individuali'!E:E,E417,'CircGF - Individuali'!M:M)</f>
        <v>100</v>
      </c>
      <c r="R417" s="61">
        <f>SUM(F417:Q417)</f>
        <v>100</v>
      </c>
      <c r="S417" s="102" t="e">
        <f>(R417-Q417)/T417</f>
        <v>#DIV/0!</v>
      </c>
      <c r="T417" s="64">
        <f>COUNTIF(F417:P417,"&gt;0")</f>
        <v>0</v>
      </c>
      <c r="U417" s="38">
        <f>T417/9</f>
        <v>0</v>
      </c>
    </row>
    <row r="418" spans="1:21">
      <c r="A418" s="46">
        <f t="shared" si="6"/>
        <v>415</v>
      </c>
      <c r="B418" s="33" t="s">
        <v>766</v>
      </c>
      <c r="C418" s="34" t="s">
        <v>767</v>
      </c>
      <c r="D418" s="113" t="s">
        <v>179</v>
      </c>
      <c r="E418" s="79" t="s">
        <v>765</v>
      </c>
      <c r="F418" s="70">
        <f>SUMIFS('Copia Statica'!$O:$O,'Copia Statica'!$F:$F,F$2,'Copia Statica'!$B:$B,$E418)</f>
        <v>15</v>
      </c>
      <c r="G418" s="70">
        <f>SUMIFS('Copia Statica'!$O:$O,'Copia Statica'!$F:$F,G$2,'Copia Statica'!$B:$B,$E418)</f>
        <v>0</v>
      </c>
      <c r="H418" s="70">
        <f>SUMIFS('Copia Statica'!$O:$O,'Copia Statica'!$F:$F,H$2,'Copia Statica'!$B:$B,$E418)</f>
        <v>0</v>
      </c>
      <c r="I418" s="70">
        <f>SUMIFS('Copia Statica'!$O:$O,'Copia Statica'!$F:$F,I$2,'Copia Statica'!$B:$B,$E418)</f>
        <v>15</v>
      </c>
      <c r="J418" s="70">
        <f>SUMIFS('Copia Statica'!$O:$O,'Copia Statica'!$F:$F,J$2,'Copia Statica'!$B:$B,$E418)</f>
        <v>0</v>
      </c>
      <c r="K418" s="70">
        <f>SUMIFS('Copia Statica'!$O:$O,'Copia Statica'!$F:$F,K$2,'Copia Statica'!$B:$B,$E418)</f>
        <v>0</v>
      </c>
      <c r="L418" s="70">
        <f>SUMIFS('Copia Statica'!$O:$O,'Copia Statica'!$F:$F,L$2,'Copia Statica'!$B:$B,$E418)</f>
        <v>0</v>
      </c>
      <c r="M418" s="70">
        <f>SUMIFS('Copia Statica'!$O:$O,'Copia Statica'!$F:$F,M$2,'Copia Statica'!$B:$B,$E418)</f>
        <v>44</v>
      </c>
      <c r="N418" s="70">
        <f>SUMIFS('Copia Statica'!$O:$O,'Copia Statica'!$F:$F,N$2,'Copia Statica'!$B:$B,$E418)</f>
        <v>0</v>
      </c>
      <c r="O418" s="70">
        <f>SUMIFS('Copia Statica'!$O:$O,'Copia Statica'!$F:$F,O$2,'Copia Statica'!$B:$B,$E418)</f>
        <v>0</v>
      </c>
      <c r="P418" s="70">
        <f>SUMIFS('Copia Statica'!$O:$O,'Copia Statica'!$F:$F,P$2,'Copia Statica'!$B:$B,$E418)</f>
        <v>26</v>
      </c>
      <c r="Q418" s="106">
        <f>SUMIF('CircGF - Individuali'!E:E,E418,'CircGF - Individuali'!M:M)</f>
        <v>0</v>
      </c>
      <c r="R418" s="61">
        <f>SUM(F418:Q418)</f>
        <v>100</v>
      </c>
      <c r="S418" s="102">
        <f>(R418-Q418)/T418</f>
        <v>25</v>
      </c>
      <c r="T418" s="64">
        <f>COUNTIF(F418:P418,"&gt;0")</f>
        <v>4</v>
      </c>
      <c r="U418" s="38">
        <f>T418/9</f>
        <v>0.44444444444444442</v>
      </c>
    </row>
    <row r="419" spans="1:21">
      <c r="A419" s="46">
        <f t="shared" si="6"/>
        <v>415</v>
      </c>
      <c r="B419" s="33" t="s">
        <v>921</v>
      </c>
      <c r="C419" s="34" t="s">
        <v>92</v>
      </c>
      <c r="D419" s="113" t="s">
        <v>226</v>
      </c>
      <c r="E419" s="79" t="s">
        <v>920</v>
      </c>
      <c r="F419" s="70">
        <f>SUMIFS('Copia Statica'!$O:$O,'Copia Statica'!$F:$F,F$2,'Copia Statica'!$B:$B,$E419)</f>
        <v>0</v>
      </c>
      <c r="G419" s="70">
        <f>SUMIFS('Copia Statica'!$O:$O,'Copia Statica'!$F:$F,G$2,'Copia Statica'!$B:$B,$E419)</f>
        <v>50</v>
      </c>
      <c r="H419" s="70">
        <f>SUMIFS('Copia Statica'!$O:$O,'Copia Statica'!$F:$F,H$2,'Copia Statica'!$B:$B,$E419)</f>
        <v>0</v>
      </c>
      <c r="I419" s="70">
        <f>SUMIFS('Copia Statica'!$O:$O,'Copia Statica'!$F:$F,I$2,'Copia Statica'!$B:$B,$E419)</f>
        <v>0</v>
      </c>
      <c r="J419" s="70">
        <f>SUMIFS('Copia Statica'!$O:$O,'Copia Statica'!$F:$F,J$2,'Copia Statica'!$B:$B,$E419)</f>
        <v>0</v>
      </c>
      <c r="K419" s="70">
        <f>SUMIFS('Copia Statica'!$O:$O,'Copia Statica'!$F:$F,K$2,'Copia Statica'!$B:$B,$E419)</f>
        <v>0</v>
      </c>
      <c r="L419" s="70">
        <f>SUMIFS('Copia Statica'!$O:$O,'Copia Statica'!$F:$F,L$2,'Copia Statica'!$B:$B,$E419)</f>
        <v>50</v>
      </c>
      <c r="M419" s="70">
        <f>SUMIFS('Copia Statica'!$O:$O,'Copia Statica'!$F:$F,M$2,'Copia Statica'!$B:$B,$E419)</f>
        <v>0</v>
      </c>
      <c r="N419" s="70">
        <f>SUMIFS('Copia Statica'!$O:$O,'Copia Statica'!$F:$F,N$2,'Copia Statica'!$B:$B,$E419)</f>
        <v>0</v>
      </c>
      <c r="O419" s="70">
        <f>SUMIFS('Copia Statica'!$O:$O,'Copia Statica'!$F:$F,O$2,'Copia Statica'!$B:$B,$E419)</f>
        <v>0</v>
      </c>
      <c r="P419" s="70">
        <f>SUMIFS('Copia Statica'!$O:$O,'Copia Statica'!$F:$F,P$2,'Copia Statica'!$B:$B,$E419)</f>
        <v>0</v>
      </c>
      <c r="Q419" s="106">
        <f>SUMIF('CircGF - Individuali'!E:E,E419,'CircGF - Individuali'!M:M)</f>
        <v>0</v>
      </c>
      <c r="R419" s="61">
        <f>SUM(F419:Q419)</f>
        <v>100</v>
      </c>
      <c r="S419" s="102">
        <f>(R419-Q419)/T419</f>
        <v>50</v>
      </c>
      <c r="T419" s="64">
        <f>COUNTIF(F419:P419,"&gt;0")</f>
        <v>2</v>
      </c>
      <c r="U419" s="38">
        <f>T419/9</f>
        <v>0.22222222222222221</v>
      </c>
    </row>
    <row r="420" spans="1:21">
      <c r="A420" s="46">
        <f t="shared" si="6"/>
        <v>418</v>
      </c>
      <c r="B420" s="33" t="s">
        <v>994</v>
      </c>
      <c r="C420" s="34" t="s">
        <v>479</v>
      </c>
      <c r="D420" s="113" t="s">
        <v>115</v>
      </c>
      <c r="E420" s="79" t="s">
        <v>1564</v>
      </c>
      <c r="F420" s="70">
        <f>SUMIFS('Copia Statica'!$O:$O,'Copia Statica'!$F:$F,F$2,'Copia Statica'!$B:$B,$E420)</f>
        <v>0</v>
      </c>
      <c r="G420" s="70">
        <f>SUMIFS('Copia Statica'!$O:$O,'Copia Statica'!$F:$F,G$2,'Copia Statica'!$B:$B,$E420)</f>
        <v>0</v>
      </c>
      <c r="H420" s="70">
        <f>SUMIFS('Copia Statica'!$O:$O,'Copia Statica'!$F:$F,H$2,'Copia Statica'!$B:$B,$E420)</f>
        <v>15</v>
      </c>
      <c r="I420" s="70">
        <f>SUMIFS('Copia Statica'!$O:$O,'Copia Statica'!$F:$F,I$2,'Copia Statica'!$B:$B,$E420)</f>
        <v>0</v>
      </c>
      <c r="J420" s="70">
        <f>SUMIFS('Copia Statica'!$O:$O,'Copia Statica'!$F:$F,J$2,'Copia Statica'!$B:$B,$E420)</f>
        <v>0</v>
      </c>
      <c r="K420" s="70">
        <f>SUMIFS('Copia Statica'!$O:$O,'Copia Statica'!$F:$F,K$2,'Copia Statica'!$B:$B,$E420)</f>
        <v>0</v>
      </c>
      <c r="L420" s="70">
        <f>SUMIFS('Copia Statica'!$O:$O,'Copia Statica'!$F:$F,L$2,'Copia Statica'!$B:$B,$E420)</f>
        <v>84</v>
      </c>
      <c r="M420" s="70">
        <f>SUMIFS('Copia Statica'!$O:$O,'Copia Statica'!$F:$F,M$2,'Copia Statica'!$B:$B,$E420)</f>
        <v>0</v>
      </c>
      <c r="N420" s="70">
        <f>SUMIFS('Copia Statica'!$O:$O,'Copia Statica'!$F:$F,N$2,'Copia Statica'!$B:$B,$E420)</f>
        <v>0</v>
      </c>
      <c r="O420" s="70">
        <f>SUMIFS('Copia Statica'!$O:$O,'Copia Statica'!$F:$F,O$2,'Copia Statica'!$B:$B,$E420)</f>
        <v>0</v>
      </c>
      <c r="P420" s="70">
        <f>SUMIFS('Copia Statica'!$O:$O,'Copia Statica'!$F:$F,P$2,'Copia Statica'!$B:$B,$E420)</f>
        <v>0</v>
      </c>
      <c r="Q420" s="106">
        <f>SUMIF('CircGF - Individuali'!E:E,E420,'CircGF - Individuali'!M:M)</f>
        <v>0</v>
      </c>
      <c r="R420" s="61">
        <f>SUM(F420:Q420)</f>
        <v>99</v>
      </c>
      <c r="S420" s="102">
        <f>(R420-Q420)/T420</f>
        <v>49.5</v>
      </c>
      <c r="T420" s="64">
        <f>COUNTIF(F420:P420,"&gt;0")</f>
        <v>2</v>
      </c>
      <c r="U420" s="38">
        <f>T420/9</f>
        <v>0.22222222222222221</v>
      </c>
    </row>
    <row r="421" spans="1:21">
      <c r="A421" s="46">
        <f t="shared" si="6"/>
        <v>419</v>
      </c>
      <c r="B421" s="33" t="s">
        <v>1049</v>
      </c>
      <c r="C421" s="34" t="s">
        <v>1050</v>
      </c>
      <c r="D421" s="113" t="s">
        <v>796</v>
      </c>
      <c r="E421" s="79" t="s">
        <v>1048</v>
      </c>
      <c r="F421" s="70">
        <f>SUMIFS('Copia Statica'!$O:$O,'Copia Statica'!$F:$F,F$2,'Copia Statica'!$B:$B,$E421)</f>
        <v>0</v>
      </c>
      <c r="G421" s="70">
        <f>SUMIFS('Copia Statica'!$O:$O,'Copia Statica'!$F:$F,G$2,'Copia Statica'!$B:$B,$E421)</f>
        <v>98</v>
      </c>
      <c r="H421" s="70">
        <f>SUMIFS('Copia Statica'!$O:$O,'Copia Statica'!$F:$F,H$2,'Copia Statica'!$B:$B,$E421)</f>
        <v>0</v>
      </c>
      <c r="I421" s="70">
        <f>SUMIFS('Copia Statica'!$O:$O,'Copia Statica'!$F:$F,I$2,'Copia Statica'!$B:$B,$E421)</f>
        <v>0</v>
      </c>
      <c r="J421" s="70">
        <f>SUMIFS('Copia Statica'!$O:$O,'Copia Statica'!$F:$F,J$2,'Copia Statica'!$B:$B,$E421)</f>
        <v>0</v>
      </c>
      <c r="K421" s="70">
        <f>SUMIFS('Copia Statica'!$O:$O,'Copia Statica'!$F:$F,K$2,'Copia Statica'!$B:$B,$E421)</f>
        <v>0</v>
      </c>
      <c r="L421" s="70">
        <f>SUMIFS('Copia Statica'!$O:$O,'Copia Statica'!$F:$F,L$2,'Copia Statica'!$B:$B,$E421)</f>
        <v>0</v>
      </c>
      <c r="M421" s="70">
        <f>SUMIFS('Copia Statica'!$O:$O,'Copia Statica'!$F:$F,M$2,'Copia Statica'!$B:$B,$E421)</f>
        <v>0</v>
      </c>
      <c r="N421" s="70">
        <f>SUMIFS('Copia Statica'!$O:$O,'Copia Statica'!$F:$F,N$2,'Copia Statica'!$B:$B,$E421)</f>
        <v>0</v>
      </c>
      <c r="O421" s="70">
        <f>SUMIFS('Copia Statica'!$O:$O,'Copia Statica'!$F:$F,O$2,'Copia Statica'!$B:$B,$E421)</f>
        <v>0</v>
      </c>
      <c r="P421" s="70">
        <f>SUMIFS('Copia Statica'!$O:$O,'Copia Statica'!$F:$F,P$2,'Copia Statica'!$B:$B,$E421)</f>
        <v>0</v>
      </c>
      <c r="Q421" s="106">
        <f>SUMIF('CircGF - Individuali'!E:E,E421,'CircGF - Individuali'!M:M)</f>
        <v>0</v>
      </c>
      <c r="R421" s="61">
        <f>SUM(F421:Q421)</f>
        <v>98</v>
      </c>
      <c r="S421" s="102">
        <f>(R421-Q421)/T421</f>
        <v>98</v>
      </c>
      <c r="T421" s="64">
        <f>COUNTIF(F421:P421,"&gt;0")</f>
        <v>1</v>
      </c>
      <c r="U421" s="38">
        <f>T421/9</f>
        <v>0.1111111111111111</v>
      </c>
    </row>
    <row r="422" spans="1:21">
      <c r="A422" s="46">
        <f t="shared" si="6"/>
        <v>419</v>
      </c>
      <c r="B422" s="33" t="s">
        <v>1052</v>
      </c>
      <c r="C422" s="34" t="s">
        <v>33</v>
      </c>
      <c r="D422" s="113" t="s">
        <v>796</v>
      </c>
      <c r="E422" s="79" t="s">
        <v>1051</v>
      </c>
      <c r="F422" s="70">
        <f>SUMIFS('Copia Statica'!$O:$O,'Copia Statica'!$F:$F,F$2,'Copia Statica'!$B:$B,$E422)</f>
        <v>0</v>
      </c>
      <c r="G422" s="70">
        <f>SUMIFS('Copia Statica'!$O:$O,'Copia Statica'!$F:$F,G$2,'Copia Statica'!$B:$B,$E422)</f>
        <v>98</v>
      </c>
      <c r="H422" s="70">
        <f>SUMIFS('Copia Statica'!$O:$O,'Copia Statica'!$F:$F,H$2,'Copia Statica'!$B:$B,$E422)</f>
        <v>0</v>
      </c>
      <c r="I422" s="70">
        <f>SUMIFS('Copia Statica'!$O:$O,'Copia Statica'!$F:$F,I$2,'Copia Statica'!$B:$B,$E422)</f>
        <v>0</v>
      </c>
      <c r="J422" s="70">
        <f>SUMIFS('Copia Statica'!$O:$O,'Copia Statica'!$F:$F,J$2,'Copia Statica'!$B:$B,$E422)</f>
        <v>0</v>
      </c>
      <c r="K422" s="70">
        <f>SUMIFS('Copia Statica'!$O:$O,'Copia Statica'!$F:$F,K$2,'Copia Statica'!$B:$B,$E422)</f>
        <v>0</v>
      </c>
      <c r="L422" s="70">
        <f>SUMIFS('Copia Statica'!$O:$O,'Copia Statica'!$F:$F,L$2,'Copia Statica'!$B:$B,$E422)</f>
        <v>0</v>
      </c>
      <c r="M422" s="70">
        <f>SUMIFS('Copia Statica'!$O:$O,'Copia Statica'!$F:$F,M$2,'Copia Statica'!$B:$B,$E422)</f>
        <v>0</v>
      </c>
      <c r="N422" s="70">
        <f>SUMIFS('Copia Statica'!$O:$O,'Copia Statica'!$F:$F,N$2,'Copia Statica'!$B:$B,$E422)</f>
        <v>0</v>
      </c>
      <c r="O422" s="70">
        <f>SUMIFS('Copia Statica'!$O:$O,'Copia Statica'!$F:$F,O$2,'Copia Statica'!$B:$B,$E422)</f>
        <v>0</v>
      </c>
      <c r="P422" s="70">
        <f>SUMIFS('Copia Statica'!$O:$O,'Copia Statica'!$F:$F,P$2,'Copia Statica'!$B:$B,$E422)</f>
        <v>0</v>
      </c>
      <c r="Q422" s="106">
        <f>SUMIF('CircGF - Individuali'!E:E,E422,'CircGF - Individuali'!M:M)</f>
        <v>0</v>
      </c>
      <c r="R422" s="61">
        <f>SUM(F422:Q422)</f>
        <v>98</v>
      </c>
      <c r="S422" s="102">
        <f>(R422-Q422)/T422</f>
        <v>98</v>
      </c>
      <c r="T422" s="64">
        <f>COUNTIF(F422:P422,"&gt;0")</f>
        <v>1</v>
      </c>
      <c r="U422" s="38">
        <f>T422/9</f>
        <v>0.1111111111111111</v>
      </c>
    </row>
    <row r="423" spans="1:21">
      <c r="A423" s="46">
        <f t="shared" si="6"/>
        <v>421</v>
      </c>
      <c r="B423" s="33" t="s">
        <v>177</v>
      </c>
      <c r="C423" s="34" t="s">
        <v>733</v>
      </c>
      <c r="D423" s="113" t="s">
        <v>140</v>
      </c>
      <c r="E423" s="79" t="s">
        <v>1221</v>
      </c>
      <c r="F423" s="70">
        <f>SUMIFS('Copia Statica'!$O:$O,'Copia Statica'!$F:$F,F$2,'Copia Statica'!$B:$B,$E423)</f>
        <v>0</v>
      </c>
      <c r="G423" s="70">
        <f>SUMIFS('Copia Statica'!$O:$O,'Copia Statica'!$F:$F,G$2,'Copia Statica'!$B:$B,$E423)</f>
        <v>0</v>
      </c>
      <c r="H423" s="70">
        <f>SUMIFS('Copia Statica'!$O:$O,'Copia Statica'!$F:$F,H$2,'Copia Statica'!$B:$B,$E423)</f>
        <v>0</v>
      </c>
      <c r="I423" s="70">
        <f>SUMIFS('Copia Statica'!$O:$O,'Copia Statica'!$F:$F,I$2,'Copia Statica'!$B:$B,$E423)</f>
        <v>0</v>
      </c>
      <c r="J423" s="70">
        <f>SUMIFS('Copia Statica'!$O:$O,'Copia Statica'!$F:$F,J$2,'Copia Statica'!$B:$B,$E423)</f>
        <v>0</v>
      </c>
      <c r="K423" s="70">
        <f>SUMIFS('Copia Statica'!$O:$O,'Copia Statica'!$F:$F,K$2,'Copia Statica'!$B:$B,$E423)</f>
        <v>0</v>
      </c>
      <c r="L423" s="70">
        <f>SUMIFS('Copia Statica'!$O:$O,'Copia Statica'!$F:$F,L$2,'Copia Statica'!$B:$B,$E423)</f>
        <v>0</v>
      </c>
      <c r="M423" s="70">
        <f>SUMIFS('Copia Statica'!$O:$O,'Copia Statica'!$F:$F,M$2,'Copia Statica'!$B:$B,$E423)</f>
        <v>15</v>
      </c>
      <c r="N423" s="70">
        <f>SUMIFS('Copia Statica'!$O:$O,'Copia Statica'!$F:$F,N$2,'Copia Statica'!$B:$B,$E423)</f>
        <v>0</v>
      </c>
      <c r="O423" s="70">
        <f>SUMIFS('Copia Statica'!$O:$O,'Copia Statica'!$F:$F,O$2,'Copia Statica'!$B:$B,$E423)</f>
        <v>0</v>
      </c>
      <c r="P423" s="70">
        <f>SUMIFS('Copia Statica'!$O:$O,'Copia Statica'!$F:$F,P$2,'Copia Statica'!$B:$B,$E423)</f>
        <v>22</v>
      </c>
      <c r="Q423" s="106">
        <f>SUMIF('CircGF - Individuali'!E:E,E423,'CircGF - Individuali'!M:M)</f>
        <v>60</v>
      </c>
      <c r="R423" s="61">
        <f>SUM(F423:Q423)</f>
        <v>97</v>
      </c>
      <c r="S423" s="102">
        <f>(R423-Q423)/T423</f>
        <v>18.5</v>
      </c>
      <c r="T423" s="64">
        <f>COUNTIF(F423:P423,"&gt;0")</f>
        <v>2</v>
      </c>
      <c r="U423" s="38">
        <f>T423/9</f>
        <v>0.22222222222222221</v>
      </c>
    </row>
    <row r="424" spans="1:21">
      <c r="A424" s="46">
        <f t="shared" si="6"/>
        <v>421</v>
      </c>
      <c r="B424" s="33" t="s">
        <v>134</v>
      </c>
      <c r="C424" s="34" t="s">
        <v>127</v>
      </c>
      <c r="D424" s="113" t="s">
        <v>549</v>
      </c>
      <c r="E424" s="79" t="s">
        <v>1143</v>
      </c>
      <c r="F424" s="70">
        <f>SUMIFS('Copia Statica'!$O:$O,'Copia Statica'!$F:$F,F$2,'Copia Statica'!$B:$B,$E424)</f>
        <v>0</v>
      </c>
      <c r="G424" s="70">
        <f>SUMIFS('Copia Statica'!$O:$O,'Copia Statica'!$F:$F,G$2,'Copia Statica'!$B:$B,$E424)</f>
        <v>0</v>
      </c>
      <c r="H424" s="70">
        <f>SUMIFS('Copia Statica'!$O:$O,'Copia Statica'!$F:$F,H$2,'Copia Statica'!$B:$B,$E424)</f>
        <v>0</v>
      </c>
      <c r="I424" s="70">
        <f>SUMIFS('Copia Statica'!$O:$O,'Copia Statica'!$F:$F,I$2,'Copia Statica'!$B:$B,$E424)</f>
        <v>0</v>
      </c>
      <c r="J424" s="70">
        <f>SUMIFS('Copia Statica'!$O:$O,'Copia Statica'!$F:$F,J$2,'Copia Statica'!$B:$B,$E424)</f>
        <v>0</v>
      </c>
      <c r="K424" s="70">
        <f>SUMIFS('Copia Statica'!$O:$O,'Copia Statica'!$F:$F,K$2,'Copia Statica'!$B:$B,$E424)</f>
        <v>0</v>
      </c>
      <c r="L424" s="70">
        <f>SUMIFS('Copia Statica'!$O:$O,'Copia Statica'!$F:$F,L$2,'Copia Statica'!$B:$B,$E424)</f>
        <v>82</v>
      </c>
      <c r="M424" s="70">
        <f>SUMIFS('Copia Statica'!$O:$O,'Copia Statica'!$F:$F,M$2,'Copia Statica'!$B:$B,$E424)</f>
        <v>0</v>
      </c>
      <c r="N424" s="70">
        <f>SUMIFS('Copia Statica'!$O:$O,'Copia Statica'!$F:$F,N$2,'Copia Statica'!$B:$B,$E424)</f>
        <v>0</v>
      </c>
      <c r="O424" s="70">
        <f>SUMIFS('Copia Statica'!$O:$O,'Copia Statica'!$F:$F,O$2,'Copia Statica'!$B:$B,$E424)</f>
        <v>0</v>
      </c>
      <c r="P424" s="70">
        <f>SUMIFS('Copia Statica'!$O:$O,'Copia Statica'!$F:$F,P$2,'Copia Statica'!$B:$B,$E424)</f>
        <v>0</v>
      </c>
      <c r="Q424" s="106">
        <f>SUMIF('CircGF - Individuali'!E:E,E424,'CircGF - Individuali'!M:M)</f>
        <v>15</v>
      </c>
      <c r="R424" s="61">
        <f>SUM(F424:Q424)</f>
        <v>97</v>
      </c>
      <c r="S424" s="102">
        <f>(R424-Q424)/T424</f>
        <v>82</v>
      </c>
      <c r="T424" s="64">
        <f>COUNTIF(F424:P424,"&gt;0")</f>
        <v>1</v>
      </c>
      <c r="U424" s="38">
        <f>T424/9</f>
        <v>0.1111111111111111</v>
      </c>
    </row>
    <row r="425" spans="1:21">
      <c r="A425" s="46">
        <f t="shared" si="6"/>
        <v>423</v>
      </c>
      <c r="B425" s="33" t="s">
        <v>709</v>
      </c>
      <c r="C425" s="34" t="s">
        <v>204</v>
      </c>
      <c r="D425" s="113" t="s">
        <v>21</v>
      </c>
      <c r="E425" s="79" t="s">
        <v>1209</v>
      </c>
      <c r="F425" s="70">
        <f>SUMIFS('Copia Statica'!$O:$O,'Copia Statica'!$F:$F,F$2,'Copia Statica'!$B:$B,$E425)</f>
        <v>0</v>
      </c>
      <c r="G425" s="70">
        <f>SUMIFS('Copia Statica'!$O:$O,'Copia Statica'!$F:$F,G$2,'Copia Statica'!$B:$B,$E425)</f>
        <v>0</v>
      </c>
      <c r="H425" s="70">
        <f>SUMIFS('Copia Statica'!$O:$O,'Copia Statica'!$F:$F,H$2,'Copia Statica'!$B:$B,$E425)</f>
        <v>15</v>
      </c>
      <c r="I425" s="70">
        <f>SUMIFS('Copia Statica'!$O:$O,'Copia Statica'!$F:$F,I$2,'Copia Statica'!$B:$B,$E425)</f>
        <v>0</v>
      </c>
      <c r="J425" s="70">
        <f>SUMIFS('Copia Statica'!$O:$O,'Copia Statica'!$F:$F,J$2,'Copia Statica'!$B:$B,$E425)</f>
        <v>0</v>
      </c>
      <c r="K425" s="70">
        <f>SUMIFS('Copia Statica'!$O:$O,'Copia Statica'!$F:$F,K$2,'Copia Statica'!$B:$B,$E425)</f>
        <v>0</v>
      </c>
      <c r="L425" s="70">
        <f>SUMIFS('Copia Statica'!$O:$O,'Copia Statica'!$F:$F,L$2,'Copia Statica'!$B:$B,$E425)</f>
        <v>0</v>
      </c>
      <c r="M425" s="70">
        <f>SUMIFS('Copia Statica'!$O:$O,'Copia Statica'!$F:$F,M$2,'Copia Statica'!$B:$B,$E425)</f>
        <v>0</v>
      </c>
      <c r="N425" s="70">
        <f>SUMIFS('Copia Statica'!$O:$O,'Copia Statica'!$F:$F,N$2,'Copia Statica'!$B:$B,$E425)</f>
        <v>0</v>
      </c>
      <c r="O425" s="70">
        <f>SUMIFS('Copia Statica'!$O:$O,'Copia Statica'!$F:$F,O$2,'Copia Statica'!$B:$B,$E425)</f>
        <v>0</v>
      </c>
      <c r="P425" s="70">
        <f>SUMIFS('Copia Statica'!$O:$O,'Copia Statica'!$F:$F,P$2,'Copia Statica'!$B:$B,$E425)</f>
        <v>0</v>
      </c>
      <c r="Q425" s="106">
        <f>SUMIF('CircGF - Individuali'!E:E,E425,'CircGF - Individuali'!M:M)</f>
        <v>80</v>
      </c>
      <c r="R425" s="61">
        <f>SUM(F425:Q425)</f>
        <v>95</v>
      </c>
      <c r="S425" s="102">
        <f>(R425-Q425)/T425</f>
        <v>15</v>
      </c>
      <c r="T425" s="64">
        <f>COUNTIF(F425:P425,"&gt;0")</f>
        <v>1</v>
      </c>
      <c r="U425" s="38">
        <f>T425/9</f>
        <v>0.1111111111111111</v>
      </c>
    </row>
    <row r="426" spans="1:21">
      <c r="A426" s="46">
        <f t="shared" si="6"/>
        <v>424</v>
      </c>
      <c r="B426" s="33" t="s">
        <v>1345</v>
      </c>
      <c r="C426" s="34" t="s">
        <v>739</v>
      </c>
      <c r="D426" s="113" t="s">
        <v>243</v>
      </c>
      <c r="E426" s="79" t="s">
        <v>1344</v>
      </c>
      <c r="F426" s="70">
        <f>SUMIFS('Copia Statica'!$O:$O,'Copia Statica'!$F:$F,F$2,'Copia Statica'!$B:$B,$E426)</f>
        <v>0</v>
      </c>
      <c r="G426" s="70">
        <f>SUMIFS('Copia Statica'!$O:$O,'Copia Statica'!$F:$F,G$2,'Copia Statica'!$B:$B,$E426)</f>
        <v>0</v>
      </c>
      <c r="H426" s="70">
        <f>SUMIFS('Copia Statica'!$O:$O,'Copia Statica'!$F:$F,H$2,'Copia Statica'!$B:$B,$E426)</f>
        <v>0</v>
      </c>
      <c r="I426" s="70">
        <f>SUMIFS('Copia Statica'!$O:$O,'Copia Statica'!$F:$F,I$2,'Copia Statica'!$B:$B,$E426)</f>
        <v>15</v>
      </c>
      <c r="J426" s="70">
        <f>SUMIFS('Copia Statica'!$O:$O,'Copia Statica'!$F:$F,J$2,'Copia Statica'!$B:$B,$E426)</f>
        <v>0</v>
      </c>
      <c r="K426" s="70">
        <f>SUMIFS('Copia Statica'!$O:$O,'Copia Statica'!$F:$F,K$2,'Copia Statica'!$B:$B,$E426)</f>
        <v>15</v>
      </c>
      <c r="L426" s="70">
        <f>SUMIFS('Copia Statica'!$O:$O,'Copia Statica'!$F:$F,L$2,'Copia Statica'!$B:$B,$E426)</f>
        <v>0</v>
      </c>
      <c r="M426" s="70">
        <f>SUMIFS('Copia Statica'!$O:$O,'Copia Statica'!$F:$F,M$2,'Copia Statica'!$B:$B,$E426)</f>
        <v>0</v>
      </c>
      <c r="N426" s="70">
        <f>SUMIFS('Copia Statica'!$O:$O,'Copia Statica'!$F:$F,N$2,'Copia Statica'!$B:$B,$E426)</f>
        <v>0</v>
      </c>
      <c r="O426" s="70">
        <f>SUMIFS('Copia Statica'!$O:$O,'Copia Statica'!$F:$F,O$2,'Copia Statica'!$B:$B,$E426)</f>
        <v>16</v>
      </c>
      <c r="P426" s="70">
        <f>SUMIFS('Copia Statica'!$O:$O,'Copia Statica'!$F:$F,P$2,'Copia Statica'!$B:$B,$E426)</f>
        <v>0</v>
      </c>
      <c r="Q426" s="106">
        <f>SUMIF('CircGF - Individuali'!E:E,E426,'CircGF - Individuali'!M:M)</f>
        <v>45</v>
      </c>
      <c r="R426" s="61">
        <f>SUM(F426:Q426)</f>
        <v>91</v>
      </c>
      <c r="S426" s="102">
        <f>(R426-Q426)/T426</f>
        <v>15.333333333333334</v>
      </c>
      <c r="T426" s="64">
        <f>COUNTIF(F426:P426,"&gt;0")</f>
        <v>3</v>
      </c>
      <c r="U426" s="38">
        <f>T426/9</f>
        <v>0.33333333333333331</v>
      </c>
    </row>
    <row r="427" spans="1:21">
      <c r="A427" s="46">
        <f t="shared" si="6"/>
        <v>425</v>
      </c>
      <c r="B427" s="33" t="s">
        <v>1225</v>
      </c>
      <c r="C427" s="34" t="s">
        <v>959</v>
      </c>
      <c r="D427" s="113" t="s">
        <v>140</v>
      </c>
      <c r="E427" s="79" t="s">
        <v>1224</v>
      </c>
      <c r="F427" s="70">
        <f>SUMIFS('Copia Statica'!$O:$O,'Copia Statica'!$F:$F,F$2,'Copia Statica'!$B:$B,$E427)</f>
        <v>0</v>
      </c>
      <c r="G427" s="70">
        <f>SUMIFS('Copia Statica'!$O:$O,'Copia Statica'!$F:$F,G$2,'Copia Statica'!$B:$B,$E427)</f>
        <v>0</v>
      </c>
      <c r="H427" s="70">
        <f>SUMIFS('Copia Statica'!$O:$O,'Copia Statica'!$F:$F,H$2,'Copia Statica'!$B:$B,$E427)</f>
        <v>15</v>
      </c>
      <c r="I427" s="70">
        <f>SUMIFS('Copia Statica'!$O:$O,'Copia Statica'!$F:$F,I$2,'Copia Statica'!$B:$B,$E427)</f>
        <v>0</v>
      </c>
      <c r="J427" s="70">
        <f>SUMIFS('Copia Statica'!$O:$O,'Copia Statica'!$F:$F,J$2,'Copia Statica'!$B:$B,$E427)</f>
        <v>0</v>
      </c>
      <c r="K427" s="70">
        <f>SUMIFS('Copia Statica'!$O:$O,'Copia Statica'!$F:$F,K$2,'Copia Statica'!$B:$B,$E427)</f>
        <v>15</v>
      </c>
      <c r="L427" s="70">
        <f>SUMIFS('Copia Statica'!$O:$O,'Copia Statica'!$F:$F,L$2,'Copia Statica'!$B:$B,$E427)</f>
        <v>0</v>
      </c>
      <c r="M427" s="70">
        <f>SUMIFS('Copia Statica'!$O:$O,'Copia Statica'!$F:$F,M$2,'Copia Statica'!$B:$B,$E427)</f>
        <v>0</v>
      </c>
      <c r="N427" s="70">
        <f>SUMIFS('Copia Statica'!$O:$O,'Copia Statica'!$F:$F,N$2,'Copia Statica'!$B:$B,$E427)</f>
        <v>0</v>
      </c>
      <c r="O427" s="70">
        <f>SUMIFS('Copia Statica'!$O:$O,'Copia Statica'!$F:$F,O$2,'Copia Statica'!$B:$B,$E427)</f>
        <v>0</v>
      </c>
      <c r="P427" s="70">
        <f>SUMIFS('Copia Statica'!$O:$O,'Copia Statica'!$F:$F,P$2,'Copia Statica'!$B:$B,$E427)</f>
        <v>0</v>
      </c>
      <c r="Q427" s="106">
        <f>SUMIF('CircGF - Individuali'!E:E,E427,'CircGF - Individuali'!M:M)</f>
        <v>60</v>
      </c>
      <c r="R427" s="61">
        <f>SUM(F427:Q427)</f>
        <v>90</v>
      </c>
      <c r="S427" s="102">
        <f>(R427-Q427)/T427</f>
        <v>15</v>
      </c>
      <c r="T427" s="64">
        <f>COUNTIF(F427:P427,"&gt;0")</f>
        <v>2</v>
      </c>
      <c r="U427" s="38">
        <f>T427/9</f>
        <v>0.22222222222222221</v>
      </c>
    </row>
    <row r="428" spans="1:21">
      <c r="A428" s="46">
        <f t="shared" si="6"/>
        <v>426</v>
      </c>
      <c r="B428" s="33" t="s">
        <v>1370</v>
      </c>
      <c r="C428" s="34" t="s">
        <v>217</v>
      </c>
      <c r="D428" s="113" t="s">
        <v>504</v>
      </c>
      <c r="E428" s="79" t="s">
        <v>1369</v>
      </c>
      <c r="F428" s="70">
        <f>SUMIFS('Copia Statica'!$O:$O,'Copia Statica'!$F:$F,F$2,'Copia Statica'!$B:$B,$E428)</f>
        <v>0</v>
      </c>
      <c r="G428" s="70">
        <f>SUMIFS('Copia Statica'!$O:$O,'Copia Statica'!$F:$F,G$2,'Copia Statica'!$B:$B,$E428)</f>
        <v>0</v>
      </c>
      <c r="H428" s="70">
        <f>SUMIFS('Copia Statica'!$O:$O,'Copia Statica'!$F:$F,H$2,'Copia Statica'!$B:$B,$E428)</f>
        <v>0</v>
      </c>
      <c r="I428" s="70">
        <f>SUMIFS('Copia Statica'!$O:$O,'Copia Statica'!$F:$F,I$2,'Copia Statica'!$B:$B,$E428)</f>
        <v>0</v>
      </c>
      <c r="J428" s="70">
        <f>SUMIFS('Copia Statica'!$O:$O,'Copia Statica'!$F:$F,J$2,'Copia Statica'!$B:$B,$E428)</f>
        <v>0</v>
      </c>
      <c r="K428" s="70">
        <f>SUMIFS('Copia Statica'!$O:$O,'Copia Statica'!$F:$F,K$2,'Copia Statica'!$B:$B,$E428)</f>
        <v>0</v>
      </c>
      <c r="L428" s="70">
        <f>SUMIFS('Copia Statica'!$O:$O,'Copia Statica'!$F:$F,L$2,'Copia Statica'!$B:$B,$E428)</f>
        <v>0</v>
      </c>
      <c r="M428" s="70">
        <f>SUMIFS('Copia Statica'!$O:$O,'Copia Statica'!$F:$F,M$2,'Copia Statica'!$B:$B,$E428)</f>
        <v>0</v>
      </c>
      <c r="N428" s="70">
        <f>SUMIFS('Copia Statica'!$O:$O,'Copia Statica'!$F:$F,N$2,'Copia Statica'!$B:$B,$E428)</f>
        <v>0</v>
      </c>
      <c r="O428" s="70">
        <f>SUMIFS('Copia Statica'!$O:$O,'Copia Statica'!$F:$F,O$2,'Copia Statica'!$B:$B,$E428)</f>
        <v>0</v>
      </c>
      <c r="P428" s="70">
        <f>SUMIFS('Copia Statica'!$O:$O,'Copia Statica'!$F:$F,P$2,'Copia Statica'!$B:$B,$E428)</f>
        <v>24</v>
      </c>
      <c r="Q428" s="106">
        <f>SUMIF('CircGF - Individuali'!E:E,E428,'CircGF - Individuali'!M:M)</f>
        <v>64</v>
      </c>
      <c r="R428" s="61">
        <f>SUM(F428:Q428)</f>
        <v>88</v>
      </c>
      <c r="S428" s="102">
        <f>(R428-Q428)/T428</f>
        <v>24</v>
      </c>
      <c r="T428" s="64">
        <f>COUNTIF(F428:P428,"&gt;0")</f>
        <v>1</v>
      </c>
      <c r="U428" s="38">
        <f>T428/9</f>
        <v>0.1111111111111111</v>
      </c>
    </row>
    <row r="429" spans="1:21">
      <c r="A429" s="46">
        <f t="shared" si="6"/>
        <v>427</v>
      </c>
      <c r="B429" s="33" t="s">
        <v>1743</v>
      </c>
      <c r="C429" s="34" t="s">
        <v>45</v>
      </c>
      <c r="D429" s="113" t="s">
        <v>62</v>
      </c>
      <c r="E429" s="79" t="s">
        <v>1742</v>
      </c>
      <c r="F429" s="70">
        <f>SUMIFS('Copia Statica'!$O:$O,'Copia Statica'!$F:$F,F$2,'Copia Statica'!$B:$B,$E429)</f>
        <v>0</v>
      </c>
      <c r="G429" s="70">
        <f>SUMIFS('Copia Statica'!$O:$O,'Copia Statica'!$F:$F,G$2,'Copia Statica'!$B:$B,$E429)</f>
        <v>0</v>
      </c>
      <c r="H429" s="70">
        <f>SUMIFS('Copia Statica'!$O:$O,'Copia Statica'!$F:$F,H$2,'Copia Statica'!$B:$B,$E429)</f>
        <v>0</v>
      </c>
      <c r="I429" s="70">
        <f>SUMIFS('Copia Statica'!$O:$O,'Copia Statica'!$F:$F,I$2,'Copia Statica'!$B:$B,$E429)</f>
        <v>0</v>
      </c>
      <c r="J429" s="70">
        <f>SUMIFS('Copia Statica'!$O:$O,'Copia Statica'!$F:$F,J$2,'Copia Statica'!$B:$B,$E429)</f>
        <v>0</v>
      </c>
      <c r="K429" s="70">
        <f>SUMIFS('Copia Statica'!$O:$O,'Copia Statica'!$F:$F,K$2,'Copia Statica'!$B:$B,$E429)</f>
        <v>15</v>
      </c>
      <c r="L429" s="70">
        <f>SUMIFS('Copia Statica'!$O:$O,'Copia Statica'!$F:$F,L$2,'Copia Statica'!$B:$B,$E429)</f>
        <v>42</v>
      </c>
      <c r="M429" s="70">
        <f>SUMIFS('Copia Statica'!$O:$O,'Copia Statica'!$F:$F,M$2,'Copia Statica'!$B:$B,$E429)</f>
        <v>15</v>
      </c>
      <c r="N429" s="70">
        <f>SUMIFS('Copia Statica'!$O:$O,'Copia Statica'!$F:$F,N$2,'Copia Statica'!$B:$B,$E429)</f>
        <v>0</v>
      </c>
      <c r="O429" s="70">
        <f>SUMIFS('Copia Statica'!$O:$O,'Copia Statica'!$F:$F,O$2,'Copia Statica'!$B:$B,$E429)</f>
        <v>0</v>
      </c>
      <c r="P429" s="70">
        <f>SUMIFS('Copia Statica'!$O:$O,'Copia Statica'!$F:$F,P$2,'Copia Statica'!$B:$B,$E429)</f>
        <v>0</v>
      </c>
      <c r="Q429" s="106">
        <f>SUMIF('CircGF - Individuali'!E:E,E429,'CircGF - Individuali'!M:M)</f>
        <v>15</v>
      </c>
      <c r="R429" s="61">
        <f>SUM(F429:Q429)</f>
        <v>87</v>
      </c>
      <c r="S429" s="102">
        <f>(R429-Q429)/T429</f>
        <v>24</v>
      </c>
      <c r="T429" s="64">
        <f>COUNTIF(F429:P429,"&gt;0")</f>
        <v>3</v>
      </c>
      <c r="U429" s="38">
        <f>T429/9</f>
        <v>0.33333333333333331</v>
      </c>
    </row>
    <row r="430" spans="1:21">
      <c r="A430" s="46">
        <f t="shared" si="6"/>
        <v>427</v>
      </c>
      <c r="B430" s="33" t="s">
        <v>1719</v>
      </c>
      <c r="C430" s="34" t="s">
        <v>105</v>
      </c>
      <c r="D430" s="113" t="s">
        <v>62</v>
      </c>
      <c r="E430" s="79" t="s">
        <v>1718</v>
      </c>
      <c r="F430" s="70">
        <f>SUMIFS('Copia Statica'!$O:$O,'Copia Statica'!$F:$F,F$2,'Copia Statica'!$B:$B,$E430)</f>
        <v>0</v>
      </c>
      <c r="G430" s="70">
        <f>SUMIFS('Copia Statica'!$O:$O,'Copia Statica'!$F:$F,G$2,'Copia Statica'!$B:$B,$E430)</f>
        <v>0</v>
      </c>
      <c r="H430" s="70">
        <f>SUMIFS('Copia Statica'!$O:$O,'Copia Statica'!$F:$F,H$2,'Copia Statica'!$B:$B,$E430)</f>
        <v>0</v>
      </c>
      <c r="I430" s="70">
        <f>SUMIFS('Copia Statica'!$O:$O,'Copia Statica'!$F:$F,I$2,'Copia Statica'!$B:$B,$E430)</f>
        <v>0</v>
      </c>
      <c r="J430" s="70">
        <f>SUMIFS('Copia Statica'!$O:$O,'Copia Statica'!$F:$F,J$2,'Copia Statica'!$B:$B,$E430)</f>
        <v>0</v>
      </c>
      <c r="K430" s="70">
        <f>SUMIFS('Copia Statica'!$O:$O,'Copia Statica'!$F:$F,K$2,'Copia Statica'!$B:$B,$E430)</f>
        <v>0</v>
      </c>
      <c r="L430" s="70">
        <f>SUMIFS('Copia Statica'!$O:$O,'Copia Statica'!$F:$F,L$2,'Copia Statica'!$B:$B,$E430)</f>
        <v>42</v>
      </c>
      <c r="M430" s="70">
        <f>SUMIFS('Copia Statica'!$O:$O,'Copia Statica'!$F:$F,M$2,'Copia Statica'!$B:$B,$E430)</f>
        <v>0</v>
      </c>
      <c r="N430" s="70">
        <f>SUMIFS('Copia Statica'!$O:$O,'Copia Statica'!$F:$F,N$2,'Copia Statica'!$B:$B,$E430)</f>
        <v>0</v>
      </c>
      <c r="O430" s="70">
        <f>SUMIFS('Copia Statica'!$O:$O,'Copia Statica'!$F:$F,O$2,'Copia Statica'!$B:$B,$E430)</f>
        <v>0</v>
      </c>
      <c r="P430" s="70">
        <f>SUMIFS('Copia Statica'!$O:$O,'Copia Statica'!$F:$F,P$2,'Copia Statica'!$B:$B,$E430)</f>
        <v>0</v>
      </c>
      <c r="Q430" s="106">
        <f>SUMIF('CircGF - Individuali'!E:E,E430,'CircGF - Individuali'!M:M)</f>
        <v>45</v>
      </c>
      <c r="R430" s="61">
        <f>SUM(F430:Q430)</f>
        <v>87</v>
      </c>
      <c r="S430" s="102">
        <f>(R430-Q430)/T430</f>
        <v>42</v>
      </c>
      <c r="T430" s="64">
        <f>COUNTIF(F430:P430,"&gt;0")</f>
        <v>1</v>
      </c>
      <c r="U430" s="38">
        <f>T430/9</f>
        <v>0.1111111111111111</v>
      </c>
    </row>
    <row r="431" spans="1:21">
      <c r="A431" s="46">
        <f t="shared" si="6"/>
        <v>429</v>
      </c>
      <c r="B431" s="33" t="s">
        <v>1954</v>
      </c>
      <c r="C431" s="34" t="s">
        <v>396</v>
      </c>
      <c r="D431" s="113" t="s">
        <v>549</v>
      </c>
      <c r="E431" s="79" t="s">
        <v>1953</v>
      </c>
      <c r="F431" s="70">
        <f>SUMIFS('Copia Statica'!$O:$O,'Copia Statica'!$F:$F,F$2,'Copia Statica'!$B:$B,$E431)</f>
        <v>0</v>
      </c>
      <c r="G431" s="70">
        <f>SUMIFS('Copia Statica'!$O:$O,'Copia Statica'!$F:$F,G$2,'Copia Statica'!$B:$B,$E431)</f>
        <v>0</v>
      </c>
      <c r="H431" s="70">
        <f>SUMIFS('Copia Statica'!$O:$O,'Copia Statica'!$F:$F,H$2,'Copia Statica'!$B:$B,$E431)</f>
        <v>0</v>
      </c>
      <c r="I431" s="70">
        <f>SUMIFS('Copia Statica'!$O:$O,'Copia Statica'!$F:$F,I$2,'Copia Statica'!$B:$B,$E431)</f>
        <v>0</v>
      </c>
      <c r="J431" s="70">
        <f>SUMIFS('Copia Statica'!$O:$O,'Copia Statica'!$F:$F,J$2,'Copia Statica'!$B:$B,$E431)</f>
        <v>0</v>
      </c>
      <c r="K431" s="70">
        <f>SUMIFS('Copia Statica'!$O:$O,'Copia Statica'!$F:$F,K$2,'Copia Statica'!$B:$B,$E431)</f>
        <v>0</v>
      </c>
      <c r="L431" s="70">
        <f>SUMIFS('Copia Statica'!$O:$O,'Copia Statica'!$F:$F,L$2,'Copia Statica'!$B:$B,$E431)</f>
        <v>0</v>
      </c>
      <c r="M431" s="70">
        <f>SUMIFS('Copia Statica'!$O:$O,'Copia Statica'!$F:$F,M$2,'Copia Statica'!$B:$B,$E431)</f>
        <v>0</v>
      </c>
      <c r="N431" s="70">
        <f>SUMIFS('Copia Statica'!$O:$O,'Copia Statica'!$F:$F,N$2,'Copia Statica'!$B:$B,$E431)</f>
        <v>0</v>
      </c>
      <c r="O431" s="70">
        <f>SUMIFS('Copia Statica'!$O:$O,'Copia Statica'!$F:$F,O$2,'Copia Statica'!$B:$B,$E431)</f>
        <v>70</v>
      </c>
      <c r="P431" s="70">
        <f>SUMIFS('Copia Statica'!$O:$O,'Copia Statica'!$F:$F,P$2,'Copia Statica'!$B:$B,$E431)</f>
        <v>0</v>
      </c>
      <c r="Q431" s="106">
        <f>SUMIF('CircGF - Individuali'!E:E,E431,'CircGF - Individuali'!M:M)</f>
        <v>15</v>
      </c>
      <c r="R431" s="61">
        <f>SUM(F431:Q431)</f>
        <v>85</v>
      </c>
      <c r="S431" s="102">
        <f>(R431-Q431)/T431</f>
        <v>70</v>
      </c>
      <c r="T431" s="64">
        <f>COUNTIF(F431:P431,"&gt;0")</f>
        <v>1</v>
      </c>
      <c r="U431" s="38">
        <f>T431/9</f>
        <v>0.1111111111111111</v>
      </c>
    </row>
    <row r="432" spans="1:21">
      <c r="A432" s="46">
        <f t="shared" si="6"/>
        <v>429</v>
      </c>
      <c r="B432" s="33" t="s">
        <v>403</v>
      </c>
      <c r="C432" s="34" t="s">
        <v>404</v>
      </c>
      <c r="D432" s="113" t="s">
        <v>226</v>
      </c>
      <c r="E432" s="79" t="s">
        <v>402</v>
      </c>
      <c r="F432" s="70">
        <f>SUMIFS('Copia Statica'!$O:$O,'Copia Statica'!$F:$F,F$2,'Copia Statica'!$B:$B,$E432)</f>
        <v>15</v>
      </c>
      <c r="G432" s="70">
        <f>SUMIFS('Copia Statica'!$O:$O,'Copia Statica'!$F:$F,G$2,'Copia Statica'!$B:$B,$E432)</f>
        <v>0</v>
      </c>
      <c r="H432" s="70">
        <f>SUMIFS('Copia Statica'!$O:$O,'Copia Statica'!$F:$F,H$2,'Copia Statica'!$B:$B,$E432)</f>
        <v>0</v>
      </c>
      <c r="I432" s="70">
        <f>SUMIFS('Copia Statica'!$O:$O,'Copia Statica'!$F:$F,I$2,'Copia Statica'!$B:$B,$E432)</f>
        <v>0</v>
      </c>
      <c r="J432" s="70">
        <f>SUMIFS('Copia Statica'!$O:$O,'Copia Statica'!$F:$F,J$2,'Copia Statica'!$B:$B,$E432)</f>
        <v>0</v>
      </c>
      <c r="K432" s="70">
        <f>SUMIFS('Copia Statica'!$O:$O,'Copia Statica'!$F:$F,K$2,'Copia Statica'!$B:$B,$E432)</f>
        <v>0</v>
      </c>
      <c r="L432" s="70">
        <f>SUMIFS('Copia Statica'!$O:$O,'Copia Statica'!$F:$F,L$2,'Copia Statica'!$B:$B,$E432)</f>
        <v>0</v>
      </c>
      <c r="M432" s="70">
        <f>SUMIFS('Copia Statica'!$O:$O,'Copia Statica'!$F:$F,M$2,'Copia Statica'!$B:$B,$E432)</f>
        <v>0</v>
      </c>
      <c r="N432" s="70">
        <f>SUMIFS('Copia Statica'!$O:$O,'Copia Statica'!$F:$F,N$2,'Copia Statica'!$B:$B,$E432)</f>
        <v>0</v>
      </c>
      <c r="O432" s="70">
        <f>SUMIFS('Copia Statica'!$O:$O,'Copia Statica'!$F:$F,O$2,'Copia Statica'!$B:$B,$E432)</f>
        <v>0</v>
      </c>
      <c r="P432" s="70">
        <f>SUMIFS('Copia Statica'!$O:$O,'Copia Statica'!$F:$F,P$2,'Copia Statica'!$B:$B,$E432)</f>
        <v>0</v>
      </c>
      <c r="Q432" s="106">
        <f>SUMIF('CircGF - Individuali'!E:E,E432,'CircGF - Individuali'!M:M)</f>
        <v>70</v>
      </c>
      <c r="R432" s="61">
        <f>SUM(F432:Q432)</f>
        <v>85</v>
      </c>
      <c r="S432" s="102">
        <f>(R432-Q432)/T432</f>
        <v>15</v>
      </c>
      <c r="T432" s="64">
        <f>COUNTIF(F432:P432,"&gt;0")</f>
        <v>1</v>
      </c>
      <c r="U432" s="38">
        <f>T432/9</f>
        <v>0.1111111111111111</v>
      </c>
    </row>
    <row r="433" spans="1:21">
      <c r="A433" s="46">
        <f t="shared" si="6"/>
        <v>431</v>
      </c>
      <c r="B433" s="33" t="s">
        <v>1431</v>
      </c>
      <c r="C433" s="34" t="s">
        <v>58</v>
      </c>
      <c r="D433" s="113" t="s">
        <v>179</v>
      </c>
      <c r="E433" s="79" t="s">
        <v>1430</v>
      </c>
      <c r="F433" s="70">
        <f>SUMIFS('Copia Statica'!$O:$O,'Copia Statica'!$F:$F,F$2,'Copia Statica'!$B:$B,$E433)</f>
        <v>0</v>
      </c>
      <c r="G433" s="70">
        <f>SUMIFS('Copia Statica'!$O:$O,'Copia Statica'!$F:$F,G$2,'Copia Statica'!$B:$B,$E433)</f>
        <v>0</v>
      </c>
      <c r="H433" s="70">
        <f>SUMIFS('Copia Statica'!$O:$O,'Copia Statica'!$F:$F,H$2,'Copia Statica'!$B:$B,$E433)</f>
        <v>0</v>
      </c>
      <c r="I433" s="70">
        <f>SUMIFS('Copia Statica'!$O:$O,'Copia Statica'!$F:$F,I$2,'Copia Statica'!$B:$B,$E433)</f>
        <v>0</v>
      </c>
      <c r="J433" s="70">
        <f>SUMIFS('Copia Statica'!$O:$O,'Copia Statica'!$F:$F,J$2,'Copia Statica'!$B:$B,$E433)</f>
        <v>0</v>
      </c>
      <c r="K433" s="70">
        <f>SUMIFS('Copia Statica'!$O:$O,'Copia Statica'!$F:$F,K$2,'Copia Statica'!$B:$B,$E433)</f>
        <v>54</v>
      </c>
      <c r="L433" s="70">
        <f>SUMIFS('Copia Statica'!$O:$O,'Copia Statica'!$F:$F,L$2,'Copia Statica'!$B:$B,$E433)</f>
        <v>0</v>
      </c>
      <c r="M433" s="70">
        <f>SUMIFS('Copia Statica'!$O:$O,'Copia Statica'!$F:$F,M$2,'Copia Statica'!$B:$B,$E433)</f>
        <v>0</v>
      </c>
      <c r="N433" s="70">
        <f>SUMIFS('Copia Statica'!$O:$O,'Copia Statica'!$F:$F,N$2,'Copia Statica'!$B:$B,$E433)</f>
        <v>0</v>
      </c>
      <c r="O433" s="70">
        <f>SUMIFS('Copia Statica'!$O:$O,'Copia Statica'!$F:$F,O$2,'Copia Statica'!$B:$B,$E433)</f>
        <v>0</v>
      </c>
      <c r="P433" s="70">
        <f>SUMIFS('Copia Statica'!$O:$O,'Copia Statica'!$F:$F,P$2,'Copia Statica'!$B:$B,$E433)</f>
        <v>0</v>
      </c>
      <c r="Q433" s="106">
        <f>SUMIF('CircGF - Individuali'!E:E,E433,'CircGF - Individuali'!M:M)</f>
        <v>30</v>
      </c>
      <c r="R433" s="61">
        <f>SUM(F433:Q433)</f>
        <v>84</v>
      </c>
      <c r="S433" s="102">
        <f>(R433-Q433)/T433</f>
        <v>54</v>
      </c>
      <c r="T433" s="64">
        <f>COUNTIF(F433:P433,"&gt;0")</f>
        <v>1</v>
      </c>
      <c r="U433" s="38">
        <f>T433/9</f>
        <v>0.1111111111111111</v>
      </c>
    </row>
    <row r="434" spans="1:21">
      <c r="A434" s="46">
        <f t="shared" si="6"/>
        <v>432</v>
      </c>
      <c r="B434" s="33" t="s">
        <v>1609</v>
      </c>
      <c r="C434" s="34" t="s">
        <v>542</v>
      </c>
      <c r="D434" s="113" t="s">
        <v>549</v>
      </c>
      <c r="E434" s="79" t="s">
        <v>1746</v>
      </c>
      <c r="F434" s="70">
        <f>SUMIFS('Copia Statica'!$O:$O,'Copia Statica'!$F:$F,F$2,'Copia Statica'!$B:$B,$E434)</f>
        <v>0</v>
      </c>
      <c r="G434" s="70">
        <f>SUMIFS('Copia Statica'!$O:$O,'Copia Statica'!$F:$F,G$2,'Copia Statica'!$B:$B,$E434)</f>
        <v>0</v>
      </c>
      <c r="H434" s="70">
        <f>SUMIFS('Copia Statica'!$O:$O,'Copia Statica'!$F:$F,H$2,'Copia Statica'!$B:$B,$E434)</f>
        <v>0</v>
      </c>
      <c r="I434" s="70">
        <f>SUMIFS('Copia Statica'!$O:$O,'Copia Statica'!$F:$F,I$2,'Copia Statica'!$B:$B,$E434)</f>
        <v>0</v>
      </c>
      <c r="J434" s="70">
        <f>SUMIFS('Copia Statica'!$O:$O,'Copia Statica'!$F:$F,J$2,'Copia Statica'!$B:$B,$E434)</f>
        <v>0</v>
      </c>
      <c r="K434" s="70">
        <f>SUMIFS('Copia Statica'!$O:$O,'Copia Statica'!$F:$F,K$2,'Copia Statica'!$B:$B,$E434)</f>
        <v>0</v>
      </c>
      <c r="L434" s="70">
        <f>SUMIFS('Copia Statica'!$O:$O,'Copia Statica'!$F:$F,L$2,'Copia Statica'!$B:$B,$E434)</f>
        <v>82</v>
      </c>
      <c r="M434" s="70">
        <f>SUMIFS('Copia Statica'!$O:$O,'Copia Statica'!$F:$F,M$2,'Copia Statica'!$B:$B,$E434)</f>
        <v>0</v>
      </c>
      <c r="N434" s="70">
        <f>SUMIFS('Copia Statica'!$O:$O,'Copia Statica'!$F:$F,N$2,'Copia Statica'!$B:$B,$E434)</f>
        <v>0</v>
      </c>
      <c r="O434" s="70">
        <f>SUMIFS('Copia Statica'!$O:$O,'Copia Statica'!$F:$F,O$2,'Copia Statica'!$B:$B,$E434)</f>
        <v>0</v>
      </c>
      <c r="P434" s="70">
        <f>SUMIFS('Copia Statica'!$O:$O,'Copia Statica'!$F:$F,P$2,'Copia Statica'!$B:$B,$E434)</f>
        <v>0</v>
      </c>
      <c r="Q434" s="106">
        <f>SUMIF('CircGF - Individuali'!E:E,E434,'CircGF - Individuali'!M:M)</f>
        <v>0</v>
      </c>
      <c r="R434" s="61">
        <f>SUM(F434:Q434)</f>
        <v>82</v>
      </c>
      <c r="S434" s="102">
        <f>(R434-Q434)/T434</f>
        <v>82</v>
      </c>
      <c r="T434" s="64">
        <f>COUNTIF(F434:P434,"&gt;0")</f>
        <v>1</v>
      </c>
      <c r="U434" s="38">
        <f>T434/9</f>
        <v>0.1111111111111111</v>
      </c>
    </row>
    <row r="435" spans="1:21">
      <c r="A435" s="46">
        <f t="shared" si="6"/>
        <v>433</v>
      </c>
      <c r="B435" s="33" t="s">
        <v>1775</v>
      </c>
      <c r="C435" s="34" t="s">
        <v>767</v>
      </c>
      <c r="D435" s="113" t="s">
        <v>255</v>
      </c>
      <c r="E435" s="79" t="s">
        <v>1774</v>
      </c>
      <c r="F435" s="70">
        <f>SUMIFS('Copia Statica'!$O:$O,'Copia Statica'!$F:$F,F$2,'Copia Statica'!$B:$B,$E435)</f>
        <v>0</v>
      </c>
      <c r="G435" s="70">
        <f>SUMIFS('Copia Statica'!$O:$O,'Copia Statica'!$F:$F,G$2,'Copia Statica'!$B:$B,$E435)</f>
        <v>0</v>
      </c>
      <c r="H435" s="70">
        <f>SUMIFS('Copia Statica'!$O:$O,'Copia Statica'!$F:$F,H$2,'Copia Statica'!$B:$B,$E435)</f>
        <v>0</v>
      </c>
      <c r="I435" s="70">
        <f>SUMIFS('Copia Statica'!$O:$O,'Copia Statica'!$F:$F,I$2,'Copia Statica'!$B:$B,$E435)</f>
        <v>0</v>
      </c>
      <c r="J435" s="70">
        <f>SUMIFS('Copia Statica'!$O:$O,'Copia Statica'!$F:$F,J$2,'Copia Statica'!$B:$B,$E435)</f>
        <v>0</v>
      </c>
      <c r="K435" s="70">
        <f>SUMIFS('Copia Statica'!$O:$O,'Copia Statica'!$F:$F,K$2,'Copia Statica'!$B:$B,$E435)</f>
        <v>0</v>
      </c>
      <c r="L435" s="70">
        <f>SUMIFS('Copia Statica'!$O:$O,'Copia Statica'!$F:$F,L$2,'Copia Statica'!$B:$B,$E435)</f>
        <v>0</v>
      </c>
      <c r="M435" s="70">
        <f>SUMIFS('Copia Statica'!$O:$O,'Copia Statica'!$F:$F,M$2,'Copia Statica'!$B:$B,$E435)</f>
        <v>0</v>
      </c>
      <c r="N435" s="70">
        <f>SUMIFS('Copia Statica'!$O:$O,'Copia Statica'!$F:$F,N$2,'Copia Statica'!$B:$B,$E435)</f>
        <v>0</v>
      </c>
      <c r="O435" s="70">
        <f>SUMIFS('Copia Statica'!$O:$O,'Copia Statica'!$F:$F,O$2,'Copia Statica'!$B:$B,$E435)</f>
        <v>0</v>
      </c>
      <c r="P435" s="70">
        <f>SUMIFS('Copia Statica'!$O:$O,'Copia Statica'!$F:$F,P$2,'Copia Statica'!$B:$B,$E435)</f>
        <v>0</v>
      </c>
      <c r="Q435" s="106">
        <f>SUMIF('CircGF - Individuali'!E:E,E435,'CircGF - Individuali'!M:M)</f>
        <v>80</v>
      </c>
      <c r="R435" s="61">
        <f>SUM(F435:Q435)</f>
        <v>80</v>
      </c>
      <c r="S435" s="102" t="e">
        <f>(R435-Q435)/T435</f>
        <v>#DIV/0!</v>
      </c>
      <c r="T435" s="64">
        <f>COUNTIF(F435:P435,"&gt;0")</f>
        <v>0</v>
      </c>
      <c r="U435" s="38">
        <f>T435/9</f>
        <v>0</v>
      </c>
    </row>
    <row r="436" spans="1:21">
      <c r="A436" s="46">
        <f t="shared" si="6"/>
        <v>433</v>
      </c>
      <c r="B436" s="33" t="s">
        <v>631</v>
      </c>
      <c r="C436" s="34" t="s">
        <v>85</v>
      </c>
      <c r="D436" s="113" t="s">
        <v>226</v>
      </c>
      <c r="E436" s="79" t="s">
        <v>630</v>
      </c>
      <c r="F436" s="70">
        <f>SUMIFS('Copia Statica'!$O:$O,'Copia Statica'!$F:$F,F$2,'Copia Statica'!$B:$B,$E436)</f>
        <v>15</v>
      </c>
      <c r="G436" s="70">
        <f>SUMIFS('Copia Statica'!$O:$O,'Copia Statica'!$F:$F,G$2,'Copia Statica'!$B:$B,$E436)</f>
        <v>0</v>
      </c>
      <c r="H436" s="70">
        <f>SUMIFS('Copia Statica'!$O:$O,'Copia Statica'!$F:$F,H$2,'Copia Statica'!$B:$B,$E436)</f>
        <v>0</v>
      </c>
      <c r="I436" s="70">
        <f>SUMIFS('Copia Statica'!$O:$O,'Copia Statica'!$F:$F,I$2,'Copia Statica'!$B:$B,$E436)</f>
        <v>0</v>
      </c>
      <c r="J436" s="70">
        <f>SUMIFS('Copia Statica'!$O:$O,'Copia Statica'!$F:$F,J$2,'Copia Statica'!$B:$B,$E436)</f>
        <v>0</v>
      </c>
      <c r="K436" s="70">
        <f>SUMIFS('Copia Statica'!$O:$O,'Copia Statica'!$F:$F,K$2,'Copia Statica'!$B:$B,$E436)</f>
        <v>0</v>
      </c>
      <c r="L436" s="70">
        <f>SUMIFS('Copia Statica'!$O:$O,'Copia Statica'!$F:$F,L$2,'Copia Statica'!$B:$B,$E436)</f>
        <v>50</v>
      </c>
      <c r="M436" s="70">
        <f>SUMIFS('Copia Statica'!$O:$O,'Copia Statica'!$F:$F,M$2,'Copia Statica'!$B:$B,$E436)</f>
        <v>0</v>
      </c>
      <c r="N436" s="70">
        <f>SUMIFS('Copia Statica'!$O:$O,'Copia Statica'!$F:$F,N$2,'Copia Statica'!$B:$B,$E436)</f>
        <v>0</v>
      </c>
      <c r="O436" s="70">
        <f>SUMIFS('Copia Statica'!$O:$O,'Copia Statica'!$F:$F,O$2,'Copia Statica'!$B:$B,$E436)</f>
        <v>0</v>
      </c>
      <c r="P436" s="70">
        <f>SUMIFS('Copia Statica'!$O:$O,'Copia Statica'!$F:$F,P$2,'Copia Statica'!$B:$B,$E436)</f>
        <v>0</v>
      </c>
      <c r="Q436" s="106">
        <f>SUMIF('CircGF - Individuali'!E:E,E436,'CircGF - Individuali'!M:M)</f>
        <v>15</v>
      </c>
      <c r="R436" s="61">
        <f>SUM(F436:Q436)</f>
        <v>80</v>
      </c>
      <c r="S436" s="102">
        <f>(R436-Q436)/T436</f>
        <v>32.5</v>
      </c>
      <c r="T436" s="64">
        <f>COUNTIF(F436:P436,"&gt;0")</f>
        <v>2</v>
      </c>
      <c r="U436" s="38">
        <f>T436/9</f>
        <v>0.22222222222222221</v>
      </c>
    </row>
    <row r="437" spans="1:21">
      <c r="A437" s="46">
        <f t="shared" si="6"/>
        <v>433</v>
      </c>
      <c r="B437" s="33" t="s">
        <v>548</v>
      </c>
      <c r="C437" s="34" t="s">
        <v>242</v>
      </c>
      <c r="D437" s="113" t="s">
        <v>549</v>
      </c>
      <c r="E437" s="79" t="s">
        <v>547</v>
      </c>
      <c r="F437" s="70">
        <f>SUMIFS('Copia Statica'!$O:$O,'Copia Statica'!$F:$F,F$2,'Copia Statica'!$B:$B,$E437)</f>
        <v>15</v>
      </c>
      <c r="G437" s="70">
        <f>SUMIFS('Copia Statica'!$O:$O,'Copia Statica'!$F:$F,G$2,'Copia Statica'!$B:$B,$E437)</f>
        <v>0</v>
      </c>
      <c r="H437" s="70">
        <f>SUMIFS('Copia Statica'!$O:$O,'Copia Statica'!$F:$F,H$2,'Copia Statica'!$B:$B,$E437)</f>
        <v>0</v>
      </c>
      <c r="I437" s="70">
        <f>SUMIFS('Copia Statica'!$O:$O,'Copia Statica'!$F:$F,I$2,'Copia Statica'!$B:$B,$E437)</f>
        <v>0</v>
      </c>
      <c r="J437" s="70">
        <f>SUMIFS('Copia Statica'!$O:$O,'Copia Statica'!$F:$F,J$2,'Copia Statica'!$B:$B,$E437)</f>
        <v>0</v>
      </c>
      <c r="K437" s="70">
        <f>SUMIFS('Copia Statica'!$O:$O,'Copia Statica'!$F:$F,K$2,'Copia Statica'!$B:$B,$E437)</f>
        <v>0</v>
      </c>
      <c r="L437" s="70">
        <f>SUMIFS('Copia Statica'!$O:$O,'Copia Statica'!$F:$F,L$2,'Copia Statica'!$B:$B,$E437)</f>
        <v>0</v>
      </c>
      <c r="M437" s="70">
        <f>SUMIFS('Copia Statica'!$O:$O,'Copia Statica'!$F:$F,M$2,'Copia Statica'!$B:$B,$E437)</f>
        <v>0</v>
      </c>
      <c r="N437" s="70">
        <f>SUMIFS('Copia Statica'!$O:$O,'Copia Statica'!$F:$F,N$2,'Copia Statica'!$B:$B,$E437)</f>
        <v>0</v>
      </c>
      <c r="O437" s="70">
        <f>SUMIFS('Copia Statica'!$O:$O,'Copia Statica'!$F:$F,O$2,'Copia Statica'!$B:$B,$E437)</f>
        <v>0</v>
      </c>
      <c r="P437" s="70">
        <f>SUMIFS('Copia Statica'!$O:$O,'Copia Statica'!$F:$F,P$2,'Copia Statica'!$B:$B,$E437)</f>
        <v>0</v>
      </c>
      <c r="Q437" s="106">
        <f>SUMIF('CircGF - Individuali'!E:E,E437,'CircGF - Individuali'!M:M)</f>
        <v>65</v>
      </c>
      <c r="R437" s="61">
        <f>SUM(F437:Q437)</f>
        <v>80</v>
      </c>
      <c r="S437" s="102">
        <f>(R437-Q437)/T437</f>
        <v>15</v>
      </c>
      <c r="T437" s="64">
        <f>COUNTIF(F437:P437,"&gt;0")</f>
        <v>1</v>
      </c>
      <c r="U437" s="38">
        <f>T437/9</f>
        <v>0.1111111111111111</v>
      </c>
    </row>
    <row r="438" spans="1:21">
      <c r="A438" s="46">
        <f t="shared" si="6"/>
        <v>433</v>
      </c>
      <c r="B438" s="33" t="s">
        <v>660</v>
      </c>
      <c r="C438" s="34" t="s">
        <v>66</v>
      </c>
      <c r="D438" s="113" t="s">
        <v>34</v>
      </c>
      <c r="E438" s="79" t="s">
        <v>1867</v>
      </c>
      <c r="F438" s="70">
        <f>SUMIFS('Copia Statica'!$O:$O,'Copia Statica'!$F:$F,F$2,'Copia Statica'!$B:$B,$E438)</f>
        <v>0</v>
      </c>
      <c r="G438" s="70">
        <f>SUMIFS('Copia Statica'!$O:$O,'Copia Statica'!$F:$F,G$2,'Copia Statica'!$B:$B,$E438)</f>
        <v>0</v>
      </c>
      <c r="H438" s="70">
        <f>SUMIFS('Copia Statica'!$O:$O,'Copia Statica'!$F:$F,H$2,'Copia Statica'!$B:$B,$E438)</f>
        <v>0</v>
      </c>
      <c r="I438" s="70">
        <f>SUMIFS('Copia Statica'!$O:$O,'Copia Statica'!$F:$F,I$2,'Copia Statica'!$B:$B,$E438)</f>
        <v>0</v>
      </c>
      <c r="J438" s="70">
        <f>SUMIFS('Copia Statica'!$O:$O,'Copia Statica'!$F:$F,J$2,'Copia Statica'!$B:$B,$E438)</f>
        <v>0</v>
      </c>
      <c r="K438" s="70">
        <f>SUMIFS('Copia Statica'!$O:$O,'Copia Statica'!$F:$F,K$2,'Copia Statica'!$B:$B,$E438)</f>
        <v>0</v>
      </c>
      <c r="L438" s="70">
        <f>SUMIFS('Copia Statica'!$O:$O,'Copia Statica'!$F:$F,L$2,'Copia Statica'!$B:$B,$E438)</f>
        <v>0</v>
      </c>
      <c r="M438" s="70">
        <f>SUMIFS('Copia Statica'!$O:$O,'Copia Statica'!$F:$F,M$2,'Copia Statica'!$B:$B,$E438)</f>
        <v>0</v>
      </c>
      <c r="N438" s="70">
        <f>SUMIFS('Copia Statica'!$O:$O,'Copia Statica'!$F:$F,N$2,'Copia Statica'!$B:$B,$E438)</f>
        <v>0</v>
      </c>
      <c r="O438" s="70">
        <f>SUMIFS('Copia Statica'!$O:$O,'Copia Statica'!$F:$F,O$2,'Copia Statica'!$B:$B,$E438)</f>
        <v>0</v>
      </c>
      <c r="P438" s="70">
        <f>SUMIFS('Copia Statica'!$O:$O,'Copia Statica'!$F:$F,P$2,'Copia Statica'!$B:$B,$E438)</f>
        <v>15</v>
      </c>
      <c r="Q438" s="106">
        <f>SUMIF('CircGF - Individuali'!E:E,E438,'CircGF - Individuali'!M:M)</f>
        <v>65</v>
      </c>
      <c r="R438" s="61">
        <f>SUM(F438:Q438)</f>
        <v>80</v>
      </c>
      <c r="S438" s="102">
        <f>(R438-Q438)/T438</f>
        <v>15</v>
      </c>
      <c r="T438" s="64">
        <f>COUNTIF(F438:P438,"&gt;0")</f>
        <v>1</v>
      </c>
      <c r="U438" s="38">
        <f>T438/9</f>
        <v>0.1111111111111111</v>
      </c>
    </row>
    <row r="439" spans="1:21">
      <c r="A439" s="46">
        <f t="shared" si="6"/>
        <v>433</v>
      </c>
      <c r="B439" s="33" t="s">
        <v>214</v>
      </c>
      <c r="C439" s="34" t="s">
        <v>158</v>
      </c>
      <c r="D439" s="113" t="s">
        <v>62</v>
      </c>
      <c r="E439" s="79" t="s">
        <v>213</v>
      </c>
      <c r="F439" s="70">
        <f>SUMIFS('Copia Statica'!$O:$O,'Copia Statica'!$F:$F,F$2,'Copia Statica'!$B:$B,$E439)</f>
        <v>0</v>
      </c>
      <c r="G439" s="70">
        <f>SUMIFS('Copia Statica'!$O:$O,'Copia Statica'!$F:$F,G$2,'Copia Statica'!$B:$B,$E439)</f>
        <v>0</v>
      </c>
      <c r="H439" s="70">
        <f>SUMIFS('Copia Statica'!$O:$O,'Copia Statica'!$F:$F,H$2,'Copia Statica'!$B:$B,$E439)</f>
        <v>0</v>
      </c>
      <c r="I439" s="70">
        <f>SUMIFS('Copia Statica'!$O:$O,'Copia Statica'!$F:$F,I$2,'Copia Statica'!$B:$B,$E439)</f>
        <v>50</v>
      </c>
      <c r="J439" s="70">
        <f>SUMIFS('Copia Statica'!$O:$O,'Copia Statica'!$F:$F,J$2,'Copia Statica'!$B:$B,$E439)</f>
        <v>0</v>
      </c>
      <c r="K439" s="70">
        <f>SUMIFS('Copia Statica'!$O:$O,'Copia Statica'!$F:$F,K$2,'Copia Statica'!$B:$B,$E439)</f>
        <v>0</v>
      </c>
      <c r="L439" s="70">
        <f>SUMIFS('Copia Statica'!$O:$O,'Copia Statica'!$F:$F,L$2,'Copia Statica'!$B:$B,$E439)</f>
        <v>0</v>
      </c>
      <c r="M439" s="70">
        <f>SUMIFS('Copia Statica'!$O:$O,'Copia Statica'!$F:$F,M$2,'Copia Statica'!$B:$B,$E439)</f>
        <v>0</v>
      </c>
      <c r="N439" s="70">
        <f>SUMIFS('Copia Statica'!$O:$O,'Copia Statica'!$F:$F,N$2,'Copia Statica'!$B:$B,$E439)</f>
        <v>0</v>
      </c>
      <c r="O439" s="70">
        <f>SUMIFS('Copia Statica'!$O:$O,'Copia Statica'!$F:$F,O$2,'Copia Statica'!$B:$B,$E439)</f>
        <v>0</v>
      </c>
      <c r="P439" s="70">
        <f>SUMIFS('Copia Statica'!$O:$O,'Copia Statica'!$F:$F,P$2,'Copia Statica'!$B:$B,$E439)</f>
        <v>0</v>
      </c>
      <c r="Q439" s="106">
        <f>SUMIF('CircGF - Individuali'!E:E,E439,'CircGF - Individuali'!M:M)</f>
        <v>30</v>
      </c>
      <c r="R439" s="61">
        <f>SUM(F439:Q439)</f>
        <v>80</v>
      </c>
      <c r="S439" s="102">
        <f>(R439-Q439)/T439</f>
        <v>50</v>
      </c>
      <c r="T439" s="64">
        <f>COUNTIF(F439:P439,"&gt;0")</f>
        <v>1</v>
      </c>
      <c r="U439" s="38">
        <f>T439/9</f>
        <v>0.1111111111111111</v>
      </c>
    </row>
    <row r="440" spans="1:21">
      <c r="A440" s="46">
        <f t="shared" si="6"/>
        <v>438</v>
      </c>
      <c r="B440" s="33" t="s">
        <v>1364</v>
      </c>
      <c r="C440" s="34" t="s">
        <v>479</v>
      </c>
      <c r="D440" s="113" t="s">
        <v>480</v>
      </c>
      <c r="E440" s="79" t="s">
        <v>1363</v>
      </c>
      <c r="F440" s="70">
        <f>SUMIFS('Copia Statica'!$O:$O,'Copia Statica'!$F:$F,F$2,'Copia Statica'!$B:$B,$E440)</f>
        <v>0</v>
      </c>
      <c r="G440" s="70">
        <f>SUMIFS('Copia Statica'!$O:$O,'Copia Statica'!$F:$F,G$2,'Copia Statica'!$B:$B,$E440)</f>
        <v>0</v>
      </c>
      <c r="H440" s="70">
        <f>SUMIFS('Copia Statica'!$O:$O,'Copia Statica'!$F:$F,H$2,'Copia Statica'!$B:$B,$E440)</f>
        <v>0</v>
      </c>
      <c r="I440" s="70">
        <f>SUMIFS('Copia Statica'!$O:$O,'Copia Statica'!$F:$F,I$2,'Copia Statica'!$B:$B,$E440)</f>
        <v>0</v>
      </c>
      <c r="J440" s="70">
        <f>SUMIFS('Copia Statica'!$O:$O,'Copia Statica'!$F:$F,J$2,'Copia Statica'!$B:$B,$E440)</f>
        <v>0</v>
      </c>
      <c r="K440" s="70">
        <f>SUMIFS('Copia Statica'!$O:$O,'Copia Statica'!$F:$F,K$2,'Copia Statica'!$B:$B,$E440)</f>
        <v>0</v>
      </c>
      <c r="L440" s="70">
        <f>SUMIFS('Copia Statica'!$O:$O,'Copia Statica'!$F:$F,L$2,'Copia Statica'!$B:$B,$E440)</f>
        <v>0</v>
      </c>
      <c r="M440" s="70">
        <f>SUMIFS('Copia Statica'!$O:$O,'Copia Statica'!$F:$F,M$2,'Copia Statica'!$B:$B,$E440)</f>
        <v>0</v>
      </c>
      <c r="N440" s="70">
        <f>SUMIFS('Copia Statica'!$O:$O,'Copia Statica'!$F:$F,N$2,'Copia Statica'!$B:$B,$E440)</f>
        <v>0</v>
      </c>
      <c r="O440" s="70">
        <f>SUMIFS('Copia Statica'!$O:$O,'Copia Statica'!$F:$F,O$2,'Copia Statica'!$B:$B,$E440)</f>
        <v>0</v>
      </c>
      <c r="P440" s="70">
        <f>SUMIFS('Copia Statica'!$O:$O,'Copia Statica'!$F:$F,P$2,'Copia Statica'!$B:$B,$E440)</f>
        <v>15</v>
      </c>
      <c r="Q440" s="106">
        <f>SUMIF('CircGF - Individuali'!E:E,E440,'CircGF - Individuali'!M:M)</f>
        <v>64</v>
      </c>
      <c r="R440" s="61">
        <f>SUM(F440:Q440)</f>
        <v>79</v>
      </c>
      <c r="S440" s="102">
        <f>(R440-Q440)/T440</f>
        <v>15</v>
      </c>
      <c r="T440" s="64">
        <f>COUNTIF(F440:P440,"&gt;0")</f>
        <v>1</v>
      </c>
      <c r="U440" s="38">
        <f>T440/9</f>
        <v>0.1111111111111111</v>
      </c>
    </row>
    <row r="441" spans="1:21">
      <c r="A441" s="46">
        <f t="shared" si="6"/>
        <v>439</v>
      </c>
      <c r="B441" s="33" t="s">
        <v>470</v>
      </c>
      <c r="C441" s="34" t="s">
        <v>471</v>
      </c>
      <c r="D441" s="113" t="s">
        <v>430</v>
      </c>
      <c r="E441" s="79" t="s">
        <v>469</v>
      </c>
      <c r="F441" s="70">
        <f>SUMIFS('Copia Statica'!$O:$O,'Copia Statica'!$F:$F,F$2,'Copia Statica'!$B:$B,$E441)</f>
        <v>60</v>
      </c>
      <c r="G441" s="70">
        <f>SUMIFS('Copia Statica'!$O:$O,'Copia Statica'!$F:$F,G$2,'Copia Statica'!$B:$B,$E441)</f>
        <v>0</v>
      </c>
      <c r="H441" s="70">
        <f>SUMIFS('Copia Statica'!$O:$O,'Copia Statica'!$F:$F,H$2,'Copia Statica'!$B:$B,$E441)</f>
        <v>0</v>
      </c>
      <c r="I441" s="70">
        <f>SUMIFS('Copia Statica'!$O:$O,'Copia Statica'!$F:$F,I$2,'Copia Statica'!$B:$B,$E441)</f>
        <v>0</v>
      </c>
      <c r="J441" s="70">
        <f>SUMIFS('Copia Statica'!$O:$O,'Copia Statica'!$F:$F,J$2,'Copia Statica'!$B:$B,$E441)</f>
        <v>0</v>
      </c>
      <c r="K441" s="70">
        <f>SUMIFS('Copia Statica'!$O:$O,'Copia Statica'!$F:$F,K$2,'Copia Statica'!$B:$B,$E441)</f>
        <v>0</v>
      </c>
      <c r="L441" s="70">
        <f>SUMIFS('Copia Statica'!$O:$O,'Copia Statica'!$F:$F,L$2,'Copia Statica'!$B:$B,$E441)</f>
        <v>0</v>
      </c>
      <c r="M441" s="70">
        <f>SUMIFS('Copia Statica'!$O:$O,'Copia Statica'!$F:$F,M$2,'Copia Statica'!$B:$B,$E441)</f>
        <v>0</v>
      </c>
      <c r="N441" s="70">
        <f>SUMIFS('Copia Statica'!$O:$O,'Copia Statica'!$F:$F,N$2,'Copia Statica'!$B:$B,$E441)</f>
        <v>0</v>
      </c>
      <c r="O441" s="70">
        <f>SUMIFS('Copia Statica'!$O:$O,'Copia Statica'!$F:$F,O$2,'Copia Statica'!$B:$B,$E441)</f>
        <v>0</v>
      </c>
      <c r="P441" s="70">
        <f>SUMIFS('Copia Statica'!$O:$O,'Copia Statica'!$F:$F,P$2,'Copia Statica'!$B:$B,$E441)</f>
        <v>0</v>
      </c>
      <c r="Q441" s="106">
        <f>SUMIF('CircGF - Individuali'!E:E,E441,'CircGF - Individuali'!M:M)</f>
        <v>15</v>
      </c>
      <c r="R441" s="61">
        <f>SUM(F441:Q441)</f>
        <v>75</v>
      </c>
      <c r="S441" s="102">
        <f>(R441-Q441)/T441</f>
        <v>60</v>
      </c>
      <c r="T441" s="64">
        <f>COUNTIF(F441:P441,"&gt;0")</f>
        <v>1</v>
      </c>
      <c r="U441" s="38">
        <f>T441/9</f>
        <v>0.1111111111111111</v>
      </c>
    </row>
    <row r="442" spans="1:21">
      <c r="A442" s="46">
        <f t="shared" si="6"/>
        <v>439</v>
      </c>
      <c r="B442" s="33" t="s">
        <v>1457</v>
      </c>
      <c r="C442" s="34" t="s">
        <v>333</v>
      </c>
      <c r="D442" s="113" t="s">
        <v>867</v>
      </c>
      <c r="E442" s="79" t="s">
        <v>1456</v>
      </c>
      <c r="F442" s="70">
        <f>SUMIFS('Copia Statica'!$O:$O,'Copia Statica'!$F:$F,F$2,'Copia Statica'!$B:$B,$E442)</f>
        <v>0</v>
      </c>
      <c r="G442" s="70">
        <f>SUMIFS('Copia Statica'!$O:$O,'Copia Statica'!$F:$F,G$2,'Copia Statica'!$B:$B,$E442)</f>
        <v>0</v>
      </c>
      <c r="H442" s="70">
        <f>SUMIFS('Copia Statica'!$O:$O,'Copia Statica'!$F:$F,H$2,'Copia Statica'!$B:$B,$E442)</f>
        <v>0</v>
      </c>
      <c r="I442" s="70">
        <f>SUMIFS('Copia Statica'!$O:$O,'Copia Statica'!$F:$F,I$2,'Copia Statica'!$B:$B,$E442)</f>
        <v>0</v>
      </c>
      <c r="J442" s="70">
        <f>SUMIFS('Copia Statica'!$O:$O,'Copia Statica'!$F:$F,J$2,'Copia Statica'!$B:$B,$E442)</f>
        <v>0</v>
      </c>
      <c r="K442" s="70">
        <f>SUMIFS('Copia Statica'!$O:$O,'Copia Statica'!$F:$F,K$2,'Copia Statica'!$B:$B,$E442)</f>
        <v>0</v>
      </c>
      <c r="L442" s="70">
        <f>SUMIFS('Copia Statica'!$O:$O,'Copia Statica'!$F:$F,L$2,'Copia Statica'!$B:$B,$E442)</f>
        <v>0</v>
      </c>
      <c r="M442" s="70">
        <f>SUMIFS('Copia Statica'!$O:$O,'Copia Statica'!$F:$F,M$2,'Copia Statica'!$B:$B,$E442)</f>
        <v>0</v>
      </c>
      <c r="N442" s="70">
        <f>SUMIFS('Copia Statica'!$O:$O,'Copia Statica'!$F:$F,N$2,'Copia Statica'!$B:$B,$E442)</f>
        <v>0</v>
      </c>
      <c r="O442" s="70">
        <f>SUMIFS('Copia Statica'!$O:$O,'Copia Statica'!$F:$F,O$2,'Copia Statica'!$B:$B,$E442)</f>
        <v>0</v>
      </c>
      <c r="P442" s="70">
        <f>SUMIFS('Copia Statica'!$O:$O,'Copia Statica'!$F:$F,P$2,'Copia Statica'!$B:$B,$E442)</f>
        <v>0</v>
      </c>
      <c r="Q442" s="106">
        <f>SUMIF('CircGF - Individuali'!E:E,E442,'CircGF - Individuali'!M:M)</f>
        <v>75</v>
      </c>
      <c r="R442" s="61">
        <f>SUM(F442:Q442)</f>
        <v>75</v>
      </c>
      <c r="S442" s="102" t="e">
        <f>(R442-Q442)/T442</f>
        <v>#DIV/0!</v>
      </c>
      <c r="T442" s="64">
        <f>COUNTIF(F442:P442,"&gt;0")</f>
        <v>0</v>
      </c>
      <c r="U442" s="38">
        <f>T442/9</f>
        <v>0</v>
      </c>
    </row>
    <row r="443" spans="1:21">
      <c r="A443" s="46">
        <f t="shared" si="6"/>
        <v>439</v>
      </c>
      <c r="B443" s="33" t="s">
        <v>502</v>
      </c>
      <c r="C443" s="34" t="s">
        <v>503</v>
      </c>
      <c r="D443" s="113" t="s">
        <v>504</v>
      </c>
      <c r="E443" s="79" t="s">
        <v>501</v>
      </c>
      <c r="F443" s="70">
        <f>SUMIFS('Copia Statica'!$O:$O,'Copia Statica'!$F:$F,F$2,'Copia Statica'!$B:$B,$E443)</f>
        <v>60</v>
      </c>
      <c r="G443" s="70">
        <f>SUMIFS('Copia Statica'!$O:$O,'Copia Statica'!$F:$F,G$2,'Copia Statica'!$B:$B,$E443)</f>
        <v>0</v>
      </c>
      <c r="H443" s="70">
        <f>SUMIFS('Copia Statica'!$O:$O,'Copia Statica'!$F:$F,H$2,'Copia Statica'!$B:$B,$E443)</f>
        <v>15</v>
      </c>
      <c r="I443" s="70">
        <f>SUMIFS('Copia Statica'!$O:$O,'Copia Statica'!$F:$F,I$2,'Copia Statica'!$B:$B,$E443)</f>
        <v>0</v>
      </c>
      <c r="J443" s="70">
        <f>SUMIFS('Copia Statica'!$O:$O,'Copia Statica'!$F:$F,J$2,'Copia Statica'!$B:$B,$E443)</f>
        <v>0</v>
      </c>
      <c r="K443" s="70">
        <f>SUMIFS('Copia Statica'!$O:$O,'Copia Statica'!$F:$F,K$2,'Copia Statica'!$B:$B,$E443)</f>
        <v>0</v>
      </c>
      <c r="L443" s="70">
        <f>SUMIFS('Copia Statica'!$O:$O,'Copia Statica'!$F:$F,L$2,'Copia Statica'!$B:$B,$E443)</f>
        <v>0</v>
      </c>
      <c r="M443" s="70">
        <f>SUMIFS('Copia Statica'!$O:$O,'Copia Statica'!$F:$F,M$2,'Copia Statica'!$B:$B,$E443)</f>
        <v>0</v>
      </c>
      <c r="N443" s="70">
        <f>SUMIFS('Copia Statica'!$O:$O,'Copia Statica'!$F:$F,N$2,'Copia Statica'!$B:$B,$E443)</f>
        <v>0</v>
      </c>
      <c r="O443" s="70">
        <f>SUMIFS('Copia Statica'!$O:$O,'Copia Statica'!$F:$F,O$2,'Copia Statica'!$B:$B,$E443)</f>
        <v>0</v>
      </c>
      <c r="P443" s="70">
        <f>SUMIFS('Copia Statica'!$O:$O,'Copia Statica'!$F:$F,P$2,'Copia Statica'!$B:$B,$E443)</f>
        <v>0</v>
      </c>
      <c r="Q443" s="106">
        <f>SUMIF('CircGF - Individuali'!E:E,E443,'CircGF - Individuali'!M:M)</f>
        <v>0</v>
      </c>
      <c r="R443" s="61">
        <f>SUM(F443:Q443)</f>
        <v>75</v>
      </c>
      <c r="S443" s="102">
        <f>(R443-Q443)/T443</f>
        <v>37.5</v>
      </c>
      <c r="T443" s="64">
        <f>COUNTIF(F443:P443,"&gt;0")</f>
        <v>2</v>
      </c>
      <c r="U443" s="38">
        <f>T443/9</f>
        <v>0.22222222222222221</v>
      </c>
    </row>
    <row r="444" spans="1:21">
      <c r="A444" s="46">
        <f t="shared" si="6"/>
        <v>439</v>
      </c>
      <c r="B444" s="33" t="s">
        <v>517</v>
      </c>
      <c r="C444" s="34" t="s">
        <v>518</v>
      </c>
      <c r="D444" s="113" t="s">
        <v>504</v>
      </c>
      <c r="E444" s="79" t="s">
        <v>516</v>
      </c>
      <c r="F444" s="70">
        <f>SUMIFS('Copia Statica'!$O:$O,'Copia Statica'!$F:$F,F$2,'Copia Statica'!$B:$B,$E444)</f>
        <v>60</v>
      </c>
      <c r="G444" s="70">
        <f>SUMIFS('Copia Statica'!$O:$O,'Copia Statica'!$F:$F,G$2,'Copia Statica'!$B:$B,$E444)</f>
        <v>0</v>
      </c>
      <c r="H444" s="70">
        <f>SUMIFS('Copia Statica'!$O:$O,'Copia Statica'!$F:$F,H$2,'Copia Statica'!$B:$B,$E444)</f>
        <v>15</v>
      </c>
      <c r="I444" s="70">
        <f>SUMIFS('Copia Statica'!$O:$O,'Copia Statica'!$F:$F,I$2,'Copia Statica'!$B:$B,$E444)</f>
        <v>0</v>
      </c>
      <c r="J444" s="70">
        <f>SUMIFS('Copia Statica'!$O:$O,'Copia Statica'!$F:$F,J$2,'Copia Statica'!$B:$B,$E444)</f>
        <v>0</v>
      </c>
      <c r="K444" s="70">
        <f>SUMIFS('Copia Statica'!$O:$O,'Copia Statica'!$F:$F,K$2,'Copia Statica'!$B:$B,$E444)</f>
        <v>0</v>
      </c>
      <c r="L444" s="70">
        <f>SUMIFS('Copia Statica'!$O:$O,'Copia Statica'!$F:$F,L$2,'Copia Statica'!$B:$B,$E444)</f>
        <v>0</v>
      </c>
      <c r="M444" s="70">
        <f>SUMIFS('Copia Statica'!$O:$O,'Copia Statica'!$F:$F,M$2,'Copia Statica'!$B:$B,$E444)</f>
        <v>0</v>
      </c>
      <c r="N444" s="70">
        <f>SUMIFS('Copia Statica'!$O:$O,'Copia Statica'!$F:$F,N$2,'Copia Statica'!$B:$B,$E444)</f>
        <v>0</v>
      </c>
      <c r="O444" s="70">
        <f>SUMIFS('Copia Statica'!$O:$O,'Copia Statica'!$F:$F,O$2,'Copia Statica'!$B:$B,$E444)</f>
        <v>0</v>
      </c>
      <c r="P444" s="70">
        <f>SUMIFS('Copia Statica'!$O:$O,'Copia Statica'!$F:$F,P$2,'Copia Statica'!$B:$B,$E444)</f>
        <v>0</v>
      </c>
      <c r="Q444" s="106">
        <f>SUMIF('CircGF - Individuali'!E:E,E444,'CircGF - Individuali'!M:M)</f>
        <v>0</v>
      </c>
      <c r="R444" s="61">
        <f>SUM(F444:Q444)</f>
        <v>75</v>
      </c>
      <c r="S444" s="102">
        <f>(R444-Q444)/T444</f>
        <v>37.5</v>
      </c>
      <c r="T444" s="64">
        <f>COUNTIF(F444:P444,"&gt;0")</f>
        <v>2</v>
      </c>
      <c r="U444" s="38">
        <f>T444/9</f>
        <v>0.22222222222222221</v>
      </c>
    </row>
    <row r="445" spans="1:21">
      <c r="A445" s="46">
        <f t="shared" si="6"/>
        <v>439</v>
      </c>
      <c r="B445" s="33" t="s">
        <v>1213</v>
      </c>
      <c r="C445" s="34" t="s">
        <v>188</v>
      </c>
      <c r="D445" s="113" t="s">
        <v>26</v>
      </c>
      <c r="E445" s="79" t="s">
        <v>1212</v>
      </c>
      <c r="F445" s="70">
        <f>SUMIFS('Copia Statica'!$O:$O,'Copia Statica'!$F:$F,F$2,'Copia Statica'!$B:$B,$E445)</f>
        <v>0</v>
      </c>
      <c r="G445" s="70">
        <f>SUMIFS('Copia Statica'!$O:$O,'Copia Statica'!$F:$F,G$2,'Copia Statica'!$B:$B,$E445)</f>
        <v>0</v>
      </c>
      <c r="H445" s="70">
        <f>SUMIFS('Copia Statica'!$O:$O,'Copia Statica'!$F:$F,H$2,'Copia Statica'!$B:$B,$E445)</f>
        <v>0</v>
      </c>
      <c r="I445" s="70">
        <f>SUMIFS('Copia Statica'!$O:$O,'Copia Statica'!$F:$F,I$2,'Copia Statica'!$B:$B,$E445)</f>
        <v>0</v>
      </c>
      <c r="J445" s="70">
        <f>SUMIFS('Copia Statica'!$O:$O,'Copia Statica'!$F:$F,J$2,'Copia Statica'!$B:$B,$E445)</f>
        <v>0</v>
      </c>
      <c r="K445" s="70">
        <f>SUMIFS('Copia Statica'!$O:$O,'Copia Statica'!$F:$F,K$2,'Copia Statica'!$B:$B,$E445)</f>
        <v>0</v>
      </c>
      <c r="L445" s="70">
        <f>SUMIFS('Copia Statica'!$O:$O,'Copia Statica'!$F:$F,L$2,'Copia Statica'!$B:$B,$E445)</f>
        <v>0</v>
      </c>
      <c r="M445" s="70">
        <f>SUMIFS('Copia Statica'!$O:$O,'Copia Statica'!$F:$F,M$2,'Copia Statica'!$B:$B,$E445)</f>
        <v>0</v>
      </c>
      <c r="N445" s="70">
        <f>SUMIFS('Copia Statica'!$O:$O,'Copia Statica'!$F:$F,N$2,'Copia Statica'!$B:$B,$E445)</f>
        <v>0</v>
      </c>
      <c r="O445" s="70">
        <f>SUMIFS('Copia Statica'!$O:$O,'Copia Statica'!$F:$F,O$2,'Copia Statica'!$B:$B,$E445)</f>
        <v>0</v>
      </c>
      <c r="P445" s="70">
        <f>SUMIFS('Copia Statica'!$O:$O,'Copia Statica'!$F:$F,P$2,'Copia Statica'!$B:$B,$E445)</f>
        <v>0</v>
      </c>
      <c r="Q445" s="106">
        <f>SUMIF('CircGF - Individuali'!E:E,E445,'CircGF - Individuali'!M:M)</f>
        <v>75</v>
      </c>
      <c r="R445" s="61">
        <f>SUM(F445:Q445)</f>
        <v>75</v>
      </c>
      <c r="S445" s="102" t="e">
        <f>(R445-Q445)/T445</f>
        <v>#DIV/0!</v>
      </c>
      <c r="T445" s="64">
        <f>COUNTIF(F445:P445,"&gt;0")</f>
        <v>0</v>
      </c>
      <c r="U445" s="38">
        <f>T445/9</f>
        <v>0</v>
      </c>
    </row>
    <row r="446" spans="1:21">
      <c r="A446" s="46">
        <f t="shared" si="6"/>
        <v>444</v>
      </c>
      <c r="B446" s="33" t="s">
        <v>1623</v>
      </c>
      <c r="C446" s="34" t="s">
        <v>66</v>
      </c>
      <c r="D446" s="113" t="s">
        <v>249</v>
      </c>
      <c r="E446" s="79" t="s">
        <v>1622</v>
      </c>
      <c r="F446" s="70">
        <f>SUMIFS('Copia Statica'!$O:$O,'Copia Statica'!$F:$F,F$2,'Copia Statica'!$B:$B,$E446)</f>
        <v>0</v>
      </c>
      <c r="G446" s="70">
        <f>SUMIFS('Copia Statica'!$O:$O,'Copia Statica'!$F:$F,G$2,'Copia Statica'!$B:$B,$E446)</f>
        <v>0</v>
      </c>
      <c r="H446" s="70">
        <f>SUMIFS('Copia Statica'!$O:$O,'Copia Statica'!$F:$F,H$2,'Copia Statica'!$B:$B,$E446)</f>
        <v>0</v>
      </c>
      <c r="I446" s="70">
        <f>SUMIFS('Copia Statica'!$O:$O,'Copia Statica'!$F:$F,I$2,'Copia Statica'!$B:$B,$E446)</f>
        <v>0</v>
      </c>
      <c r="J446" s="70">
        <f>SUMIFS('Copia Statica'!$O:$O,'Copia Statica'!$F:$F,J$2,'Copia Statica'!$B:$B,$E446)</f>
        <v>15</v>
      </c>
      <c r="K446" s="70">
        <f>SUMIFS('Copia Statica'!$O:$O,'Copia Statica'!$F:$F,K$2,'Copia Statica'!$B:$B,$E446)</f>
        <v>0</v>
      </c>
      <c r="L446" s="70">
        <f>SUMIFS('Copia Statica'!$O:$O,'Copia Statica'!$F:$F,L$2,'Copia Statica'!$B:$B,$E446)</f>
        <v>0</v>
      </c>
      <c r="M446" s="70">
        <f>SUMIFS('Copia Statica'!$O:$O,'Copia Statica'!$F:$F,M$2,'Copia Statica'!$B:$B,$E446)</f>
        <v>0</v>
      </c>
      <c r="N446" s="70">
        <f>SUMIFS('Copia Statica'!$O:$O,'Copia Statica'!$F:$F,N$2,'Copia Statica'!$B:$B,$E446)</f>
        <v>0</v>
      </c>
      <c r="O446" s="70">
        <f>SUMIFS('Copia Statica'!$O:$O,'Copia Statica'!$F:$F,O$2,'Copia Statica'!$B:$B,$E446)</f>
        <v>44</v>
      </c>
      <c r="P446" s="70">
        <f>SUMIFS('Copia Statica'!$O:$O,'Copia Statica'!$F:$F,P$2,'Copia Statica'!$B:$B,$E446)</f>
        <v>0</v>
      </c>
      <c r="Q446" s="106">
        <f>SUMIF('CircGF - Individuali'!E:E,E446,'CircGF - Individuali'!M:M)</f>
        <v>15</v>
      </c>
      <c r="R446" s="61">
        <f>SUM(F446:Q446)</f>
        <v>74</v>
      </c>
      <c r="S446" s="102">
        <f>(R446-Q446)/T446</f>
        <v>29.5</v>
      </c>
      <c r="T446" s="64">
        <f>COUNTIF(F446:P446,"&gt;0")</f>
        <v>2</v>
      </c>
      <c r="U446" s="38">
        <f>T446/9</f>
        <v>0.22222222222222221</v>
      </c>
    </row>
    <row r="447" spans="1:21">
      <c r="A447" s="46">
        <f t="shared" si="6"/>
        <v>444</v>
      </c>
      <c r="B447" s="33" t="s">
        <v>146</v>
      </c>
      <c r="C447" s="34" t="s">
        <v>105</v>
      </c>
      <c r="D447" s="113" t="s">
        <v>140</v>
      </c>
      <c r="E447" s="79" t="s">
        <v>145</v>
      </c>
      <c r="F447" s="70">
        <f>SUMIFS('Copia Statica'!$O:$O,'Copia Statica'!$F:$F,F$2,'Copia Statica'!$B:$B,$E447)</f>
        <v>0</v>
      </c>
      <c r="G447" s="70">
        <f>SUMIFS('Copia Statica'!$O:$O,'Copia Statica'!$F:$F,G$2,'Copia Statica'!$B:$B,$E447)</f>
        <v>74</v>
      </c>
      <c r="H447" s="70">
        <f>SUMIFS('Copia Statica'!$O:$O,'Copia Statica'!$F:$F,H$2,'Copia Statica'!$B:$B,$E447)</f>
        <v>0</v>
      </c>
      <c r="I447" s="70">
        <f>SUMIFS('Copia Statica'!$O:$O,'Copia Statica'!$F:$F,I$2,'Copia Statica'!$B:$B,$E447)</f>
        <v>0</v>
      </c>
      <c r="J447" s="70">
        <f>SUMIFS('Copia Statica'!$O:$O,'Copia Statica'!$F:$F,J$2,'Copia Statica'!$B:$B,$E447)</f>
        <v>0</v>
      </c>
      <c r="K447" s="70">
        <f>SUMIFS('Copia Statica'!$O:$O,'Copia Statica'!$F:$F,K$2,'Copia Statica'!$B:$B,$E447)</f>
        <v>0</v>
      </c>
      <c r="L447" s="70">
        <f>SUMIFS('Copia Statica'!$O:$O,'Copia Statica'!$F:$F,L$2,'Copia Statica'!$B:$B,$E447)</f>
        <v>0</v>
      </c>
      <c r="M447" s="70">
        <f>SUMIFS('Copia Statica'!$O:$O,'Copia Statica'!$F:$F,M$2,'Copia Statica'!$B:$B,$E447)</f>
        <v>0</v>
      </c>
      <c r="N447" s="70">
        <f>SUMIFS('Copia Statica'!$O:$O,'Copia Statica'!$F:$F,N$2,'Copia Statica'!$B:$B,$E447)</f>
        <v>0</v>
      </c>
      <c r="O447" s="70">
        <f>SUMIFS('Copia Statica'!$O:$O,'Copia Statica'!$F:$F,O$2,'Copia Statica'!$B:$B,$E447)</f>
        <v>0</v>
      </c>
      <c r="P447" s="70">
        <f>SUMIFS('Copia Statica'!$O:$O,'Copia Statica'!$F:$F,P$2,'Copia Statica'!$B:$B,$E447)</f>
        <v>0</v>
      </c>
      <c r="Q447" s="106">
        <f>SUMIF('CircGF - Individuali'!E:E,E447,'CircGF - Individuali'!M:M)</f>
        <v>0</v>
      </c>
      <c r="R447" s="61">
        <f>SUM(F447:Q447)</f>
        <v>74</v>
      </c>
      <c r="S447" s="102">
        <f>(R447-Q447)/T447</f>
        <v>74</v>
      </c>
      <c r="T447" s="64">
        <f>COUNTIF(F447:P447,"&gt;0")</f>
        <v>1</v>
      </c>
      <c r="U447" s="38">
        <f>T447/9</f>
        <v>0.1111111111111111</v>
      </c>
    </row>
    <row r="448" spans="1:21">
      <c r="A448" s="46">
        <f t="shared" si="6"/>
        <v>444</v>
      </c>
      <c r="B448" s="33" t="s">
        <v>177</v>
      </c>
      <c r="C448" s="34" t="s">
        <v>167</v>
      </c>
      <c r="D448" s="113" t="s">
        <v>425</v>
      </c>
      <c r="E448" s="79" t="s">
        <v>1551</v>
      </c>
      <c r="F448" s="70">
        <f>SUMIFS('Copia Statica'!$O:$O,'Copia Statica'!$F:$F,F$2,'Copia Statica'!$B:$B,$E448)</f>
        <v>0</v>
      </c>
      <c r="G448" s="70">
        <f>SUMIFS('Copia Statica'!$O:$O,'Copia Statica'!$F:$F,G$2,'Copia Statica'!$B:$B,$E448)</f>
        <v>0</v>
      </c>
      <c r="H448" s="70">
        <f>SUMIFS('Copia Statica'!$O:$O,'Copia Statica'!$F:$F,H$2,'Copia Statica'!$B:$B,$E448)</f>
        <v>15</v>
      </c>
      <c r="I448" s="70">
        <f>SUMIFS('Copia Statica'!$O:$O,'Copia Statica'!$F:$F,I$2,'Copia Statica'!$B:$B,$E448)</f>
        <v>0</v>
      </c>
      <c r="J448" s="70">
        <f>SUMIFS('Copia Statica'!$O:$O,'Copia Statica'!$F:$F,J$2,'Copia Statica'!$B:$B,$E448)</f>
        <v>0</v>
      </c>
      <c r="K448" s="70">
        <f>SUMIFS('Copia Statica'!$O:$O,'Copia Statica'!$F:$F,K$2,'Copia Statica'!$B:$B,$E448)</f>
        <v>0</v>
      </c>
      <c r="L448" s="70">
        <f>SUMIFS('Copia Statica'!$O:$O,'Copia Statica'!$F:$F,L$2,'Copia Statica'!$B:$B,$E448)</f>
        <v>0</v>
      </c>
      <c r="M448" s="70">
        <f>SUMIFS('Copia Statica'!$O:$O,'Copia Statica'!$F:$F,M$2,'Copia Statica'!$B:$B,$E448)</f>
        <v>0</v>
      </c>
      <c r="N448" s="70">
        <f>SUMIFS('Copia Statica'!$O:$O,'Copia Statica'!$F:$F,N$2,'Copia Statica'!$B:$B,$E448)</f>
        <v>0</v>
      </c>
      <c r="O448" s="70">
        <f>SUMIFS('Copia Statica'!$O:$O,'Copia Statica'!$F:$F,O$2,'Copia Statica'!$B:$B,$E448)</f>
        <v>44</v>
      </c>
      <c r="P448" s="70">
        <f>SUMIFS('Copia Statica'!$O:$O,'Copia Statica'!$F:$F,P$2,'Copia Statica'!$B:$B,$E448)</f>
        <v>15</v>
      </c>
      <c r="Q448" s="106">
        <f>SUMIF('CircGF - Individuali'!E:E,E448,'CircGF - Individuali'!M:M)</f>
        <v>0</v>
      </c>
      <c r="R448" s="61">
        <f>SUM(F448:Q448)</f>
        <v>74</v>
      </c>
      <c r="S448" s="102">
        <f>(R448-Q448)/T448</f>
        <v>24.666666666666668</v>
      </c>
      <c r="T448" s="64">
        <f>COUNTIF(F448:P448,"&gt;0")</f>
        <v>3</v>
      </c>
      <c r="U448" s="38">
        <f>T448/9</f>
        <v>0.33333333333333331</v>
      </c>
    </row>
    <row r="449" spans="1:21">
      <c r="A449" s="46">
        <f t="shared" si="6"/>
        <v>447</v>
      </c>
      <c r="B449" s="33" t="s">
        <v>70</v>
      </c>
      <c r="C449" s="34" t="s">
        <v>71</v>
      </c>
      <c r="D449" s="113" t="s">
        <v>62</v>
      </c>
      <c r="E449" s="79" t="s">
        <v>69</v>
      </c>
      <c r="F449" s="70">
        <f>SUMIFS('Copia Statica'!$O:$O,'Copia Statica'!$F:$F,F$2,'Copia Statica'!$B:$B,$E449)</f>
        <v>0</v>
      </c>
      <c r="G449" s="70">
        <f>SUMIFS('Copia Statica'!$O:$O,'Copia Statica'!$F:$F,G$2,'Copia Statica'!$B:$B,$E449)</f>
        <v>42</v>
      </c>
      <c r="H449" s="70">
        <f>SUMIFS('Copia Statica'!$O:$O,'Copia Statica'!$F:$F,H$2,'Copia Statica'!$B:$B,$E449)</f>
        <v>0</v>
      </c>
      <c r="I449" s="70">
        <f>SUMIFS('Copia Statica'!$O:$O,'Copia Statica'!$F:$F,I$2,'Copia Statica'!$B:$B,$E449)</f>
        <v>0</v>
      </c>
      <c r="J449" s="70">
        <f>SUMIFS('Copia Statica'!$O:$O,'Copia Statica'!$F:$F,J$2,'Copia Statica'!$B:$B,$E449)</f>
        <v>0</v>
      </c>
      <c r="K449" s="70">
        <f>SUMIFS('Copia Statica'!$O:$O,'Copia Statica'!$F:$F,K$2,'Copia Statica'!$B:$B,$E449)</f>
        <v>0</v>
      </c>
      <c r="L449" s="70">
        <f>SUMIFS('Copia Statica'!$O:$O,'Copia Statica'!$F:$F,L$2,'Copia Statica'!$B:$B,$E449)</f>
        <v>0</v>
      </c>
      <c r="M449" s="70">
        <f>SUMIFS('Copia Statica'!$O:$O,'Copia Statica'!$F:$F,M$2,'Copia Statica'!$B:$B,$E449)</f>
        <v>0</v>
      </c>
      <c r="N449" s="70">
        <f>SUMIFS('Copia Statica'!$O:$O,'Copia Statica'!$F:$F,N$2,'Copia Statica'!$B:$B,$E449)</f>
        <v>0</v>
      </c>
      <c r="O449" s="70">
        <f>SUMIFS('Copia Statica'!$O:$O,'Copia Statica'!$F:$F,O$2,'Copia Statica'!$B:$B,$E449)</f>
        <v>30</v>
      </c>
      <c r="P449" s="70">
        <f>SUMIFS('Copia Statica'!$O:$O,'Copia Statica'!$F:$F,P$2,'Copia Statica'!$B:$B,$E449)</f>
        <v>0</v>
      </c>
      <c r="Q449" s="106">
        <f>SUMIF('CircGF - Individuali'!E:E,E449,'CircGF - Individuali'!M:M)</f>
        <v>0</v>
      </c>
      <c r="R449" s="61">
        <f>SUM(F449:Q449)</f>
        <v>72</v>
      </c>
      <c r="S449" s="102">
        <f>(R449-Q449)/T449</f>
        <v>36</v>
      </c>
      <c r="T449" s="64">
        <f>COUNTIF(F449:P449,"&gt;0")</f>
        <v>2</v>
      </c>
      <c r="U449" s="38">
        <f>T449/9</f>
        <v>0.22222222222222221</v>
      </c>
    </row>
    <row r="450" spans="1:21">
      <c r="A450" s="46">
        <f t="shared" si="6"/>
        <v>448</v>
      </c>
      <c r="B450" s="33" t="s">
        <v>567</v>
      </c>
      <c r="C450" s="34" t="s">
        <v>568</v>
      </c>
      <c r="D450" s="113" t="s">
        <v>569</v>
      </c>
      <c r="E450" s="79" t="s">
        <v>566</v>
      </c>
      <c r="F450" s="70">
        <f>SUMIFS('Copia Statica'!$O:$O,'Copia Statica'!$F:$F,F$2,'Copia Statica'!$B:$B,$E450)</f>
        <v>15</v>
      </c>
      <c r="G450" s="70">
        <f>SUMIFS('Copia Statica'!$O:$O,'Copia Statica'!$F:$F,G$2,'Copia Statica'!$B:$B,$E450)</f>
        <v>0</v>
      </c>
      <c r="H450" s="70">
        <f>SUMIFS('Copia Statica'!$O:$O,'Copia Statica'!$F:$F,H$2,'Copia Statica'!$B:$B,$E450)</f>
        <v>0</v>
      </c>
      <c r="I450" s="70">
        <f>SUMIFS('Copia Statica'!$O:$O,'Copia Statica'!$F:$F,I$2,'Copia Statica'!$B:$B,$E450)</f>
        <v>0</v>
      </c>
      <c r="J450" s="70">
        <f>SUMIFS('Copia Statica'!$O:$O,'Copia Statica'!$F:$F,J$2,'Copia Statica'!$B:$B,$E450)</f>
        <v>0</v>
      </c>
      <c r="K450" s="70">
        <f>SUMIFS('Copia Statica'!$O:$O,'Copia Statica'!$F:$F,K$2,'Copia Statica'!$B:$B,$E450)</f>
        <v>0</v>
      </c>
      <c r="L450" s="70">
        <f>SUMIFS('Copia Statica'!$O:$O,'Copia Statica'!$F:$F,L$2,'Copia Statica'!$B:$B,$E450)</f>
        <v>0</v>
      </c>
      <c r="M450" s="70">
        <f>SUMIFS('Copia Statica'!$O:$O,'Copia Statica'!$F:$F,M$2,'Copia Statica'!$B:$B,$E450)</f>
        <v>0</v>
      </c>
      <c r="N450" s="70">
        <f>SUMIFS('Copia Statica'!$O:$O,'Copia Statica'!$F:$F,N$2,'Copia Statica'!$B:$B,$E450)</f>
        <v>0</v>
      </c>
      <c r="O450" s="70">
        <f>SUMIFS('Copia Statica'!$O:$O,'Copia Statica'!$F:$F,O$2,'Copia Statica'!$B:$B,$E450)</f>
        <v>0</v>
      </c>
      <c r="P450" s="70">
        <f>SUMIFS('Copia Statica'!$O:$O,'Copia Statica'!$F:$F,P$2,'Copia Statica'!$B:$B,$E450)</f>
        <v>0</v>
      </c>
      <c r="Q450" s="106">
        <f>SUMIF('CircGF - Individuali'!E:E,E450,'CircGF - Individuali'!M:M)</f>
        <v>56</v>
      </c>
      <c r="R450" s="61">
        <f>SUM(F450:Q450)</f>
        <v>71</v>
      </c>
      <c r="S450" s="102">
        <f>(R450-Q450)/T450</f>
        <v>15</v>
      </c>
      <c r="T450" s="64">
        <f>COUNTIF(F450:P450,"&gt;0")</f>
        <v>1</v>
      </c>
      <c r="U450" s="38">
        <f>T450/9</f>
        <v>0.1111111111111111</v>
      </c>
    </row>
    <row r="451" spans="1:21">
      <c r="A451" s="46">
        <f t="shared" ref="A451:A514" si="7">RANK(R451,R:R)</f>
        <v>448</v>
      </c>
      <c r="B451" s="33" t="s">
        <v>1025</v>
      </c>
      <c r="C451" s="34" t="s">
        <v>20</v>
      </c>
      <c r="D451" s="113" t="s">
        <v>430</v>
      </c>
      <c r="E451" s="79" t="s">
        <v>1024</v>
      </c>
      <c r="F451" s="70">
        <f>SUMIFS('Copia Statica'!$O:$O,'Copia Statica'!$F:$F,F$2,'Copia Statica'!$B:$B,$E451)</f>
        <v>0</v>
      </c>
      <c r="G451" s="70">
        <f>SUMIFS('Copia Statica'!$O:$O,'Copia Statica'!$F:$F,G$2,'Copia Statica'!$B:$B,$E451)</f>
        <v>56</v>
      </c>
      <c r="H451" s="70">
        <f>SUMIFS('Copia Statica'!$O:$O,'Copia Statica'!$F:$F,H$2,'Copia Statica'!$B:$B,$E451)</f>
        <v>0</v>
      </c>
      <c r="I451" s="70">
        <f>SUMIFS('Copia Statica'!$O:$O,'Copia Statica'!$F:$F,I$2,'Copia Statica'!$B:$B,$E451)</f>
        <v>0</v>
      </c>
      <c r="J451" s="70">
        <f>SUMIFS('Copia Statica'!$O:$O,'Copia Statica'!$F:$F,J$2,'Copia Statica'!$B:$B,$E451)</f>
        <v>0</v>
      </c>
      <c r="K451" s="70">
        <f>SUMIFS('Copia Statica'!$O:$O,'Copia Statica'!$F:$F,K$2,'Copia Statica'!$B:$B,$E451)</f>
        <v>0</v>
      </c>
      <c r="L451" s="70">
        <f>SUMIFS('Copia Statica'!$O:$O,'Copia Statica'!$F:$F,L$2,'Copia Statica'!$B:$B,$E451)</f>
        <v>0</v>
      </c>
      <c r="M451" s="70">
        <f>SUMIFS('Copia Statica'!$O:$O,'Copia Statica'!$F:$F,M$2,'Copia Statica'!$B:$B,$E451)</f>
        <v>0</v>
      </c>
      <c r="N451" s="70">
        <f>SUMIFS('Copia Statica'!$O:$O,'Copia Statica'!$F:$F,N$2,'Copia Statica'!$B:$B,$E451)</f>
        <v>0</v>
      </c>
      <c r="O451" s="70">
        <f>SUMIFS('Copia Statica'!$O:$O,'Copia Statica'!$F:$F,O$2,'Copia Statica'!$B:$B,$E451)</f>
        <v>0</v>
      </c>
      <c r="P451" s="70">
        <f>SUMIFS('Copia Statica'!$O:$O,'Copia Statica'!$F:$F,P$2,'Copia Statica'!$B:$B,$E451)</f>
        <v>15</v>
      </c>
      <c r="Q451" s="106">
        <f>SUMIF('CircGF - Individuali'!E:E,E451,'CircGF - Individuali'!M:M)</f>
        <v>0</v>
      </c>
      <c r="R451" s="61">
        <f>SUM(F451:Q451)</f>
        <v>71</v>
      </c>
      <c r="S451" s="102">
        <f>(R451-Q451)/T451</f>
        <v>35.5</v>
      </c>
      <c r="T451" s="64">
        <f>COUNTIF(F451:P451,"&gt;0")</f>
        <v>2</v>
      </c>
      <c r="U451" s="38">
        <f>T451/9</f>
        <v>0.22222222222222221</v>
      </c>
    </row>
    <row r="452" spans="1:21">
      <c r="A452" s="46">
        <f t="shared" si="7"/>
        <v>448</v>
      </c>
      <c r="B452" s="33" t="s">
        <v>595</v>
      </c>
      <c r="C452" s="34" t="s">
        <v>175</v>
      </c>
      <c r="D452" s="113" t="s">
        <v>569</v>
      </c>
      <c r="E452" s="79" t="s">
        <v>594</v>
      </c>
      <c r="F452" s="70">
        <f>SUMIFS('Copia Statica'!$O:$O,'Copia Statica'!$F:$F,F$2,'Copia Statica'!$B:$B,$E452)</f>
        <v>15</v>
      </c>
      <c r="G452" s="70">
        <f>SUMIFS('Copia Statica'!$O:$O,'Copia Statica'!$F:$F,G$2,'Copia Statica'!$B:$B,$E452)</f>
        <v>0</v>
      </c>
      <c r="H452" s="70">
        <f>SUMIFS('Copia Statica'!$O:$O,'Copia Statica'!$F:$F,H$2,'Copia Statica'!$B:$B,$E452)</f>
        <v>0</v>
      </c>
      <c r="I452" s="70">
        <f>SUMIFS('Copia Statica'!$O:$O,'Copia Statica'!$F:$F,I$2,'Copia Statica'!$B:$B,$E452)</f>
        <v>0</v>
      </c>
      <c r="J452" s="70">
        <f>SUMIFS('Copia Statica'!$O:$O,'Copia Statica'!$F:$F,J$2,'Copia Statica'!$B:$B,$E452)</f>
        <v>0</v>
      </c>
      <c r="K452" s="70">
        <f>SUMIFS('Copia Statica'!$O:$O,'Copia Statica'!$F:$F,K$2,'Copia Statica'!$B:$B,$E452)</f>
        <v>0</v>
      </c>
      <c r="L452" s="70">
        <f>SUMIFS('Copia Statica'!$O:$O,'Copia Statica'!$F:$F,L$2,'Copia Statica'!$B:$B,$E452)</f>
        <v>0</v>
      </c>
      <c r="M452" s="70">
        <f>SUMIFS('Copia Statica'!$O:$O,'Copia Statica'!$F:$F,M$2,'Copia Statica'!$B:$B,$E452)</f>
        <v>0</v>
      </c>
      <c r="N452" s="70">
        <f>SUMIFS('Copia Statica'!$O:$O,'Copia Statica'!$F:$F,N$2,'Copia Statica'!$B:$B,$E452)</f>
        <v>0</v>
      </c>
      <c r="O452" s="70">
        <f>SUMIFS('Copia Statica'!$O:$O,'Copia Statica'!$F:$F,O$2,'Copia Statica'!$B:$B,$E452)</f>
        <v>0</v>
      </c>
      <c r="P452" s="70">
        <f>SUMIFS('Copia Statica'!$O:$O,'Copia Statica'!$F:$F,P$2,'Copia Statica'!$B:$B,$E452)</f>
        <v>0</v>
      </c>
      <c r="Q452" s="106">
        <f>SUMIF('CircGF - Individuali'!E:E,E452,'CircGF - Individuali'!M:M)</f>
        <v>56</v>
      </c>
      <c r="R452" s="61">
        <f>SUM(F452:Q452)</f>
        <v>71</v>
      </c>
      <c r="S452" s="102">
        <f>(R452-Q452)/T452</f>
        <v>15</v>
      </c>
      <c r="T452" s="64">
        <f>COUNTIF(F452:P452,"&gt;0")</f>
        <v>1</v>
      </c>
      <c r="U452" s="38">
        <f>T452/9</f>
        <v>0.1111111111111111</v>
      </c>
    </row>
    <row r="453" spans="1:21">
      <c r="A453" s="46">
        <f t="shared" si="7"/>
        <v>448</v>
      </c>
      <c r="B453" s="33" t="s">
        <v>1750</v>
      </c>
      <c r="C453" s="34" t="s">
        <v>843</v>
      </c>
      <c r="D453" s="113" t="s">
        <v>39</v>
      </c>
      <c r="E453" s="79" t="s">
        <v>1749</v>
      </c>
      <c r="F453" s="70">
        <f>SUMIFS('Copia Statica'!$O:$O,'Copia Statica'!$F:$F,F$2,'Copia Statica'!$B:$B,$E453)</f>
        <v>0</v>
      </c>
      <c r="G453" s="70">
        <f>SUMIFS('Copia Statica'!$O:$O,'Copia Statica'!$F:$F,G$2,'Copia Statica'!$B:$B,$E453)</f>
        <v>0</v>
      </c>
      <c r="H453" s="70">
        <f>SUMIFS('Copia Statica'!$O:$O,'Copia Statica'!$F:$F,H$2,'Copia Statica'!$B:$B,$E453)</f>
        <v>0</v>
      </c>
      <c r="I453" s="70">
        <f>SUMIFS('Copia Statica'!$O:$O,'Copia Statica'!$F:$F,I$2,'Copia Statica'!$B:$B,$E453)</f>
        <v>0</v>
      </c>
      <c r="J453" s="70">
        <f>SUMIFS('Copia Statica'!$O:$O,'Copia Statica'!$F:$F,J$2,'Copia Statica'!$B:$B,$E453)</f>
        <v>0</v>
      </c>
      <c r="K453" s="70">
        <f>SUMIFS('Copia Statica'!$O:$O,'Copia Statica'!$F:$F,K$2,'Copia Statica'!$B:$B,$E453)</f>
        <v>0</v>
      </c>
      <c r="L453" s="70">
        <f>SUMIFS('Copia Statica'!$O:$O,'Copia Statica'!$F:$F,L$2,'Copia Statica'!$B:$B,$E453)</f>
        <v>56</v>
      </c>
      <c r="M453" s="70">
        <f>SUMIFS('Copia Statica'!$O:$O,'Copia Statica'!$F:$F,M$2,'Copia Statica'!$B:$B,$E453)</f>
        <v>15</v>
      </c>
      <c r="N453" s="70">
        <f>SUMIFS('Copia Statica'!$O:$O,'Copia Statica'!$F:$F,N$2,'Copia Statica'!$B:$B,$E453)</f>
        <v>0</v>
      </c>
      <c r="O453" s="70">
        <f>SUMIFS('Copia Statica'!$O:$O,'Copia Statica'!$F:$F,O$2,'Copia Statica'!$B:$B,$E453)</f>
        <v>0</v>
      </c>
      <c r="P453" s="70">
        <f>SUMIFS('Copia Statica'!$O:$O,'Copia Statica'!$F:$F,P$2,'Copia Statica'!$B:$B,$E453)</f>
        <v>0</v>
      </c>
      <c r="Q453" s="106">
        <f>SUMIF('CircGF - Individuali'!E:E,E453,'CircGF - Individuali'!M:M)</f>
        <v>0</v>
      </c>
      <c r="R453" s="61">
        <f>SUM(F453:Q453)</f>
        <v>71</v>
      </c>
      <c r="S453" s="102">
        <f>(R453-Q453)/T453</f>
        <v>35.5</v>
      </c>
      <c r="T453" s="64">
        <f>COUNTIF(F453:P453,"&gt;0")</f>
        <v>2</v>
      </c>
      <c r="U453" s="38">
        <f>T453/9</f>
        <v>0.22222222222222221</v>
      </c>
    </row>
    <row r="454" spans="1:21">
      <c r="A454" s="46">
        <f t="shared" si="7"/>
        <v>452</v>
      </c>
      <c r="B454" s="33" t="s">
        <v>1065</v>
      </c>
      <c r="C454" s="34" t="s">
        <v>105</v>
      </c>
      <c r="D454" s="113" t="s">
        <v>563</v>
      </c>
      <c r="E454" s="79" t="s">
        <v>1767</v>
      </c>
      <c r="F454" s="70">
        <f>SUMIFS('Copia Statica'!$O:$O,'Copia Statica'!$F:$F,F$2,'Copia Statica'!$B:$B,$E454)</f>
        <v>0</v>
      </c>
      <c r="G454" s="70">
        <f>SUMIFS('Copia Statica'!$O:$O,'Copia Statica'!$F:$F,G$2,'Copia Statica'!$B:$B,$E454)</f>
        <v>0</v>
      </c>
      <c r="H454" s="70">
        <f>SUMIFS('Copia Statica'!$O:$O,'Copia Statica'!$F:$F,H$2,'Copia Statica'!$B:$B,$E454)</f>
        <v>0</v>
      </c>
      <c r="I454" s="70">
        <f>SUMIFS('Copia Statica'!$O:$O,'Copia Statica'!$F:$F,I$2,'Copia Statica'!$B:$B,$E454)</f>
        <v>0</v>
      </c>
      <c r="J454" s="70">
        <f>SUMIFS('Copia Statica'!$O:$O,'Copia Statica'!$F:$F,J$2,'Copia Statica'!$B:$B,$E454)</f>
        <v>0</v>
      </c>
      <c r="K454" s="70">
        <f>SUMIFS('Copia Statica'!$O:$O,'Copia Statica'!$F:$F,K$2,'Copia Statica'!$B:$B,$E454)</f>
        <v>0</v>
      </c>
      <c r="L454" s="70">
        <f>SUMIFS('Copia Statica'!$O:$O,'Copia Statica'!$F:$F,L$2,'Copia Statica'!$B:$B,$E454)</f>
        <v>0</v>
      </c>
      <c r="M454" s="70">
        <f>SUMIFS('Copia Statica'!$O:$O,'Copia Statica'!$F:$F,M$2,'Copia Statica'!$B:$B,$E454)</f>
        <v>0</v>
      </c>
      <c r="N454" s="70">
        <f>SUMIFS('Copia Statica'!$O:$O,'Copia Statica'!$F:$F,N$2,'Copia Statica'!$B:$B,$E454)</f>
        <v>0</v>
      </c>
      <c r="O454" s="70">
        <f>SUMIFS('Copia Statica'!$O:$O,'Copia Statica'!$F:$F,O$2,'Copia Statica'!$B:$B,$E454)</f>
        <v>0</v>
      </c>
      <c r="P454" s="70">
        <f>SUMIFS('Copia Statica'!$O:$O,'Copia Statica'!$F:$F,P$2,'Copia Statica'!$B:$B,$E454)</f>
        <v>0</v>
      </c>
      <c r="Q454" s="106">
        <f>SUMIF('CircGF - Individuali'!E:E,E454,'CircGF - Individuali'!M:M)</f>
        <v>65</v>
      </c>
      <c r="R454" s="61">
        <f>SUM(F454:Q454)</f>
        <v>65</v>
      </c>
      <c r="S454" s="102" t="e">
        <f>(R454-Q454)/T454</f>
        <v>#DIV/0!</v>
      </c>
      <c r="T454" s="64">
        <f>COUNTIF(F454:P454,"&gt;0")</f>
        <v>0</v>
      </c>
      <c r="U454" s="38">
        <f>T454/9</f>
        <v>0</v>
      </c>
    </row>
    <row r="455" spans="1:21">
      <c r="A455" s="46">
        <f t="shared" si="7"/>
        <v>452</v>
      </c>
      <c r="B455" s="33" t="s">
        <v>1772</v>
      </c>
      <c r="C455" s="34" t="s">
        <v>201</v>
      </c>
      <c r="D455" s="113" t="s">
        <v>255</v>
      </c>
      <c r="E455" s="79" t="s">
        <v>1771</v>
      </c>
      <c r="F455" s="70">
        <f>SUMIFS('Copia Statica'!$O:$O,'Copia Statica'!$F:$F,F$2,'Copia Statica'!$B:$B,$E455)</f>
        <v>0</v>
      </c>
      <c r="G455" s="70">
        <f>SUMIFS('Copia Statica'!$O:$O,'Copia Statica'!$F:$F,G$2,'Copia Statica'!$B:$B,$E455)</f>
        <v>0</v>
      </c>
      <c r="H455" s="70">
        <f>SUMIFS('Copia Statica'!$O:$O,'Copia Statica'!$F:$F,H$2,'Copia Statica'!$B:$B,$E455)</f>
        <v>0</v>
      </c>
      <c r="I455" s="70">
        <f>SUMIFS('Copia Statica'!$O:$O,'Copia Statica'!$F:$F,I$2,'Copia Statica'!$B:$B,$E455)</f>
        <v>0</v>
      </c>
      <c r="J455" s="70">
        <f>SUMIFS('Copia Statica'!$O:$O,'Copia Statica'!$F:$F,J$2,'Copia Statica'!$B:$B,$E455)</f>
        <v>0</v>
      </c>
      <c r="K455" s="70">
        <f>SUMIFS('Copia Statica'!$O:$O,'Copia Statica'!$F:$F,K$2,'Copia Statica'!$B:$B,$E455)</f>
        <v>0</v>
      </c>
      <c r="L455" s="70">
        <f>SUMIFS('Copia Statica'!$O:$O,'Copia Statica'!$F:$F,L$2,'Copia Statica'!$B:$B,$E455)</f>
        <v>0</v>
      </c>
      <c r="M455" s="70">
        <f>SUMIFS('Copia Statica'!$O:$O,'Copia Statica'!$F:$F,M$2,'Copia Statica'!$B:$B,$E455)</f>
        <v>0</v>
      </c>
      <c r="N455" s="70">
        <f>SUMIFS('Copia Statica'!$O:$O,'Copia Statica'!$F:$F,N$2,'Copia Statica'!$B:$B,$E455)</f>
        <v>0</v>
      </c>
      <c r="O455" s="70">
        <f>SUMIFS('Copia Statica'!$O:$O,'Copia Statica'!$F:$F,O$2,'Copia Statica'!$B:$B,$E455)</f>
        <v>0</v>
      </c>
      <c r="P455" s="70">
        <f>SUMIFS('Copia Statica'!$O:$O,'Copia Statica'!$F:$F,P$2,'Copia Statica'!$B:$B,$E455)</f>
        <v>0</v>
      </c>
      <c r="Q455" s="106">
        <f>SUMIF('CircGF - Individuali'!E:E,E455,'CircGF - Individuali'!M:M)</f>
        <v>65</v>
      </c>
      <c r="R455" s="61">
        <f>SUM(F455:Q455)</f>
        <v>65</v>
      </c>
      <c r="S455" s="102" t="e">
        <f>(R455-Q455)/T455</f>
        <v>#DIV/0!</v>
      </c>
      <c r="T455" s="64">
        <f>COUNTIF(F455:P455,"&gt;0")</f>
        <v>0</v>
      </c>
      <c r="U455" s="38">
        <f>T455/9</f>
        <v>0</v>
      </c>
    </row>
    <row r="456" spans="1:21">
      <c r="A456" s="46">
        <f t="shared" si="7"/>
        <v>452</v>
      </c>
      <c r="B456" s="33" t="s">
        <v>133</v>
      </c>
      <c r="C456" s="34" t="s">
        <v>264</v>
      </c>
      <c r="D456" s="113" t="s">
        <v>255</v>
      </c>
      <c r="E456" s="79" t="s">
        <v>1769</v>
      </c>
      <c r="F456" s="70">
        <f>SUMIFS('Copia Statica'!$O:$O,'Copia Statica'!$F:$F,F$2,'Copia Statica'!$B:$B,$E456)</f>
        <v>0</v>
      </c>
      <c r="G456" s="70">
        <f>SUMIFS('Copia Statica'!$O:$O,'Copia Statica'!$F:$F,G$2,'Copia Statica'!$B:$B,$E456)</f>
        <v>0</v>
      </c>
      <c r="H456" s="70">
        <f>SUMIFS('Copia Statica'!$O:$O,'Copia Statica'!$F:$F,H$2,'Copia Statica'!$B:$B,$E456)</f>
        <v>0</v>
      </c>
      <c r="I456" s="70">
        <f>SUMIFS('Copia Statica'!$O:$O,'Copia Statica'!$F:$F,I$2,'Copia Statica'!$B:$B,$E456)</f>
        <v>0</v>
      </c>
      <c r="J456" s="70">
        <f>SUMIFS('Copia Statica'!$O:$O,'Copia Statica'!$F:$F,J$2,'Copia Statica'!$B:$B,$E456)</f>
        <v>0</v>
      </c>
      <c r="K456" s="70">
        <f>SUMIFS('Copia Statica'!$O:$O,'Copia Statica'!$F:$F,K$2,'Copia Statica'!$B:$B,$E456)</f>
        <v>0</v>
      </c>
      <c r="L456" s="70">
        <f>SUMIFS('Copia Statica'!$O:$O,'Copia Statica'!$F:$F,L$2,'Copia Statica'!$B:$B,$E456)</f>
        <v>0</v>
      </c>
      <c r="M456" s="70">
        <f>SUMIFS('Copia Statica'!$O:$O,'Copia Statica'!$F:$F,M$2,'Copia Statica'!$B:$B,$E456)</f>
        <v>0</v>
      </c>
      <c r="N456" s="70">
        <f>SUMIFS('Copia Statica'!$O:$O,'Copia Statica'!$F:$F,N$2,'Copia Statica'!$B:$B,$E456)</f>
        <v>0</v>
      </c>
      <c r="O456" s="70">
        <f>SUMIFS('Copia Statica'!$O:$O,'Copia Statica'!$F:$F,O$2,'Copia Statica'!$B:$B,$E456)</f>
        <v>0</v>
      </c>
      <c r="P456" s="70">
        <f>SUMIFS('Copia Statica'!$O:$O,'Copia Statica'!$F:$F,P$2,'Copia Statica'!$B:$B,$E456)</f>
        <v>0</v>
      </c>
      <c r="Q456" s="106">
        <f>SUMIF('CircGF - Individuali'!E:E,E456,'CircGF - Individuali'!M:M)</f>
        <v>65</v>
      </c>
      <c r="R456" s="61">
        <f>SUM(F456:Q456)</f>
        <v>65</v>
      </c>
      <c r="S456" s="102" t="e">
        <f>(R456-Q456)/T456</f>
        <v>#DIV/0!</v>
      </c>
      <c r="T456" s="64">
        <f>COUNTIF(F456:P456,"&gt;0")</f>
        <v>0</v>
      </c>
      <c r="U456" s="38">
        <f>T456/9</f>
        <v>0</v>
      </c>
    </row>
    <row r="457" spans="1:21">
      <c r="A457" s="46">
        <f t="shared" si="7"/>
        <v>452</v>
      </c>
      <c r="B457" s="33" t="s">
        <v>1790</v>
      </c>
      <c r="C457" s="34" t="s">
        <v>1791</v>
      </c>
      <c r="D457" s="113" t="s">
        <v>480</v>
      </c>
      <c r="E457" s="79" t="s">
        <v>1789</v>
      </c>
      <c r="F457" s="70">
        <f>SUMIFS('Copia Statica'!$O:$O,'Copia Statica'!$F:$F,F$2,'Copia Statica'!$B:$B,$E457)</f>
        <v>0</v>
      </c>
      <c r="G457" s="70">
        <f>SUMIFS('Copia Statica'!$O:$O,'Copia Statica'!$F:$F,G$2,'Copia Statica'!$B:$B,$E457)</f>
        <v>0</v>
      </c>
      <c r="H457" s="70">
        <f>SUMIFS('Copia Statica'!$O:$O,'Copia Statica'!$F:$F,H$2,'Copia Statica'!$B:$B,$E457)</f>
        <v>0</v>
      </c>
      <c r="I457" s="70">
        <f>SUMIFS('Copia Statica'!$O:$O,'Copia Statica'!$F:$F,I$2,'Copia Statica'!$B:$B,$E457)</f>
        <v>0</v>
      </c>
      <c r="J457" s="70">
        <f>SUMIFS('Copia Statica'!$O:$O,'Copia Statica'!$F:$F,J$2,'Copia Statica'!$B:$B,$E457)</f>
        <v>0</v>
      </c>
      <c r="K457" s="70">
        <f>SUMIFS('Copia Statica'!$O:$O,'Copia Statica'!$F:$F,K$2,'Copia Statica'!$B:$B,$E457)</f>
        <v>0</v>
      </c>
      <c r="L457" s="70">
        <f>SUMIFS('Copia Statica'!$O:$O,'Copia Statica'!$F:$F,L$2,'Copia Statica'!$B:$B,$E457)</f>
        <v>0</v>
      </c>
      <c r="M457" s="70">
        <f>SUMIFS('Copia Statica'!$O:$O,'Copia Statica'!$F:$F,M$2,'Copia Statica'!$B:$B,$E457)</f>
        <v>0</v>
      </c>
      <c r="N457" s="70">
        <f>SUMIFS('Copia Statica'!$O:$O,'Copia Statica'!$F:$F,N$2,'Copia Statica'!$B:$B,$E457)</f>
        <v>0</v>
      </c>
      <c r="O457" s="70">
        <f>SUMIFS('Copia Statica'!$O:$O,'Copia Statica'!$F:$F,O$2,'Copia Statica'!$B:$B,$E457)</f>
        <v>0</v>
      </c>
      <c r="P457" s="70">
        <f>SUMIFS('Copia Statica'!$O:$O,'Copia Statica'!$F:$F,P$2,'Copia Statica'!$B:$B,$E457)</f>
        <v>0</v>
      </c>
      <c r="Q457" s="106">
        <f>SUMIF('CircGF - Individuali'!E:E,E457,'CircGF - Individuali'!M:M)</f>
        <v>65</v>
      </c>
      <c r="R457" s="61">
        <f>SUM(F457:Q457)</f>
        <v>65</v>
      </c>
      <c r="S457" s="102" t="e">
        <f>(R457-Q457)/T457</f>
        <v>#DIV/0!</v>
      </c>
      <c r="T457" s="64">
        <f>COUNTIF(F457:P457,"&gt;0")</f>
        <v>0</v>
      </c>
      <c r="U457" s="38">
        <f>T457/9</f>
        <v>0</v>
      </c>
    </row>
    <row r="458" spans="1:21">
      <c r="A458" s="46">
        <f t="shared" si="7"/>
        <v>452</v>
      </c>
      <c r="B458" s="33" t="s">
        <v>1762</v>
      </c>
      <c r="C458" s="34" t="s">
        <v>127</v>
      </c>
      <c r="D458" s="113" t="s">
        <v>255</v>
      </c>
      <c r="E458" s="79" t="s">
        <v>1761</v>
      </c>
      <c r="F458" s="70">
        <f>SUMIFS('Copia Statica'!$O:$O,'Copia Statica'!$F:$F,F$2,'Copia Statica'!$B:$B,$E458)</f>
        <v>0</v>
      </c>
      <c r="G458" s="70">
        <f>SUMIFS('Copia Statica'!$O:$O,'Copia Statica'!$F:$F,G$2,'Copia Statica'!$B:$B,$E458)</f>
        <v>0</v>
      </c>
      <c r="H458" s="70">
        <f>SUMIFS('Copia Statica'!$O:$O,'Copia Statica'!$F:$F,H$2,'Copia Statica'!$B:$B,$E458)</f>
        <v>0</v>
      </c>
      <c r="I458" s="70">
        <f>SUMIFS('Copia Statica'!$O:$O,'Copia Statica'!$F:$F,I$2,'Copia Statica'!$B:$B,$E458)</f>
        <v>0</v>
      </c>
      <c r="J458" s="70">
        <f>SUMIFS('Copia Statica'!$O:$O,'Copia Statica'!$F:$F,J$2,'Copia Statica'!$B:$B,$E458)</f>
        <v>0</v>
      </c>
      <c r="K458" s="70">
        <f>SUMIFS('Copia Statica'!$O:$O,'Copia Statica'!$F:$F,K$2,'Copia Statica'!$B:$B,$E458)</f>
        <v>0</v>
      </c>
      <c r="L458" s="70">
        <f>SUMIFS('Copia Statica'!$O:$O,'Copia Statica'!$F:$F,L$2,'Copia Statica'!$B:$B,$E458)</f>
        <v>0</v>
      </c>
      <c r="M458" s="70">
        <f>SUMIFS('Copia Statica'!$O:$O,'Copia Statica'!$F:$F,M$2,'Copia Statica'!$B:$B,$E458)</f>
        <v>0</v>
      </c>
      <c r="N458" s="70">
        <f>SUMIFS('Copia Statica'!$O:$O,'Copia Statica'!$F:$F,N$2,'Copia Statica'!$B:$B,$E458)</f>
        <v>0</v>
      </c>
      <c r="O458" s="70">
        <f>SUMIFS('Copia Statica'!$O:$O,'Copia Statica'!$F:$F,O$2,'Copia Statica'!$B:$B,$E458)</f>
        <v>0</v>
      </c>
      <c r="P458" s="70">
        <f>SUMIFS('Copia Statica'!$O:$O,'Copia Statica'!$F:$F,P$2,'Copia Statica'!$B:$B,$E458)</f>
        <v>0</v>
      </c>
      <c r="Q458" s="106">
        <f>SUMIF('CircGF - Individuali'!E:E,E458,'CircGF - Individuali'!M:M)</f>
        <v>65</v>
      </c>
      <c r="R458" s="61">
        <f>SUM(F458:Q458)</f>
        <v>65</v>
      </c>
      <c r="S458" s="102" t="e">
        <f>(R458-Q458)/T458</f>
        <v>#DIV/0!</v>
      </c>
      <c r="T458" s="64">
        <f>COUNTIF(F458:P458,"&gt;0")</f>
        <v>0</v>
      </c>
      <c r="U458" s="38">
        <f>T458/9</f>
        <v>0</v>
      </c>
    </row>
    <row r="459" spans="1:21">
      <c r="A459" s="46">
        <f t="shared" si="7"/>
        <v>452</v>
      </c>
      <c r="B459" s="33" t="s">
        <v>1778</v>
      </c>
      <c r="C459" s="34" t="s">
        <v>158</v>
      </c>
      <c r="D459" s="113" t="s">
        <v>255</v>
      </c>
      <c r="E459" s="79" t="s">
        <v>1777</v>
      </c>
      <c r="F459" s="70">
        <f>SUMIFS('Copia Statica'!$O:$O,'Copia Statica'!$F:$F,F$2,'Copia Statica'!$B:$B,$E459)</f>
        <v>0</v>
      </c>
      <c r="G459" s="70">
        <f>SUMIFS('Copia Statica'!$O:$O,'Copia Statica'!$F:$F,G$2,'Copia Statica'!$B:$B,$E459)</f>
        <v>0</v>
      </c>
      <c r="H459" s="70">
        <f>SUMIFS('Copia Statica'!$O:$O,'Copia Statica'!$F:$F,H$2,'Copia Statica'!$B:$B,$E459)</f>
        <v>0</v>
      </c>
      <c r="I459" s="70">
        <f>SUMIFS('Copia Statica'!$O:$O,'Copia Statica'!$F:$F,I$2,'Copia Statica'!$B:$B,$E459)</f>
        <v>0</v>
      </c>
      <c r="J459" s="70">
        <f>SUMIFS('Copia Statica'!$O:$O,'Copia Statica'!$F:$F,J$2,'Copia Statica'!$B:$B,$E459)</f>
        <v>0</v>
      </c>
      <c r="K459" s="70">
        <f>SUMIFS('Copia Statica'!$O:$O,'Copia Statica'!$F:$F,K$2,'Copia Statica'!$B:$B,$E459)</f>
        <v>0</v>
      </c>
      <c r="L459" s="70">
        <f>SUMIFS('Copia Statica'!$O:$O,'Copia Statica'!$F:$F,L$2,'Copia Statica'!$B:$B,$E459)</f>
        <v>0</v>
      </c>
      <c r="M459" s="70">
        <f>SUMIFS('Copia Statica'!$O:$O,'Copia Statica'!$F:$F,M$2,'Copia Statica'!$B:$B,$E459)</f>
        <v>0</v>
      </c>
      <c r="N459" s="70">
        <f>SUMIFS('Copia Statica'!$O:$O,'Copia Statica'!$F:$F,N$2,'Copia Statica'!$B:$B,$E459)</f>
        <v>0</v>
      </c>
      <c r="O459" s="70">
        <f>SUMIFS('Copia Statica'!$O:$O,'Copia Statica'!$F:$F,O$2,'Copia Statica'!$B:$B,$E459)</f>
        <v>0</v>
      </c>
      <c r="P459" s="70">
        <f>SUMIFS('Copia Statica'!$O:$O,'Copia Statica'!$F:$F,P$2,'Copia Statica'!$B:$B,$E459)</f>
        <v>0</v>
      </c>
      <c r="Q459" s="106">
        <f>SUMIF('CircGF - Individuali'!E:E,E459,'CircGF - Individuali'!M:M)</f>
        <v>65</v>
      </c>
      <c r="R459" s="61">
        <f>SUM(F459:Q459)</f>
        <v>65</v>
      </c>
      <c r="S459" s="102" t="e">
        <f>(R459-Q459)/T459</f>
        <v>#DIV/0!</v>
      </c>
      <c r="T459" s="64">
        <f>COUNTIF(F459:P459,"&gt;0")</f>
        <v>0</v>
      </c>
      <c r="U459" s="38">
        <f>T459/9</f>
        <v>0</v>
      </c>
    </row>
    <row r="460" spans="1:21">
      <c r="A460" s="46">
        <f t="shared" si="7"/>
        <v>452</v>
      </c>
      <c r="B460" s="33" t="s">
        <v>1374</v>
      </c>
      <c r="C460" s="34" t="s">
        <v>158</v>
      </c>
      <c r="D460" s="113" t="s">
        <v>549</v>
      </c>
      <c r="E460" s="79" t="s">
        <v>1373</v>
      </c>
      <c r="F460" s="70">
        <f>SUMIFS('Copia Statica'!$O:$O,'Copia Statica'!$F:$F,F$2,'Copia Statica'!$B:$B,$E460)</f>
        <v>0</v>
      </c>
      <c r="G460" s="70">
        <f>SUMIFS('Copia Statica'!$O:$O,'Copia Statica'!$F:$F,G$2,'Copia Statica'!$B:$B,$E460)</f>
        <v>0</v>
      </c>
      <c r="H460" s="70">
        <f>SUMIFS('Copia Statica'!$O:$O,'Copia Statica'!$F:$F,H$2,'Copia Statica'!$B:$B,$E460)</f>
        <v>0</v>
      </c>
      <c r="I460" s="70">
        <f>SUMIFS('Copia Statica'!$O:$O,'Copia Statica'!$F:$F,I$2,'Copia Statica'!$B:$B,$E460)</f>
        <v>0</v>
      </c>
      <c r="J460" s="70">
        <f>SUMIFS('Copia Statica'!$O:$O,'Copia Statica'!$F:$F,J$2,'Copia Statica'!$B:$B,$E460)</f>
        <v>0</v>
      </c>
      <c r="K460" s="70">
        <f>SUMIFS('Copia Statica'!$O:$O,'Copia Statica'!$F:$F,K$2,'Copia Statica'!$B:$B,$E460)</f>
        <v>0</v>
      </c>
      <c r="L460" s="70">
        <f>SUMIFS('Copia Statica'!$O:$O,'Copia Statica'!$F:$F,L$2,'Copia Statica'!$B:$B,$E460)</f>
        <v>0</v>
      </c>
      <c r="M460" s="70">
        <f>SUMIFS('Copia Statica'!$O:$O,'Copia Statica'!$F:$F,M$2,'Copia Statica'!$B:$B,$E460)</f>
        <v>0</v>
      </c>
      <c r="N460" s="70">
        <f>SUMIFS('Copia Statica'!$O:$O,'Copia Statica'!$F:$F,N$2,'Copia Statica'!$B:$B,$E460)</f>
        <v>0</v>
      </c>
      <c r="O460" s="70">
        <f>SUMIFS('Copia Statica'!$O:$O,'Copia Statica'!$F:$F,O$2,'Copia Statica'!$B:$B,$E460)</f>
        <v>0</v>
      </c>
      <c r="P460" s="70">
        <f>SUMIFS('Copia Statica'!$O:$O,'Copia Statica'!$F:$F,P$2,'Copia Statica'!$B:$B,$E460)</f>
        <v>0</v>
      </c>
      <c r="Q460" s="106">
        <f>SUMIF('CircGF - Individuali'!E:E,E460,'CircGF - Individuali'!M:M)</f>
        <v>65</v>
      </c>
      <c r="R460" s="61">
        <f>SUM(F460:Q460)</f>
        <v>65</v>
      </c>
      <c r="S460" s="102" t="e">
        <f>(R460-Q460)/T460</f>
        <v>#DIV/0!</v>
      </c>
      <c r="T460" s="64">
        <f>COUNTIF(F460:P460,"&gt;0")</f>
        <v>0</v>
      </c>
      <c r="U460" s="38">
        <f>T460/9</f>
        <v>0</v>
      </c>
    </row>
    <row r="461" spans="1:21">
      <c r="A461" s="46">
        <f t="shared" si="7"/>
        <v>452</v>
      </c>
      <c r="B461" s="33" t="s">
        <v>2006</v>
      </c>
      <c r="C461" s="34" t="s">
        <v>323</v>
      </c>
      <c r="D461" s="113" t="s">
        <v>563</v>
      </c>
      <c r="E461" s="79" t="s">
        <v>2005</v>
      </c>
      <c r="F461" s="70">
        <f>SUMIFS('Copia Statica'!$O:$O,'Copia Statica'!$F:$F,F$2,'Copia Statica'!$B:$B,$E461)</f>
        <v>0</v>
      </c>
      <c r="G461" s="70">
        <f>SUMIFS('Copia Statica'!$O:$O,'Copia Statica'!$F:$F,G$2,'Copia Statica'!$B:$B,$E461)</f>
        <v>0</v>
      </c>
      <c r="H461" s="70">
        <f>SUMIFS('Copia Statica'!$O:$O,'Copia Statica'!$F:$F,H$2,'Copia Statica'!$B:$B,$E461)</f>
        <v>0</v>
      </c>
      <c r="I461" s="70">
        <f>SUMIFS('Copia Statica'!$O:$O,'Copia Statica'!$F:$F,I$2,'Copia Statica'!$B:$B,$E461)</f>
        <v>0</v>
      </c>
      <c r="J461" s="70">
        <f>SUMIFS('Copia Statica'!$O:$O,'Copia Statica'!$F:$F,J$2,'Copia Statica'!$B:$B,$E461)</f>
        <v>0</v>
      </c>
      <c r="K461" s="70">
        <f>SUMIFS('Copia Statica'!$O:$O,'Copia Statica'!$F:$F,K$2,'Copia Statica'!$B:$B,$E461)</f>
        <v>0</v>
      </c>
      <c r="L461" s="70">
        <f>SUMIFS('Copia Statica'!$O:$O,'Copia Statica'!$F:$F,L$2,'Copia Statica'!$B:$B,$E461)</f>
        <v>0</v>
      </c>
      <c r="M461" s="70">
        <f>SUMIFS('Copia Statica'!$O:$O,'Copia Statica'!$F:$F,M$2,'Copia Statica'!$B:$B,$E461)</f>
        <v>0</v>
      </c>
      <c r="N461" s="70">
        <f>SUMIFS('Copia Statica'!$O:$O,'Copia Statica'!$F:$F,N$2,'Copia Statica'!$B:$B,$E461)</f>
        <v>0</v>
      </c>
      <c r="O461" s="70">
        <f>SUMIFS('Copia Statica'!$O:$O,'Copia Statica'!$F:$F,O$2,'Copia Statica'!$B:$B,$E461)</f>
        <v>0</v>
      </c>
      <c r="P461" s="70">
        <f>SUMIFS('Copia Statica'!$O:$O,'Copia Statica'!$F:$F,P$2,'Copia Statica'!$B:$B,$E461)</f>
        <v>0</v>
      </c>
      <c r="Q461" s="106">
        <f>SUMIF('CircGF - Individuali'!E:E,E461,'CircGF - Individuali'!M:M)</f>
        <v>65</v>
      </c>
      <c r="R461" s="61">
        <f>SUM(F461:Q461)</f>
        <v>65</v>
      </c>
      <c r="S461" s="102" t="e">
        <f>(R461-Q461)/T461</f>
        <v>#DIV/0!</v>
      </c>
      <c r="T461" s="64">
        <f>COUNTIF(F461:P461,"&gt;0")</f>
        <v>0</v>
      </c>
      <c r="U461" s="38">
        <f>T461/9</f>
        <v>0</v>
      </c>
    </row>
    <row r="462" spans="1:21">
      <c r="A462" s="46">
        <f t="shared" si="7"/>
        <v>452</v>
      </c>
      <c r="B462" s="33" t="s">
        <v>411</v>
      </c>
      <c r="C462" s="34" t="s">
        <v>127</v>
      </c>
      <c r="D462" s="113" t="s">
        <v>226</v>
      </c>
      <c r="E462" s="79" t="s">
        <v>410</v>
      </c>
      <c r="F462" s="70">
        <f>SUMIFS('Copia Statica'!$O:$O,'Copia Statica'!$F:$F,F$2,'Copia Statica'!$B:$B,$E462)</f>
        <v>15</v>
      </c>
      <c r="G462" s="70">
        <f>SUMIFS('Copia Statica'!$O:$O,'Copia Statica'!$F:$F,G$2,'Copia Statica'!$B:$B,$E462)</f>
        <v>50</v>
      </c>
      <c r="H462" s="70">
        <f>SUMIFS('Copia Statica'!$O:$O,'Copia Statica'!$F:$F,H$2,'Copia Statica'!$B:$B,$E462)</f>
        <v>0</v>
      </c>
      <c r="I462" s="70">
        <f>SUMIFS('Copia Statica'!$O:$O,'Copia Statica'!$F:$F,I$2,'Copia Statica'!$B:$B,$E462)</f>
        <v>0</v>
      </c>
      <c r="J462" s="70">
        <f>SUMIFS('Copia Statica'!$O:$O,'Copia Statica'!$F:$F,J$2,'Copia Statica'!$B:$B,$E462)</f>
        <v>0</v>
      </c>
      <c r="K462" s="70">
        <f>SUMIFS('Copia Statica'!$O:$O,'Copia Statica'!$F:$F,K$2,'Copia Statica'!$B:$B,$E462)</f>
        <v>0</v>
      </c>
      <c r="L462" s="70">
        <f>SUMIFS('Copia Statica'!$O:$O,'Copia Statica'!$F:$F,L$2,'Copia Statica'!$B:$B,$E462)</f>
        <v>0</v>
      </c>
      <c r="M462" s="70">
        <f>SUMIFS('Copia Statica'!$O:$O,'Copia Statica'!$F:$F,M$2,'Copia Statica'!$B:$B,$E462)</f>
        <v>0</v>
      </c>
      <c r="N462" s="70">
        <f>SUMIFS('Copia Statica'!$O:$O,'Copia Statica'!$F:$F,N$2,'Copia Statica'!$B:$B,$E462)</f>
        <v>0</v>
      </c>
      <c r="O462" s="70">
        <f>SUMIFS('Copia Statica'!$O:$O,'Copia Statica'!$F:$F,O$2,'Copia Statica'!$B:$B,$E462)</f>
        <v>0</v>
      </c>
      <c r="P462" s="70">
        <f>SUMIFS('Copia Statica'!$O:$O,'Copia Statica'!$F:$F,P$2,'Copia Statica'!$B:$B,$E462)</f>
        <v>0</v>
      </c>
      <c r="Q462" s="106">
        <f>SUMIF('CircGF - Individuali'!E:E,E462,'CircGF - Individuali'!M:M)</f>
        <v>0</v>
      </c>
      <c r="R462" s="61">
        <f>SUM(F462:Q462)</f>
        <v>65</v>
      </c>
      <c r="S462" s="102">
        <f>(R462-Q462)/T462</f>
        <v>32.5</v>
      </c>
      <c r="T462" s="64">
        <f>COUNTIF(F462:P462,"&gt;0")</f>
        <v>2</v>
      </c>
      <c r="U462" s="38">
        <f>T462/9</f>
        <v>0.22222222222222221</v>
      </c>
    </row>
    <row r="463" spans="1:21">
      <c r="A463" s="46">
        <f t="shared" si="7"/>
        <v>452</v>
      </c>
      <c r="B463" s="33" t="s">
        <v>1348</v>
      </c>
      <c r="C463" s="34" t="s">
        <v>479</v>
      </c>
      <c r="D463" s="113" t="s">
        <v>243</v>
      </c>
      <c r="E463" s="79" t="s">
        <v>1347</v>
      </c>
      <c r="F463" s="70">
        <f>SUMIFS('Copia Statica'!$O:$O,'Copia Statica'!$F:$F,F$2,'Copia Statica'!$B:$B,$E463)</f>
        <v>0</v>
      </c>
      <c r="G463" s="70">
        <f>SUMIFS('Copia Statica'!$O:$O,'Copia Statica'!$F:$F,G$2,'Copia Statica'!$B:$B,$E463)</f>
        <v>0</v>
      </c>
      <c r="H463" s="70">
        <f>SUMIFS('Copia Statica'!$O:$O,'Copia Statica'!$F:$F,H$2,'Copia Statica'!$B:$B,$E463)</f>
        <v>0</v>
      </c>
      <c r="I463" s="70">
        <f>SUMIFS('Copia Statica'!$O:$O,'Copia Statica'!$F:$F,I$2,'Copia Statica'!$B:$B,$E463)</f>
        <v>0</v>
      </c>
      <c r="J463" s="70">
        <f>SUMIFS('Copia Statica'!$O:$O,'Copia Statica'!$F:$F,J$2,'Copia Statica'!$B:$B,$E463)</f>
        <v>0</v>
      </c>
      <c r="K463" s="70">
        <f>SUMIFS('Copia Statica'!$O:$O,'Copia Statica'!$F:$F,K$2,'Copia Statica'!$B:$B,$E463)</f>
        <v>0</v>
      </c>
      <c r="L463" s="70">
        <f>SUMIFS('Copia Statica'!$O:$O,'Copia Statica'!$F:$F,L$2,'Copia Statica'!$B:$B,$E463)</f>
        <v>0</v>
      </c>
      <c r="M463" s="70">
        <f>SUMIFS('Copia Statica'!$O:$O,'Copia Statica'!$F:$F,M$2,'Copia Statica'!$B:$B,$E463)</f>
        <v>0</v>
      </c>
      <c r="N463" s="70">
        <f>SUMIFS('Copia Statica'!$O:$O,'Copia Statica'!$F:$F,N$2,'Copia Statica'!$B:$B,$E463)</f>
        <v>0</v>
      </c>
      <c r="O463" s="70">
        <f>SUMIFS('Copia Statica'!$O:$O,'Copia Statica'!$F:$F,O$2,'Copia Statica'!$B:$B,$E463)</f>
        <v>0</v>
      </c>
      <c r="P463" s="70">
        <f>SUMIFS('Copia Statica'!$O:$O,'Copia Statica'!$F:$F,P$2,'Copia Statica'!$B:$B,$E463)</f>
        <v>0</v>
      </c>
      <c r="Q463" s="106">
        <f>SUMIF('CircGF - Individuali'!E:E,E463,'CircGF - Individuali'!M:M)</f>
        <v>65</v>
      </c>
      <c r="R463" s="61">
        <f>SUM(F463:Q463)</f>
        <v>65</v>
      </c>
      <c r="S463" s="102" t="e">
        <f>(R463-Q463)/T463</f>
        <v>#DIV/0!</v>
      </c>
      <c r="T463" s="64">
        <f>COUNTIF(F463:P463,"&gt;0")</f>
        <v>0</v>
      </c>
      <c r="U463" s="38">
        <f>T463/9</f>
        <v>0</v>
      </c>
    </row>
    <row r="464" spans="1:21">
      <c r="A464" s="46">
        <f t="shared" si="7"/>
        <v>452</v>
      </c>
      <c r="B464" s="33" t="s">
        <v>1765</v>
      </c>
      <c r="C464" s="34" t="s">
        <v>283</v>
      </c>
      <c r="D464" s="113" t="s">
        <v>255</v>
      </c>
      <c r="E464" s="79" t="s">
        <v>1764</v>
      </c>
      <c r="F464" s="70">
        <f>SUMIFS('Copia Statica'!$O:$O,'Copia Statica'!$F:$F,F$2,'Copia Statica'!$B:$B,$E464)</f>
        <v>0</v>
      </c>
      <c r="G464" s="70">
        <f>SUMIFS('Copia Statica'!$O:$O,'Copia Statica'!$F:$F,G$2,'Copia Statica'!$B:$B,$E464)</f>
        <v>0</v>
      </c>
      <c r="H464" s="70">
        <f>SUMIFS('Copia Statica'!$O:$O,'Copia Statica'!$F:$F,H$2,'Copia Statica'!$B:$B,$E464)</f>
        <v>0</v>
      </c>
      <c r="I464" s="70">
        <f>SUMIFS('Copia Statica'!$O:$O,'Copia Statica'!$F:$F,I$2,'Copia Statica'!$B:$B,$E464)</f>
        <v>0</v>
      </c>
      <c r="J464" s="70">
        <f>SUMIFS('Copia Statica'!$O:$O,'Copia Statica'!$F:$F,J$2,'Copia Statica'!$B:$B,$E464)</f>
        <v>0</v>
      </c>
      <c r="K464" s="70">
        <f>SUMIFS('Copia Statica'!$O:$O,'Copia Statica'!$F:$F,K$2,'Copia Statica'!$B:$B,$E464)</f>
        <v>0</v>
      </c>
      <c r="L464" s="70">
        <f>SUMIFS('Copia Statica'!$O:$O,'Copia Statica'!$F:$F,L$2,'Copia Statica'!$B:$B,$E464)</f>
        <v>0</v>
      </c>
      <c r="M464" s="70">
        <f>SUMIFS('Copia Statica'!$O:$O,'Copia Statica'!$F:$F,M$2,'Copia Statica'!$B:$B,$E464)</f>
        <v>0</v>
      </c>
      <c r="N464" s="70">
        <f>SUMIFS('Copia Statica'!$O:$O,'Copia Statica'!$F:$F,N$2,'Copia Statica'!$B:$B,$E464)</f>
        <v>0</v>
      </c>
      <c r="O464" s="70">
        <f>SUMIFS('Copia Statica'!$O:$O,'Copia Statica'!$F:$F,O$2,'Copia Statica'!$B:$B,$E464)</f>
        <v>0</v>
      </c>
      <c r="P464" s="70">
        <f>SUMIFS('Copia Statica'!$O:$O,'Copia Statica'!$F:$F,P$2,'Copia Statica'!$B:$B,$E464)</f>
        <v>0</v>
      </c>
      <c r="Q464" s="106">
        <f>SUMIF('CircGF - Individuali'!E:E,E464,'CircGF - Individuali'!M:M)</f>
        <v>65</v>
      </c>
      <c r="R464" s="61">
        <f>SUM(F464:Q464)</f>
        <v>65</v>
      </c>
      <c r="S464" s="102" t="e">
        <f>(R464-Q464)/T464</f>
        <v>#DIV/0!</v>
      </c>
      <c r="T464" s="64">
        <f>COUNTIF(F464:P464,"&gt;0")</f>
        <v>0</v>
      </c>
      <c r="U464" s="38">
        <f>T464/9</f>
        <v>0</v>
      </c>
    </row>
    <row r="465" spans="1:21">
      <c r="A465" s="46">
        <f t="shared" si="7"/>
        <v>452</v>
      </c>
      <c r="B465" s="33" t="s">
        <v>107</v>
      </c>
      <c r="C465" s="34" t="s">
        <v>108</v>
      </c>
      <c r="D465" s="113" t="s">
        <v>21</v>
      </c>
      <c r="E465" s="79" t="s">
        <v>106</v>
      </c>
      <c r="F465" s="70">
        <f>SUMIFS('Copia Statica'!$O:$O,'Copia Statica'!$F:$F,F$2,'Copia Statica'!$B:$B,$E465)</f>
        <v>0</v>
      </c>
      <c r="G465" s="70">
        <f>SUMIFS('Copia Statica'!$O:$O,'Copia Statica'!$F:$F,G$2,'Copia Statica'!$B:$B,$E465)</f>
        <v>0</v>
      </c>
      <c r="H465" s="70">
        <f>SUMIFS('Copia Statica'!$O:$O,'Copia Statica'!$F:$F,H$2,'Copia Statica'!$B:$B,$E465)</f>
        <v>0</v>
      </c>
      <c r="I465" s="70">
        <f>SUMIFS('Copia Statica'!$O:$O,'Copia Statica'!$F:$F,I$2,'Copia Statica'!$B:$B,$E465)</f>
        <v>0</v>
      </c>
      <c r="J465" s="70">
        <f>SUMIFS('Copia Statica'!$O:$O,'Copia Statica'!$F:$F,J$2,'Copia Statica'!$B:$B,$E465)</f>
        <v>0</v>
      </c>
      <c r="K465" s="70">
        <f>SUMIFS('Copia Statica'!$O:$O,'Copia Statica'!$F:$F,K$2,'Copia Statica'!$B:$B,$E465)</f>
        <v>0</v>
      </c>
      <c r="L465" s="70">
        <f>SUMIFS('Copia Statica'!$O:$O,'Copia Statica'!$F:$F,L$2,'Copia Statica'!$B:$B,$E465)</f>
        <v>0</v>
      </c>
      <c r="M465" s="70">
        <f>SUMIFS('Copia Statica'!$O:$O,'Copia Statica'!$F:$F,M$2,'Copia Statica'!$B:$B,$E465)</f>
        <v>0</v>
      </c>
      <c r="N465" s="70">
        <f>SUMIFS('Copia Statica'!$O:$O,'Copia Statica'!$F:$F,N$2,'Copia Statica'!$B:$B,$E465)</f>
        <v>0</v>
      </c>
      <c r="O465" s="70">
        <f>SUMIFS('Copia Statica'!$O:$O,'Copia Statica'!$F:$F,O$2,'Copia Statica'!$B:$B,$E465)</f>
        <v>0</v>
      </c>
      <c r="P465" s="70">
        <f>SUMIFS('Copia Statica'!$O:$O,'Copia Statica'!$F:$F,P$2,'Copia Statica'!$B:$B,$E465)</f>
        <v>0</v>
      </c>
      <c r="Q465" s="106">
        <f>SUMIF('CircGF - Individuali'!E:E,E465,'CircGF - Individuali'!M:M)</f>
        <v>65</v>
      </c>
      <c r="R465" s="61">
        <f>SUM(F465:Q465)</f>
        <v>65</v>
      </c>
      <c r="S465" s="102" t="e">
        <f>(R465-Q465)/T465</f>
        <v>#DIV/0!</v>
      </c>
      <c r="T465" s="64">
        <f>COUNTIF(F465:P465,"&gt;0")</f>
        <v>0</v>
      </c>
      <c r="U465" s="38">
        <f>T465/9</f>
        <v>0</v>
      </c>
    </row>
    <row r="466" spans="1:21">
      <c r="A466" s="46">
        <f t="shared" si="7"/>
        <v>464</v>
      </c>
      <c r="B466" s="33" t="s">
        <v>887</v>
      </c>
      <c r="C466" s="34" t="s">
        <v>279</v>
      </c>
      <c r="D466" s="113" t="s">
        <v>480</v>
      </c>
      <c r="E466" s="79" t="s">
        <v>1411</v>
      </c>
      <c r="F466" s="70">
        <f>SUMIFS('Copia Statica'!$O:$O,'Copia Statica'!$F:$F,F$2,'Copia Statica'!$B:$B,$E466)</f>
        <v>0</v>
      </c>
      <c r="G466" s="70">
        <f>SUMIFS('Copia Statica'!$O:$O,'Copia Statica'!$F:$F,G$2,'Copia Statica'!$B:$B,$E466)</f>
        <v>0</v>
      </c>
      <c r="H466" s="70">
        <f>SUMIFS('Copia Statica'!$O:$O,'Copia Statica'!$F:$F,H$2,'Copia Statica'!$B:$B,$E466)</f>
        <v>0</v>
      </c>
      <c r="I466" s="70">
        <f>SUMIFS('Copia Statica'!$O:$O,'Copia Statica'!$F:$F,I$2,'Copia Statica'!$B:$B,$E466)</f>
        <v>0</v>
      </c>
      <c r="J466" s="70">
        <f>SUMIFS('Copia Statica'!$O:$O,'Copia Statica'!$F:$F,J$2,'Copia Statica'!$B:$B,$E466)</f>
        <v>0</v>
      </c>
      <c r="K466" s="70">
        <f>SUMIFS('Copia Statica'!$O:$O,'Copia Statica'!$F:$F,K$2,'Copia Statica'!$B:$B,$E466)</f>
        <v>0</v>
      </c>
      <c r="L466" s="70">
        <f>SUMIFS('Copia Statica'!$O:$O,'Copia Statica'!$F:$F,L$2,'Copia Statica'!$B:$B,$E466)</f>
        <v>0</v>
      </c>
      <c r="M466" s="70">
        <f>SUMIFS('Copia Statica'!$O:$O,'Copia Statica'!$F:$F,M$2,'Copia Statica'!$B:$B,$E466)</f>
        <v>0</v>
      </c>
      <c r="N466" s="70">
        <f>SUMIFS('Copia Statica'!$O:$O,'Copia Statica'!$F:$F,N$2,'Copia Statica'!$B:$B,$E466)</f>
        <v>0</v>
      </c>
      <c r="O466" s="70">
        <f>SUMIFS('Copia Statica'!$O:$O,'Copia Statica'!$F:$F,O$2,'Copia Statica'!$B:$B,$E466)</f>
        <v>0</v>
      </c>
      <c r="P466" s="70">
        <f>SUMIFS('Copia Statica'!$O:$O,'Copia Statica'!$F:$F,P$2,'Copia Statica'!$B:$B,$E466)</f>
        <v>0</v>
      </c>
      <c r="Q466" s="106">
        <f>SUMIF('CircGF - Individuali'!E:E,E466,'CircGF - Individuali'!M:M)</f>
        <v>64</v>
      </c>
      <c r="R466" s="61">
        <f>SUM(F466:Q466)</f>
        <v>64</v>
      </c>
      <c r="S466" s="102" t="e">
        <f>(R466-Q466)/T466</f>
        <v>#DIV/0!</v>
      </c>
      <c r="T466" s="64">
        <f>COUNTIF(F466:P466,"&gt;0")</f>
        <v>0</v>
      </c>
      <c r="U466" s="38">
        <f>T466/9</f>
        <v>0</v>
      </c>
    </row>
    <row r="467" spans="1:21">
      <c r="A467" s="46">
        <f t="shared" si="7"/>
        <v>464</v>
      </c>
      <c r="B467" s="33" t="s">
        <v>1009</v>
      </c>
      <c r="C467" s="34" t="s">
        <v>242</v>
      </c>
      <c r="D467" s="113" t="s">
        <v>480</v>
      </c>
      <c r="E467" s="79" t="s">
        <v>1244</v>
      </c>
      <c r="F467" s="70">
        <f>SUMIFS('Copia Statica'!$O:$O,'Copia Statica'!$F:$F,F$2,'Copia Statica'!$B:$B,$E467)</f>
        <v>0</v>
      </c>
      <c r="G467" s="70">
        <f>SUMIFS('Copia Statica'!$O:$O,'Copia Statica'!$F:$F,G$2,'Copia Statica'!$B:$B,$E467)</f>
        <v>0</v>
      </c>
      <c r="H467" s="70">
        <f>SUMIFS('Copia Statica'!$O:$O,'Copia Statica'!$F:$F,H$2,'Copia Statica'!$B:$B,$E467)</f>
        <v>0</v>
      </c>
      <c r="I467" s="70">
        <f>SUMIFS('Copia Statica'!$O:$O,'Copia Statica'!$F:$F,I$2,'Copia Statica'!$B:$B,$E467)</f>
        <v>0</v>
      </c>
      <c r="J467" s="70">
        <f>SUMIFS('Copia Statica'!$O:$O,'Copia Statica'!$F:$F,J$2,'Copia Statica'!$B:$B,$E467)</f>
        <v>0</v>
      </c>
      <c r="K467" s="70">
        <f>SUMIFS('Copia Statica'!$O:$O,'Copia Statica'!$F:$F,K$2,'Copia Statica'!$B:$B,$E467)</f>
        <v>0</v>
      </c>
      <c r="L467" s="70">
        <f>SUMIFS('Copia Statica'!$O:$O,'Copia Statica'!$F:$F,L$2,'Copia Statica'!$B:$B,$E467)</f>
        <v>0</v>
      </c>
      <c r="M467" s="70">
        <f>SUMIFS('Copia Statica'!$O:$O,'Copia Statica'!$F:$F,M$2,'Copia Statica'!$B:$B,$E467)</f>
        <v>0</v>
      </c>
      <c r="N467" s="70">
        <f>SUMIFS('Copia Statica'!$O:$O,'Copia Statica'!$F:$F,N$2,'Copia Statica'!$B:$B,$E467)</f>
        <v>0</v>
      </c>
      <c r="O467" s="70">
        <f>SUMIFS('Copia Statica'!$O:$O,'Copia Statica'!$F:$F,O$2,'Copia Statica'!$B:$B,$E467)</f>
        <v>0</v>
      </c>
      <c r="P467" s="70">
        <f>SUMIFS('Copia Statica'!$O:$O,'Copia Statica'!$F:$F,P$2,'Copia Statica'!$B:$B,$E467)</f>
        <v>0</v>
      </c>
      <c r="Q467" s="106">
        <f>SUMIF('CircGF - Individuali'!E:E,E467,'CircGF - Individuali'!M:M)</f>
        <v>64</v>
      </c>
      <c r="R467" s="61">
        <f>SUM(F467:Q467)</f>
        <v>64</v>
      </c>
      <c r="S467" s="102" t="e">
        <f>(R467-Q467)/T467</f>
        <v>#DIV/0!</v>
      </c>
      <c r="T467" s="64">
        <f>COUNTIF(F467:P467,"&gt;0")</f>
        <v>0</v>
      </c>
      <c r="U467" s="38">
        <f>T467/9</f>
        <v>0</v>
      </c>
    </row>
    <row r="468" spans="1:21">
      <c r="A468" s="46">
        <f t="shared" si="7"/>
        <v>464</v>
      </c>
      <c r="B468" s="33" t="s">
        <v>954</v>
      </c>
      <c r="C468" s="34" t="s">
        <v>268</v>
      </c>
      <c r="D468" s="113" t="s">
        <v>867</v>
      </c>
      <c r="E468" s="79" t="s">
        <v>1293</v>
      </c>
      <c r="F468" s="70">
        <f>SUMIFS('Copia Statica'!$O:$O,'Copia Statica'!$F:$F,F$2,'Copia Statica'!$B:$B,$E468)</f>
        <v>0</v>
      </c>
      <c r="G468" s="70">
        <f>SUMIFS('Copia Statica'!$O:$O,'Copia Statica'!$F:$F,G$2,'Copia Statica'!$B:$B,$E468)</f>
        <v>0</v>
      </c>
      <c r="H468" s="70">
        <f>SUMIFS('Copia Statica'!$O:$O,'Copia Statica'!$F:$F,H$2,'Copia Statica'!$B:$B,$E468)</f>
        <v>0</v>
      </c>
      <c r="I468" s="70">
        <f>SUMIFS('Copia Statica'!$O:$O,'Copia Statica'!$F:$F,I$2,'Copia Statica'!$B:$B,$E468)</f>
        <v>0</v>
      </c>
      <c r="J468" s="70">
        <f>SUMIFS('Copia Statica'!$O:$O,'Copia Statica'!$F:$F,J$2,'Copia Statica'!$B:$B,$E468)</f>
        <v>34</v>
      </c>
      <c r="K468" s="70">
        <f>SUMIFS('Copia Statica'!$O:$O,'Copia Statica'!$F:$F,K$2,'Copia Statica'!$B:$B,$E468)</f>
        <v>0</v>
      </c>
      <c r="L468" s="70">
        <f>SUMIFS('Copia Statica'!$O:$O,'Copia Statica'!$F:$F,L$2,'Copia Statica'!$B:$B,$E468)</f>
        <v>0</v>
      </c>
      <c r="M468" s="70">
        <f>SUMIFS('Copia Statica'!$O:$O,'Copia Statica'!$F:$F,M$2,'Copia Statica'!$B:$B,$E468)</f>
        <v>0</v>
      </c>
      <c r="N468" s="70">
        <f>SUMIFS('Copia Statica'!$O:$O,'Copia Statica'!$F:$F,N$2,'Copia Statica'!$B:$B,$E468)</f>
        <v>0</v>
      </c>
      <c r="O468" s="70">
        <f>SUMIFS('Copia Statica'!$O:$O,'Copia Statica'!$F:$F,O$2,'Copia Statica'!$B:$B,$E468)</f>
        <v>0</v>
      </c>
      <c r="P468" s="70">
        <f>SUMIFS('Copia Statica'!$O:$O,'Copia Statica'!$F:$F,P$2,'Copia Statica'!$B:$B,$E468)</f>
        <v>0</v>
      </c>
      <c r="Q468" s="106">
        <f>SUMIF('CircGF - Individuali'!E:E,E468,'CircGF - Individuali'!M:M)</f>
        <v>30</v>
      </c>
      <c r="R468" s="61">
        <f>SUM(F468:Q468)</f>
        <v>64</v>
      </c>
      <c r="S468" s="102">
        <f>(R468-Q468)/T468</f>
        <v>34</v>
      </c>
      <c r="T468" s="64">
        <f>COUNTIF(F468:P468,"&gt;0")</f>
        <v>1</v>
      </c>
      <c r="U468" s="38">
        <f>T468/9</f>
        <v>0.1111111111111111</v>
      </c>
    </row>
    <row r="469" spans="1:21">
      <c r="A469" s="46">
        <f t="shared" si="7"/>
        <v>464</v>
      </c>
      <c r="B469" s="33" t="s">
        <v>60</v>
      </c>
      <c r="C469" s="34" t="s">
        <v>61</v>
      </c>
      <c r="D469" s="113" t="s">
        <v>62</v>
      </c>
      <c r="E469" s="79" t="s">
        <v>59</v>
      </c>
      <c r="F469" s="70">
        <f>SUMIFS('Copia Statica'!$O:$O,'Copia Statica'!$F:$F,F$2,'Copia Statica'!$B:$B,$E469)</f>
        <v>0</v>
      </c>
      <c r="G469" s="70">
        <f>SUMIFS('Copia Statica'!$O:$O,'Copia Statica'!$F:$F,G$2,'Copia Statica'!$B:$B,$E469)</f>
        <v>0</v>
      </c>
      <c r="H469" s="70">
        <f>SUMIFS('Copia Statica'!$O:$O,'Copia Statica'!$F:$F,H$2,'Copia Statica'!$B:$B,$E469)</f>
        <v>15</v>
      </c>
      <c r="I469" s="70">
        <f>SUMIFS('Copia Statica'!$O:$O,'Copia Statica'!$F:$F,I$2,'Copia Statica'!$B:$B,$E469)</f>
        <v>0</v>
      </c>
      <c r="J469" s="70">
        <f>SUMIFS('Copia Statica'!$O:$O,'Copia Statica'!$F:$F,J$2,'Copia Statica'!$B:$B,$E469)</f>
        <v>0</v>
      </c>
      <c r="K469" s="70">
        <f>SUMIFS('Copia Statica'!$O:$O,'Copia Statica'!$F:$F,K$2,'Copia Statica'!$B:$B,$E469)</f>
        <v>0</v>
      </c>
      <c r="L469" s="70">
        <f>SUMIFS('Copia Statica'!$O:$O,'Copia Statica'!$F:$F,L$2,'Copia Statica'!$B:$B,$E469)</f>
        <v>0</v>
      </c>
      <c r="M469" s="70">
        <f>SUMIFS('Copia Statica'!$O:$O,'Copia Statica'!$F:$F,M$2,'Copia Statica'!$B:$B,$E469)</f>
        <v>0</v>
      </c>
      <c r="N469" s="70">
        <f>SUMIFS('Copia Statica'!$O:$O,'Copia Statica'!$F:$F,N$2,'Copia Statica'!$B:$B,$E469)</f>
        <v>0</v>
      </c>
      <c r="O469" s="70">
        <f>SUMIFS('Copia Statica'!$O:$O,'Copia Statica'!$F:$F,O$2,'Copia Statica'!$B:$B,$E469)</f>
        <v>0</v>
      </c>
      <c r="P469" s="70">
        <f>SUMIFS('Copia Statica'!$O:$O,'Copia Statica'!$F:$F,P$2,'Copia Statica'!$B:$B,$E469)</f>
        <v>34</v>
      </c>
      <c r="Q469" s="106">
        <f>SUMIF('CircGF - Individuali'!E:E,E469,'CircGF - Individuali'!M:M)</f>
        <v>15</v>
      </c>
      <c r="R469" s="61">
        <f>SUM(F469:Q469)</f>
        <v>64</v>
      </c>
      <c r="S469" s="102">
        <f>(R469-Q469)/T469</f>
        <v>24.5</v>
      </c>
      <c r="T469" s="64">
        <f>COUNTIF(F469:P469,"&gt;0")</f>
        <v>2</v>
      </c>
      <c r="U469" s="38">
        <f>T469/9</f>
        <v>0.22222222222222221</v>
      </c>
    </row>
    <row r="470" spans="1:21">
      <c r="A470" s="46">
        <f t="shared" si="7"/>
        <v>464</v>
      </c>
      <c r="B470" s="33" t="s">
        <v>1237</v>
      </c>
      <c r="C470" s="34" t="s">
        <v>1238</v>
      </c>
      <c r="D470" s="113" t="s">
        <v>430</v>
      </c>
      <c r="E470" s="79" t="s">
        <v>1236</v>
      </c>
      <c r="F470" s="70">
        <f>SUMIFS('Copia Statica'!$O:$O,'Copia Statica'!$F:$F,F$2,'Copia Statica'!$B:$B,$E470)</f>
        <v>0</v>
      </c>
      <c r="G470" s="70">
        <f>SUMIFS('Copia Statica'!$O:$O,'Copia Statica'!$F:$F,G$2,'Copia Statica'!$B:$B,$E470)</f>
        <v>0</v>
      </c>
      <c r="H470" s="70">
        <f>SUMIFS('Copia Statica'!$O:$O,'Copia Statica'!$F:$F,H$2,'Copia Statica'!$B:$B,$E470)</f>
        <v>0</v>
      </c>
      <c r="I470" s="70">
        <f>SUMIFS('Copia Statica'!$O:$O,'Copia Statica'!$F:$F,I$2,'Copia Statica'!$B:$B,$E470)</f>
        <v>0</v>
      </c>
      <c r="J470" s="70">
        <f>SUMIFS('Copia Statica'!$O:$O,'Copia Statica'!$F:$F,J$2,'Copia Statica'!$B:$B,$E470)</f>
        <v>0</v>
      </c>
      <c r="K470" s="70">
        <f>SUMIFS('Copia Statica'!$O:$O,'Copia Statica'!$F:$F,K$2,'Copia Statica'!$B:$B,$E470)</f>
        <v>0</v>
      </c>
      <c r="L470" s="70">
        <f>SUMIFS('Copia Statica'!$O:$O,'Copia Statica'!$F:$F,L$2,'Copia Statica'!$B:$B,$E470)</f>
        <v>0</v>
      </c>
      <c r="M470" s="70">
        <f>SUMIFS('Copia Statica'!$O:$O,'Copia Statica'!$F:$F,M$2,'Copia Statica'!$B:$B,$E470)</f>
        <v>0</v>
      </c>
      <c r="N470" s="70">
        <f>SUMIFS('Copia Statica'!$O:$O,'Copia Statica'!$F:$F,N$2,'Copia Statica'!$B:$B,$E470)</f>
        <v>0</v>
      </c>
      <c r="O470" s="70">
        <f>SUMIFS('Copia Statica'!$O:$O,'Copia Statica'!$F:$F,O$2,'Copia Statica'!$B:$B,$E470)</f>
        <v>0</v>
      </c>
      <c r="P470" s="70">
        <f>SUMIFS('Copia Statica'!$O:$O,'Copia Statica'!$F:$F,P$2,'Copia Statica'!$B:$B,$E470)</f>
        <v>0</v>
      </c>
      <c r="Q470" s="106">
        <f>SUMIF('CircGF - Individuali'!E:E,E470,'CircGF - Individuali'!M:M)</f>
        <v>64</v>
      </c>
      <c r="R470" s="61">
        <f>SUM(F470:Q470)</f>
        <v>64</v>
      </c>
      <c r="S470" s="102" t="e">
        <f>(R470-Q470)/T470</f>
        <v>#DIV/0!</v>
      </c>
      <c r="T470" s="64">
        <f>COUNTIF(F470:P470,"&gt;0")</f>
        <v>0</v>
      </c>
      <c r="U470" s="38">
        <f>T470/9</f>
        <v>0</v>
      </c>
    </row>
    <row r="471" spans="1:21">
      <c r="A471" s="46">
        <f t="shared" si="7"/>
        <v>464</v>
      </c>
      <c r="B471" s="33" t="s">
        <v>1258</v>
      </c>
      <c r="C471" s="34" t="s">
        <v>975</v>
      </c>
      <c r="D471" s="113" t="s">
        <v>563</v>
      </c>
      <c r="E471" s="79" t="s">
        <v>1257</v>
      </c>
      <c r="F471" s="70">
        <f>SUMIFS('Copia Statica'!$O:$O,'Copia Statica'!$F:$F,F$2,'Copia Statica'!$B:$B,$E471)</f>
        <v>0</v>
      </c>
      <c r="G471" s="70">
        <f>SUMIFS('Copia Statica'!$O:$O,'Copia Statica'!$F:$F,G$2,'Copia Statica'!$B:$B,$E471)</f>
        <v>0</v>
      </c>
      <c r="H471" s="70">
        <f>SUMIFS('Copia Statica'!$O:$O,'Copia Statica'!$F:$F,H$2,'Copia Statica'!$B:$B,$E471)</f>
        <v>0</v>
      </c>
      <c r="I471" s="70">
        <f>SUMIFS('Copia Statica'!$O:$O,'Copia Statica'!$F:$F,I$2,'Copia Statica'!$B:$B,$E471)</f>
        <v>0</v>
      </c>
      <c r="J471" s="70">
        <f>SUMIFS('Copia Statica'!$O:$O,'Copia Statica'!$F:$F,J$2,'Copia Statica'!$B:$B,$E471)</f>
        <v>0</v>
      </c>
      <c r="K471" s="70">
        <f>SUMIFS('Copia Statica'!$O:$O,'Copia Statica'!$F:$F,K$2,'Copia Statica'!$B:$B,$E471)</f>
        <v>0</v>
      </c>
      <c r="L471" s="70">
        <f>SUMIFS('Copia Statica'!$O:$O,'Copia Statica'!$F:$F,L$2,'Copia Statica'!$B:$B,$E471)</f>
        <v>0</v>
      </c>
      <c r="M471" s="70">
        <f>SUMIFS('Copia Statica'!$O:$O,'Copia Statica'!$F:$F,M$2,'Copia Statica'!$B:$B,$E471)</f>
        <v>0</v>
      </c>
      <c r="N471" s="70">
        <f>SUMIFS('Copia Statica'!$O:$O,'Copia Statica'!$F:$F,N$2,'Copia Statica'!$B:$B,$E471)</f>
        <v>0</v>
      </c>
      <c r="O471" s="70">
        <f>SUMIFS('Copia Statica'!$O:$O,'Copia Statica'!$F:$F,O$2,'Copia Statica'!$B:$B,$E471)</f>
        <v>0</v>
      </c>
      <c r="P471" s="70">
        <f>SUMIFS('Copia Statica'!$O:$O,'Copia Statica'!$F:$F,P$2,'Copia Statica'!$B:$B,$E471)</f>
        <v>0</v>
      </c>
      <c r="Q471" s="106">
        <f>SUMIF('CircGF - Individuali'!E:E,E471,'CircGF - Individuali'!M:M)</f>
        <v>64</v>
      </c>
      <c r="R471" s="61">
        <f>SUM(F471:Q471)</f>
        <v>64</v>
      </c>
      <c r="S471" s="102" t="e">
        <f>(R471-Q471)/T471</f>
        <v>#DIV/0!</v>
      </c>
      <c r="T471" s="64">
        <f>COUNTIF(F471:P471,"&gt;0")</f>
        <v>0</v>
      </c>
      <c r="U471" s="38">
        <f>T471/9</f>
        <v>0</v>
      </c>
    </row>
    <row r="472" spans="1:21">
      <c r="A472" s="46">
        <f t="shared" si="7"/>
        <v>464</v>
      </c>
      <c r="B472" s="33" t="s">
        <v>126</v>
      </c>
      <c r="C472" s="34" t="s">
        <v>91</v>
      </c>
      <c r="D472" s="113" t="s">
        <v>26</v>
      </c>
      <c r="E472" s="79" t="s">
        <v>125</v>
      </c>
      <c r="F472" s="70">
        <f>SUMIFS('Copia Statica'!$O:$O,'Copia Statica'!$F:$F,F$2,'Copia Statica'!$B:$B,$E472)</f>
        <v>0</v>
      </c>
      <c r="G472" s="70">
        <f>SUMIFS('Copia Statica'!$O:$O,'Copia Statica'!$F:$F,G$2,'Copia Statica'!$B:$B,$E472)</f>
        <v>0</v>
      </c>
      <c r="H472" s="70">
        <f>SUMIFS('Copia Statica'!$O:$O,'Copia Statica'!$F:$F,H$2,'Copia Statica'!$B:$B,$E472)</f>
        <v>0</v>
      </c>
      <c r="I472" s="70">
        <f>SUMIFS('Copia Statica'!$O:$O,'Copia Statica'!$F:$F,I$2,'Copia Statica'!$B:$B,$E472)</f>
        <v>0</v>
      </c>
      <c r="J472" s="70">
        <f>SUMIFS('Copia Statica'!$O:$O,'Copia Statica'!$F:$F,J$2,'Copia Statica'!$B:$B,$E472)</f>
        <v>0</v>
      </c>
      <c r="K472" s="70">
        <f>SUMIFS('Copia Statica'!$O:$O,'Copia Statica'!$F:$F,K$2,'Copia Statica'!$B:$B,$E472)</f>
        <v>0</v>
      </c>
      <c r="L472" s="70">
        <f>SUMIFS('Copia Statica'!$O:$O,'Copia Statica'!$F:$F,L$2,'Copia Statica'!$B:$B,$E472)</f>
        <v>0</v>
      </c>
      <c r="M472" s="70">
        <f>SUMIFS('Copia Statica'!$O:$O,'Copia Statica'!$F:$F,M$2,'Copia Statica'!$B:$B,$E472)</f>
        <v>0</v>
      </c>
      <c r="N472" s="70">
        <f>SUMIFS('Copia Statica'!$O:$O,'Copia Statica'!$F:$F,N$2,'Copia Statica'!$B:$B,$E472)</f>
        <v>0</v>
      </c>
      <c r="O472" s="70">
        <f>SUMIFS('Copia Statica'!$O:$O,'Copia Statica'!$F:$F,O$2,'Copia Statica'!$B:$B,$E472)</f>
        <v>0</v>
      </c>
      <c r="P472" s="70">
        <f>SUMIFS('Copia Statica'!$O:$O,'Copia Statica'!$F:$F,P$2,'Copia Statica'!$B:$B,$E472)</f>
        <v>0</v>
      </c>
      <c r="Q472" s="106">
        <f>SUMIF('CircGF - Individuali'!E:E,E472,'CircGF - Individuali'!M:M)</f>
        <v>64</v>
      </c>
      <c r="R472" s="61">
        <f>SUM(F472:Q472)</f>
        <v>64</v>
      </c>
      <c r="S472" s="102" t="e">
        <f>(R472-Q472)/T472</f>
        <v>#DIV/0!</v>
      </c>
      <c r="T472" s="64">
        <f>COUNTIF(F472:P472,"&gt;0")</f>
        <v>0</v>
      </c>
      <c r="U472" s="38">
        <f>T472/9</f>
        <v>0</v>
      </c>
    </row>
    <row r="473" spans="1:21">
      <c r="A473" s="46">
        <f t="shared" si="7"/>
        <v>464</v>
      </c>
      <c r="B473" s="33" t="s">
        <v>792</v>
      </c>
      <c r="C473" s="34" t="s">
        <v>479</v>
      </c>
      <c r="D473" s="113" t="s">
        <v>480</v>
      </c>
      <c r="E473" s="79" t="s">
        <v>1265</v>
      </c>
      <c r="F473" s="70">
        <f>SUMIFS('Copia Statica'!$O:$O,'Copia Statica'!$F:$F,F$2,'Copia Statica'!$B:$B,$E473)</f>
        <v>0</v>
      </c>
      <c r="G473" s="70">
        <f>SUMIFS('Copia Statica'!$O:$O,'Copia Statica'!$F:$F,G$2,'Copia Statica'!$B:$B,$E473)</f>
        <v>0</v>
      </c>
      <c r="H473" s="70">
        <f>SUMIFS('Copia Statica'!$O:$O,'Copia Statica'!$F:$F,H$2,'Copia Statica'!$B:$B,$E473)</f>
        <v>0</v>
      </c>
      <c r="I473" s="70">
        <f>SUMIFS('Copia Statica'!$O:$O,'Copia Statica'!$F:$F,I$2,'Copia Statica'!$B:$B,$E473)</f>
        <v>0</v>
      </c>
      <c r="J473" s="70">
        <f>SUMIFS('Copia Statica'!$O:$O,'Copia Statica'!$F:$F,J$2,'Copia Statica'!$B:$B,$E473)</f>
        <v>0</v>
      </c>
      <c r="K473" s="70">
        <f>SUMIFS('Copia Statica'!$O:$O,'Copia Statica'!$F:$F,K$2,'Copia Statica'!$B:$B,$E473)</f>
        <v>0</v>
      </c>
      <c r="L473" s="70">
        <f>SUMIFS('Copia Statica'!$O:$O,'Copia Statica'!$F:$F,L$2,'Copia Statica'!$B:$B,$E473)</f>
        <v>0</v>
      </c>
      <c r="M473" s="70">
        <f>SUMIFS('Copia Statica'!$O:$O,'Copia Statica'!$F:$F,M$2,'Copia Statica'!$B:$B,$E473)</f>
        <v>0</v>
      </c>
      <c r="N473" s="70">
        <f>SUMIFS('Copia Statica'!$O:$O,'Copia Statica'!$F:$F,N$2,'Copia Statica'!$B:$B,$E473)</f>
        <v>0</v>
      </c>
      <c r="O473" s="70">
        <f>SUMIFS('Copia Statica'!$O:$O,'Copia Statica'!$F:$F,O$2,'Copia Statica'!$B:$B,$E473)</f>
        <v>0</v>
      </c>
      <c r="P473" s="70">
        <f>SUMIFS('Copia Statica'!$O:$O,'Copia Statica'!$F:$F,P$2,'Copia Statica'!$B:$B,$E473)</f>
        <v>0</v>
      </c>
      <c r="Q473" s="106">
        <f>SUMIF('CircGF - Individuali'!E:E,E473,'CircGF - Individuali'!M:M)</f>
        <v>64</v>
      </c>
      <c r="R473" s="61">
        <f>SUM(F473:Q473)</f>
        <v>64</v>
      </c>
      <c r="S473" s="102" t="e">
        <f>(R473-Q473)/T473</f>
        <v>#DIV/0!</v>
      </c>
      <c r="T473" s="64">
        <f>COUNTIF(F473:P473,"&gt;0")</f>
        <v>0</v>
      </c>
      <c r="U473" s="38">
        <f>T473/9</f>
        <v>0</v>
      </c>
    </row>
    <row r="474" spans="1:21">
      <c r="A474" s="46">
        <f t="shared" si="7"/>
        <v>464</v>
      </c>
      <c r="B474" s="33" t="s">
        <v>808</v>
      </c>
      <c r="C474" s="34" t="s">
        <v>911</v>
      </c>
      <c r="D474" s="113" t="s">
        <v>480</v>
      </c>
      <c r="E474" s="79" t="s">
        <v>1255</v>
      </c>
      <c r="F474" s="70">
        <f>SUMIFS('Copia Statica'!$O:$O,'Copia Statica'!$F:$F,F$2,'Copia Statica'!$B:$B,$E474)</f>
        <v>0</v>
      </c>
      <c r="G474" s="70">
        <f>SUMIFS('Copia Statica'!$O:$O,'Copia Statica'!$F:$F,G$2,'Copia Statica'!$B:$B,$E474)</f>
        <v>0</v>
      </c>
      <c r="H474" s="70">
        <f>SUMIFS('Copia Statica'!$O:$O,'Copia Statica'!$F:$F,H$2,'Copia Statica'!$B:$B,$E474)</f>
        <v>0</v>
      </c>
      <c r="I474" s="70">
        <f>SUMIFS('Copia Statica'!$O:$O,'Copia Statica'!$F:$F,I$2,'Copia Statica'!$B:$B,$E474)</f>
        <v>0</v>
      </c>
      <c r="J474" s="70">
        <f>SUMIFS('Copia Statica'!$O:$O,'Copia Statica'!$F:$F,J$2,'Copia Statica'!$B:$B,$E474)</f>
        <v>0</v>
      </c>
      <c r="K474" s="70">
        <f>SUMIFS('Copia Statica'!$O:$O,'Copia Statica'!$F:$F,K$2,'Copia Statica'!$B:$B,$E474)</f>
        <v>0</v>
      </c>
      <c r="L474" s="70">
        <f>SUMIFS('Copia Statica'!$O:$O,'Copia Statica'!$F:$F,L$2,'Copia Statica'!$B:$B,$E474)</f>
        <v>0</v>
      </c>
      <c r="M474" s="70">
        <f>SUMIFS('Copia Statica'!$O:$O,'Copia Statica'!$F:$F,M$2,'Copia Statica'!$B:$B,$E474)</f>
        <v>0</v>
      </c>
      <c r="N474" s="70">
        <f>SUMIFS('Copia Statica'!$O:$O,'Copia Statica'!$F:$F,N$2,'Copia Statica'!$B:$B,$E474)</f>
        <v>0</v>
      </c>
      <c r="O474" s="70">
        <f>SUMIFS('Copia Statica'!$O:$O,'Copia Statica'!$F:$F,O$2,'Copia Statica'!$B:$B,$E474)</f>
        <v>0</v>
      </c>
      <c r="P474" s="70">
        <f>SUMIFS('Copia Statica'!$O:$O,'Copia Statica'!$F:$F,P$2,'Copia Statica'!$B:$B,$E474)</f>
        <v>0</v>
      </c>
      <c r="Q474" s="106">
        <f>SUMIF('CircGF - Individuali'!E:E,E474,'CircGF - Individuali'!M:M)</f>
        <v>64</v>
      </c>
      <c r="R474" s="61">
        <f>SUM(F474:Q474)</f>
        <v>64</v>
      </c>
      <c r="S474" s="102" t="e">
        <f>(R474-Q474)/T474</f>
        <v>#DIV/0!</v>
      </c>
      <c r="T474" s="64">
        <f>COUNTIF(F474:P474,"&gt;0")</f>
        <v>0</v>
      </c>
      <c r="U474" s="38">
        <f>T474/9</f>
        <v>0</v>
      </c>
    </row>
    <row r="475" spans="1:21">
      <c r="A475" s="46">
        <f t="shared" si="7"/>
        <v>473</v>
      </c>
      <c r="B475" s="33" t="s">
        <v>1685</v>
      </c>
      <c r="C475" s="34" t="s">
        <v>333</v>
      </c>
      <c r="D475" s="113" t="s">
        <v>867</v>
      </c>
      <c r="E475" s="79" t="s">
        <v>1684</v>
      </c>
      <c r="F475" s="70">
        <f>SUMIFS('Copia Statica'!$O:$O,'Copia Statica'!$F:$F,F$2,'Copia Statica'!$B:$B,$E475)</f>
        <v>0</v>
      </c>
      <c r="G475" s="70">
        <f>SUMIFS('Copia Statica'!$O:$O,'Copia Statica'!$F:$F,G$2,'Copia Statica'!$B:$B,$E475)</f>
        <v>0</v>
      </c>
      <c r="H475" s="70">
        <f>SUMIFS('Copia Statica'!$O:$O,'Copia Statica'!$F:$F,H$2,'Copia Statica'!$B:$B,$E475)</f>
        <v>0</v>
      </c>
      <c r="I475" s="70">
        <f>SUMIFS('Copia Statica'!$O:$O,'Copia Statica'!$F:$F,I$2,'Copia Statica'!$B:$B,$E475)</f>
        <v>0</v>
      </c>
      <c r="J475" s="70">
        <f>SUMIFS('Copia Statica'!$O:$O,'Copia Statica'!$F:$F,J$2,'Copia Statica'!$B:$B,$E475)</f>
        <v>0</v>
      </c>
      <c r="K475" s="70">
        <f>SUMIFS('Copia Statica'!$O:$O,'Copia Statica'!$F:$F,K$2,'Copia Statica'!$B:$B,$E475)</f>
        <v>0</v>
      </c>
      <c r="L475" s="70">
        <f>SUMIFS('Copia Statica'!$O:$O,'Copia Statica'!$F:$F,L$2,'Copia Statica'!$B:$B,$E475)</f>
        <v>0</v>
      </c>
      <c r="M475" s="70">
        <f>SUMIFS('Copia Statica'!$O:$O,'Copia Statica'!$F:$F,M$2,'Copia Statica'!$B:$B,$E475)</f>
        <v>0</v>
      </c>
      <c r="N475" s="70">
        <f>SUMIFS('Copia Statica'!$O:$O,'Copia Statica'!$F:$F,N$2,'Copia Statica'!$B:$B,$E475)</f>
        <v>0</v>
      </c>
      <c r="O475" s="70">
        <f>SUMIFS('Copia Statica'!$O:$O,'Copia Statica'!$F:$F,O$2,'Copia Statica'!$B:$B,$E475)</f>
        <v>0</v>
      </c>
      <c r="P475" s="70">
        <f>SUMIFS('Copia Statica'!$O:$O,'Copia Statica'!$F:$F,P$2,'Copia Statica'!$B:$B,$E475)</f>
        <v>0</v>
      </c>
      <c r="Q475" s="106">
        <f>SUMIF('CircGF - Individuali'!E:E,E475,'CircGF - Individuali'!M:M)</f>
        <v>60</v>
      </c>
      <c r="R475" s="61">
        <f>SUM(F475:Q475)</f>
        <v>60</v>
      </c>
      <c r="S475" s="102" t="e">
        <f>(R475-Q475)/T475</f>
        <v>#DIV/0!</v>
      </c>
      <c r="T475" s="64">
        <f>COUNTIF(F475:P475,"&gt;0")</f>
        <v>0</v>
      </c>
      <c r="U475" s="38">
        <f>T475/9</f>
        <v>0</v>
      </c>
    </row>
    <row r="476" spans="1:21">
      <c r="A476" s="46">
        <f t="shared" si="7"/>
        <v>473</v>
      </c>
      <c r="B476" s="33" t="s">
        <v>777</v>
      </c>
      <c r="C476" s="34" t="s">
        <v>283</v>
      </c>
      <c r="D476" s="113" t="s">
        <v>770</v>
      </c>
      <c r="E476" s="79" t="s">
        <v>776</v>
      </c>
      <c r="F476" s="70">
        <f>SUMIFS('Copia Statica'!$O:$O,'Copia Statica'!$F:$F,F$2,'Copia Statica'!$B:$B,$E476)</f>
        <v>60</v>
      </c>
      <c r="G476" s="70">
        <f>SUMIFS('Copia Statica'!$O:$O,'Copia Statica'!$F:$F,G$2,'Copia Statica'!$B:$B,$E476)</f>
        <v>0</v>
      </c>
      <c r="H476" s="70">
        <f>SUMIFS('Copia Statica'!$O:$O,'Copia Statica'!$F:$F,H$2,'Copia Statica'!$B:$B,$E476)</f>
        <v>0</v>
      </c>
      <c r="I476" s="70">
        <f>SUMIFS('Copia Statica'!$O:$O,'Copia Statica'!$F:$F,I$2,'Copia Statica'!$B:$B,$E476)</f>
        <v>0</v>
      </c>
      <c r="J476" s="70">
        <f>SUMIFS('Copia Statica'!$O:$O,'Copia Statica'!$F:$F,J$2,'Copia Statica'!$B:$B,$E476)</f>
        <v>0</v>
      </c>
      <c r="K476" s="70">
        <f>SUMIFS('Copia Statica'!$O:$O,'Copia Statica'!$F:$F,K$2,'Copia Statica'!$B:$B,$E476)</f>
        <v>0</v>
      </c>
      <c r="L476" s="70">
        <f>SUMIFS('Copia Statica'!$O:$O,'Copia Statica'!$F:$F,L$2,'Copia Statica'!$B:$B,$E476)</f>
        <v>0</v>
      </c>
      <c r="M476" s="70">
        <f>SUMIFS('Copia Statica'!$O:$O,'Copia Statica'!$F:$F,M$2,'Copia Statica'!$B:$B,$E476)</f>
        <v>0</v>
      </c>
      <c r="N476" s="70">
        <f>SUMIFS('Copia Statica'!$O:$O,'Copia Statica'!$F:$F,N$2,'Copia Statica'!$B:$B,$E476)</f>
        <v>0</v>
      </c>
      <c r="O476" s="70">
        <f>SUMIFS('Copia Statica'!$O:$O,'Copia Statica'!$F:$F,O$2,'Copia Statica'!$B:$B,$E476)</f>
        <v>0</v>
      </c>
      <c r="P476" s="70">
        <f>SUMIFS('Copia Statica'!$O:$O,'Copia Statica'!$F:$F,P$2,'Copia Statica'!$B:$B,$E476)</f>
        <v>0</v>
      </c>
      <c r="Q476" s="106">
        <f>SUMIF('CircGF - Individuali'!E:E,E476,'CircGF - Individuali'!M:M)</f>
        <v>0</v>
      </c>
      <c r="R476" s="61">
        <f>SUM(F476:Q476)</f>
        <v>60</v>
      </c>
      <c r="S476" s="102">
        <f>(R476-Q476)/T476</f>
        <v>60</v>
      </c>
      <c r="T476" s="64">
        <f>COUNTIF(F476:P476,"&gt;0")</f>
        <v>1</v>
      </c>
      <c r="U476" s="38">
        <f>T476/9</f>
        <v>0.1111111111111111</v>
      </c>
    </row>
    <row r="477" spans="1:21">
      <c r="A477" s="46">
        <f t="shared" si="7"/>
        <v>473</v>
      </c>
      <c r="B477" s="33" t="s">
        <v>376</v>
      </c>
      <c r="C477" s="34" t="s">
        <v>130</v>
      </c>
      <c r="D477" s="113" t="s">
        <v>770</v>
      </c>
      <c r="E477" s="79" t="s">
        <v>775</v>
      </c>
      <c r="F477" s="70">
        <f>SUMIFS('Copia Statica'!$O:$O,'Copia Statica'!$F:$F,F$2,'Copia Statica'!$B:$B,$E477)</f>
        <v>60</v>
      </c>
      <c r="G477" s="70">
        <f>SUMIFS('Copia Statica'!$O:$O,'Copia Statica'!$F:$F,G$2,'Copia Statica'!$B:$B,$E477)</f>
        <v>0</v>
      </c>
      <c r="H477" s="70">
        <f>SUMIFS('Copia Statica'!$O:$O,'Copia Statica'!$F:$F,H$2,'Copia Statica'!$B:$B,$E477)</f>
        <v>0</v>
      </c>
      <c r="I477" s="70">
        <f>SUMIFS('Copia Statica'!$O:$O,'Copia Statica'!$F:$F,I$2,'Copia Statica'!$B:$B,$E477)</f>
        <v>0</v>
      </c>
      <c r="J477" s="70">
        <f>SUMIFS('Copia Statica'!$O:$O,'Copia Statica'!$F:$F,J$2,'Copia Statica'!$B:$B,$E477)</f>
        <v>0</v>
      </c>
      <c r="K477" s="70">
        <f>SUMIFS('Copia Statica'!$O:$O,'Copia Statica'!$F:$F,K$2,'Copia Statica'!$B:$B,$E477)</f>
        <v>0</v>
      </c>
      <c r="L477" s="70">
        <f>SUMIFS('Copia Statica'!$O:$O,'Copia Statica'!$F:$F,L$2,'Copia Statica'!$B:$B,$E477)</f>
        <v>0</v>
      </c>
      <c r="M477" s="70">
        <f>SUMIFS('Copia Statica'!$O:$O,'Copia Statica'!$F:$F,M$2,'Copia Statica'!$B:$B,$E477)</f>
        <v>0</v>
      </c>
      <c r="N477" s="70">
        <f>SUMIFS('Copia Statica'!$O:$O,'Copia Statica'!$F:$F,N$2,'Copia Statica'!$B:$B,$E477)</f>
        <v>0</v>
      </c>
      <c r="O477" s="70">
        <f>SUMIFS('Copia Statica'!$O:$O,'Copia Statica'!$F:$F,O$2,'Copia Statica'!$B:$B,$E477)</f>
        <v>0</v>
      </c>
      <c r="P477" s="70">
        <f>SUMIFS('Copia Statica'!$O:$O,'Copia Statica'!$F:$F,P$2,'Copia Statica'!$B:$B,$E477)</f>
        <v>0</v>
      </c>
      <c r="Q477" s="106">
        <f>SUMIF('CircGF - Individuali'!E:E,E477,'CircGF - Individuali'!M:M)</f>
        <v>0</v>
      </c>
      <c r="R477" s="61">
        <f>SUM(F477:Q477)</f>
        <v>60</v>
      </c>
      <c r="S477" s="102">
        <f>(R477-Q477)/T477</f>
        <v>60</v>
      </c>
      <c r="T477" s="64">
        <f>COUNTIF(F477:P477,"&gt;0")</f>
        <v>1</v>
      </c>
      <c r="U477" s="38">
        <f>T477/9</f>
        <v>0.1111111111111111</v>
      </c>
    </row>
    <row r="478" spans="1:21">
      <c r="A478" s="46">
        <f t="shared" si="7"/>
        <v>473</v>
      </c>
      <c r="B478" s="33" t="s">
        <v>429</v>
      </c>
      <c r="C478" s="34" t="s">
        <v>161</v>
      </c>
      <c r="D478" s="113" t="s">
        <v>430</v>
      </c>
      <c r="E478" s="79" t="s">
        <v>428</v>
      </c>
      <c r="F478" s="70">
        <f>SUMIFS('Copia Statica'!$O:$O,'Copia Statica'!$F:$F,F$2,'Copia Statica'!$B:$B,$E478)</f>
        <v>60</v>
      </c>
      <c r="G478" s="70">
        <f>SUMIFS('Copia Statica'!$O:$O,'Copia Statica'!$F:$F,G$2,'Copia Statica'!$B:$B,$E478)</f>
        <v>0</v>
      </c>
      <c r="H478" s="70">
        <f>SUMIFS('Copia Statica'!$O:$O,'Copia Statica'!$F:$F,H$2,'Copia Statica'!$B:$B,$E478)</f>
        <v>0</v>
      </c>
      <c r="I478" s="70">
        <f>SUMIFS('Copia Statica'!$O:$O,'Copia Statica'!$F:$F,I$2,'Copia Statica'!$B:$B,$E478)</f>
        <v>0</v>
      </c>
      <c r="J478" s="70">
        <f>SUMIFS('Copia Statica'!$O:$O,'Copia Statica'!$F:$F,J$2,'Copia Statica'!$B:$B,$E478)</f>
        <v>0</v>
      </c>
      <c r="K478" s="70">
        <f>SUMIFS('Copia Statica'!$O:$O,'Copia Statica'!$F:$F,K$2,'Copia Statica'!$B:$B,$E478)</f>
        <v>0</v>
      </c>
      <c r="L478" s="70">
        <f>SUMIFS('Copia Statica'!$O:$O,'Copia Statica'!$F:$F,L$2,'Copia Statica'!$B:$B,$E478)</f>
        <v>0</v>
      </c>
      <c r="M478" s="70">
        <f>SUMIFS('Copia Statica'!$O:$O,'Copia Statica'!$F:$F,M$2,'Copia Statica'!$B:$B,$E478)</f>
        <v>0</v>
      </c>
      <c r="N478" s="70">
        <f>SUMIFS('Copia Statica'!$O:$O,'Copia Statica'!$F:$F,N$2,'Copia Statica'!$B:$B,$E478)</f>
        <v>0</v>
      </c>
      <c r="O478" s="70">
        <f>SUMIFS('Copia Statica'!$O:$O,'Copia Statica'!$F:$F,O$2,'Copia Statica'!$B:$B,$E478)</f>
        <v>0</v>
      </c>
      <c r="P478" s="70">
        <f>SUMIFS('Copia Statica'!$O:$O,'Copia Statica'!$F:$F,P$2,'Copia Statica'!$B:$B,$E478)</f>
        <v>0</v>
      </c>
      <c r="Q478" s="106">
        <f>SUMIF('CircGF - Individuali'!E:E,E478,'CircGF - Individuali'!M:M)</f>
        <v>0</v>
      </c>
      <c r="R478" s="61">
        <f>SUM(F478:Q478)</f>
        <v>60</v>
      </c>
      <c r="S478" s="102">
        <f>(R478-Q478)/T478</f>
        <v>60</v>
      </c>
      <c r="T478" s="64">
        <f>COUNTIF(F478:P478,"&gt;0")</f>
        <v>1</v>
      </c>
      <c r="U478" s="38">
        <f>T478/9</f>
        <v>0.1111111111111111</v>
      </c>
    </row>
    <row r="479" spans="1:21">
      <c r="A479" s="46">
        <f t="shared" si="7"/>
        <v>473</v>
      </c>
      <c r="B479" s="33" t="s">
        <v>57</v>
      </c>
      <c r="C479" s="34" t="s">
        <v>58</v>
      </c>
      <c r="D479" s="113" t="s">
        <v>54</v>
      </c>
      <c r="E479" s="79" t="s">
        <v>56</v>
      </c>
      <c r="F479" s="70">
        <f>SUMIFS('Copia Statica'!$O:$O,'Copia Statica'!$F:$F,F$2,'Copia Statica'!$B:$B,$E479)</f>
        <v>0</v>
      </c>
      <c r="G479" s="70">
        <f>SUMIFS('Copia Statica'!$O:$O,'Copia Statica'!$F:$F,G$2,'Copia Statica'!$B:$B,$E479)</f>
        <v>0</v>
      </c>
      <c r="H479" s="70">
        <f>SUMIFS('Copia Statica'!$O:$O,'Copia Statica'!$F:$F,H$2,'Copia Statica'!$B:$B,$E479)</f>
        <v>0</v>
      </c>
      <c r="I479" s="70">
        <f>SUMIFS('Copia Statica'!$O:$O,'Copia Statica'!$F:$F,I$2,'Copia Statica'!$B:$B,$E479)</f>
        <v>0</v>
      </c>
      <c r="J479" s="70">
        <f>SUMIFS('Copia Statica'!$O:$O,'Copia Statica'!$F:$F,J$2,'Copia Statica'!$B:$B,$E479)</f>
        <v>0</v>
      </c>
      <c r="K479" s="70">
        <f>SUMIFS('Copia Statica'!$O:$O,'Copia Statica'!$F:$F,K$2,'Copia Statica'!$B:$B,$E479)</f>
        <v>0</v>
      </c>
      <c r="L479" s="70">
        <f>SUMIFS('Copia Statica'!$O:$O,'Copia Statica'!$F:$F,L$2,'Copia Statica'!$B:$B,$E479)</f>
        <v>0</v>
      </c>
      <c r="M479" s="70">
        <f>SUMIFS('Copia Statica'!$O:$O,'Copia Statica'!$F:$F,M$2,'Copia Statica'!$B:$B,$E479)</f>
        <v>0</v>
      </c>
      <c r="N479" s="70">
        <f>SUMIFS('Copia Statica'!$O:$O,'Copia Statica'!$F:$F,N$2,'Copia Statica'!$B:$B,$E479)</f>
        <v>0</v>
      </c>
      <c r="O479" s="70">
        <f>SUMIFS('Copia Statica'!$O:$O,'Copia Statica'!$F:$F,O$2,'Copia Statica'!$B:$B,$E479)</f>
        <v>0</v>
      </c>
      <c r="P479" s="70">
        <f>SUMIFS('Copia Statica'!$O:$O,'Copia Statica'!$F:$F,P$2,'Copia Statica'!$B:$B,$E479)</f>
        <v>0</v>
      </c>
      <c r="Q479" s="106">
        <f>SUMIF('CircGF - Individuali'!E:E,E479,'CircGF - Individuali'!M:M)</f>
        <v>60</v>
      </c>
      <c r="R479" s="61">
        <f>SUM(F479:Q479)</f>
        <v>60</v>
      </c>
      <c r="S479" s="102" t="e">
        <f>(R479-Q479)/T479</f>
        <v>#DIV/0!</v>
      </c>
      <c r="T479" s="64">
        <f>COUNTIF(F479:P479,"&gt;0")</f>
        <v>0</v>
      </c>
      <c r="U479" s="38">
        <f>T479/9</f>
        <v>0</v>
      </c>
    </row>
    <row r="480" spans="1:21">
      <c r="A480" s="46">
        <f t="shared" si="7"/>
        <v>473</v>
      </c>
      <c r="B480" s="33" t="s">
        <v>509</v>
      </c>
      <c r="C480" s="34" t="s">
        <v>510</v>
      </c>
      <c r="D480" s="113" t="s">
        <v>504</v>
      </c>
      <c r="E480" s="79" t="s">
        <v>508</v>
      </c>
      <c r="F480" s="70">
        <f>SUMIFS('Copia Statica'!$O:$O,'Copia Statica'!$F:$F,F$2,'Copia Statica'!$B:$B,$E480)</f>
        <v>60</v>
      </c>
      <c r="G480" s="70">
        <f>SUMIFS('Copia Statica'!$O:$O,'Copia Statica'!$F:$F,G$2,'Copia Statica'!$B:$B,$E480)</f>
        <v>0</v>
      </c>
      <c r="H480" s="70">
        <f>SUMIFS('Copia Statica'!$O:$O,'Copia Statica'!$F:$F,H$2,'Copia Statica'!$B:$B,$E480)</f>
        <v>0</v>
      </c>
      <c r="I480" s="70">
        <f>SUMIFS('Copia Statica'!$O:$O,'Copia Statica'!$F:$F,I$2,'Copia Statica'!$B:$B,$E480)</f>
        <v>0</v>
      </c>
      <c r="J480" s="70">
        <f>SUMIFS('Copia Statica'!$O:$O,'Copia Statica'!$F:$F,J$2,'Copia Statica'!$B:$B,$E480)</f>
        <v>0</v>
      </c>
      <c r="K480" s="70">
        <f>SUMIFS('Copia Statica'!$O:$O,'Copia Statica'!$F:$F,K$2,'Copia Statica'!$B:$B,$E480)</f>
        <v>0</v>
      </c>
      <c r="L480" s="70">
        <f>SUMIFS('Copia Statica'!$O:$O,'Copia Statica'!$F:$F,L$2,'Copia Statica'!$B:$B,$E480)</f>
        <v>0</v>
      </c>
      <c r="M480" s="70">
        <f>SUMIFS('Copia Statica'!$O:$O,'Copia Statica'!$F:$F,M$2,'Copia Statica'!$B:$B,$E480)</f>
        <v>0</v>
      </c>
      <c r="N480" s="70">
        <f>SUMIFS('Copia Statica'!$O:$O,'Copia Statica'!$F:$F,N$2,'Copia Statica'!$B:$B,$E480)</f>
        <v>0</v>
      </c>
      <c r="O480" s="70">
        <f>SUMIFS('Copia Statica'!$O:$O,'Copia Statica'!$F:$F,O$2,'Copia Statica'!$B:$B,$E480)</f>
        <v>0</v>
      </c>
      <c r="P480" s="70">
        <f>SUMIFS('Copia Statica'!$O:$O,'Copia Statica'!$F:$F,P$2,'Copia Statica'!$B:$B,$E480)</f>
        <v>0</v>
      </c>
      <c r="Q480" s="106">
        <f>SUMIF('CircGF - Individuali'!E:E,E480,'CircGF - Individuali'!M:M)</f>
        <v>0</v>
      </c>
      <c r="R480" s="61">
        <f>SUM(F480:Q480)</f>
        <v>60</v>
      </c>
      <c r="S480" s="102">
        <f>(R480-Q480)/T480</f>
        <v>60</v>
      </c>
      <c r="T480" s="64">
        <f>COUNTIF(F480:P480,"&gt;0")</f>
        <v>1</v>
      </c>
      <c r="U480" s="38">
        <f>T480/9</f>
        <v>0.1111111111111111</v>
      </c>
    </row>
    <row r="481" spans="1:21">
      <c r="A481" s="46">
        <f t="shared" si="7"/>
        <v>473</v>
      </c>
      <c r="B481" s="33" t="s">
        <v>667</v>
      </c>
      <c r="C481" s="34" t="s">
        <v>264</v>
      </c>
      <c r="D481" s="113" t="s">
        <v>668</v>
      </c>
      <c r="E481" s="79" t="s">
        <v>666</v>
      </c>
      <c r="F481" s="70">
        <f>SUMIFS('Copia Statica'!$O:$O,'Copia Statica'!$F:$F,F$2,'Copia Statica'!$B:$B,$E481)</f>
        <v>60</v>
      </c>
      <c r="G481" s="70">
        <f>SUMIFS('Copia Statica'!$O:$O,'Copia Statica'!$F:$F,G$2,'Copia Statica'!$B:$B,$E481)</f>
        <v>0</v>
      </c>
      <c r="H481" s="70">
        <f>SUMIFS('Copia Statica'!$O:$O,'Copia Statica'!$F:$F,H$2,'Copia Statica'!$B:$B,$E481)</f>
        <v>0</v>
      </c>
      <c r="I481" s="70">
        <f>SUMIFS('Copia Statica'!$O:$O,'Copia Statica'!$F:$F,I$2,'Copia Statica'!$B:$B,$E481)</f>
        <v>0</v>
      </c>
      <c r="J481" s="70">
        <f>SUMIFS('Copia Statica'!$O:$O,'Copia Statica'!$F:$F,J$2,'Copia Statica'!$B:$B,$E481)</f>
        <v>0</v>
      </c>
      <c r="K481" s="70">
        <f>SUMIFS('Copia Statica'!$O:$O,'Copia Statica'!$F:$F,K$2,'Copia Statica'!$B:$B,$E481)</f>
        <v>0</v>
      </c>
      <c r="L481" s="70">
        <f>SUMIFS('Copia Statica'!$O:$O,'Copia Statica'!$F:$F,L$2,'Copia Statica'!$B:$B,$E481)</f>
        <v>0</v>
      </c>
      <c r="M481" s="70">
        <f>SUMIFS('Copia Statica'!$O:$O,'Copia Statica'!$F:$F,M$2,'Copia Statica'!$B:$B,$E481)</f>
        <v>0</v>
      </c>
      <c r="N481" s="70">
        <f>SUMIFS('Copia Statica'!$O:$O,'Copia Statica'!$F:$F,N$2,'Copia Statica'!$B:$B,$E481)</f>
        <v>0</v>
      </c>
      <c r="O481" s="70">
        <f>SUMIFS('Copia Statica'!$O:$O,'Copia Statica'!$F:$F,O$2,'Copia Statica'!$B:$B,$E481)</f>
        <v>0</v>
      </c>
      <c r="P481" s="70">
        <f>SUMIFS('Copia Statica'!$O:$O,'Copia Statica'!$F:$F,P$2,'Copia Statica'!$B:$B,$E481)</f>
        <v>0</v>
      </c>
      <c r="Q481" s="106">
        <f>SUMIF('CircGF - Individuali'!E:E,E481,'CircGF - Individuali'!M:M)</f>
        <v>0</v>
      </c>
      <c r="R481" s="61">
        <f>SUM(F481:Q481)</f>
        <v>60</v>
      </c>
      <c r="S481" s="102">
        <f>(R481-Q481)/T481</f>
        <v>60</v>
      </c>
      <c r="T481" s="64">
        <f>COUNTIF(F481:P481,"&gt;0")</f>
        <v>1</v>
      </c>
      <c r="U481" s="38">
        <f>T481/9</f>
        <v>0.1111111111111111</v>
      </c>
    </row>
    <row r="482" spans="1:21">
      <c r="A482" s="46">
        <f t="shared" si="7"/>
        <v>473</v>
      </c>
      <c r="B482" s="33" t="s">
        <v>113</v>
      </c>
      <c r="C482" s="34" t="s">
        <v>114</v>
      </c>
      <c r="D482" s="113" t="s">
        <v>115</v>
      </c>
      <c r="E482" s="79" t="s">
        <v>112</v>
      </c>
      <c r="F482" s="70">
        <f>SUMIFS('Copia Statica'!$O:$O,'Copia Statica'!$F:$F,F$2,'Copia Statica'!$B:$B,$E482)</f>
        <v>0</v>
      </c>
      <c r="G482" s="70">
        <f>SUMIFS('Copia Statica'!$O:$O,'Copia Statica'!$F:$F,G$2,'Copia Statica'!$B:$B,$E482)</f>
        <v>0</v>
      </c>
      <c r="H482" s="70">
        <f>SUMIFS('Copia Statica'!$O:$O,'Copia Statica'!$F:$F,H$2,'Copia Statica'!$B:$B,$E482)</f>
        <v>0</v>
      </c>
      <c r="I482" s="70">
        <f>SUMIFS('Copia Statica'!$O:$O,'Copia Statica'!$F:$F,I$2,'Copia Statica'!$B:$B,$E482)</f>
        <v>0</v>
      </c>
      <c r="J482" s="70">
        <f>SUMIFS('Copia Statica'!$O:$O,'Copia Statica'!$F:$F,J$2,'Copia Statica'!$B:$B,$E482)</f>
        <v>0</v>
      </c>
      <c r="K482" s="70">
        <f>SUMIFS('Copia Statica'!$O:$O,'Copia Statica'!$F:$F,K$2,'Copia Statica'!$B:$B,$E482)</f>
        <v>0</v>
      </c>
      <c r="L482" s="70">
        <f>SUMIFS('Copia Statica'!$O:$O,'Copia Statica'!$F:$F,L$2,'Copia Statica'!$B:$B,$E482)</f>
        <v>0</v>
      </c>
      <c r="M482" s="70">
        <f>SUMIFS('Copia Statica'!$O:$O,'Copia Statica'!$F:$F,M$2,'Copia Statica'!$B:$B,$E482)</f>
        <v>0</v>
      </c>
      <c r="N482" s="70">
        <f>SUMIFS('Copia Statica'!$O:$O,'Copia Statica'!$F:$F,N$2,'Copia Statica'!$B:$B,$E482)</f>
        <v>0</v>
      </c>
      <c r="O482" s="70">
        <f>SUMIFS('Copia Statica'!$O:$O,'Copia Statica'!$F:$F,O$2,'Copia Statica'!$B:$B,$E482)</f>
        <v>0</v>
      </c>
      <c r="P482" s="70">
        <f>SUMIFS('Copia Statica'!$O:$O,'Copia Statica'!$F:$F,P$2,'Copia Statica'!$B:$B,$E482)</f>
        <v>0</v>
      </c>
      <c r="Q482" s="106">
        <f>SUMIF('CircGF - Individuali'!E:E,E482,'CircGF - Individuali'!M:M)</f>
        <v>60</v>
      </c>
      <c r="R482" s="61">
        <f>SUM(F482:Q482)</f>
        <v>60</v>
      </c>
      <c r="S482" s="102" t="e">
        <f>(R482-Q482)/T482</f>
        <v>#DIV/0!</v>
      </c>
      <c r="T482" s="64">
        <f>COUNTIF(F482:P482,"&gt;0")</f>
        <v>0</v>
      </c>
      <c r="U482" s="38">
        <f>T482/9</f>
        <v>0</v>
      </c>
    </row>
    <row r="483" spans="1:21">
      <c r="A483" s="46">
        <f t="shared" si="7"/>
        <v>473</v>
      </c>
      <c r="B483" s="33" t="s">
        <v>792</v>
      </c>
      <c r="C483" s="34" t="s">
        <v>283</v>
      </c>
      <c r="D483" s="113" t="s">
        <v>62</v>
      </c>
      <c r="E483" s="79" t="s">
        <v>791</v>
      </c>
      <c r="F483" s="70">
        <f>SUMIFS('Copia Statica'!$O:$O,'Copia Statica'!$F:$F,F$2,'Copia Statica'!$B:$B,$E483)</f>
        <v>60</v>
      </c>
      <c r="G483" s="70">
        <f>SUMIFS('Copia Statica'!$O:$O,'Copia Statica'!$F:$F,G$2,'Copia Statica'!$B:$B,$E483)</f>
        <v>0</v>
      </c>
      <c r="H483" s="70">
        <f>SUMIFS('Copia Statica'!$O:$O,'Copia Statica'!$F:$F,H$2,'Copia Statica'!$B:$B,$E483)</f>
        <v>0</v>
      </c>
      <c r="I483" s="70">
        <f>SUMIFS('Copia Statica'!$O:$O,'Copia Statica'!$F:$F,I$2,'Copia Statica'!$B:$B,$E483)</f>
        <v>0</v>
      </c>
      <c r="J483" s="70">
        <f>SUMIFS('Copia Statica'!$O:$O,'Copia Statica'!$F:$F,J$2,'Copia Statica'!$B:$B,$E483)</f>
        <v>0</v>
      </c>
      <c r="K483" s="70">
        <f>SUMIFS('Copia Statica'!$O:$O,'Copia Statica'!$F:$F,K$2,'Copia Statica'!$B:$B,$E483)</f>
        <v>0</v>
      </c>
      <c r="L483" s="70">
        <f>SUMIFS('Copia Statica'!$O:$O,'Copia Statica'!$F:$F,L$2,'Copia Statica'!$B:$B,$E483)</f>
        <v>0</v>
      </c>
      <c r="M483" s="70">
        <f>SUMIFS('Copia Statica'!$O:$O,'Copia Statica'!$F:$F,M$2,'Copia Statica'!$B:$B,$E483)</f>
        <v>0</v>
      </c>
      <c r="N483" s="70">
        <f>SUMIFS('Copia Statica'!$O:$O,'Copia Statica'!$F:$F,N$2,'Copia Statica'!$B:$B,$E483)</f>
        <v>0</v>
      </c>
      <c r="O483" s="70">
        <f>SUMIFS('Copia Statica'!$O:$O,'Copia Statica'!$F:$F,O$2,'Copia Statica'!$B:$B,$E483)</f>
        <v>0</v>
      </c>
      <c r="P483" s="70">
        <f>SUMIFS('Copia Statica'!$O:$O,'Copia Statica'!$F:$F,P$2,'Copia Statica'!$B:$B,$E483)</f>
        <v>0</v>
      </c>
      <c r="Q483" s="106">
        <f>SUMIF('CircGF - Individuali'!E:E,E483,'CircGF - Individuali'!M:M)</f>
        <v>0</v>
      </c>
      <c r="R483" s="61">
        <f>SUM(F483:Q483)</f>
        <v>60</v>
      </c>
      <c r="S483" s="102">
        <f>(R483-Q483)/T483</f>
        <v>60</v>
      </c>
      <c r="T483" s="64">
        <f>COUNTIF(F483:P483,"&gt;0")</f>
        <v>1</v>
      </c>
      <c r="U483" s="38">
        <f>T483/9</f>
        <v>0.1111111111111111</v>
      </c>
    </row>
    <row r="484" spans="1:21">
      <c r="A484" s="46">
        <f t="shared" si="7"/>
        <v>473</v>
      </c>
      <c r="B484" s="33" t="s">
        <v>741</v>
      </c>
      <c r="C484" s="34" t="s">
        <v>45</v>
      </c>
      <c r="D484" s="113" t="s">
        <v>39</v>
      </c>
      <c r="E484" s="79" t="s">
        <v>740</v>
      </c>
      <c r="F484" s="70">
        <f>SUMIFS('Copia Statica'!$O:$O,'Copia Statica'!$F:$F,F$2,'Copia Statica'!$B:$B,$E484)</f>
        <v>15</v>
      </c>
      <c r="G484" s="70">
        <f>SUMIFS('Copia Statica'!$O:$O,'Copia Statica'!$F:$F,G$2,'Copia Statica'!$B:$B,$E484)</f>
        <v>0</v>
      </c>
      <c r="H484" s="70">
        <f>SUMIFS('Copia Statica'!$O:$O,'Copia Statica'!$F:$F,H$2,'Copia Statica'!$B:$B,$E484)</f>
        <v>0</v>
      </c>
      <c r="I484" s="70">
        <f>SUMIFS('Copia Statica'!$O:$O,'Copia Statica'!$F:$F,I$2,'Copia Statica'!$B:$B,$E484)</f>
        <v>0</v>
      </c>
      <c r="J484" s="70">
        <f>SUMIFS('Copia Statica'!$O:$O,'Copia Statica'!$F:$F,J$2,'Copia Statica'!$B:$B,$E484)</f>
        <v>0</v>
      </c>
      <c r="K484" s="70">
        <f>SUMIFS('Copia Statica'!$O:$O,'Copia Statica'!$F:$F,K$2,'Copia Statica'!$B:$B,$E484)</f>
        <v>0</v>
      </c>
      <c r="L484" s="70">
        <f>SUMIFS('Copia Statica'!$O:$O,'Copia Statica'!$F:$F,L$2,'Copia Statica'!$B:$B,$E484)</f>
        <v>0</v>
      </c>
      <c r="M484" s="70">
        <f>SUMIFS('Copia Statica'!$O:$O,'Copia Statica'!$F:$F,M$2,'Copia Statica'!$B:$B,$E484)</f>
        <v>15</v>
      </c>
      <c r="N484" s="70">
        <f>SUMIFS('Copia Statica'!$O:$O,'Copia Statica'!$F:$F,N$2,'Copia Statica'!$B:$B,$E484)</f>
        <v>0</v>
      </c>
      <c r="O484" s="70">
        <f>SUMIFS('Copia Statica'!$O:$O,'Copia Statica'!$F:$F,O$2,'Copia Statica'!$B:$B,$E484)</f>
        <v>0</v>
      </c>
      <c r="P484" s="70">
        <f>SUMIFS('Copia Statica'!$O:$O,'Copia Statica'!$F:$F,P$2,'Copia Statica'!$B:$B,$E484)</f>
        <v>15</v>
      </c>
      <c r="Q484" s="106">
        <f>SUMIF('CircGF - Individuali'!E:E,E484,'CircGF - Individuali'!M:M)</f>
        <v>15</v>
      </c>
      <c r="R484" s="61">
        <f>SUM(F484:Q484)</f>
        <v>60</v>
      </c>
      <c r="S484" s="102">
        <f>(R484-Q484)/T484</f>
        <v>15</v>
      </c>
      <c r="T484" s="64">
        <f>COUNTIF(F484:P484,"&gt;0")</f>
        <v>3</v>
      </c>
      <c r="U484" s="38">
        <f>T484/9</f>
        <v>0.33333333333333331</v>
      </c>
    </row>
    <row r="485" spans="1:21">
      <c r="A485" s="46">
        <f t="shared" si="7"/>
        <v>473</v>
      </c>
      <c r="B485" s="33" t="s">
        <v>1721</v>
      </c>
      <c r="C485" s="34" t="s">
        <v>720</v>
      </c>
      <c r="D485" s="113" t="s">
        <v>135</v>
      </c>
      <c r="E485" s="79" t="s">
        <v>1720</v>
      </c>
      <c r="F485" s="70">
        <f>SUMIFS('Copia Statica'!$O:$O,'Copia Statica'!$F:$F,F$2,'Copia Statica'!$B:$B,$E485)</f>
        <v>0</v>
      </c>
      <c r="G485" s="70">
        <f>SUMIFS('Copia Statica'!$O:$O,'Copia Statica'!$F:$F,G$2,'Copia Statica'!$B:$B,$E485)</f>
        <v>0</v>
      </c>
      <c r="H485" s="70">
        <f>SUMIFS('Copia Statica'!$O:$O,'Copia Statica'!$F:$F,H$2,'Copia Statica'!$B:$B,$E485)</f>
        <v>0</v>
      </c>
      <c r="I485" s="70">
        <f>SUMIFS('Copia Statica'!$O:$O,'Copia Statica'!$F:$F,I$2,'Copia Statica'!$B:$B,$E485)</f>
        <v>0</v>
      </c>
      <c r="J485" s="70">
        <f>SUMIFS('Copia Statica'!$O:$O,'Copia Statica'!$F:$F,J$2,'Copia Statica'!$B:$B,$E485)</f>
        <v>0</v>
      </c>
      <c r="K485" s="70">
        <f>SUMIFS('Copia Statica'!$O:$O,'Copia Statica'!$F:$F,K$2,'Copia Statica'!$B:$B,$E485)</f>
        <v>0</v>
      </c>
      <c r="L485" s="70">
        <f>SUMIFS('Copia Statica'!$O:$O,'Copia Statica'!$F:$F,L$2,'Copia Statica'!$B:$B,$E485)</f>
        <v>0</v>
      </c>
      <c r="M485" s="70">
        <f>SUMIFS('Copia Statica'!$O:$O,'Copia Statica'!$F:$F,M$2,'Copia Statica'!$B:$B,$E485)</f>
        <v>0</v>
      </c>
      <c r="N485" s="70">
        <f>SUMIFS('Copia Statica'!$O:$O,'Copia Statica'!$F:$F,N$2,'Copia Statica'!$B:$B,$E485)</f>
        <v>0</v>
      </c>
      <c r="O485" s="70">
        <f>SUMIFS('Copia Statica'!$O:$O,'Copia Statica'!$F:$F,O$2,'Copia Statica'!$B:$B,$E485)</f>
        <v>0</v>
      </c>
      <c r="P485" s="70">
        <f>SUMIFS('Copia Statica'!$O:$O,'Copia Statica'!$F:$F,P$2,'Copia Statica'!$B:$B,$E485)</f>
        <v>0</v>
      </c>
      <c r="Q485" s="106">
        <f>SUMIF('CircGF - Individuali'!E:E,E485,'CircGF - Individuali'!M:M)</f>
        <v>60</v>
      </c>
      <c r="R485" s="61">
        <f>SUM(F485:Q485)</f>
        <v>60</v>
      </c>
      <c r="S485" s="102" t="e">
        <f>(R485-Q485)/T485</f>
        <v>#DIV/0!</v>
      </c>
      <c r="T485" s="64">
        <f>COUNTIF(F485:P485,"&gt;0")</f>
        <v>0</v>
      </c>
      <c r="U485" s="38">
        <f>T485/9</f>
        <v>0</v>
      </c>
    </row>
    <row r="486" spans="1:21">
      <c r="A486" s="46">
        <f t="shared" si="7"/>
        <v>473</v>
      </c>
      <c r="B486" s="33" t="s">
        <v>660</v>
      </c>
      <c r="C486" s="34" t="s">
        <v>275</v>
      </c>
      <c r="D486" s="113" t="s">
        <v>269</v>
      </c>
      <c r="E486" s="79" t="s">
        <v>659</v>
      </c>
      <c r="F486" s="70">
        <f>SUMIFS('Copia Statica'!$O:$O,'Copia Statica'!$F:$F,F$2,'Copia Statica'!$B:$B,$E486)</f>
        <v>60</v>
      </c>
      <c r="G486" s="70">
        <f>SUMIFS('Copia Statica'!$O:$O,'Copia Statica'!$F:$F,G$2,'Copia Statica'!$B:$B,$E486)</f>
        <v>0</v>
      </c>
      <c r="H486" s="70">
        <f>SUMIFS('Copia Statica'!$O:$O,'Copia Statica'!$F:$F,H$2,'Copia Statica'!$B:$B,$E486)</f>
        <v>0</v>
      </c>
      <c r="I486" s="70">
        <f>SUMIFS('Copia Statica'!$O:$O,'Copia Statica'!$F:$F,I$2,'Copia Statica'!$B:$B,$E486)</f>
        <v>0</v>
      </c>
      <c r="J486" s="70">
        <f>SUMIFS('Copia Statica'!$O:$O,'Copia Statica'!$F:$F,J$2,'Copia Statica'!$B:$B,$E486)</f>
        <v>0</v>
      </c>
      <c r="K486" s="70">
        <f>SUMIFS('Copia Statica'!$O:$O,'Copia Statica'!$F:$F,K$2,'Copia Statica'!$B:$B,$E486)</f>
        <v>0</v>
      </c>
      <c r="L486" s="70">
        <f>SUMIFS('Copia Statica'!$O:$O,'Copia Statica'!$F:$F,L$2,'Copia Statica'!$B:$B,$E486)</f>
        <v>0</v>
      </c>
      <c r="M486" s="70">
        <f>SUMIFS('Copia Statica'!$O:$O,'Copia Statica'!$F:$F,M$2,'Copia Statica'!$B:$B,$E486)</f>
        <v>0</v>
      </c>
      <c r="N486" s="70">
        <f>SUMIFS('Copia Statica'!$O:$O,'Copia Statica'!$F:$F,N$2,'Copia Statica'!$B:$B,$E486)</f>
        <v>0</v>
      </c>
      <c r="O486" s="70">
        <f>SUMIFS('Copia Statica'!$O:$O,'Copia Statica'!$F:$F,O$2,'Copia Statica'!$B:$B,$E486)</f>
        <v>0</v>
      </c>
      <c r="P486" s="70">
        <f>SUMIFS('Copia Statica'!$O:$O,'Copia Statica'!$F:$F,P$2,'Copia Statica'!$B:$B,$E486)</f>
        <v>0</v>
      </c>
      <c r="Q486" s="106">
        <f>SUMIF('CircGF - Individuali'!E:E,E486,'CircGF - Individuali'!M:M)</f>
        <v>0</v>
      </c>
      <c r="R486" s="61">
        <f>SUM(F486:Q486)</f>
        <v>60</v>
      </c>
      <c r="S486" s="102">
        <f>(R486-Q486)/T486</f>
        <v>60</v>
      </c>
      <c r="T486" s="64">
        <f>COUNTIF(F486:P486,"&gt;0")</f>
        <v>1</v>
      </c>
      <c r="U486" s="38">
        <f>T486/9</f>
        <v>0.1111111111111111</v>
      </c>
    </row>
    <row r="487" spans="1:21">
      <c r="A487" s="46">
        <f t="shared" si="7"/>
        <v>473</v>
      </c>
      <c r="B487" s="33" t="s">
        <v>1002</v>
      </c>
      <c r="C487" s="34" t="s">
        <v>1003</v>
      </c>
      <c r="D487" s="113" t="s">
        <v>998</v>
      </c>
      <c r="E487" s="79" t="s">
        <v>1001</v>
      </c>
      <c r="F487" s="70">
        <f>SUMIFS('Copia Statica'!$O:$O,'Copia Statica'!$F:$F,F$2,'Copia Statica'!$B:$B,$E487)</f>
        <v>0</v>
      </c>
      <c r="G487" s="70">
        <f>SUMIFS('Copia Statica'!$O:$O,'Copia Statica'!$F:$F,G$2,'Copia Statica'!$B:$B,$E487)</f>
        <v>15</v>
      </c>
      <c r="H487" s="70">
        <f>SUMIFS('Copia Statica'!$O:$O,'Copia Statica'!$F:$F,H$2,'Copia Statica'!$B:$B,$E487)</f>
        <v>0</v>
      </c>
      <c r="I487" s="70">
        <f>SUMIFS('Copia Statica'!$O:$O,'Copia Statica'!$F:$F,I$2,'Copia Statica'!$B:$B,$E487)</f>
        <v>0</v>
      </c>
      <c r="J487" s="70">
        <f>SUMIFS('Copia Statica'!$O:$O,'Copia Statica'!$F:$F,J$2,'Copia Statica'!$B:$B,$E487)</f>
        <v>0</v>
      </c>
      <c r="K487" s="70">
        <f>SUMIFS('Copia Statica'!$O:$O,'Copia Statica'!$F:$F,K$2,'Copia Statica'!$B:$B,$E487)</f>
        <v>0</v>
      </c>
      <c r="L487" s="70">
        <f>SUMIFS('Copia Statica'!$O:$O,'Copia Statica'!$F:$F,L$2,'Copia Statica'!$B:$B,$E487)</f>
        <v>0</v>
      </c>
      <c r="M487" s="70">
        <f>SUMIFS('Copia Statica'!$O:$O,'Copia Statica'!$F:$F,M$2,'Copia Statica'!$B:$B,$E487)</f>
        <v>15</v>
      </c>
      <c r="N487" s="70">
        <f>SUMIFS('Copia Statica'!$O:$O,'Copia Statica'!$F:$F,N$2,'Copia Statica'!$B:$B,$E487)</f>
        <v>0</v>
      </c>
      <c r="O487" s="70">
        <f>SUMIFS('Copia Statica'!$O:$O,'Copia Statica'!$F:$F,O$2,'Copia Statica'!$B:$B,$E487)</f>
        <v>0</v>
      </c>
      <c r="P487" s="70">
        <f>SUMIFS('Copia Statica'!$O:$O,'Copia Statica'!$F:$F,P$2,'Copia Statica'!$B:$B,$E487)</f>
        <v>0</v>
      </c>
      <c r="Q487" s="106">
        <f>SUMIF('CircGF - Individuali'!E:E,E487,'CircGF - Individuali'!M:M)</f>
        <v>30</v>
      </c>
      <c r="R487" s="61">
        <f>SUM(F487:Q487)</f>
        <v>60</v>
      </c>
      <c r="S487" s="102">
        <f>(R487-Q487)/T487</f>
        <v>15</v>
      </c>
      <c r="T487" s="64">
        <f>COUNTIF(F487:P487,"&gt;0")</f>
        <v>2</v>
      </c>
      <c r="U487" s="38">
        <f>T487/9</f>
        <v>0.22222222222222221</v>
      </c>
    </row>
    <row r="488" spans="1:21">
      <c r="A488" s="46">
        <f t="shared" si="7"/>
        <v>473</v>
      </c>
      <c r="B488" s="33" t="s">
        <v>1717</v>
      </c>
      <c r="C488" s="34" t="s">
        <v>108</v>
      </c>
      <c r="D488" s="113" t="s">
        <v>770</v>
      </c>
      <c r="E488" s="79" t="s">
        <v>1716</v>
      </c>
      <c r="F488" s="70">
        <f>SUMIFS('Copia Statica'!$O:$O,'Copia Statica'!$F:$F,F$2,'Copia Statica'!$B:$B,$E488)</f>
        <v>0</v>
      </c>
      <c r="G488" s="70">
        <f>SUMIFS('Copia Statica'!$O:$O,'Copia Statica'!$F:$F,G$2,'Copia Statica'!$B:$B,$E488)</f>
        <v>0</v>
      </c>
      <c r="H488" s="70">
        <f>SUMIFS('Copia Statica'!$O:$O,'Copia Statica'!$F:$F,H$2,'Copia Statica'!$B:$B,$E488)</f>
        <v>0</v>
      </c>
      <c r="I488" s="70">
        <f>SUMIFS('Copia Statica'!$O:$O,'Copia Statica'!$F:$F,I$2,'Copia Statica'!$B:$B,$E488)</f>
        <v>0</v>
      </c>
      <c r="J488" s="70">
        <f>SUMIFS('Copia Statica'!$O:$O,'Copia Statica'!$F:$F,J$2,'Copia Statica'!$B:$B,$E488)</f>
        <v>0</v>
      </c>
      <c r="K488" s="70">
        <f>SUMIFS('Copia Statica'!$O:$O,'Copia Statica'!$F:$F,K$2,'Copia Statica'!$B:$B,$E488)</f>
        <v>0</v>
      </c>
      <c r="L488" s="70">
        <f>SUMIFS('Copia Statica'!$O:$O,'Copia Statica'!$F:$F,L$2,'Copia Statica'!$B:$B,$E488)</f>
        <v>0</v>
      </c>
      <c r="M488" s="70">
        <f>SUMIFS('Copia Statica'!$O:$O,'Copia Statica'!$F:$F,M$2,'Copia Statica'!$B:$B,$E488)</f>
        <v>0</v>
      </c>
      <c r="N488" s="70">
        <f>SUMIFS('Copia Statica'!$O:$O,'Copia Statica'!$F:$F,N$2,'Copia Statica'!$B:$B,$E488)</f>
        <v>0</v>
      </c>
      <c r="O488" s="70">
        <f>SUMIFS('Copia Statica'!$O:$O,'Copia Statica'!$F:$F,O$2,'Copia Statica'!$B:$B,$E488)</f>
        <v>0</v>
      </c>
      <c r="P488" s="70">
        <f>SUMIFS('Copia Statica'!$O:$O,'Copia Statica'!$F:$F,P$2,'Copia Statica'!$B:$B,$E488)</f>
        <v>0</v>
      </c>
      <c r="Q488" s="106">
        <f>SUMIF('CircGF - Individuali'!E:E,E488,'CircGF - Individuali'!M:M)</f>
        <v>60</v>
      </c>
      <c r="R488" s="61">
        <f>SUM(F488:Q488)</f>
        <v>60</v>
      </c>
      <c r="S488" s="102" t="e">
        <f>(R488-Q488)/T488</f>
        <v>#DIV/0!</v>
      </c>
      <c r="T488" s="64">
        <f>COUNTIF(F488:P488,"&gt;0")</f>
        <v>0</v>
      </c>
      <c r="U488" s="38">
        <f>T488/9</f>
        <v>0</v>
      </c>
    </row>
    <row r="489" spans="1:21">
      <c r="A489" s="46">
        <f t="shared" si="7"/>
        <v>473</v>
      </c>
      <c r="B489" s="33" t="s">
        <v>118</v>
      </c>
      <c r="C489" s="34" t="s">
        <v>119</v>
      </c>
      <c r="D489" s="113" t="s">
        <v>115</v>
      </c>
      <c r="E489" s="79" t="s">
        <v>117</v>
      </c>
      <c r="F489" s="70">
        <f>SUMIFS('Copia Statica'!$O:$O,'Copia Statica'!$F:$F,F$2,'Copia Statica'!$B:$B,$E489)</f>
        <v>0</v>
      </c>
      <c r="G489" s="70">
        <f>SUMIFS('Copia Statica'!$O:$O,'Copia Statica'!$F:$F,G$2,'Copia Statica'!$B:$B,$E489)</f>
        <v>0</v>
      </c>
      <c r="H489" s="70">
        <f>SUMIFS('Copia Statica'!$O:$O,'Copia Statica'!$F:$F,H$2,'Copia Statica'!$B:$B,$E489)</f>
        <v>0</v>
      </c>
      <c r="I489" s="70">
        <f>SUMIFS('Copia Statica'!$O:$O,'Copia Statica'!$F:$F,I$2,'Copia Statica'!$B:$B,$E489)</f>
        <v>0</v>
      </c>
      <c r="J489" s="70">
        <f>SUMIFS('Copia Statica'!$O:$O,'Copia Statica'!$F:$F,J$2,'Copia Statica'!$B:$B,$E489)</f>
        <v>0</v>
      </c>
      <c r="K489" s="70">
        <f>SUMIFS('Copia Statica'!$O:$O,'Copia Statica'!$F:$F,K$2,'Copia Statica'!$B:$B,$E489)</f>
        <v>0</v>
      </c>
      <c r="L489" s="70">
        <f>SUMIFS('Copia Statica'!$O:$O,'Copia Statica'!$F:$F,L$2,'Copia Statica'!$B:$B,$E489)</f>
        <v>0</v>
      </c>
      <c r="M489" s="70">
        <f>SUMIFS('Copia Statica'!$O:$O,'Copia Statica'!$F:$F,M$2,'Copia Statica'!$B:$B,$E489)</f>
        <v>0</v>
      </c>
      <c r="N489" s="70">
        <f>SUMIFS('Copia Statica'!$O:$O,'Copia Statica'!$F:$F,N$2,'Copia Statica'!$B:$B,$E489)</f>
        <v>0</v>
      </c>
      <c r="O489" s="70">
        <f>SUMIFS('Copia Statica'!$O:$O,'Copia Statica'!$F:$F,O$2,'Copia Statica'!$B:$B,$E489)</f>
        <v>0</v>
      </c>
      <c r="P489" s="70">
        <f>SUMIFS('Copia Statica'!$O:$O,'Copia Statica'!$F:$F,P$2,'Copia Statica'!$B:$B,$E489)</f>
        <v>0</v>
      </c>
      <c r="Q489" s="106">
        <f>SUMIF('CircGF - Individuali'!E:E,E489,'CircGF - Individuali'!M:M)</f>
        <v>60</v>
      </c>
      <c r="R489" s="61">
        <f>SUM(F489:Q489)</f>
        <v>60</v>
      </c>
      <c r="S489" s="102" t="e">
        <f>(R489-Q489)/T489</f>
        <v>#DIV/0!</v>
      </c>
      <c r="T489" s="64">
        <f>COUNTIF(F489:P489,"&gt;0")</f>
        <v>0</v>
      </c>
      <c r="U489" s="38">
        <f>T489/9</f>
        <v>0</v>
      </c>
    </row>
    <row r="490" spans="1:21">
      <c r="A490" s="46">
        <f t="shared" si="7"/>
        <v>473</v>
      </c>
      <c r="B490" s="33" t="s">
        <v>437</v>
      </c>
      <c r="C490" s="34" t="s">
        <v>48</v>
      </c>
      <c r="D490" s="113" t="s">
        <v>430</v>
      </c>
      <c r="E490" s="79" t="s">
        <v>436</v>
      </c>
      <c r="F490" s="70">
        <f>SUMIFS('Copia Statica'!$O:$O,'Copia Statica'!$F:$F,F$2,'Copia Statica'!$B:$B,$E490)</f>
        <v>60</v>
      </c>
      <c r="G490" s="70">
        <f>SUMIFS('Copia Statica'!$O:$O,'Copia Statica'!$F:$F,G$2,'Copia Statica'!$B:$B,$E490)</f>
        <v>0</v>
      </c>
      <c r="H490" s="70">
        <f>SUMIFS('Copia Statica'!$O:$O,'Copia Statica'!$F:$F,H$2,'Copia Statica'!$B:$B,$E490)</f>
        <v>0</v>
      </c>
      <c r="I490" s="70">
        <f>SUMIFS('Copia Statica'!$O:$O,'Copia Statica'!$F:$F,I$2,'Copia Statica'!$B:$B,$E490)</f>
        <v>0</v>
      </c>
      <c r="J490" s="70">
        <f>SUMIFS('Copia Statica'!$O:$O,'Copia Statica'!$F:$F,J$2,'Copia Statica'!$B:$B,$E490)</f>
        <v>0</v>
      </c>
      <c r="K490" s="70">
        <f>SUMIFS('Copia Statica'!$O:$O,'Copia Statica'!$F:$F,K$2,'Copia Statica'!$B:$B,$E490)</f>
        <v>0</v>
      </c>
      <c r="L490" s="70">
        <f>SUMIFS('Copia Statica'!$O:$O,'Copia Statica'!$F:$F,L$2,'Copia Statica'!$B:$B,$E490)</f>
        <v>0</v>
      </c>
      <c r="M490" s="70">
        <f>SUMIFS('Copia Statica'!$O:$O,'Copia Statica'!$F:$F,M$2,'Copia Statica'!$B:$B,$E490)</f>
        <v>0</v>
      </c>
      <c r="N490" s="70">
        <f>SUMIFS('Copia Statica'!$O:$O,'Copia Statica'!$F:$F,N$2,'Copia Statica'!$B:$B,$E490)</f>
        <v>0</v>
      </c>
      <c r="O490" s="70">
        <f>SUMIFS('Copia Statica'!$O:$O,'Copia Statica'!$F:$F,O$2,'Copia Statica'!$B:$B,$E490)</f>
        <v>0</v>
      </c>
      <c r="P490" s="70">
        <f>SUMIFS('Copia Statica'!$O:$O,'Copia Statica'!$F:$F,P$2,'Copia Statica'!$B:$B,$E490)</f>
        <v>0</v>
      </c>
      <c r="Q490" s="106">
        <f>SUMIF('CircGF - Individuali'!E:E,E490,'CircGF - Individuali'!M:M)</f>
        <v>0</v>
      </c>
      <c r="R490" s="61">
        <f>SUM(F490:Q490)</f>
        <v>60</v>
      </c>
      <c r="S490" s="102">
        <f>(R490-Q490)/T490</f>
        <v>60</v>
      </c>
      <c r="T490" s="64">
        <f>COUNTIF(F490:P490,"&gt;0")</f>
        <v>1</v>
      </c>
      <c r="U490" s="38">
        <f>T490/9</f>
        <v>0.1111111111111111</v>
      </c>
    </row>
    <row r="491" spans="1:21">
      <c r="A491" s="46">
        <f t="shared" si="7"/>
        <v>473</v>
      </c>
      <c r="B491" s="33" t="s">
        <v>769</v>
      </c>
      <c r="C491" s="34" t="s">
        <v>333</v>
      </c>
      <c r="D491" s="113" t="s">
        <v>770</v>
      </c>
      <c r="E491" s="79" t="s">
        <v>768</v>
      </c>
      <c r="F491" s="70">
        <f>SUMIFS('Copia Statica'!$O:$O,'Copia Statica'!$F:$F,F$2,'Copia Statica'!$B:$B,$E491)</f>
        <v>60</v>
      </c>
      <c r="G491" s="70">
        <f>SUMIFS('Copia Statica'!$O:$O,'Copia Statica'!$F:$F,G$2,'Copia Statica'!$B:$B,$E491)</f>
        <v>0</v>
      </c>
      <c r="H491" s="70">
        <f>SUMIFS('Copia Statica'!$O:$O,'Copia Statica'!$F:$F,H$2,'Copia Statica'!$B:$B,$E491)</f>
        <v>0</v>
      </c>
      <c r="I491" s="70">
        <f>SUMIFS('Copia Statica'!$O:$O,'Copia Statica'!$F:$F,I$2,'Copia Statica'!$B:$B,$E491)</f>
        <v>0</v>
      </c>
      <c r="J491" s="70">
        <f>SUMIFS('Copia Statica'!$O:$O,'Copia Statica'!$F:$F,J$2,'Copia Statica'!$B:$B,$E491)</f>
        <v>0</v>
      </c>
      <c r="K491" s="70">
        <f>SUMIFS('Copia Statica'!$O:$O,'Copia Statica'!$F:$F,K$2,'Copia Statica'!$B:$B,$E491)</f>
        <v>0</v>
      </c>
      <c r="L491" s="70">
        <f>SUMIFS('Copia Statica'!$O:$O,'Copia Statica'!$F:$F,L$2,'Copia Statica'!$B:$B,$E491)</f>
        <v>0</v>
      </c>
      <c r="M491" s="70">
        <f>SUMIFS('Copia Statica'!$O:$O,'Copia Statica'!$F:$F,M$2,'Copia Statica'!$B:$B,$E491)</f>
        <v>0</v>
      </c>
      <c r="N491" s="70">
        <f>SUMIFS('Copia Statica'!$O:$O,'Copia Statica'!$F:$F,N$2,'Copia Statica'!$B:$B,$E491)</f>
        <v>0</v>
      </c>
      <c r="O491" s="70">
        <f>SUMIFS('Copia Statica'!$O:$O,'Copia Statica'!$F:$F,O$2,'Copia Statica'!$B:$B,$E491)</f>
        <v>0</v>
      </c>
      <c r="P491" s="70">
        <f>SUMIFS('Copia Statica'!$O:$O,'Copia Statica'!$F:$F,P$2,'Copia Statica'!$B:$B,$E491)</f>
        <v>0</v>
      </c>
      <c r="Q491" s="106">
        <f>SUMIF('CircGF - Individuali'!E:E,E491,'CircGF - Individuali'!M:M)</f>
        <v>0</v>
      </c>
      <c r="R491" s="61">
        <f>SUM(F491:Q491)</f>
        <v>60</v>
      </c>
      <c r="S491" s="102">
        <f>(R491-Q491)/T491</f>
        <v>60</v>
      </c>
      <c r="T491" s="64">
        <f>COUNTIF(F491:P491,"&gt;0")</f>
        <v>1</v>
      </c>
      <c r="U491" s="38">
        <f>T491/9</f>
        <v>0.1111111111111111</v>
      </c>
    </row>
    <row r="492" spans="1:21">
      <c r="A492" s="46">
        <f t="shared" si="7"/>
        <v>473</v>
      </c>
      <c r="B492" s="33" t="s">
        <v>774</v>
      </c>
      <c r="C492" s="34" t="s">
        <v>119</v>
      </c>
      <c r="D492" s="113" t="s">
        <v>770</v>
      </c>
      <c r="E492" s="79" t="s">
        <v>773</v>
      </c>
      <c r="F492" s="70">
        <f>SUMIFS('Copia Statica'!$O:$O,'Copia Statica'!$F:$F,F$2,'Copia Statica'!$B:$B,$E492)</f>
        <v>60</v>
      </c>
      <c r="G492" s="70">
        <f>SUMIFS('Copia Statica'!$O:$O,'Copia Statica'!$F:$F,G$2,'Copia Statica'!$B:$B,$E492)</f>
        <v>0</v>
      </c>
      <c r="H492" s="70">
        <f>SUMIFS('Copia Statica'!$O:$O,'Copia Statica'!$F:$F,H$2,'Copia Statica'!$B:$B,$E492)</f>
        <v>0</v>
      </c>
      <c r="I492" s="70">
        <f>SUMIFS('Copia Statica'!$O:$O,'Copia Statica'!$F:$F,I$2,'Copia Statica'!$B:$B,$E492)</f>
        <v>0</v>
      </c>
      <c r="J492" s="70">
        <f>SUMIFS('Copia Statica'!$O:$O,'Copia Statica'!$F:$F,J$2,'Copia Statica'!$B:$B,$E492)</f>
        <v>0</v>
      </c>
      <c r="K492" s="70">
        <f>SUMIFS('Copia Statica'!$O:$O,'Copia Statica'!$F:$F,K$2,'Copia Statica'!$B:$B,$E492)</f>
        <v>0</v>
      </c>
      <c r="L492" s="70">
        <f>SUMIFS('Copia Statica'!$O:$O,'Copia Statica'!$F:$F,L$2,'Copia Statica'!$B:$B,$E492)</f>
        <v>0</v>
      </c>
      <c r="M492" s="70">
        <f>SUMIFS('Copia Statica'!$O:$O,'Copia Statica'!$F:$F,M$2,'Copia Statica'!$B:$B,$E492)</f>
        <v>0</v>
      </c>
      <c r="N492" s="70">
        <f>SUMIFS('Copia Statica'!$O:$O,'Copia Statica'!$F:$F,N$2,'Copia Statica'!$B:$B,$E492)</f>
        <v>0</v>
      </c>
      <c r="O492" s="70">
        <f>SUMIFS('Copia Statica'!$O:$O,'Copia Statica'!$F:$F,O$2,'Copia Statica'!$B:$B,$E492)</f>
        <v>0</v>
      </c>
      <c r="P492" s="70">
        <f>SUMIFS('Copia Statica'!$O:$O,'Copia Statica'!$F:$F,P$2,'Copia Statica'!$B:$B,$E492)</f>
        <v>0</v>
      </c>
      <c r="Q492" s="106">
        <f>SUMIF('CircGF - Individuali'!E:E,E492,'CircGF - Individuali'!M:M)</f>
        <v>0</v>
      </c>
      <c r="R492" s="61">
        <f>SUM(F492:Q492)</f>
        <v>60</v>
      </c>
      <c r="S492" s="102">
        <f>(R492-Q492)/T492</f>
        <v>60</v>
      </c>
      <c r="T492" s="64">
        <f>COUNTIF(F492:P492,"&gt;0")</f>
        <v>1</v>
      </c>
      <c r="U492" s="38">
        <f>T492/9</f>
        <v>0.1111111111111111</v>
      </c>
    </row>
    <row r="493" spans="1:21">
      <c r="A493" s="46">
        <f t="shared" si="7"/>
        <v>491</v>
      </c>
      <c r="B493" s="33" t="s">
        <v>1951</v>
      </c>
      <c r="C493" s="34" t="s">
        <v>333</v>
      </c>
      <c r="D493" s="113" t="s">
        <v>563</v>
      </c>
      <c r="E493" s="79" t="s">
        <v>1950</v>
      </c>
      <c r="F493" s="70">
        <f>SUMIFS('Copia Statica'!$O:$O,'Copia Statica'!$F:$F,F$2,'Copia Statica'!$B:$B,$E493)</f>
        <v>0</v>
      </c>
      <c r="G493" s="70">
        <f>SUMIFS('Copia Statica'!$O:$O,'Copia Statica'!$F:$F,G$2,'Copia Statica'!$B:$B,$E493)</f>
        <v>0</v>
      </c>
      <c r="H493" s="70">
        <f>SUMIFS('Copia Statica'!$O:$O,'Copia Statica'!$F:$F,H$2,'Copia Statica'!$B:$B,$E493)</f>
        <v>0</v>
      </c>
      <c r="I493" s="70">
        <f>SUMIFS('Copia Statica'!$O:$O,'Copia Statica'!$F:$F,I$2,'Copia Statica'!$B:$B,$E493)</f>
        <v>0</v>
      </c>
      <c r="J493" s="70">
        <f>SUMIFS('Copia Statica'!$O:$O,'Copia Statica'!$F:$F,J$2,'Copia Statica'!$B:$B,$E493)</f>
        <v>0</v>
      </c>
      <c r="K493" s="70">
        <f>SUMIFS('Copia Statica'!$O:$O,'Copia Statica'!$F:$F,K$2,'Copia Statica'!$B:$B,$E493)</f>
        <v>0</v>
      </c>
      <c r="L493" s="70">
        <f>SUMIFS('Copia Statica'!$O:$O,'Copia Statica'!$F:$F,L$2,'Copia Statica'!$B:$B,$E493)</f>
        <v>0</v>
      </c>
      <c r="M493" s="70">
        <f>SUMIFS('Copia Statica'!$O:$O,'Copia Statica'!$F:$F,M$2,'Copia Statica'!$B:$B,$E493)</f>
        <v>0</v>
      </c>
      <c r="N493" s="70">
        <f>SUMIFS('Copia Statica'!$O:$O,'Copia Statica'!$F:$F,N$2,'Copia Statica'!$B:$B,$E493)</f>
        <v>0</v>
      </c>
      <c r="O493" s="70">
        <f>SUMIFS('Copia Statica'!$O:$O,'Copia Statica'!$F:$F,O$2,'Copia Statica'!$B:$B,$E493)</f>
        <v>44</v>
      </c>
      <c r="P493" s="70">
        <f>SUMIFS('Copia Statica'!$O:$O,'Copia Statica'!$F:$F,P$2,'Copia Statica'!$B:$B,$E493)</f>
        <v>0</v>
      </c>
      <c r="Q493" s="106">
        <f>SUMIF('CircGF - Individuali'!E:E,E493,'CircGF - Individuali'!M:M)</f>
        <v>15</v>
      </c>
      <c r="R493" s="61">
        <f>SUM(F493:Q493)</f>
        <v>59</v>
      </c>
      <c r="S493" s="102">
        <f>(R493-Q493)/T493</f>
        <v>44</v>
      </c>
      <c r="T493" s="64">
        <f>COUNTIF(F493:P493,"&gt;0")</f>
        <v>1</v>
      </c>
      <c r="U493" s="38">
        <f>T493/9</f>
        <v>0.1111111111111111</v>
      </c>
    </row>
    <row r="494" spans="1:21">
      <c r="A494" s="46">
        <f t="shared" si="7"/>
        <v>491</v>
      </c>
      <c r="B494" s="33" t="s">
        <v>728</v>
      </c>
      <c r="C494" s="34" t="s">
        <v>91</v>
      </c>
      <c r="D494" s="113" t="s">
        <v>34</v>
      </c>
      <c r="E494" s="79" t="s">
        <v>1974</v>
      </c>
      <c r="F494" s="70">
        <f>SUMIFS('Copia Statica'!$O:$O,'Copia Statica'!$F:$F,F$2,'Copia Statica'!$B:$B,$E494)</f>
        <v>0</v>
      </c>
      <c r="G494" s="70">
        <f>SUMIFS('Copia Statica'!$O:$O,'Copia Statica'!$F:$F,G$2,'Copia Statica'!$B:$B,$E494)</f>
        <v>0</v>
      </c>
      <c r="H494" s="70">
        <f>SUMIFS('Copia Statica'!$O:$O,'Copia Statica'!$F:$F,H$2,'Copia Statica'!$B:$B,$E494)</f>
        <v>0</v>
      </c>
      <c r="I494" s="70">
        <f>SUMIFS('Copia Statica'!$O:$O,'Copia Statica'!$F:$F,I$2,'Copia Statica'!$B:$B,$E494)</f>
        <v>0</v>
      </c>
      <c r="J494" s="70">
        <f>SUMIFS('Copia Statica'!$O:$O,'Copia Statica'!$F:$F,J$2,'Copia Statica'!$B:$B,$E494)</f>
        <v>0</v>
      </c>
      <c r="K494" s="70">
        <f>SUMIFS('Copia Statica'!$O:$O,'Copia Statica'!$F:$F,K$2,'Copia Statica'!$B:$B,$E494)</f>
        <v>0</v>
      </c>
      <c r="L494" s="70">
        <f>SUMIFS('Copia Statica'!$O:$O,'Copia Statica'!$F:$F,L$2,'Copia Statica'!$B:$B,$E494)</f>
        <v>0</v>
      </c>
      <c r="M494" s="70">
        <f>SUMIFS('Copia Statica'!$O:$O,'Copia Statica'!$F:$F,M$2,'Copia Statica'!$B:$B,$E494)</f>
        <v>0</v>
      </c>
      <c r="N494" s="70">
        <f>SUMIFS('Copia Statica'!$O:$O,'Copia Statica'!$F:$F,N$2,'Copia Statica'!$B:$B,$E494)</f>
        <v>0</v>
      </c>
      <c r="O494" s="70">
        <f>SUMIFS('Copia Statica'!$O:$O,'Copia Statica'!$F:$F,O$2,'Copia Statica'!$B:$B,$E494)</f>
        <v>44</v>
      </c>
      <c r="P494" s="70">
        <f>SUMIFS('Copia Statica'!$O:$O,'Copia Statica'!$F:$F,P$2,'Copia Statica'!$B:$B,$E494)</f>
        <v>0</v>
      </c>
      <c r="Q494" s="106">
        <f>SUMIF('CircGF - Individuali'!E:E,E494,'CircGF - Individuali'!M:M)</f>
        <v>15</v>
      </c>
      <c r="R494" s="61">
        <f>SUM(F494:Q494)</f>
        <v>59</v>
      </c>
      <c r="S494" s="102">
        <f>(R494-Q494)/T494</f>
        <v>44</v>
      </c>
      <c r="T494" s="64">
        <f>COUNTIF(F494:P494,"&gt;0")</f>
        <v>1</v>
      </c>
      <c r="U494" s="38">
        <f>T494/9</f>
        <v>0.1111111111111111</v>
      </c>
    </row>
    <row r="495" spans="1:21">
      <c r="A495" s="46">
        <f t="shared" si="7"/>
        <v>493</v>
      </c>
      <c r="B495" s="33" t="s">
        <v>1006</v>
      </c>
      <c r="C495" s="34" t="s">
        <v>225</v>
      </c>
      <c r="D495" s="113" t="s">
        <v>563</v>
      </c>
      <c r="E495" s="79" t="s">
        <v>1005</v>
      </c>
      <c r="F495" s="70">
        <f>SUMIFS('Copia Statica'!$O:$O,'Copia Statica'!$F:$F,F$2,'Copia Statica'!$B:$B,$E495)</f>
        <v>0</v>
      </c>
      <c r="G495" s="70">
        <f>SUMIFS('Copia Statica'!$O:$O,'Copia Statica'!$F:$F,G$2,'Copia Statica'!$B:$B,$E495)</f>
        <v>56</v>
      </c>
      <c r="H495" s="70">
        <f>SUMIFS('Copia Statica'!$O:$O,'Copia Statica'!$F:$F,H$2,'Copia Statica'!$B:$B,$E495)</f>
        <v>0</v>
      </c>
      <c r="I495" s="70">
        <f>SUMIFS('Copia Statica'!$O:$O,'Copia Statica'!$F:$F,I$2,'Copia Statica'!$B:$B,$E495)</f>
        <v>0</v>
      </c>
      <c r="J495" s="70">
        <f>SUMIFS('Copia Statica'!$O:$O,'Copia Statica'!$F:$F,J$2,'Copia Statica'!$B:$B,$E495)</f>
        <v>0</v>
      </c>
      <c r="K495" s="70">
        <f>SUMIFS('Copia Statica'!$O:$O,'Copia Statica'!$F:$F,K$2,'Copia Statica'!$B:$B,$E495)</f>
        <v>0</v>
      </c>
      <c r="L495" s="70">
        <f>SUMIFS('Copia Statica'!$O:$O,'Copia Statica'!$F:$F,L$2,'Copia Statica'!$B:$B,$E495)</f>
        <v>0</v>
      </c>
      <c r="M495" s="70">
        <f>SUMIFS('Copia Statica'!$O:$O,'Copia Statica'!$F:$F,M$2,'Copia Statica'!$B:$B,$E495)</f>
        <v>0</v>
      </c>
      <c r="N495" s="70">
        <f>SUMIFS('Copia Statica'!$O:$O,'Copia Statica'!$F:$F,N$2,'Copia Statica'!$B:$B,$E495)</f>
        <v>0</v>
      </c>
      <c r="O495" s="70">
        <f>SUMIFS('Copia Statica'!$O:$O,'Copia Statica'!$F:$F,O$2,'Copia Statica'!$B:$B,$E495)</f>
        <v>0</v>
      </c>
      <c r="P495" s="70">
        <f>SUMIFS('Copia Statica'!$O:$O,'Copia Statica'!$F:$F,P$2,'Copia Statica'!$B:$B,$E495)</f>
        <v>0</v>
      </c>
      <c r="Q495" s="106">
        <f>SUMIF('CircGF - Individuali'!E:E,E495,'CircGF - Individuali'!M:M)</f>
        <v>0</v>
      </c>
      <c r="R495" s="61">
        <f>SUM(F495:Q495)</f>
        <v>56</v>
      </c>
      <c r="S495" s="102">
        <f>(R495-Q495)/T495</f>
        <v>56</v>
      </c>
      <c r="T495" s="64">
        <f>COUNTIF(F495:P495,"&gt;0")</f>
        <v>1</v>
      </c>
      <c r="U495" s="38">
        <f>T495/9</f>
        <v>0.1111111111111111</v>
      </c>
    </row>
    <row r="496" spans="1:21">
      <c r="A496" s="46">
        <f t="shared" si="7"/>
        <v>493</v>
      </c>
      <c r="B496" s="33" t="s">
        <v>887</v>
      </c>
      <c r="C496" s="34" t="s">
        <v>130</v>
      </c>
      <c r="D496" s="113" t="s">
        <v>569</v>
      </c>
      <c r="E496" s="79" t="s">
        <v>980</v>
      </c>
      <c r="F496" s="70">
        <f>SUMIFS('Copia Statica'!$O:$O,'Copia Statica'!$F:$F,F$2,'Copia Statica'!$B:$B,$E496)</f>
        <v>0</v>
      </c>
      <c r="G496" s="70">
        <f>SUMIFS('Copia Statica'!$O:$O,'Copia Statica'!$F:$F,G$2,'Copia Statica'!$B:$B,$E496)</f>
        <v>56</v>
      </c>
      <c r="H496" s="70">
        <f>SUMIFS('Copia Statica'!$O:$O,'Copia Statica'!$F:$F,H$2,'Copia Statica'!$B:$B,$E496)</f>
        <v>0</v>
      </c>
      <c r="I496" s="70">
        <f>SUMIFS('Copia Statica'!$O:$O,'Copia Statica'!$F:$F,I$2,'Copia Statica'!$B:$B,$E496)</f>
        <v>0</v>
      </c>
      <c r="J496" s="70">
        <f>SUMIFS('Copia Statica'!$O:$O,'Copia Statica'!$F:$F,J$2,'Copia Statica'!$B:$B,$E496)</f>
        <v>0</v>
      </c>
      <c r="K496" s="70">
        <f>SUMIFS('Copia Statica'!$O:$O,'Copia Statica'!$F:$F,K$2,'Copia Statica'!$B:$B,$E496)</f>
        <v>0</v>
      </c>
      <c r="L496" s="70">
        <f>SUMIFS('Copia Statica'!$O:$O,'Copia Statica'!$F:$F,L$2,'Copia Statica'!$B:$B,$E496)</f>
        <v>0</v>
      </c>
      <c r="M496" s="70">
        <f>SUMIFS('Copia Statica'!$O:$O,'Copia Statica'!$F:$F,M$2,'Copia Statica'!$B:$B,$E496)</f>
        <v>0</v>
      </c>
      <c r="N496" s="70">
        <f>SUMIFS('Copia Statica'!$O:$O,'Copia Statica'!$F:$F,N$2,'Copia Statica'!$B:$B,$E496)</f>
        <v>0</v>
      </c>
      <c r="O496" s="70">
        <f>SUMIFS('Copia Statica'!$O:$O,'Copia Statica'!$F:$F,O$2,'Copia Statica'!$B:$B,$E496)</f>
        <v>0</v>
      </c>
      <c r="P496" s="70">
        <f>SUMIFS('Copia Statica'!$O:$O,'Copia Statica'!$F:$F,P$2,'Copia Statica'!$B:$B,$E496)</f>
        <v>0</v>
      </c>
      <c r="Q496" s="106">
        <f>SUMIF('CircGF - Individuali'!E:E,E496,'CircGF - Individuali'!M:M)</f>
        <v>0</v>
      </c>
      <c r="R496" s="61">
        <f>SUM(F496:Q496)</f>
        <v>56</v>
      </c>
      <c r="S496" s="102">
        <f>(R496-Q496)/T496</f>
        <v>56</v>
      </c>
      <c r="T496" s="64">
        <f>COUNTIF(F496:P496,"&gt;0")</f>
        <v>1</v>
      </c>
      <c r="U496" s="38">
        <f>T496/9</f>
        <v>0.1111111111111111</v>
      </c>
    </row>
    <row r="497" spans="1:21">
      <c r="A497" s="46">
        <f t="shared" si="7"/>
        <v>493</v>
      </c>
      <c r="B497" s="33" t="s">
        <v>1134</v>
      </c>
      <c r="C497" s="34" t="s">
        <v>739</v>
      </c>
      <c r="D497" s="113" t="s">
        <v>255</v>
      </c>
      <c r="E497" s="79" t="s">
        <v>1133</v>
      </c>
      <c r="F497" s="70">
        <f>SUMIFS('Copia Statica'!$O:$O,'Copia Statica'!$F:$F,F$2,'Copia Statica'!$B:$B,$E497)</f>
        <v>0</v>
      </c>
      <c r="G497" s="70">
        <f>SUMIFS('Copia Statica'!$O:$O,'Copia Statica'!$F:$F,G$2,'Copia Statica'!$B:$B,$E497)</f>
        <v>0</v>
      </c>
      <c r="H497" s="70">
        <f>SUMIFS('Copia Statica'!$O:$O,'Copia Statica'!$F:$F,H$2,'Copia Statica'!$B:$B,$E497)</f>
        <v>0</v>
      </c>
      <c r="I497" s="70">
        <f>SUMIFS('Copia Statica'!$O:$O,'Copia Statica'!$F:$F,I$2,'Copia Statica'!$B:$B,$E497)</f>
        <v>0</v>
      </c>
      <c r="J497" s="70">
        <f>SUMIFS('Copia Statica'!$O:$O,'Copia Statica'!$F:$F,J$2,'Copia Statica'!$B:$B,$E497)</f>
        <v>0</v>
      </c>
      <c r="K497" s="70">
        <f>SUMIFS('Copia Statica'!$O:$O,'Copia Statica'!$F:$F,K$2,'Copia Statica'!$B:$B,$E497)</f>
        <v>0</v>
      </c>
      <c r="L497" s="70">
        <f>SUMIFS('Copia Statica'!$O:$O,'Copia Statica'!$F:$F,L$2,'Copia Statica'!$B:$B,$E497)</f>
        <v>0</v>
      </c>
      <c r="M497" s="70">
        <f>SUMIFS('Copia Statica'!$O:$O,'Copia Statica'!$F:$F,M$2,'Copia Statica'!$B:$B,$E497)</f>
        <v>0</v>
      </c>
      <c r="N497" s="70">
        <f>SUMIFS('Copia Statica'!$O:$O,'Copia Statica'!$F:$F,N$2,'Copia Statica'!$B:$B,$E497)</f>
        <v>0</v>
      </c>
      <c r="O497" s="70">
        <f>SUMIFS('Copia Statica'!$O:$O,'Copia Statica'!$F:$F,O$2,'Copia Statica'!$B:$B,$E497)</f>
        <v>0</v>
      </c>
      <c r="P497" s="70">
        <f>SUMIFS('Copia Statica'!$O:$O,'Copia Statica'!$F:$F,P$2,'Copia Statica'!$B:$B,$E497)</f>
        <v>0</v>
      </c>
      <c r="Q497" s="106">
        <f>SUMIF('CircGF - Individuali'!E:E,E497,'CircGF - Individuali'!M:M)</f>
        <v>56</v>
      </c>
      <c r="R497" s="61">
        <f>SUM(F497:Q497)</f>
        <v>56</v>
      </c>
      <c r="S497" s="102" t="e">
        <f>(R497-Q497)/T497</f>
        <v>#DIV/0!</v>
      </c>
      <c r="T497" s="64">
        <f>COUNTIF(F497:P497,"&gt;0")</f>
        <v>0</v>
      </c>
      <c r="U497" s="38">
        <f>T497/9</f>
        <v>0</v>
      </c>
    </row>
    <row r="498" spans="1:21">
      <c r="A498" s="46">
        <f t="shared" si="7"/>
        <v>493</v>
      </c>
      <c r="B498" s="33" t="s">
        <v>1137</v>
      </c>
      <c r="C498" s="34" t="s">
        <v>1138</v>
      </c>
      <c r="D498" s="113" t="s">
        <v>255</v>
      </c>
      <c r="E498" s="79" t="s">
        <v>1136</v>
      </c>
      <c r="F498" s="70">
        <f>SUMIFS('Copia Statica'!$O:$O,'Copia Statica'!$F:$F,F$2,'Copia Statica'!$B:$B,$E498)</f>
        <v>0</v>
      </c>
      <c r="G498" s="70">
        <f>SUMIFS('Copia Statica'!$O:$O,'Copia Statica'!$F:$F,G$2,'Copia Statica'!$B:$B,$E498)</f>
        <v>0</v>
      </c>
      <c r="H498" s="70">
        <f>SUMIFS('Copia Statica'!$O:$O,'Copia Statica'!$F:$F,H$2,'Copia Statica'!$B:$B,$E498)</f>
        <v>0</v>
      </c>
      <c r="I498" s="70">
        <f>SUMIFS('Copia Statica'!$O:$O,'Copia Statica'!$F:$F,I$2,'Copia Statica'!$B:$B,$E498)</f>
        <v>0</v>
      </c>
      <c r="J498" s="70">
        <f>SUMIFS('Copia Statica'!$O:$O,'Copia Statica'!$F:$F,J$2,'Copia Statica'!$B:$B,$E498)</f>
        <v>0</v>
      </c>
      <c r="K498" s="70">
        <f>SUMIFS('Copia Statica'!$O:$O,'Copia Statica'!$F:$F,K$2,'Copia Statica'!$B:$B,$E498)</f>
        <v>0</v>
      </c>
      <c r="L498" s="70">
        <f>SUMIFS('Copia Statica'!$O:$O,'Copia Statica'!$F:$F,L$2,'Copia Statica'!$B:$B,$E498)</f>
        <v>0</v>
      </c>
      <c r="M498" s="70">
        <f>SUMIFS('Copia Statica'!$O:$O,'Copia Statica'!$F:$F,M$2,'Copia Statica'!$B:$B,$E498)</f>
        <v>0</v>
      </c>
      <c r="N498" s="70">
        <f>SUMIFS('Copia Statica'!$O:$O,'Copia Statica'!$F:$F,N$2,'Copia Statica'!$B:$B,$E498)</f>
        <v>0</v>
      </c>
      <c r="O498" s="70">
        <f>SUMIFS('Copia Statica'!$O:$O,'Copia Statica'!$F:$F,O$2,'Copia Statica'!$B:$B,$E498)</f>
        <v>0</v>
      </c>
      <c r="P498" s="70">
        <f>SUMIFS('Copia Statica'!$O:$O,'Copia Statica'!$F:$F,P$2,'Copia Statica'!$B:$B,$E498)</f>
        <v>0</v>
      </c>
      <c r="Q498" s="106">
        <f>SUMIF('CircGF - Individuali'!E:E,E498,'CircGF - Individuali'!M:M)</f>
        <v>56</v>
      </c>
      <c r="R498" s="61">
        <f>SUM(F498:Q498)</f>
        <v>56</v>
      </c>
      <c r="S498" s="102" t="e">
        <f>(R498-Q498)/T498</f>
        <v>#DIV/0!</v>
      </c>
      <c r="T498" s="64">
        <f>COUNTIF(F498:P498,"&gt;0")</f>
        <v>0</v>
      </c>
      <c r="U498" s="38">
        <f>T498/9</f>
        <v>0</v>
      </c>
    </row>
    <row r="499" spans="1:21">
      <c r="A499" s="46">
        <f t="shared" si="7"/>
        <v>493</v>
      </c>
      <c r="B499" s="33" t="s">
        <v>1112</v>
      </c>
      <c r="C499" s="34" t="s">
        <v>128</v>
      </c>
      <c r="D499" s="113" t="s">
        <v>236</v>
      </c>
      <c r="E499" s="79" t="s">
        <v>1111</v>
      </c>
      <c r="F499" s="70">
        <f>SUMIFS('Copia Statica'!$O:$O,'Copia Statica'!$F:$F,F$2,'Copia Statica'!$B:$B,$E499)</f>
        <v>0</v>
      </c>
      <c r="G499" s="70">
        <f>SUMIFS('Copia Statica'!$O:$O,'Copia Statica'!$F:$F,G$2,'Copia Statica'!$B:$B,$E499)</f>
        <v>0</v>
      </c>
      <c r="H499" s="70">
        <f>SUMIFS('Copia Statica'!$O:$O,'Copia Statica'!$F:$F,H$2,'Copia Statica'!$B:$B,$E499)</f>
        <v>0</v>
      </c>
      <c r="I499" s="70">
        <f>SUMIFS('Copia Statica'!$O:$O,'Copia Statica'!$F:$F,I$2,'Copia Statica'!$B:$B,$E499)</f>
        <v>0</v>
      </c>
      <c r="J499" s="70">
        <f>SUMIFS('Copia Statica'!$O:$O,'Copia Statica'!$F:$F,J$2,'Copia Statica'!$B:$B,$E499)</f>
        <v>0</v>
      </c>
      <c r="K499" s="70">
        <f>SUMIFS('Copia Statica'!$O:$O,'Copia Statica'!$F:$F,K$2,'Copia Statica'!$B:$B,$E499)</f>
        <v>0</v>
      </c>
      <c r="L499" s="70">
        <f>SUMIFS('Copia Statica'!$O:$O,'Copia Statica'!$F:$F,L$2,'Copia Statica'!$B:$B,$E499)</f>
        <v>0</v>
      </c>
      <c r="M499" s="70">
        <f>SUMIFS('Copia Statica'!$O:$O,'Copia Statica'!$F:$F,M$2,'Copia Statica'!$B:$B,$E499)</f>
        <v>0</v>
      </c>
      <c r="N499" s="70">
        <f>SUMIFS('Copia Statica'!$O:$O,'Copia Statica'!$F:$F,N$2,'Copia Statica'!$B:$B,$E499)</f>
        <v>0</v>
      </c>
      <c r="O499" s="70">
        <f>SUMIFS('Copia Statica'!$O:$O,'Copia Statica'!$F:$F,O$2,'Copia Statica'!$B:$B,$E499)</f>
        <v>0</v>
      </c>
      <c r="P499" s="70">
        <f>SUMIFS('Copia Statica'!$O:$O,'Copia Statica'!$F:$F,P$2,'Copia Statica'!$B:$B,$E499)</f>
        <v>0</v>
      </c>
      <c r="Q499" s="106">
        <f>SUMIF('CircGF - Individuali'!E:E,E499,'CircGF - Individuali'!M:M)</f>
        <v>56</v>
      </c>
      <c r="R499" s="61">
        <f>SUM(F499:Q499)</f>
        <v>56</v>
      </c>
      <c r="S499" s="102" t="e">
        <f>(R499-Q499)/T499</f>
        <v>#DIV/0!</v>
      </c>
      <c r="T499" s="64">
        <f>COUNTIF(F499:P499,"&gt;0")</f>
        <v>0</v>
      </c>
      <c r="U499" s="38">
        <f>T499/9</f>
        <v>0</v>
      </c>
    </row>
    <row r="500" spans="1:21">
      <c r="A500" s="46">
        <f t="shared" si="7"/>
        <v>493</v>
      </c>
      <c r="B500" s="33" t="s">
        <v>987</v>
      </c>
      <c r="C500" s="34" t="s">
        <v>33</v>
      </c>
      <c r="D500" s="113" t="s">
        <v>425</v>
      </c>
      <c r="E500" s="79" t="s">
        <v>986</v>
      </c>
      <c r="F500" s="70">
        <f>SUMIFS('Copia Statica'!$O:$O,'Copia Statica'!$F:$F,F$2,'Copia Statica'!$B:$B,$E500)</f>
        <v>0</v>
      </c>
      <c r="G500" s="70">
        <f>SUMIFS('Copia Statica'!$O:$O,'Copia Statica'!$F:$F,G$2,'Copia Statica'!$B:$B,$E500)</f>
        <v>56</v>
      </c>
      <c r="H500" s="70">
        <f>SUMIFS('Copia Statica'!$O:$O,'Copia Statica'!$F:$F,H$2,'Copia Statica'!$B:$B,$E500)</f>
        <v>0</v>
      </c>
      <c r="I500" s="70">
        <f>SUMIFS('Copia Statica'!$O:$O,'Copia Statica'!$F:$F,I$2,'Copia Statica'!$B:$B,$E500)</f>
        <v>0</v>
      </c>
      <c r="J500" s="70">
        <f>SUMIFS('Copia Statica'!$O:$O,'Copia Statica'!$F:$F,J$2,'Copia Statica'!$B:$B,$E500)</f>
        <v>0</v>
      </c>
      <c r="K500" s="70">
        <f>SUMIFS('Copia Statica'!$O:$O,'Copia Statica'!$F:$F,K$2,'Copia Statica'!$B:$B,$E500)</f>
        <v>0</v>
      </c>
      <c r="L500" s="70">
        <f>SUMIFS('Copia Statica'!$O:$O,'Copia Statica'!$F:$F,L$2,'Copia Statica'!$B:$B,$E500)</f>
        <v>0</v>
      </c>
      <c r="M500" s="70">
        <f>SUMIFS('Copia Statica'!$O:$O,'Copia Statica'!$F:$F,M$2,'Copia Statica'!$B:$B,$E500)</f>
        <v>0</v>
      </c>
      <c r="N500" s="70">
        <f>SUMIFS('Copia Statica'!$O:$O,'Copia Statica'!$F:$F,N$2,'Copia Statica'!$B:$B,$E500)</f>
        <v>0</v>
      </c>
      <c r="O500" s="70">
        <f>SUMIFS('Copia Statica'!$O:$O,'Copia Statica'!$F:$F,O$2,'Copia Statica'!$B:$B,$E500)</f>
        <v>0</v>
      </c>
      <c r="P500" s="70">
        <f>SUMIFS('Copia Statica'!$O:$O,'Copia Statica'!$F:$F,P$2,'Copia Statica'!$B:$B,$E500)</f>
        <v>0</v>
      </c>
      <c r="Q500" s="106">
        <f>SUMIF('CircGF - Individuali'!E:E,E500,'CircGF - Individuali'!M:M)</f>
        <v>0</v>
      </c>
      <c r="R500" s="61">
        <f>SUM(F500:Q500)</f>
        <v>56</v>
      </c>
      <c r="S500" s="102">
        <f>(R500-Q500)/T500</f>
        <v>56</v>
      </c>
      <c r="T500" s="64">
        <f>COUNTIF(F500:P500,"&gt;0")</f>
        <v>1</v>
      </c>
      <c r="U500" s="38">
        <f>T500/9</f>
        <v>0.1111111111111111</v>
      </c>
    </row>
    <row r="501" spans="1:21">
      <c r="A501" s="46">
        <f t="shared" si="7"/>
        <v>493</v>
      </c>
      <c r="B501" s="33" t="s">
        <v>795</v>
      </c>
      <c r="C501" s="34" t="s">
        <v>421</v>
      </c>
      <c r="D501" s="113" t="s">
        <v>563</v>
      </c>
      <c r="E501" s="79" t="s">
        <v>1011</v>
      </c>
      <c r="F501" s="70">
        <f>SUMIFS('Copia Statica'!$O:$O,'Copia Statica'!$F:$F,F$2,'Copia Statica'!$B:$B,$E501)</f>
        <v>0</v>
      </c>
      <c r="G501" s="70">
        <f>SUMIFS('Copia Statica'!$O:$O,'Copia Statica'!$F:$F,G$2,'Copia Statica'!$B:$B,$E501)</f>
        <v>56</v>
      </c>
      <c r="H501" s="70">
        <f>SUMIFS('Copia Statica'!$O:$O,'Copia Statica'!$F:$F,H$2,'Copia Statica'!$B:$B,$E501)</f>
        <v>0</v>
      </c>
      <c r="I501" s="70">
        <f>SUMIFS('Copia Statica'!$O:$O,'Copia Statica'!$F:$F,I$2,'Copia Statica'!$B:$B,$E501)</f>
        <v>0</v>
      </c>
      <c r="J501" s="70">
        <f>SUMIFS('Copia Statica'!$O:$O,'Copia Statica'!$F:$F,J$2,'Copia Statica'!$B:$B,$E501)</f>
        <v>0</v>
      </c>
      <c r="K501" s="70">
        <f>SUMIFS('Copia Statica'!$O:$O,'Copia Statica'!$F:$F,K$2,'Copia Statica'!$B:$B,$E501)</f>
        <v>0</v>
      </c>
      <c r="L501" s="70">
        <f>SUMIFS('Copia Statica'!$O:$O,'Copia Statica'!$F:$F,L$2,'Copia Statica'!$B:$B,$E501)</f>
        <v>0</v>
      </c>
      <c r="M501" s="70">
        <f>SUMIFS('Copia Statica'!$O:$O,'Copia Statica'!$F:$F,M$2,'Copia Statica'!$B:$B,$E501)</f>
        <v>0</v>
      </c>
      <c r="N501" s="70">
        <f>SUMIFS('Copia Statica'!$O:$O,'Copia Statica'!$F:$F,N$2,'Copia Statica'!$B:$B,$E501)</f>
        <v>0</v>
      </c>
      <c r="O501" s="70">
        <f>SUMIFS('Copia Statica'!$O:$O,'Copia Statica'!$F:$F,O$2,'Copia Statica'!$B:$B,$E501)</f>
        <v>0</v>
      </c>
      <c r="P501" s="70">
        <f>SUMIFS('Copia Statica'!$O:$O,'Copia Statica'!$F:$F,P$2,'Copia Statica'!$B:$B,$E501)</f>
        <v>0</v>
      </c>
      <c r="Q501" s="106">
        <f>SUMIF('CircGF - Individuali'!E:E,E501,'CircGF - Individuali'!M:M)</f>
        <v>0</v>
      </c>
      <c r="R501" s="61">
        <f>SUM(F501:Q501)</f>
        <v>56</v>
      </c>
      <c r="S501" s="102">
        <f>(R501-Q501)/T501</f>
        <v>56</v>
      </c>
      <c r="T501" s="64">
        <f>COUNTIF(F501:P501,"&gt;0")</f>
        <v>1</v>
      </c>
      <c r="U501" s="38">
        <f>T501/9</f>
        <v>0.1111111111111111</v>
      </c>
    </row>
    <row r="502" spans="1:21">
      <c r="A502" s="46">
        <f t="shared" si="7"/>
        <v>493</v>
      </c>
      <c r="B502" s="33" t="s">
        <v>859</v>
      </c>
      <c r="C502" s="34" t="s">
        <v>860</v>
      </c>
      <c r="D502" s="113" t="s">
        <v>300</v>
      </c>
      <c r="E502" s="79" t="s">
        <v>858</v>
      </c>
      <c r="F502" s="70">
        <f>SUMIFS('Copia Statica'!$O:$O,'Copia Statica'!$F:$F,F$2,'Copia Statica'!$B:$B,$E502)</f>
        <v>0</v>
      </c>
      <c r="G502" s="70">
        <f>SUMIFS('Copia Statica'!$O:$O,'Copia Statica'!$F:$F,G$2,'Copia Statica'!$B:$B,$E502)</f>
        <v>56</v>
      </c>
      <c r="H502" s="70">
        <f>SUMIFS('Copia Statica'!$O:$O,'Copia Statica'!$F:$F,H$2,'Copia Statica'!$B:$B,$E502)</f>
        <v>0</v>
      </c>
      <c r="I502" s="70">
        <f>SUMIFS('Copia Statica'!$O:$O,'Copia Statica'!$F:$F,I$2,'Copia Statica'!$B:$B,$E502)</f>
        <v>0</v>
      </c>
      <c r="J502" s="70">
        <f>SUMIFS('Copia Statica'!$O:$O,'Copia Statica'!$F:$F,J$2,'Copia Statica'!$B:$B,$E502)</f>
        <v>0</v>
      </c>
      <c r="K502" s="70">
        <f>SUMIFS('Copia Statica'!$O:$O,'Copia Statica'!$F:$F,K$2,'Copia Statica'!$B:$B,$E502)</f>
        <v>0</v>
      </c>
      <c r="L502" s="70">
        <f>SUMIFS('Copia Statica'!$O:$O,'Copia Statica'!$F:$F,L$2,'Copia Statica'!$B:$B,$E502)</f>
        <v>0</v>
      </c>
      <c r="M502" s="70">
        <f>SUMIFS('Copia Statica'!$O:$O,'Copia Statica'!$F:$F,M$2,'Copia Statica'!$B:$B,$E502)</f>
        <v>0</v>
      </c>
      <c r="N502" s="70">
        <f>SUMIFS('Copia Statica'!$O:$O,'Copia Statica'!$F:$F,N$2,'Copia Statica'!$B:$B,$E502)</f>
        <v>0</v>
      </c>
      <c r="O502" s="70">
        <f>SUMIFS('Copia Statica'!$O:$O,'Copia Statica'!$F:$F,O$2,'Copia Statica'!$B:$B,$E502)</f>
        <v>0</v>
      </c>
      <c r="P502" s="70">
        <f>SUMIFS('Copia Statica'!$O:$O,'Copia Statica'!$F:$F,P$2,'Copia Statica'!$B:$B,$E502)</f>
        <v>0</v>
      </c>
      <c r="Q502" s="106">
        <f>SUMIF('CircGF - Individuali'!E:E,E502,'CircGF - Individuali'!M:M)</f>
        <v>0</v>
      </c>
      <c r="R502" s="61">
        <f>SUM(F502:Q502)</f>
        <v>56</v>
      </c>
      <c r="S502" s="102">
        <f>(R502-Q502)/T502</f>
        <v>56</v>
      </c>
      <c r="T502" s="64">
        <f>COUNTIF(F502:P502,"&gt;0")</f>
        <v>1</v>
      </c>
      <c r="U502" s="38">
        <f>T502/9</f>
        <v>0.1111111111111111</v>
      </c>
    </row>
    <row r="503" spans="1:21">
      <c r="A503" s="46">
        <f t="shared" si="7"/>
        <v>501</v>
      </c>
      <c r="B503" s="33" t="s">
        <v>1884</v>
      </c>
      <c r="C503" s="34" t="s">
        <v>911</v>
      </c>
      <c r="D503" s="113" t="s">
        <v>1872</v>
      </c>
      <c r="E503" s="79" t="s">
        <v>1883</v>
      </c>
      <c r="F503" s="70">
        <f>SUMIFS('Copia Statica'!$O:$O,'Copia Statica'!$F:$F,F$2,'Copia Statica'!$B:$B,$E503)</f>
        <v>0</v>
      </c>
      <c r="G503" s="70">
        <f>SUMIFS('Copia Statica'!$O:$O,'Copia Statica'!$F:$F,G$2,'Copia Statica'!$B:$B,$E503)</f>
        <v>0</v>
      </c>
      <c r="H503" s="70">
        <f>SUMIFS('Copia Statica'!$O:$O,'Copia Statica'!$F:$F,H$2,'Copia Statica'!$B:$B,$E503)</f>
        <v>0</v>
      </c>
      <c r="I503" s="70">
        <f>SUMIFS('Copia Statica'!$O:$O,'Copia Statica'!$F:$F,I$2,'Copia Statica'!$B:$B,$E503)</f>
        <v>0</v>
      </c>
      <c r="J503" s="70">
        <f>SUMIFS('Copia Statica'!$O:$O,'Copia Statica'!$F:$F,J$2,'Copia Statica'!$B:$B,$E503)</f>
        <v>0</v>
      </c>
      <c r="K503" s="70">
        <f>SUMIFS('Copia Statica'!$O:$O,'Copia Statica'!$F:$F,K$2,'Copia Statica'!$B:$B,$E503)</f>
        <v>0</v>
      </c>
      <c r="L503" s="70">
        <f>SUMIFS('Copia Statica'!$O:$O,'Copia Statica'!$F:$F,L$2,'Copia Statica'!$B:$B,$E503)</f>
        <v>0</v>
      </c>
      <c r="M503" s="70">
        <f>SUMIFS('Copia Statica'!$O:$O,'Copia Statica'!$F:$F,M$2,'Copia Statica'!$B:$B,$E503)</f>
        <v>0</v>
      </c>
      <c r="N503" s="70">
        <f>SUMIFS('Copia Statica'!$O:$O,'Copia Statica'!$F:$F,N$2,'Copia Statica'!$B:$B,$E503)</f>
        <v>0</v>
      </c>
      <c r="O503" s="70">
        <f>SUMIFS('Copia Statica'!$O:$O,'Copia Statica'!$F:$F,O$2,'Copia Statica'!$B:$B,$E503)</f>
        <v>0</v>
      </c>
      <c r="P503" s="70">
        <f>SUMIFS('Copia Statica'!$O:$O,'Copia Statica'!$F:$F,P$2,'Copia Statica'!$B:$B,$E503)</f>
        <v>0</v>
      </c>
      <c r="Q503" s="106">
        <f>SUMIF('CircGF - Individuali'!E:E,E503,'CircGF - Individuali'!M:M)</f>
        <v>55</v>
      </c>
      <c r="R503" s="61">
        <f>SUM(F503:Q503)</f>
        <v>55</v>
      </c>
      <c r="S503" s="102" t="e">
        <f>(R503-Q503)/T503</f>
        <v>#DIV/0!</v>
      </c>
      <c r="T503" s="64">
        <f>COUNTIF(F503:P503,"&gt;0")</f>
        <v>0</v>
      </c>
      <c r="U503" s="38">
        <f>T503/9</f>
        <v>0</v>
      </c>
    </row>
    <row r="504" spans="1:21">
      <c r="A504" s="46">
        <f t="shared" si="7"/>
        <v>501</v>
      </c>
      <c r="B504" s="33" t="s">
        <v>1900</v>
      </c>
      <c r="C504" s="34" t="s">
        <v>158</v>
      </c>
      <c r="D504" s="113" t="s">
        <v>226</v>
      </c>
      <c r="E504" s="79" t="s">
        <v>1899</v>
      </c>
      <c r="F504" s="70">
        <f>SUMIFS('Copia Statica'!$O:$O,'Copia Statica'!$F:$F,F$2,'Copia Statica'!$B:$B,$E504)</f>
        <v>0</v>
      </c>
      <c r="G504" s="70">
        <f>SUMIFS('Copia Statica'!$O:$O,'Copia Statica'!$F:$F,G$2,'Copia Statica'!$B:$B,$E504)</f>
        <v>0</v>
      </c>
      <c r="H504" s="70">
        <f>SUMIFS('Copia Statica'!$O:$O,'Copia Statica'!$F:$F,H$2,'Copia Statica'!$B:$B,$E504)</f>
        <v>0</v>
      </c>
      <c r="I504" s="70">
        <f>SUMIFS('Copia Statica'!$O:$O,'Copia Statica'!$F:$F,I$2,'Copia Statica'!$B:$B,$E504)</f>
        <v>0</v>
      </c>
      <c r="J504" s="70">
        <f>SUMIFS('Copia Statica'!$O:$O,'Copia Statica'!$F:$F,J$2,'Copia Statica'!$B:$B,$E504)</f>
        <v>0</v>
      </c>
      <c r="K504" s="70">
        <f>SUMIFS('Copia Statica'!$O:$O,'Copia Statica'!$F:$F,K$2,'Copia Statica'!$B:$B,$E504)</f>
        <v>0</v>
      </c>
      <c r="L504" s="70">
        <f>SUMIFS('Copia Statica'!$O:$O,'Copia Statica'!$F:$F,L$2,'Copia Statica'!$B:$B,$E504)</f>
        <v>0</v>
      </c>
      <c r="M504" s="70">
        <f>SUMIFS('Copia Statica'!$O:$O,'Copia Statica'!$F:$F,M$2,'Copia Statica'!$B:$B,$E504)</f>
        <v>0</v>
      </c>
      <c r="N504" s="70">
        <f>SUMIFS('Copia Statica'!$O:$O,'Copia Statica'!$F:$F,N$2,'Copia Statica'!$B:$B,$E504)</f>
        <v>0</v>
      </c>
      <c r="O504" s="70">
        <f>SUMIFS('Copia Statica'!$O:$O,'Copia Statica'!$F:$F,O$2,'Copia Statica'!$B:$B,$E504)</f>
        <v>0</v>
      </c>
      <c r="P504" s="70">
        <f>SUMIFS('Copia Statica'!$O:$O,'Copia Statica'!$F:$F,P$2,'Copia Statica'!$B:$B,$E504)</f>
        <v>0</v>
      </c>
      <c r="Q504" s="106">
        <f>SUMIF('CircGF - Individuali'!E:E,E504,'CircGF - Individuali'!M:M)</f>
        <v>55</v>
      </c>
      <c r="R504" s="61">
        <f>SUM(F504:Q504)</f>
        <v>55</v>
      </c>
      <c r="S504" s="102" t="e">
        <f>(R504-Q504)/T504</f>
        <v>#DIV/0!</v>
      </c>
      <c r="T504" s="64">
        <f>COUNTIF(F504:P504,"&gt;0")</f>
        <v>0</v>
      </c>
      <c r="U504" s="38">
        <f>T504/9</f>
        <v>0</v>
      </c>
    </row>
    <row r="505" spans="1:21">
      <c r="A505" s="46">
        <f t="shared" si="7"/>
        <v>501</v>
      </c>
      <c r="B505" s="33" t="s">
        <v>1146</v>
      </c>
      <c r="C505" s="34" t="s">
        <v>201</v>
      </c>
      <c r="D505" s="113" t="s">
        <v>480</v>
      </c>
      <c r="E505" s="79" t="s">
        <v>1909</v>
      </c>
      <c r="F505" s="70">
        <f>SUMIFS('Copia Statica'!$O:$O,'Copia Statica'!$F:$F,F$2,'Copia Statica'!$B:$B,$E505)</f>
        <v>0</v>
      </c>
      <c r="G505" s="70">
        <f>SUMIFS('Copia Statica'!$O:$O,'Copia Statica'!$F:$F,G$2,'Copia Statica'!$B:$B,$E505)</f>
        <v>0</v>
      </c>
      <c r="H505" s="70">
        <f>SUMIFS('Copia Statica'!$O:$O,'Copia Statica'!$F:$F,H$2,'Copia Statica'!$B:$B,$E505)</f>
        <v>0</v>
      </c>
      <c r="I505" s="70">
        <f>SUMIFS('Copia Statica'!$O:$O,'Copia Statica'!$F:$F,I$2,'Copia Statica'!$B:$B,$E505)</f>
        <v>0</v>
      </c>
      <c r="J505" s="70">
        <f>SUMIFS('Copia Statica'!$O:$O,'Copia Statica'!$F:$F,J$2,'Copia Statica'!$B:$B,$E505)</f>
        <v>0</v>
      </c>
      <c r="K505" s="70">
        <f>SUMIFS('Copia Statica'!$O:$O,'Copia Statica'!$F:$F,K$2,'Copia Statica'!$B:$B,$E505)</f>
        <v>0</v>
      </c>
      <c r="L505" s="70">
        <f>SUMIFS('Copia Statica'!$O:$O,'Copia Statica'!$F:$F,L$2,'Copia Statica'!$B:$B,$E505)</f>
        <v>0</v>
      </c>
      <c r="M505" s="70">
        <f>SUMIFS('Copia Statica'!$O:$O,'Copia Statica'!$F:$F,M$2,'Copia Statica'!$B:$B,$E505)</f>
        <v>0</v>
      </c>
      <c r="N505" s="70">
        <f>SUMIFS('Copia Statica'!$O:$O,'Copia Statica'!$F:$F,N$2,'Copia Statica'!$B:$B,$E505)</f>
        <v>0</v>
      </c>
      <c r="O505" s="70">
        <f>SUMIFS('Copia Statica'!$O:$O,'Copia Statica'!$F:$F,O$2,'Copia Statica'!$B:$B,$E505)</f>
        <v>0</v>
      </c>
      <c r="P505" s="70">
        <f>SUMIFS('Copia Statica'!$O:$O,'Copia Statica'!$F:$F,P$2,'Copia Statica'!$B:$B,$E505)</f>
        <v>0</v>
      </c>
      <c r="Q505" s="106">
        <f>SUMIF('CircGF - Individuali'!E:E,E505,'CircGF - Individuali'!M:M)</f>
        <v>55</v>
      </c>
      <c r="R505" s="61">
        <f>SUM(F505:Q505)</f>
        <v>55</v>
      </c>
      <c r="S505" s="102" t="e">
        <f>(R505-Q505)/T505</f>
        <v>#DIV/0!</v>
      </c>
      <c r="T505" s="64">
        <f>COUNTIF(F505:P505,"&gt;0")</f>
        <v>0</v>
      </c>
      <c r="U505" s="38">
        <f>T505/9</f>
        <v>0</v>
      </c>
    </row>
    <row r="506" spans="1:21" ht="16.5" thickBot="1">
      <c r="A506" s="81">
        <f t="shared" si="7"/>
        <v>501</v>
      </c>
      <c r="B506" s="33" t="s">
        <v>1877</v>
      </c>
      <c r="C506" s="34" t="s">
        <v>389</v>
      </c>
      <c r="D506" s="113" t="s">
        <v>1872</v>
      </c>
      <c r="E506" s="79" t="s">
        <v>1876</v>
      </c>
      <c r="F506" s="70">
        <f>SUMIFS('Copia Statica'!$O:$O,'Copia Statica'!$F:$F,F$2,'Copia Statica'!$B:$B,$E506)</f>
        <v>0</v>
      </c>
      <c r="G506" s="70">
        <f>SUMIFS('Copia Statica'!$O:$O,'Copia Statica'!$F:$F,G$2,'Copia Statica'!$B:$B,$E506)</f>
        <v>0</v>
      </c>
      <c r="H506" s="70">
        <f>SUMIFS('Copia Statica'!$O:$O,'Copia Statica'!$F:$F,H$2,'Copia Statica'!$B:$B,$E506)</f>
        <v>0</v>
      </c>
      <c r="I506" s="70">
        <f>SUMIFS('Copia Statica'!$O:$O,'Copia Statica'!$F:$F,I$2,'Copia Statica'!$B:$B,$E506)</f>
        <v>0</v>
      </c>
      <c r="J506" s="70">
        <f>SUMIFS('Copia Statica'!$O:$O,'Copia Statica'!$F:$F,J$2,'Copia Statica'!$B:$B,$E506)</f>
        <v>0</v>
      </c>
      <c r="K506" s="70">
        <f>SUMIFS('Copia Statica'!$O:$O,'Copia Statica'!$F:$F,K$2,'Copia Statica'!$B:$B,$E506)</f>
        <v>0</v>
      </c>
      <c r="L506" s="70">
        <f>SUMIFS('Copia Statica'!$O:$O,'Copia Statica'!$F:$F,L$2,'Copia Statica'!$B:$B,$E506)</f>
        <v>0</v>
      </c>
      <c r="M506" s="70">
        <f>SUMIFS('Copia Statica'!$O:$O,'Copia Statica'!$F:$F,M$2,'Copia Statica'!$B:$B,$E506)</f>
        <v>0</v>
      </c>
      <c r="N506" s="70">
        <f>SUMIFS('Copia Statica'!$O:$O,'Copia Statica'!$F:$F,N$2,'Copia Statica'!$B:$B,$E506)</f>
        <v>0</v>
      </c>
      <c r="O506" s="70">
        <f>SUMIFS('Copia Statica'!$O:$O,'Copia Statica'!$F:$F,O$2,'Copia Statica'!$B:$B,$E506)</f>
        <v>0</v>
      </c>
      <c r="P506" s="70">
        <f>SUMIFS('Copia Statica'!$O:$O,'Copia Statica'!$F:$F,P$2,'Copia Statica'!$B:$B,$E506)</f>
        <v>0</v>
      </c>
      <c r="Q506" s="106">
        <f>SUMIF('CircGF - Individuali'!E:E,E506,'CircGF - Individuali'!M:M)</f>
        <v>55</v>
      </c>
      <c r="R506" s="61">
        <f>SUM(F506:Q506)</f>
        <v>55</v>
      </c>
      <c r="S506" s="102" t="e">
        <f>(R506-Q506)/T506</f>
        <v>#DIV/0!</v>
      </c>
      <c r="T506" s="64">
        <f>COUNTIF(F506:P506,"&gt;0")</f>
        <v>0</v>
      </c>
      <c r="U506" s="38">
        <f>T506/9</f>
        <v>0</v>
      </c>
    </row>
    <row r="507" spans="1:21">
      <c r="A507" s="82">
        <f t="shared" si="7"/>
        <v>501</v>
      </c>
      <c r="B507" s="33" t="s">
        <v>1568</v>
      </c>
      <c r="C507" s="34" t="s">
        <v>1569</v>
      </c>
      <c r="D507" s="113" t="s">
        <v>1570</v>
      </c>
      <c r="E507" s="79" t="s">
        <v>1567</v>
      </c>
      <c r="F507" s="70">
        <f>SUMIFS('Copia Statica'!$O:$O,'Copia Statica'!$F:$F,F$2,'Copia Statica'!$B:$B,$E507)</f>
        <v>0</v>
      </c>
      <c r="G507" s="70">
        <f>SUMIFS('Copia Statica'!$O:$O,'Copia Statica'!$F:$F,G$2,'Copia Statica'!$B:$B,$E507)</f>
        <v>0</v>
      </c>
      <c r="H507" s="70">
        <f>SUMIFS('Copia Statica'!$O:$O,'Copia Statica'!$F:$F,H$2,'Copia Statica'!$B:$B,$E507)</f>
        <v>55</v>
      </c>
      <c r="I507" s="70">
        <f>SUMIFS('Copia Statica'!$O:$O,'Copia Statica'!$F:$F,I$2,'Copia Statica'!$B:$B,$E507)</f>
        <v>0</v>
      </c>
      <c r="J507" s="70">
        <f>SUMIFS('Copia Statica'!$O:$O,'Copia Statica'!$F:$F,J$2,'Copia Statica'!$B:$B,$E507)</f>
        <v>0</v>
      </c>
      <c r="K507" s="70">
        <f>SUMIFS('Copia Statica'!$O:$O,'Copia Statica'!$F:$F,K$2,'Copia Statica'!$B:$B,$E507)</f>
        <v>0</v>
      </c>
      <c r="L507" s="70">
        <f>SUMIFS('Copia Statica'!$O:$O,'Copia Statica'!$F:$F,L$2,'Copia Statica'!$B:$B,$E507)</f>
        <v>0</v>
      </c>
      <c r="M507" s="70">
        <f>SUMIFS('Copia Statica'!$O:$O,'Copia Statica'!$F:$F,M$2,'Copia Statica'!$B:$B,$E507)</f>
        <v>0</v>
      </c>
      <c r="N507" s="70">
        <f>SUMIFS('Copia Statica'!$O:$O,'Copia Statica'!$F:$F,N$2,'Copia Statica'!$B:$B,$E507)</f>
        <v>0</v>
      </c>
      <c r="O507" s="70">
        <f>SUMIFS('Copia Statica'!$O:$O,'Copia Statica'!$F:$F,O$2,'Copia Statica'!$B:$B,$E507)</f>
        <v>0</v>
      </c>
      <c r="P507" s="70">
        <f>SUMIFS('Copia Statica'!$O:$O,'Copia Statica'!$F:$F,P$2,'Copia Statica'!$B:$B,$E507)</f>
        <v>0</v>
      </c>
      <c r="Q507" s="106">
        <f>SUMIF('CircGF - Individuali'!E:E,E507,'CircGF - Individuali'!M:M)</f>
        <v>0</v>
      </c>
      <c r="R507" s="61">
        <f>SUM(F507:Q507)</f>
        <v>55</v>
      </c>
      <c r="S507" s="102">
        <f>(R507-Q507)/T507</f>
        <v>55</v>
      </c>
      <c r="T507" s="64">
        <f>COUNTIF(F507:P507,"&gt;0")</f>
        <v>1</v>
      </c>
      <c r="U507" s="38">
        <f>T507/9</f>
        <v>0.1111111111111111</v>
      </c>
    </row>
    <row r="508" spans="1:21">
      <c r="A508" s="83">
        <f t="shared" si="7"/>
        <v>501</v>
      </c>
      <c r="B508" s="33" t="s">
        <v>1903</v>
      </c>
      <c r="C508" s="34" t="s">
        <v>1904</v>
      </c>
      <c r="D508" s="113" t="s">
        <v>1872</v>
      </c>
      <c r="E508" s="79" t="s">
        <v>1902</v>
      </c>
      <c r="F508" s="70">
        <f>SUMIFS('Copia Statica'!$O:$O,'Copia Statica'!$F:$F,F$2,'Copia Statica'!$B:$B,$E508)</f>
        <v>0</v>
      </c>
      <c r="G508" s="70">
        <f>SUMIFS('Copia Statica'!$O:$O,'Copia Statica'!$F:$F,G$2,'Copia Statica'!$B:$B,$E508)</f>
        <v>0</v>
      </c>
      <c r="H508" s="70">
        <f>SUMIFS('Copia Statica'!$O:$O,'Copia Statica'!$F:$F,H$2,'Copia Statica'!$B:$B,$E508)</f>
        <v>0</v>
      </c>
      <c r="I508" s="70">
        <f>SUMIFS('Copia Statica'!$O:$O,'Copia Statica'!$F:$F,I$2,'Copia Statica'!$B:$B,$E508)</f>
        <v>0</v>
      </c>
      <c r="J508" s="70">
        <f>SUMIFS('Copia Statica'!$O:$O,'Copia Statica'!$F:$F,J$2,'Copia Statica'!$B:$B,$E508)</f>
        <v>0</v>
      </c>
      <c r="K508" s="70">
        <f>SUMIFS('Copia Statica'!$O:$O,'Copia Statica'!$F:$F,K$2,'Copia Statica'!$B:$B,$E508)</f>
        <v>0</v>
      </c>
      <c r="L508" s="70">
        <f>SUMIFS('Copia Statica'!$O:$O,'Copia Statica'!$F:$F,L$2,'Copia Statica'!$B:$B,$E508)</f>
        <v>0</v>
      </c>
      <c r="M508" s="70">
        <f>SUMIFS('Copia Statica'!$O:$O,'Copia Statica'!$F:$F,M$2,'Copia Statica'!$B:$B,$E508)</f>
        <v>0</v>
      </c>
      <c r="N508" s="70">
        <f>SUMIFS('Copia Statica'!$O:$O,'Copia Statica'!$F:$F,N$2,'Copia Statica'!$B:$B,$E508)</f>
        <v>0</v>
      </c>
      <c r="O508" s="70">
        <f>SUMIFS('Copia Statica'!$O:$O,'Copia Statica'!$F:$F,O$2,'Copia Statica'!$B:$B,$E508)</f>
        <v>0</v>
      </c>
      <c r="P508" s="70">
        <f>SUMIFS('Copia Statica'!$O:$O,'Copia Statica'!$F:$F,P$2,'Copia Statica'!$B:$B,$E508)</f>
        <v>0</v>
      </c>
      <c r="Q508" s="106">
        <f>SUMIF('CircGF - Individuali'!E:E,E508,'CircGF - Individuali'!M:M)</f>
        <v>55</v>
      </c>
      <c r="R508" s="61">
        <f>SUM(F508:Q508)</f>
        <v>55</v>
      </c>
      <c r="S508" s="102" t="e">
        <f>(R508-Q508)/T508</f>
        <v>#DIV/0!</v>
      </c>
      <c r="T508" s="64">
        <f>COUNTIF(F508:P508,"&gt;0")</f>
        <v>0</v>
      </c>
      <c r="U508" s="38">
        <f>T508/9</f>
        <v>0</v>
      </c>
    </row>
    <row r="509" spans="1:21">
      <c r="A509" s="83">
        <f t="shared" si="7"/>
        <v>507</v>
      </c>
      <c r="B509" s="33" t="s">
        <v>1740</v>
      </c>
      <c r="C509" s="34" t="s">
        <v>1741</v>
      </c>
      <c r="D509" s="113" t="s">
        <v>729</v>
      </c>
      <c r="E509" s="79" t="s">
        <v>1739</v>
      </c>
      <c r="F509" s="70">
        <f>SUMIFS('Copia Statica'!$O:$O,'Copia Statica'!$F:$F,F$2,'Copia Statica'!$B:$B,$E509)</f>
        <v>0</v>
      </c>
      <c r="G509" s="70">
        <f>SUMIFS('Copia Statica'!$O:$O,'Copia Statica'!$F:$F,G$2,'Copia Statica'!$B:$B,$E509)</f>
        <v>0</v>
      </c>
      <c r="H509" s="70">
        <f>SUMIFS('Copia Statica'!$O:$O,'Copia Statica'!$F:$F,H$2,'Copia Statica'!$B:$B,$E509)</f>
        <v>0</v>
      </c>
      <c r="I509" s="70">
        <f>SUMIFS('Copia Statica'!$O:$O,'Copia Statica'!$F:$F,I$2,'Copia Statica'!$B:$B,$E509)</f>
        <v>0</v>
      </c>
      <c r="J509" s="70">
        <f>SUMIFS('Copia Statica'!$O:$O,'Copia Statica'!$F:$F,J$2,'Copia Statica'!$B:$B,$E509)</f>
        <v>0</v>
      </c>
      <c r="K509" s="70">
        <f>SUMIFS('Copia Statica'!$O:$O,'Copia Statica'!$F:$F,K$2,'Copia Statica'!$B:$B,$E509)</f>
        <v>54</v>
      </c>
      <c r="L509" s="70">
        <f>SUMIFS('Copia Statica'!$O:$O,'Copia Statica'!$F:$F,L$2,'Copia Statica'!$B:$B,$E509)</f>
        <v>0</v>
      </c>
      <c r="M509" s="70">
        <f>SUMIFS('Copia Statica'!$O:$O,'Copia Statica'!$F:$F,M$2,'Copia Statica'!$B:$B,$E509)</f>
        <v>0</v>
      </c>
      <c r="N509" s="70">
        <f>SUMIFS('Copia Statica'!$O:$O,'Copia Statica'!$F:$F,N$2,'Copia Statica'!$B:$B,$E509)</f>
        <v>0</v>
      </c>
      <c r="O509" s="70">
        <f>SUMIFS('Copia Statica'!$O:$O,'Copia Statica'!$F:$F,O$2,'Copia Statica'!$B:$B,$E509)</f>
        <v>0</v>
      </c>
      <c r="P509" s="70">
        <f>SUMIFS('Copia Statica'!$O:$O,'Copia Statica'!$F:$F,P$2,'Copia Statica'!$B:$B,$E509)</f>
        <v>0</v>
      </c>
      <c r="Q509" s="106">
        <f>SUMIF('CircGF - Individuali'!E:E,E509,'CircGF - Individuali'!M:M)</f>
        <v>0</v>
      </c>
      <c r="R509" s="61">
        <f>SUM(F509:Q509)</f>
        <v>54</v>
      </c>
      <c r="S509" s="102">
        <f>(R509-Q509)/T509</f>
        <v>54</v>
      </c>
      <c r="T509" s="64">
        <f>COUNTIF(F509:P509,"&gt;0")</f>
        <v>1</v>
      </c>
      <c r="U509" s="38">
        <f>T509/9</f>
        <v>0.1111111111111111</v>
      </c>
    </row>
    <row r="510" spans="1:21">
      <c r="A510" s="83">
        <f t="shared" si="7"/>
        <v>507</v>
      </c>
      <c r="B510" s="33" t="s">
        <v>717</v>
      </c>
      <c r="C510" s="34" t="s">
        <v>492</v>
      </c>
      <c r="D510" s="113" t="s">
        <v>1449</v>
      </c>
      <c r="E510" s="79" t="s">
        <v>1729</v>
      </c>
      <c r="F510" s="70">
        <f>SUMIFS('Copia Statica'!$O:$O,'Copia Statica'!$F:$F,F$2,'Copia Statica'!$B:$B,$E510)</f>
        <v>0</v>
      </c>
      <c r="G510" s="70">
        <f>SUMIFS('Copia Statica'!$O:$O,'Copia Statica'!$F:$F,G$2,'Copia Statica'!$B:$B,$E510)</f>
        <v>0</v>
      </c>
      <c r="H510" s="70">
        <f>SUMIFS('Copia Statica'!$O:$O,'Copia Statica'!$F:$F,H$2,'Copia Statica'!$B:$B,$E510)</f>
        <v>0</v>
      </c>
      <c r="I510" s="70">
        <f>SUMIFS('Copia Statica'!$O:$O,'Copia Statica'!$F:$F,I$2,'Copia Statica'!$B:$B,$E510)</f>
        <v>0</v>
      </c>
      <c r="J510" s="70">
        <f>SUMIFS('Copia Statica'!$O:$O,'Copia Statica'!$F:$F,J$2,'Copia Statica'!$B:$B,$E510)</f>
        <v>0</v>
      </c>
      <c r="K510" s="70">
        <f>SUMIFS('Copia Statica'!$O:$O,'Copia Statica'!$F:$F,K$2,'Copia Statica'!$B:$B,$E510)</f>
        <v>54</v>
      </c>
      <c r="L510" s="70">
        <f>SUMIFS('Copia Statica'!$O:$O,'Copia Statica'!$F:$F,L$2,'Copia Statica'!$B:$B,$E510)</f>
        <v>0</v>
      </c>
      <c r="M510" s="70">
        <f>SUMIFS('Copia Statica'!$O:$O,'Copia Statica'!$F:$F,M$2,'Copia Statica'!$B:$B,$E510)</f>
        <v>0</v>
      </c>
      <c r="N510" s="70">
        <f>SUMIFS('Copia Statica'!$O:$O,'Copia Statica'!$F:$F,N$2,'Copia Statica'!$B:$B,$E510)</f>
        <v>0</v>
      </c>
      <c r="O510" s="70">
        <f>SUMIFS('Copia Statica'!$O:$O,'Copia Statica'!$F:$F,O$2,'Copia Statica'!$B:$B,$E510)</f>
        <v>0</v>
      </c>
      <c r="P510" s="70">
        <f>SUMIFS('Copia Statica'!$O:$O,'Copia Statica'!$F:$F,P$2,'Copia Statica'!$B:$B,$E510)</f>
        <v>0</v>
      </c>
      <c r="Q510" s="106">
        <f>SUMIF('CircGF - Individuali'!E:E,E510,'CircGF - Individuali'!M:M)</f>
        <v>0</v>
      </c>
      <c r="R510" s="61">
        <f>SUM(F510:Q510)</f>
        <v>54</v>
      </c>
      <c r="S510" s="102">
        <f>(R510-Q510)/T510</f>
        <v>54</v>
      </c>
      <c r="T510" s="64">
        <f>COUNTIF(F510:P510,"&gt;0")</f>
        <v>1</v>
      </c>
      <c r="U510" s="38">
        <f>T510/9</f>
        <v>0.1111111111111111</v>
      </c>
    </row>
    <row r="511" spans="1:21">
      <c r="A511" s="83">
        <f t="shared" si="7"/>
        <v>509</v>
      </c>
      <c r="B511" s="33" t="s">
        <v>1433</v>
      </c>
      <c r="C511" s="34" t="s">
        <v>92</v>
      </c>
      <c r="D511" s="113" t="s">
        <v>770</v>
      </c>
      <c r="E511" s="79" t="s">
        <v>1432</v>
      </c>
      <c r="F511" s="70">
        <f>SUMIFS('Copia Statica'!$O:$O,'Copia Statica'!$F:$F,F$2,'Copia Statica'!$B:$B,$E511)</f>
        <v>0</v>
      </c>
      <c r="G511" s="70">
        <f>SUMIFS('Copia Statica'!$O:$O,'Copia Statica'!$F:$F,G$2,'Copia Statica'!$B:$B,$E511)</f>
        <v>0</v>
      </c>
      <c r="H511" s="70">
        <f>SUMIFS('Copia Statica'!$O:$O,'Copia Statica'!$F:$F,H$2,'Copia Statica'!$B:$B,$E511)</f>
        <v>0</v>
      </c>
      <c r="I511" s="70">
        <f>SUMIFS('Copia Statica'!$O:$O,'Copia Statica'!$F:$F,I$2,'Copia Statica'!$B:$B,$E511)</f>
        <v>0</v>
      </c>
      <c r="J511" s="70">
        <f>SUMIFS('Copia Statica'!$O:$O,'Copia Statica'!$F:$F,J$2,'Copia Statica'!$B:$B,$E511)</f>
        <v>0</v>
      </c>
      <c r="K511" s="70">
        <f>SUMIFS('Copia Statica'!$O:$O,'Copia Statica'!$F:$F,K$2,'Copia Statica'!$B:$B,$E511)</f>
        <v>0</v>
      </c>
      <c r="L511" s="70">
        <f>SUMIFS('Copia Statica'!$O:$O,'Copia Statica'!$F:$F,L$2,'Copia Statica'!$B:$B,$E511)</f>
        <v>0</v>
      </c>
      <c r="M511" s="70">
        <f>SUMIFS('Copia Statica'!$O:$O,'Copia Statica'!$F:$F,M$2,'Copia Statica'!$B:$B,$E511)</f>
        <v>0</v>
      </c>
      <c r="N511" s="70">
        <f>SUMIFS('Copia Statica'!$O:$O,'Copia Statica'!$F:$F,N$2,'Copia Statica'!$B:$B,$E511)</f>
        <v>0</v>
      </c>
      <c r="O511" s="70">
        <f>SUMIFS('Copia Statica'!$O:$O,'Copia Statica'!$F:$F,O$2,'Copia Statica'!$B:$B,$E511)</f>
        <v>0</v>
      </c>
      <c r="P511" s="70">
        <f>SUMIFS('Copia Statica'!$O:$O,'Copia Statica'!$F:$F,P$2,'Copia Statica'!$B:$B,$E511)</f>
        <v>0</v>
      </c>
      <c r="Q511" s="106">
        <f>SUMIF('CircGF - Individuali'!E:E,E511,'CircGF - Individuali'!M:M)</f>
        <v>50</v>
      </c>
      <c r="R511" s="61">
        <f>SUM(F511:Q511)</f>
        <v>50</v>
      </c>
      <c r="S511" s="102" t="e">
        <f>(R511-Q511)/T511</f>
        <v>#DIV/0!</v>
      </c>
      <c r="T511" s="64">
        <f>COUNTIF(F511:P511,"&gt;0")</f>
        <v>0</v>
      </c>
      <c r="U511" s="38">
        <f>T511/9</f>
        <v>0</v>
      </c>
    </row>
    <row r="512" spans="1:21">
      <c r="A512" s="83">
        <f t="shared" si="7"/>
        <v>509</v>
      </c>
      <c r="B512" s="33" t="s">
        <v>177</v>
      </c>
      <c r="C512" s="34" t="s">
        <v>1540</v>
      </c>
      <c r="D512" s="113" t="s">
        <v>140</v>
      </c>
      <c r="E512" s="79" t="s">
        <v>1539</v>
      </c>
      <c r="F512" s="70">
        <f>SUMIFS('Copia Statica'!$O:$O,'Copia Statica'!$F:$F,F$2,'Copia Statica'!$B:$B,$E512)</f>
        <v>0</v>
      </c>
      <c r="G512" s="70">
        <f>SUMIFS('Copia Statica'!$O:$O,'Copia Statica'!$F:$F,G$2,'Copia Statica'!$B:$B,$E512)</f>
        <v>0</v>
      </c>
      <c r="H512" s="70">
        <f>SUMIFS('Copia Statica'!$O:$O,'Copia Statica'!$F:$F,H$2,'Copia Statica'!$B:$B,$E512)</f>
        <v>0</v>
      </c>
      <c r="I512" s="70">
        <f>SUMIFS('Copia Statica'!$O:$O,'Copia Statica'!$F:$F,I$2,'Copia Statica'!$B:$B,$E512)</f>
        <v>0</v>
      </c>
      <c r="J512" s="70">
        <f>SUMIFS('Copia Statica'!$O:$O,'Copia Statica'!$F:$F,J$2,'Copia Statica'!$B:$B,$E512)</f>
        <v>0</v>
      </c>
      <c r="K512" s="70">
        <f>SUMIFS('Copia Statica'!$O:$O,'Copia Statica'!$F:$F,K$2,'Copia Statica'!$B:$B,$E512)</f>
        <v>0</v>
      </c>
      <c r="L512" s="70">
        <f>SUMIFS('Copia Statica'!$O:$O,'Copia Statica'!$F:$F,L$2,'Copia Statica'!$B:$B,$E512)</f>
        <v>0</v>
      </c>
      <c r="M512" s="70">
        <f>SUMIFS('Copia Statica'!$O:$O,'Copia Statica'!$F:$F,M$2,'Copia Statica'!$B:$B,$E512)</f>
        <v>0</v>
      </c>
      <c r="N512" s="70">
        <f>SUMIFS('Copia Statica'!$O:$O,'Copia Statica'!$F:$F,N$2,'Copia Statica'!$B:$B,$E512)</f>
        <v>0</v>
      </c>
      <c r="O512" s="70">
        <f>SUMIFS('Copia Statica'!$O:$O,'Copia Statica'!$F:$F,O$2,'Copia Statica'!$B:$B,$E512)</f>
        <v>0</v>
      </c>
      <c r="P512" s="70">
        <f>SUMIFS('Copia Statica'!$O:$O,'Copia Statica'!$F:$F,P$2,'Copia Statica'!$B:$B,$E512)</f>
        <v>0</v>
      </c>
      <c r="Q512" s="106">
        <f>SUMIF('CircGF - Individuali'!E:E,E512,'CircGF - Individuali'!M:M)</f>
        <v>50</v>
      </c>
      <c r="R512" s="61">
        <f>SUM(F512:Q512)</f>
        <v>50</v>
      </c>
      <c r="S512" s="102" t="e">
        <f>(R512-Q512)/T512</f>
        <v>#DIV/0!</v>
      </c>
      <c r="T512" s="64">
        <f>COUNTIF(F512:P512,"&gt;0")</f>
        <v>0</v>
      </c>
      <c r="U512" s="38">
        <f>T512/9</f>
        <v>0</v>
      </c>
    </row>
    <row r="513" spans="1:21">
      <c r="A513" s="83">
        <f t="shared" si="7"/>
        <v>509</v>
      </c>
      <c r="B513" s="33" t="s">
        <v>1607</v>
      </c>
      <c r="C513" s="34" t="s">
        <v>1540</v>
      </c>
      <c r="D513" s="113" t="s">
        <v>21</v>
      </c>
      <c r="E513" s="79" t="s">
        <v>1606</v>
      </c>
      <c r="F513" s="70">
        <f>SUMIFS('Copia Statica'!$O:$O,'Copia Statica'!$F:$F,F$2,'Copia Statica'!$B:$B,$E513)</f>
        <v>0</v>
      </c>
      <c r="G513" s="70">
        <f>SUMIFS('Copia Statica'!$O:$O,'Copia Statica'!$F:$F,G$2,'Copia Statica'!$B:$B,$E513)</f>
        <v>0</v>
      </c>
      <c r="H513" s="70">
        <f>SUMIFS('Copia Statica'!$O:$O,'Copia Statica'!$F:$F,H$2,'Copia Statica'!$B:$B,$E513)</f>
        <v>0</v>
      </c>
      <c r="I513" s="70">
        <f>SUMIFS('Copia Statica'!$O:$O,'Copia Statica'!$F:$F,I$2,'Copia Statica'!$B:$B,$E513)</f>
        <v>50</v>
      </c>
      <c r="J513" s="70">
        <f>SUMIFS('Copia Statica'!$O:$O,'Copia Statica'!$F:$F,J$2,'Copia Statica'!$B:$B,$E513)</f>
        <v>0</v>
      </c>
      <c r="K513" s="70">
        <f>SUMIFS('Copia Statica'!$O:$O,'Copia Statica'!$F:$F,K$2,'Copia Statica'!$B:$B,$E513)</f>
        <v>0</v>
      </c>
      <c r="L513" s="70">
        <f>SUMIFS('Copia Statica'!$O:$O,'Copia Statica'!$F:$F,L$2,'Copia Statica'!$B:$B,$E513)</f>
        <v>0</v>
      </c>
      <c r="M513" s="70">
        <f>SUMIFS('Copia Statica'!$O:$O,'Copia Statica'!$F:$F,M$2,'Copia Statica'!$B:$B,$E513)</f>
        <v>0</v>
      </c>
      <c r="N513" s="70">
        <f>SUMIFS('Copia Statica'!$O:$O,'Copia Statica'!$F:$F,N$2,'Copia Statica'!$B:$B,$E513)</f>
        <v>0</v>
      </c>
      <c r="O513" s="70">
        <f>SUMIFS('Copia Statica'!$O:$O,'Copia Statica'!$F:$F,O$2,'Copia Statica'!$B:$B,$E513)</f>
        <v>0</v>
      </c>
      <c r="P513" s="70">
        <f>SUMIFS('Copia Statica'!$O:$O,'Copia Statica'!$F:$F,P$2,'Copia Statica'!$B:$B,$E513)</f>
        <v>0</v>
      </c>
      <c r="Q513" s="106">
        <f>SUMIF('CircGF - Individuali'!E:E,E513,'CircGF - Individuali'!M:M)</f>
        <v>0</v>
      </c>
      <c r="R513" s="61">
        <f>SUM(F513:Q513)</f>
        <v>50</v>
      </c>
      <c r="S513" s="102">
        <f>(R513-Q513)/T513</f>
        <v>50</v>
      </c>
      <c r="T513" s="64">
        <f>COUNTIF(F513:P513,"&gt;0")</f>
        <v>1</v>
      </c>
      <c r="U513" s="38">
        <f>T513/9</f>
        <v>0.1111111111111111</v>
      </c>
    </row>
    <row r="514" spans="1:21">
      <c r="A514" s="83">
        <f t="shared" si="7"/>
        <v>509</v>
      </c>
      <c r="B514" s="33" t="s">
        <v>395</v>
      </c>
      <c r="C514" s="34" t="s">
        <v>317</v>
      </c>
      <c r="D514" s="113" t="s">
        <v>226</v>
      </c>
      <c r="E514" s="79" t="s">
        <v>816</v>
      </c>
      <c r="F514" s="70">
        <f>SUMIFS('Copia Statica'!$O:$O,'Copia Statica'!$F:$F,F$2,'Copia Statica'!$B:$B,$E514)</f>
        <v>0</v>
      </c>
      <c r="G514" s="70">
        <f>SUMIFS('Copia Statica'!$O:$O,'Copia Statica'!$F:$F,G$2,'Copia Statica'!$B:$B,$E514)</f>
        <v>50</v>
      </c>
      <c r="H514" s="70">
        <f>SUMIFS('Copia Statica'!$O:$O,'Copia Statica'!$F:$F,H$2,'Copia Statica'!$B:$B,$E514)</f>
        <v>0</v>
      </c>
      <c r="I514" s="70">
        <f>SUMIFS('Copia Statica'!$O:$O,'Copia Statica'!$F:$F,I$2,'Copia Statica'!$B:$B,$E514)</f>
        <v>0</v>
      </c>
      <c r="J514" s="70">
        <f>SUMIFS('Copia Statica'!$O:$O,'Copia Statica'!$F:$F,J$2,'Copia Statica'!$B:$B,$E514)</f>
        <v>0</v>
      </c>
      <c r="K514" s="70">
        <f>SUMIFS('Copia Statica'!$O:$O,'Copia Statica'!$F:$F,K$2,'Copia Statica'!$B:$B,$E514)</f>
        <v>0</v>
      </c>
      <c r="L514" s="70">
        <f>SUMIFS('Copia Statica'!$O:$O,'Copia Statica'!$F:$F,L$2,'Copia Statica'!$B:$B,$E514)</f>
        <v>0</v>
      </c>
      <c r="M514" s="70">
        <f>SUMIFS('Copia Statica'!$O:$O,'Copia Statica'!$F:$F,M$2,'Copia Statica'!$B:$B,$E514)</f>
        <v>0</v>
      </c>
      <c r="N514" s="70">
        <f>SUMIFS('Copia Statica'!$O:$O,'Copia Statica'!$F:$F,N$2,'Copia Statica'!$B:$B,$E514)</f>
        <v>0</v>
      </c>
      <c r="O514" s="70">
        <f>SUMIFS('Copia Statica'!$O:$O,'Copia Statica'!$F:$F,O$2,'Copia Statica'!$B:$B,$E514)</f>
        <v>0</v>
      </c>
      <c r="P514" s="70">
        <f>SUMIFS('Copia Statica'!$O:$O,'Copia Statica'!$F:$F,P$2,'Copia Statica'!$B:$B,$E514)</f>
        <v>0</v>
      </c>
      <c r="Q514" s="106">
        <f>SUMIF('CircGF - Individuali'!E:E,E514,'CircGF - Individuali'!M:M)</f>
        <v>0</v>
      </c>
      <c r="R514" s="61">
        <f>SUM(F514:Q514)</f>
        <v>50</v>
      </c>
      <c r="S514" s="102">
        <f>(R514-Q514)/T514</f>
        <v>50</v>
      </c>
      <c r="T514" s="64">
        <f>COUNTIF(F514:P514,"&gt;0")</f>
        <v>1</v>
      </c>
      <c r="U514" s="38">
        <f>T514/9</f>
        <v>0.1111111111111111</v>
      </c>
    </row>
    <row r="515" spans="1:21">
      <c r="A515" s="83">
        <f t="shared" ref="A515:A578" si="8">RANK(R515,R:R)</f>
        <v>509</v>
      </c>
      <c r="B515" s="33" t="s">
        <v>1435</v>
      </c>
      <c r="C515" s="34" t="s">
        <v>404</v>
      </c>
      <c r="D515" s="113" t="s">
        <v>62</v>
      </c>
      <c r="E515" s="79" t="s">
        <v>1434</v>
      </c>
      <c r="F515" s="70">
        <f>SUMIFS('Copia Statica'!$O:$O,'Copia Statica'!$F:$F,F$2,'Copia Statica'!$B:$B,$E515)</f>
        <v>0</v>
      </c>
      <c r="G515" s="70">
        <f>SUMIFS('Copia Statica'!$O:$O,'Copia Statica'!$F:$F,G$2,'Copia Statica'!$B:$B,$E515)</f>
        <v>0</v>
      </c>
      <c r="H515" s="70">
        <f>SUMIFS('Copia Statica'!$O:$O,'Copia Statica'!$F:$F,H$2,'Copia Statica'!$B:$B,$E515)</f>
        <v>0</v>
      </c>
      <c r="I515" s="70">
        <f>SUMIFS('Copia Statica'!$O:$O,'Copia Statica'!$F:$F,I$2,'Copia Statica'!$B:$B,$E515)</f>
        <v>0</v>
      </c>
      <c r="J515" s="70">
        <f>SUMIFS('Copia Statica'!$O:$O,'Copia Statica'!$F:$F,J$2,'Copia Statica'!$B:$B,$E515)</f>
        <v>0</v>
      </c>
      <c r="K515" s="70">
        <f>SUMIFS('Copia Statica'!$O:$O,'Copia Statica'!$F:$F,K$2,'Copia Statica'!$B:$B,$E515)</f>
        <v>0</v>
      </c>
      <c r="L515" s="70">
        <f>SUMIFS('Copia Statica'!$O:$O,'Copia Statica'!$F:$F,L$2,'Copia Statica'!$B:$B,$E515)</f>
        <v>0</v>
      </c>
      <c r="M515" s="70">
        <f>SUMIFS('Copia Statica'!$O:$O,'Copia Statica'!$F:$F,M$2,'Copia Statica'!$B:$B,$E515)</f>
        <v>0</v>
      </c>
      <c r="N515" s="70">
        <f>SUMIFS('Copia Statica'!$O:$O,'Copia Statica'!$F:$F,N$2,'Copia Statica'!$B:$B,$E515)</f>
        <v>0</v>
      </c>
      <c r="O515" s="70">
        <f>SUMIFS('Copia Statica'!$O:$O,'Copia Statica'!$F:$F,O$2,'Copia Statica'!$B:$B,$E515)</f>
        <v>0</v>
      </c>
      <c r="P515" s="70">
        <f>SUMIFS('Copia Statica'!$O:$O,'Copia Statica'!$F:$F,P$2,'Copia Statica'!$B:$B,$E515)</f>
        <v>0</v>
      </c>
      <c r="Q515" s="106">
        <f>SUMIF('CircGF - Individuali'!E:E,E515,'CircGF - Individuali'!M:M)</f>
        <v>50</v>
      </c>
      <c r="R515" s="61">
        <f>SUM(F515:Q515)</f>
        <v>50</v>
      </c>
      <c r="S515" s="102" t="e">
        <f>(R515-Q515)/T515</f>
        <v>#DIV/0!</v>
      </c>
      <c r="T515" s="64">
        <f>COUNTIF(F515:P515,"&gt;0")</f>
        <v>0</v>
      </c>
      <c r="U515" s="38">
        <f>T515/9</f>
        <v>0</v>
      </c>
    </row>
    <row r="516" spans="1:21">
      <c r="A516" s="83">
        <f t="shared" si="8"/>
        <v>509</v>
      </c>
      <c r="B516" s="33" t="s">
        <v>1435</v>
      </c>
      <c r="C516" s="34" t="s">
        <v>389</v>
      </c>
      <c r="D516" s="113" t="s">
        <v>62</v>
      </c>
      <c r="E516" s="79" t="s">
        <v>1436</v>
      </c>
      <c r="F516" s="70">
        <f>SUMIFS('Copia Statica'!$O:$O,'Copia Statica'!$F:$F,F$2,'Copia Statica'!$B:$B,$E516)</f>
        <v>0</v>
      </c>
      <c r="G516" s="70">
        <f>SUMIFS('Copia Statica'!$O:$O,'Copia Statica'!$F:$F,G$2,'Copia Statica'!$B:$B,$E516)</f>
        <v>0</v>
      </c>
      <c r="H516" s="70">
        <f>SUMIFS('Copia Statica'!$O:$O,'Copia Statica'!$F:$F,H$2,'Copia Statica'!$B:$B,$E516)</f>
        <v>0</v>
      </c>
      <c r="I516" s="70">
        <f>SUMIFS('Copia Statica'!$O:$O,'Copia Statica'!$F:$F,I$2,'Copia Statica'!$B:$B,$E516)</f>
        <v>0</v>
      </c>
      <c r="J516" s="70">
        <f>SUMIFS('Copia Statica'!$O:$O,'Copia Statica'!$F:$F,J$2,'Copia Statica'!$B:$B,$E516)</f>
        <v>0</v>
      </c>
      <c r="K516" s="70">
        <f>SUMIFS('Copia Statica'!$O:$O,'Copia Statica'!$F:$F,K$2,'Copia Statica'!$B:$B,$E516)</f>
        <v>0</v>
      </c>
      <c r="L516" s="70">
        <f>SUMIFS('Copia Statica'!$O:$O,'Copia Statica'!$F:$F,L$2,'Copia Statica'!$B:$B,$E516)</f>
        <v>0</v>
      </c>
      <c r="M516" s="70">
        <f>SUMIFS('Copia Statica'!$O:$O,'Copia Statica'!$F:$F,M$2,'Copia Statica'!$B:$B,$E516)</f>
        <v>0</v>
      </c>
      <c r="N516" s="70">
        <f>SUMIFS('Copia Statica'!$O:$O,'Copia Statica'!$F:$F,N$2,'Copia Statica'!$B:$B,$E516)</f>
        <v>0</v>
      </c>
      <c r="O516" s="70">
        <f>SUMIFS('Copia Statica'!$O:$O,'Copia Statica'!$F:$F,O$2,'Copia Statica'!$B:$B,$E516)</f>
        <v>0</v>
      </c>
      <c r="P516" s="70">
        <f>SUMIFS('Copia Statica'!$O:$O,'Copia Statica'!$F:$F,P$2,'Copia Statica'!$B:$B,$E516)</f>
        <v>0</v>
      </c>
      <c r="Q516" s="106">
        <f>SUMIF('CircGF - Individuali'!E:E,E516,'CircGF - Individuali'!M:M)</f>
        <v>50</v>
      </c>
      <c r="R516" s="61">
        <f>SUM(F516:Q516)</f>
        <v>50</v>
      </c>
      <c r="S516" s="102" t="e">
        <f>(R516-Q516)/T516</f>
        <v>#DIV/0!</v>
      </c>
      <c r="T516" s="64">
        <f>COUNTIF(F516:P516,"&gt;0")</f>
        <v>0</v>
      </c>
      <c r="U516" s="38">
        <f>T516/9</f>
        <v>0</v>
      </c>
    </row>
    <row r="517" spans="1:21">
      <c r="A517" s="83">
        <f t="shared" si="8"/>
        <v>509</v>
      </c>
      <c r="B517" s="33" t="s">
        <v>1476</v>
      </c>
      <c r="C517" s="34" t="s">
        <v>542</v>
      </c>
      <c r="D517" s="113" t="s">
        <v>54</v>
      </c>
      <c r="E517" s="79" t="s">
        <v>1537</v>
      </c>
      <c r="F517" s="70">
        <f>SUMIFS('Copia Statica'!$O:$O,'Copia Statica'!$F:$F,F$2,'Copia Statica'!$B:$B,$E517)</f>
        <v>0</v>
      </c>
      <c r="G517" s="70">
        <f>SUMIFS('Copia Statica'!$O:$O,'Copia Statica'!$F:$F,G$2,'Copia Statica'!$B:$B,$E517)</f>
        <v>0</v>
      </c>
      <c r="H517" s="70">
        <f>SUMIFS('Copia Statica'!$O:$O,'Copia Statica'!$F:$F,H$2,'Copia Statica'!$B:$B,$E517)</f>
        <v>0</v>
      </c>
      <c r="I517" s="70">
        <f>SUMIFS('Copia Statica'!$O:$O,'Copia Statica'!$F:$F,I$2,'Copia Statica'!$B:$B,$E517)</f>
        <v>0</v>
      </c>
      <c r="J517" s="70">
        <f>SUMIFS('Copia Statica'!$O:$O,'Copia Statica'!$F:$F,J$2,'Copia Statica'!$B:$B,$E517)</f>
        <v>0</v>
      </c>
      <c r="K517" s="70">
        <f>SUMIFS('Copia Statica'!$O:$O,'Copia Statica'!$F:$F,K$2,'Copia Statica'!$B:$B,$E517)</f>
        <v>0</v>
      </c>
      <c r="L517" s="70">
        <f>SUMIFS('Copia Statica'!$O:$O,'Copia Statica'!$F:$F,L$2,'Copia Statica'!$B:$B,$E517)</f>
        <v>0</v>
      </c>
      <c r="M517" s="70">
        <f>SUMIFS('Copia Statica'!$O:$O,'Copia Statica'!$F:$F,M$2,'Copia Statica'!$B:$B,$E517)</f>
        <v>0</v>
      </c>
      <c r="N517" s="70">
        <f>SUMIFS('Copia Statica'!$O:$O,'Copia Statica'!$F:$F,N$2,'Copia Statica'!$B:$B,$E517)</f>
        <v>0</v>
      </c>
      <c r="O517" s="70">
        <f>SUMIFS('Copia Statica'!$O:$O,'Copia Statica'!$F:$F,O$2,'Copia Statica'!$B:$B,$E517)</f>
        <v>0</v>
      </c>
      <c r="P517" s="70">
        <f>SUMIFS('Copia Statica'!$O:$O,'Copia Statica'!$F:$F,P$2,'Copia Statica'!$B:$B,$E517)</f>
        <v>0</v>
      </c>
      <c r="Q517" s="106">
        <f>SUMIF('CircGF - Individuali'!E:E,E517,'CircGF - Individuali'!M:M)</f>
        <v>50</v>
      </c>
      <c r="R517" s="61">
        <f>SUM(F517:Q517)</f>
        <v>50</v>
      </c>
      <c r="S517" s="102" t="e">
        <f>(R517-Q517)/T517</f>
        <v>#DIV/0!</v>
      </c>
      <c r="T517" s="64">
        <f>COUNTIF(F517:P517,"&gt;0")</f>
        <v>0</v>
      </c>
      <c r="U517" s="38">
        <f>T517/9</f>
        <v>0</v>
      </c>
    </row>
    <row r="518" spans="1:21">
      <c r="A518" s="83">
        <f t="shared" si="8"/>
        <v>509</v>
      </c>
      <c r="B518" s="33" t="s">
        <v>1611</v>
      </c>
      <c r="C518" s="34" t="s">
        <v>33</v>
      </c>
      <c r="D518" s="113" t="s">
        <v>62</v>
      </c>
      <c r="E518" s="79" t="s">
        <v>1610</v>
      </c>
      <c r="F518" s="70">
        <f>SUMIFS('Copia Statica'!$O:$O,'Copia Statica'!$F:$F,F$2,'Copia Statica'!$B:$B,$E518)</f>
        <v>0</v>
      </c>
      <c r="G518" s="70">
        <f>SUMIFS('Copia Statica'!$O:$O,'Copia Statica'!$F:$F,G$2,'Copia Statica'!$B:$B,$E518)</f>
        <v>0</v>
      </c>
      <c r="H518" s="70">
        <f>SUMIFS('Copia Statica'!$O:$O,'Copia Statica'!$F:$F,H$2,'Copia Statica'!$B:$B,$E518)</f>
        <v>0</v>
      </c>
      <c r="I518" s="70">
        <f>SUMIFS('Copia Statica'!$O:$O,'Copia Statica'!$F:$F,I$2,'Copia Statica'!$B:$B,$E518)</f>
        <v>50</v>
      </c>
      <c r="J518" s="70">
        <f>SUMIFS('Copia Statica'!$O:$O,'Copia Statica'!$F:$F,J$2,'Copia Statica'!$B:$B,$E518)</f>
        <v>0</v>
      </c>
      <c r="K518" s="70">
        <f>SUMIFS('Copia Statica'!$O:$O,'Copia Statica'!$F:$F,K$2,'Copia Statica'!$B:$B,$E518)</f>
        <v>0</v>
      </c>
      <c r="L518" s="70">
        <f>SUMIFS('Copia Statica'!$O:$O,'Copia Statica'!$F:$F,L$2,'Copia Statica'!$B:$B,$E518)</f>
        <v>0</v>
      </c>
      <c r="M518" s="70">
        <f>SUMIFS('Copia Statica'!$O:$O,'Copia Statica'!$F:$F,M$2,'Copia Statica'!$B:$B,$E518)</f>
        <v>0</v>
      </c>
      <c r="N518" s="70">
        <f>SUMIFS('Copia Statica'!$O:$O,'Copia Statica'!$F:$F,N$2,'Copia Statica'!$B:$B,$E518)</f>
        <v>0</v>
      </c>
      <c r="O518" s="70">
        <f>SUMIFS('Copia Statica'!$O:$O,'Copia Statica'!$F:$F,O$2,'Copia Statica'!$B:$B,$E518)</f>
        <v>0</v>
      </c>
      <c r="P518" s="70">
        <f>SUMIFS('Copia Statica'!$O:$O,'Copia Statica'!$F:$F,P$2,'Copia Statica'!$B:$B,$E518)</f>
        <v>0</v>
      </c>
      <c r="Q518" s="106">
        <f>SUMIF('CircGF - Individuali'!E:E,E518,'CircGF - Individuali'!M:M)</f>
        <v>0</v>
      </c>
      <c r="R518" s="61">
        <f>SUM(F518:Q518)</f>
        <v>50</v>
      </c>
      <c r="S518" s="102">
        <f>(R518-Q518)/T518</f>
        <v>50</v>
      </c>
      <c r="T518" s="64">
        <f>COUNTIF(F518:P518,"&gt;0")</f>
        <v>1</v>
      </c>
      <c r="U518" s="38">
        <f>T518/9</f>
        <v>0.1111111111111111</v>
      </c>
    </row>
    <row r="519" spans="1:21">
      <c r="A519" s="83">
        <f t="shared" si="8"/>
        <v>509</v>
      </c>
      <c r="B519" s="33" t="s">
        <v>829</v>
      </c>
      <c r="C519" s="34" t="s">
        <v>379</v>
      </c>
      <c r="D519" s="113" t="s">
        <v>226</v>
      </c>
      <c r="E519" s="79" t="s">
        <v>828</v>
      </c>
      <c r="F519" s="70">
        <f>SUMIFS('Copia Statica'!$O:$O,'Copia Statica'!$F:$F,F$2,'Copia Statica'!$B:$B,$E519)</f>
        <v>0</v>
      </c>
      <c r="G519" s="70">
        <f>SUMIFS('Copia Statica'!$O:$O,'Copia Statica'!$F:$F,G$2,'Copia Statica'!$B:$B,$E519)</f>
        <v>50</v>
      </c>
      <c r="H519" s="70">
        <f>SUMIFS('Copia Statica'!$O:$O,'Copia Statica'!$F:$F,H$2,'Copia Statica'!$B:$B,$E519)</f>
        <v>0</v>
      </c>
      <c r="I519" s="70">
        <f>SUMIFS('Copia Statica'!$O:$O,'Copia Statica'!$F:$F,I$2,'Copia Statica'!$B:$B,$E519)</f>
        <v>0</v>
      </c>
      <c r="J519" s="70">
        <f>SUMIFS('Copia Statica'!$O:$O,'Copia Statica'!$F:$F,J$2,'Copia Statica'!$B:$B,$E519)</f>
        <v>0</v>
      </c>
      <c r="K519" s="70">
        <f>SUMIFS('Copia Statica'!$O:$O,'Copia Statica'!$F:$F,K$2,'Copia Statica'!$B:$B,$E519)</f>
        <v>0</v>
      </c>
      <c r="L519" s="70">
        <f>SUMIFS('Copia Statica'!$O:$O,'Copia Statica'!$F:$F,L$2,'Copia Statica'!$B:$B,$E519)</f>
        <v>0</v>
      </c>
      <c r="M519" s="70">
        <f>SUMIFS('Copia Statica'!$O:$O,'Copia Statica'!$F:$F,M$2,'Copia Statica'!$B:$B,$E519)</f>
        <v>0</v>
      </c>
      <c r="N519" s="70">
        <f>SUMIFS('Copia Statica'!$O:$O,'Copia Statica'!$F:$F,N$2,'Copia Statica'!$B:$B,$E519)</f>
        <v>0</v>
      </c>
      <c r="O519" s="70">
        <f>SUMIFS('Copia Statica'!$O:$O,'Copia Statica'!$F:$F,O$2,'Copia Statica'!$B:$B,$E519)</f>
        <v>0</v>
      </c>
      <c r="P519" s="70">
        <f>SUMIFS('Copia Statica'!$O:$O,'Copia Statica'!$F:$F,P$2,'Copia Statica'!$B:$B,$E519)</f>
        <v>0</v>
      </c>
      <c r="Q519" s="106">
        <f>SUMIF('CircGF - Individuali'!E:E,E519,'CircGF - Individuali'!M:M)</f>
        <v>0</v>
      </c>
      <c r="R519" s="61">
        <f>SUM(F519:Q519)</f>
        <v>50</v>
      </c>
      <c r="S519" s="102">
        <f>(R519-Q519)/T519</f>
        <v>50</v>
      </c>
      <c r="T519" s="64">
        <f>COUNTIF(F519:P519,"&gt;0")</f>
        <v>1</v>
      </c>
      <c r="U519" s="38">
        <f>T519/9</f>
        <v>0.1111111111111111</v>
      </c>
    </row>
    <row r="520" spans="1:21">
      <c r="A520" s="83">
        <f t="shared" si="8"/>
        <v>509</v>
      </c>
      <c r="B520" s="33" t="s">
        <v>1438</v>
      </c>
      <c r="C520" s="34" t="s">
        <v>404</v>
      </c>
      <c r="D520" s="113" t="s">
        <v>140</v>
      </c>
      <c r="E520" s="79" t="s">
        <v>1437</v>
      </c>
      <c r="F520" s="70">
        <f>SUMIFS('Copia Statica'!$O:$O,'Copia Statica'!$F:$F,F$2,'Copia Statica'!$B:$B,$E520)</f>
        <v>0</v>
      </c>
      <c r="G520" s="70">
        <f>SUMIFS('Copia Statica'!$O:$O,'Copia Statica'!$F:$F,G$2,'Copia Statica'!$B:$B,$E520)</f>
        <v>0</v>
      </c>
      <c r="H520" s="70">
        <f>SUMIFS('Copia Statica'!$O:$O,'Copia Statica'!$F:$F,H$2,'Copia Statica'!$B:$B,$E520)</f>
        <v>0</v>
      </c>
      <c r="I520" s="70">
        <f>SUMIFS('Copia Statica'!$O:$O,'Copia Statica'!$F:$F,I$2,'Copia Statica'!$B:$B,$E520)</f>
        <v>0</v>
      </c>
      <c r="J520" s="70">
        <f>SUMIFS('Copia Statica'!$O:$O,'Copia Statica'!$F:$F,J$2,'Copia Statica'!$B:$B,$E520)</f>
        <v>0</v>
      </c>
      <c r="K520" s="70">
        <f>SUMIFS('Copia Statica'!$O:$O,'Copia Statica'!$F:$F,K$2,'Copia Statica'!$B:$B,$E520)</f>
        <v>0</v>
      </c>
      <c r="L520" s="70">
        <f>SUMIFS('Copia Statica'!$O:$O,'Copia Statica'!$F:$F,L$2,'Copia Statica'!$B:$B,$E520)</f>
        <v>0</v>
      </c>
      <c r="M520" s="70">
        <f>SUMIFS('Copia Statica'!$O:$O,'Copia Statica'!$F:$F,M$2,'Copia Statica'!$B:$B,$E520)</f>
        <v>0</v>
      </c>
      <c r="N520" s="70">
        <f>SUMIFS('Copia Statica'!$O:$O,'Copia Statica'!$F:$F,N$2,'Copia Statica'!$B:$B,$E520)</f>
        <v>0</v>
      </c>
      <c r="O520" s="70">
        <f>SUMIFS('Copia Statica'!$O:$O,'Copia Statica'!$F:$F,O$2,'Copia Statica'!$B:$B,$E520)</f>
        <v>0</v>
      </c>
      <c r="P520" s="70">
        <f>SUMIFS('Copia Statica'!$O:$O,'Copia Statica'!$F:$F,P$2,'Copia Statica'!$B:$B,$E520)</f>
        <v>0</v>
      </c>
      <c r="Q520" s="106">
        <f>SUMIF('CircGF - Individuali'!E:E,E520,'CircGF - Individuali'!M:M)</f>
        <v>50</v>
      </c>
      <c r="R520" s="61">
        <f>SUM(F520:Q520)</f>
        <v>50</v>
      </c>
      <c r="S520" s="102" t="e">
        <f>(R520-Q520)/T520</f>
        <v>#DIV/0!</v>
      </c>
      <c r="T520" s="64">
        <f>COUNTIF(F520:P520,"&gt;0")</f>
        <v>0</v>
      </c>
      <c r="U520" s="38">
        <f>T520/9</f>
        <v>0</v>
      </c>
    </row>
    <row r="521" spans="1:21">
      <c r="A521" s="83">
        <f t="shared" si="8"/>
        <v>509</v>
      </c>
      <c r="B521" s="33" t="s">
        <v>1470</v>
      </c>
      <c r="C521" s="34" t="s">
        <v>82</v>
      </c>
      <c r="D521" s="113" t="s">
        <v>549</v>
      </c>
      <c r="E521" s="79" t="s">
        <v>1469</v>
      </c>
      <c r="F521" s="70">
        <f>SUMIFS('Copia Statica'!$O:$O,'Copia Statica'!$F:$F,F$2,'Copia Statica'!$B:$B,$E521)</f>
        <v>0</v>
      </c>
      <c r="G521" s="70">
        <f>SUMIFS('Copia Statica'!$O:$O,'Copia Statica'!$F:$F,G$2,'Copia Statica'!$B:$B,$E521)</f>
        <v>0</v>
      </c>
      <c r="H521" s="70">
        <f>SUMIFS('Copia Statica'!$O:$O,'Copia Statica'!$F:$F,H$2,'Copia Statica'!$B:$B,$E521)</f>
        <v>0</v>
      </c>
      <c r="I521" s="70">
        <f>SUMIFS('Copia Statica'!$O:$O,'Copia Statica'!$F:$F,I$2,'Copia Statica'!$B:$B,$E521)</f>
        <v>0</v>
      </c>
      <c r="J521" s="70">
        <f>SUMIFS('Copia Statica'!$O:$O,'Copia Statica'!$F:$F,J$2,'Copia Statica'!$B:$B,$E521)</f>
        <v>0</v>
      </c>
      <c r="K521" s="70">
        <f>SUMIFS('Copia Statica'!$O:$O,'Copia Statica'!$F:$F,K$2,'Copia Statica'!$B:$B,$E521)</f>
        <v>0</v>
      </c>
      <c r="L521" s="70">
        <f>SUMIFS('Copia Statica'!$O:$O,'Copia Statica'!$F:$F,L$2,'Copia Statica'!$B:$B,$E521)</f>
        <v>0</v>
      </c>
      <c r="M521" s="70">
        <f>SUMIFS('Copia Statica'!$O:$O,'Copia Statica'!$F:$F,M$2,'Copia Statica'!$B:$B,$E521)</f>
        <v>0</v>
      </c>
      <c r="N521" s="70">
        <f>SUMIFS('Copia Statica'!$O:$O,'Copia Statica'!$F:$F,N$2,'Copia Statica'!$B:$B,$E521)</f>
        <v>0</v>
      </c>
      <c r="O521" s="70">
        <f>SUMIFS('Copia Statica'!$O:$O,'Copia Statica'!$F:$F,O$2,'Copia Statica'!$B:$B,$E521)</f>
        <v>0</v>
      </c>
      <c r="P521" s="70">
        <f>SUMIFS('Copia Statica'!$O:$O,'Copia Statica'!$F:$F,P$2,'Copia Statica'!$B:$B,$E521)</f>
        <v>0</v>
      </c>
      <c r="Q521" s="106">
        <f>SUMIF('CircGF - Individuali'!E:E,E521,'CircGF - Individuali'!M:M)</f>
        <v>50</v>
      </c>
      <c r="R521" s="61">
        <f>SUM(F521:Q521)</f>
        <v>50</v>
      </c>
      <c r="S521" s="102" t="e">
        <f>(R521-Q521)/T521</f>
        <v>#DIV/0!</v>
      </c>
      <c r="T521" s="64">
        <f>COUNTIF(F521:P521,"&gt;0")</f>
        <v>0</v>
      </c>
      <c r="U521" s="38">
        <f>T521/9</f>
        <v>0</v>
      </c>
    </row>
    <row r="522" spans="1:21">
      <c r="A522" s="83">
        <f t="shared" si="8"/>
        <v>509</v>
      </c>
      <c r="B522" s="33" t="s">
        <v>1523</v>
      </c>
      <c r="C522" s="34" t="s">
        <v>45</v>
      </c>
      <c r="D522" s="113" t="s">
        <v>563</v>
      </c>
      <c r="E522" s="79" t="s">
        <v>1522</v>
      </c>
      <c r="F522" s="70">
        <f>SUMIFS('Copia Statica'!$O:$O,'Copia Statica'!$F:$F,F$2,'Copia Statica'!$B:$B,$E522)</f>
        <v>0</v>
      </c>
      <c r="G522" s="70">
        <f>SUMIFS('Copia Statica'!$O:$O,'Copia Statica'!$F:$F,G$2,'Copia Statica'!$B:$B,$E522)</f>
        <v>0</v>
      </c>
      <c r="H522" s="70">
        <f>SUMIFS('Copia Statica'!$O:$O,'Copia Statica'!$F:$F,H$2,'Copia Statica'!$B:$B,$E522)</f>
        <v>0</v>
      </c>
      <c r="I522" s="70">
        <f>SUMIFS('Copia Statica'!$O:$O,'Copia Statica'!$F:$F,I$2,'Copia Statica'!$B:$B,$E522)</f>
        <v>0</v>
      </c>
      <c r="J522" s="70">
        <f>SUMIFS('Copia Statica'!$O:$O,'Copia Statica'!$F:$F,J$2,'Copia Statica'!$B:$B,$E522)</f>
        <v>0</v>
      </c>
      <c r="K522" s="70">
        <f>SUMIFS('Copia Statica'!$O:$O,'Copia Statica'!$F:$F,K$2,'Copia Statica'!$B:$B,$E522)</f>
        <v>0</v>
      </c>
      <c r="L522" s="70">
        <f>SUMIFS('Copia Statica'!$O:$O,'Copia Statica'!$F:$F,L$2,'Copia Statica'!$B:$B,$E522)</f>
        <v>0</v>
      </c>
      <c r="M522" s="70">
        <f>SUMIFS('Copia Statica'!$O:$O,'Copia Statica'!$F:$F,M$2,'Copia Statica'!$B:$B,$E522)</f>
        <v>0</v>
      </c>
      <c r="N522" s="70">
        <f>SUMIFS('Copia Statica'!$O:$O,'Copia Statica'!$F:$F,N$2,'Copia Statica'!$B:$B,$E522)</f>
        <v>0</v>
      </c>
      <c r="O522" s="70">
        <f>SUMIFS('Copia Statica'!$O:$O,'Copia Statica'!$F:$F,O$2,'Copia Statica'!$B:$B,$E522)</f>
        <v>0</v>
      </c>
      <c r="P522" s="70">
        <f>SUMIFS('Copia Statica'!$O:$O,'Copia Statica'!$F:$F,P$2,'Copia Statica'!$B:$B,$E522)</f>
        <v>0</v>
      </c>
      <c r="Q522" s="106">
        <f>SUMIF('CircGF - Individuali'!E:E,E522,'CircGF - Individuali'!M:M)</f>
        <v>50</v>
      </c>
      <c r="R522" s="61">
        <f>SUM(F522:Q522)</f>
        <v>50</v>
      </c>
      <c r="S522" s="102" t="e">
        <f>(R522-Q522)/T522</f>
        <v>#DIV/0!</v>
      </c>
      <c r="T522" s="64">
        <f>COUNTIF(F522:P522,"&gt;0")</f>
        <v>0</v>
      </c>
      <c r="U522" s="38">
        <f>T522/9</f>
        <v>0</v>
      </c>
    </row>
    <row r="523" spans="1:21">
      <c r="A523" s="83">
        <f t="shared" si="8"/>
        <v>509</v>
      </c>
      <c r="B523" s="33" t="s">
        <v>417</v>
      </c>
      <c r="C523" s="34" t="s">
        <v>66</v>
      </c>
      <c r="D523" s="113" t="s">
        <v>226</v>
      </c>
      <c r="E523" s="79" t="s">
        <v>925</v>
      </c>
      <c r="F523" s="70">
        <f>SUMIFS('Copia Statica'!$O:$O,'Copia Statica'!$F:$F,F$2,'Copia Statica'!$B:$B,$E523)</f>
        <v>0</v>
      </c>
      <c r="G523" s="70">
        <f>SUMIFS('Copia Statica'!$O:$O,'Copia Statica'!$F:$F,G$2,'Copia Statica'!$B:$B,$E523)</f>
        <v>50</v>
      </c>
      <c r="H523" s="70">
        <f>SUMIFS('Copia Statica'!$O:$O,'Copia Statica'!$F:$F,H$2,'Copia Statica'!$B:$B,$E523)</f>
        <v>0</v>
      </c>
      <c r="I523" s="70">
        <f>SUMIFS('Copia Statica'!$O:$O,'Copia Statica'!$F:$F,I$2,'Copia Statica'!$B:$B,$E523)</f>
        <v>0</v>
      </c>
      <c r="J523" s="70">
        <f>SUMIFS('Copia Statica'!$O:$O,'Copia Statica'!$F:$F,J$2,'Copia Statica'!$B:$B,$E523)</f>
        <v>0</v>
      </c>
      <c r="K523" s="70">
        <f>SUMIFS('Copia Statica'!$O:$O,'Copia Statica'!$F:$F,K$2,'Copia Statica'!$B:$B,$E523)</f>
        <v>0</v>
      </c>
      <c r="L523" s="70">
        <f>SUMIFS('Copia Statica'!$O:$O,'Copia Statica'!$F:$F,L$2,'Copia Statica'!$B:$B,$E523)</f>
        <v>0</v>
      </c>
      <c r="M523" s="70">
        <f>SUMIFS('Copia Statica'!$O:$O,'Copia Statica'!$F:$F,M$2,'Copia Statica'!$B:$B,$E523)</f>
        <v>0</v>
      </c>
      <c r="N523" s="70">
        <f>SUMIFS('Copia Statica'!$O:$O,'Copia Statica'!$F:$F,N$2,'Copia Statica'!$B:$B,$E523)</f>
        <v>0</v>
      </c>
      <c r="O523" s="70">
        <f>SUMIFS('Copia Statica'!$O:$O,'Copia Statica'!$F:$F,O$2,'Copia Statica'!$B:$B,$E523)</f>
        <v>0</v>
      </c>
      <c r="P523" s="70">
        <f>SUMIFS('Copia Statica'!$O:$O,'Copia Statica'!$F:$F,P$2,'Copia Statica'!$B:$B,$E523)</f>
        <v>0</v>
      </c>
      <c r="Q523" s="106">
        <f>SUMIF('CircGF - Individuali'!E:E,E523,'CircGF - Individuali'!M:M)</f>
        <v>0</v>
      </c>
      <c r="R523" s="61">
        <f>SUM(F523:Q523)</f>
        <v>50</v>
      </c>
      <c r="S523" s="102">
        <f>(R523-Q523)/T523</f>
        <v>50</v>
      </c>
      <c r="T523" s="64">
        <f>COUNTIF(F523:P523,"&gt;0")</f>
        <v>1</v>
      </c>
      <c r="U523" s="38">
        <f>T523/9</f>
        <v>0.1111111111111111</v>
      </c>
    </row>
    <row r="524" spans="1:21">
      <c r="A524" s="83">
        <f t="shared" si="8"/>
        <v>522</v>
      </c>
      <c r="B524" s="33" t="s">
        <v>1261</v>
      </c>
      <c r="C524" s="34" t="s">
        <v>114</v>
      </c>
      <c r="D524" s="113" t="s">
        <v>249</v>
      </c>
      <c r="E524" s="79" t="s">
        <v>1260</v>
      </c>
      <c r="F524" s="70">
        <f>SUMIFS('Copia Statica'!$O:$O,'Copia Statica'!$F:$F,F$2,'Copia Statica'!$B:$B,$E524)</f>
        <v>0</v>
      </c>
      <c r="G524" s="70">
        <f>SUMIFS('Copia Statica'!$O:$O,'Copia Statica'!$F:$F,G$2,'Copia Statica'!$B:$B,$E524)</f>
        <v>0</v>
      </c>
      <c r="H524" s="70">
        <f>SUMIFS('Copia Statica'!$O:$O,'Copia Statica'!$F:$F,H$2,'Copia Statica'!$B:$B,$E524)</f>
        <v>0</v>
      </c>
      <c r="I524" s="70">
        <f>SUMIFS('Copia Statica'!$O:$O,'Copia Statica'!$F:$F,I$2,'Copia Statica'!$B:$B,$E524)</f>
        <v>0</v>
      </c>
      <c r="J524" s="70">
        <f>SUMIFS('Copia Statica'!$O:$O,'Copia Statica'!$F:$F,J$2,'Copia Statica'!$B:$B,$E524)</f>
        <v>15</v>
      </c>
      <c r="K524" s="70">
        <f>SUMIFS('Copia Statica'!$O:$O,'Copia Statica'!$F:$F,K$2,'Copia Statica'!$B:$B,$E524)</f>
        <v>0</v>
      </c>
      <c r="L524" s="70">
        <f>SUMIFS('Copia Statica'!$O:$O,'Copia Statica'!$F:$F,L$2,'Copia Statica'!$B:$B,$E524)</f>
        <v>0</v>
      </c>
      <c r="M524" s="70">
        <f>SUMIFS('Copia Statica'!$O:$O,'Copia Statica'!$F:$F,M$2,'Copia Statica'!$B:$B,$E524)</f>
        <v>0</v>
      </c>
      <c r="N524" s="70">
        <f>SUMIFS('Copia Statica'!$O:$O,'Copia Statica'!$F:$F,N$2,'Copia Statica'!$B:$B,$E524)</f>
        <v>0</v>
      </c>
      <c r="O524" s="70">
        <f>SUMIFS('Copia Statica'!$O:$O,'Copia Statica'!$F:$F,O$2,'Copia Statica'!$B:$B,$E524)</f>
        <v>0</v>
      </c>
      <c r="P524" s="70">
        <f>SUMIFS('Copia Statica'!$O:$O,'Copia Statica'!$F:$F,P$2,'Copia Statica'!$B:$B,$E524)</f>
        <v>0</v>
      </c>
      <c r="Q524" s="106">
        <f>SUMIF('CircGF - Individuali'!E:E,E524,'CircGF - Individuali'!M:M)</f>
        <v>30</v>
      </c>
      <c r="R524" s="61">
        <f>SUM(F524:Q524)</f>
        <v>45</v>
      </c>
      <c r="S524" s="102">
        <f>(R524-Q524)/T524</f>
        <v>15</v>
      </c>
      <c r="T524" s="64">
        <f>COUNTIF(F524:P524,"&gt;0")</f>
        <v>1</v>
      </c>
      <c r="U524" s="38">
        <f>T524/9</f>
        <v>0.1111111111111111</v>
      </c>
    </row>
    <row r="525" spans="1:21">
      <c r="A525" s="83">
        <f t="shared" si="8"/>
        <v>522</v>
      </c>
      <c r="B525" s="33" t="s">
        <v>1497</v>
      </c>
      <c r="C525" s="34" t="s">
        <v>130</v>
      </c>
      <c r="D525" s="113" t="s">
        <v>569</v>
      </c>
      <c r="E525" s="79" t="s">
        <v>1496</v>
      </c>
      <c r="F525" s="70">
        <f>SUMIFS('Copia Statica'!$O:$O,'Copia Statica'!$F:$F,F$2,'Copia Statica'!$B:$B,$E525)</f>
        <v>0</v>
      </c>
      <c r="G525" s="70">
        <f>SUMIFS('Copia Statica'!$O:$O,'Copia Statica'!$F:$F,G$2,'Copia Statica'!$B:$B,$E525)</f>
        <v>0</v>
      </c>
      <c r="H525" s="70">
        <f>SUMIFS('Copia Statica'!$O:$O,'Copia Statica'!$F:$F,H$2,'Copia Statica'!$B:$B,$E525)</f>
        <v>0</v>
      </c>
      <c r="I525" s="70">
        <f>SUMIFS('Copia Statica'!$O:$O,'Copia Statica'!$F:$F,I$2,'Copia Statica'!$B:$B,$E525)</f>
        <v>15</v>
      </c>
      <c r="J525" s="70">
        <f>SUMIFS('Copia Statica'!$O:$O,'Copia Statica'!$F:$F,J$2,'Copia Statica'!$B:$B,$E525)</f>
        <v>0</v>
      </c>
      <c r="K525" s="70">
        <f>SUMIFS('Copia Statica'!$O:$O,'Copia Statica'!$F:$F,K$2,'Copia Statica'!$B:$B,$E525)</f>
        <v>0</v>
      </c>
      <c r="L525" s="70">
        <f>SUMIFS('Copia Statica'!$O:$O,'Copia Statica'!$F:$F,L$2,'Copia Statica'!$B:$B,$E525)</f>
        <v>0</v>
      </c>
      <c r="M525" s="70">
        <f>SUMIFS('Copia Statica'!$O:$O,'Copia Statica'!$F:$F,M$2,'Copia Statica'!$B:$B,$E525)</f>
        <v>0</v>
      </c>
      <c r="N525" s="70">
        <f>SUMIFS('Copia Statica'!$O:$O,'Copia Statica'!$F:$F,N$2,'Copia Statica'!$B:$B,$E525)</f>
        <v>0</v>
      </c>
      <c r="O525" s="70">
        <f>SUMIFS('Copia Statica'!$O:$O,'Copia Statica'!$F:$F,O$2,'Copia Statica'!$B:$B,$E525)</f>
        <v>0</v>
      </c>
      <c r="P525" s="70">
        <f>SUMIFS('Copia Statica'!$O:$O,'Copia Statica'!$F:$F,P$2,'Copia Statica'!$B:$B,$E525)</f>
        <v>15</v>
      </c>
      <c r="Q525" s="106">
        <f>SUMIF('CircGF - Individuali'!E:E,E525,'CircGF - Individuali'!M:M)</f>
        <v>15</v>
      </c>
      <c r="R525" s="61">
        <f>SUM(F525:Q525)</f>
        <v>45</v>
      </c>
      <c r="S525" s="102">
        <f>(R525-Q525)/T525</f>
        <v>15</v>
      </c>
      <c r="T525" s="64">
        <f>COUNTIF(F525:P525,"&gt;0")</f>
        <v>2</v>
      </c>
      <c r="U525" s="38">
        <f>T525/9</f>
        <v>0.22222222222222221</v>
      </c>
    </row>
    <row r="526" spans="1:21">
      <c r="A526" s="83">
        <f t="shared" si="8"/>
        <v>522</v>
      </c>
      <c r="B526" s="33" t="s">
        <v>1497</v>
      </c>
      <c r="C526" s="34" t="s">
        <v>1494</v>
      </c>
      <c r="D526" s="113" t="s">
        <v>569</v>
      </c>
      <c r="E526" s="79" t="s">
        <v>1499</v>
      </c>
      <c r="F526" s="70">
        <f>SUMIFS('Copia Statica'!$O:$O,'Copia Statica'!$F:$F,F$2,'Copia Statica'!$B:$B,$E526)</f>
        <v>0</v>
      </c>
      <c r="G526" s="70">
        <f>SUMIFS('Copia Statica'!$O:$O,'Copia Statica'!$F:$F,G$2,'Copia Statica'!$B:$B,$E526)</f>
        <v>0</v>
      </c>
      <c r="H526" s="70">
        <f>SUMIFS('Copia Statica'!$O:$O,'Copia Statica'!$F:$F,H$2,'Copia Statica'!$B:$B,$E526)</f>
        <v>0</v>
      </c>
      <c r="I526" s="70">
        <f>SUMIFS('Copia Statica'!$O:$O,'Copia Statica'!$F:$F,I$2,'Copia Statica'!$B:$B,$E526)</f>
        <v>15</v>
      </c>
      <c r="J526" s="70">
        <f>SUMIFS('Copia Statica'!$O:$O,'Copia Statica'!$F:$F,J$2,'Copia Statica'!$B:$B,$E526)</f>
        <v>0</v>
      </c>
      <c r="K526" s="70">
        <f>SUMIFS('Copia Statica'!$O:$O,'Copia Statica'!$F:$F,K$2,'Copia Statica'!$B:$B,$E526)</f>
        <v>0</v>
      </c>
      <c r="L526" s="70">
        <f>SUMIFS('Copia Statica'!$O:$O,'Copia Statica'!$F:$F,L$2,'Copia Statica'!$B:$B,$E526)</f>
        <v>0</v>
      </c>
      <c r="M526" s="70">
        <f>SUMIFS('Copia Statica'!$O:$O,'Copia Statica'!$F:$F,M$2,'Copia Statica'!$B:$B,$E526)</f>
        <v>0</v>
      </c>
      <c r="N526" s="70">
        <f>SUMIFS('Copia Statica'!$O:$O,'Copia Statica'!$F:$F,N$2,'Copia Statica'!$B:$B,$E526)</f>
        <v>0</v>
      </c>
      <c r="O526" s="70">
        <f>SUMIFS('Copia Statica'!$O:$O,'Copia Statica'!$F:$F,O$2,'Copia Statica'!$B:$B,$E526)</f>
        <v>0</v>
      </c>
      <c r="P526" s="70">
        <f>SUMIFS('Copia Statica'!$O:$O,'Copia Statica'!$F:$F,P$2,'Copia Statica'!$B:$B,$E526)</f>
        <v>15</v>
      </c>
      <c r="Q526" s="106">
        <f>SUMIF('CircGF - Individuali'!E:E,E526,'CircGF - Individuali'!M:M)</f>
        <v>15</v>
      </c>
      <c r="R526" s="61">
        <f>SUM(F526:Q526)</f>
        <v>45</v>
      </c>
      <c r="S526" s="102">
        <f>(R526-Q526)/T526</f>
        <v>15</v>
      </c>
      <c r="T526" s="64">
        <f>COUNTIF(F526:P526,"&gt;0")</f>
        <v>2</v>
      </c>
      <c r="U526" s="38">
        <f>T526/9</f>
        <v>0.22222222222222221</v>
      </c>
    </row>
    <row r="527" spans="1:21">
      <c r="A527" s="83">
        <f t="shared" si="8"/>
        <v>522</v>
      </c>
      <c r="B527" s="33" t="s">
        <v>81</v>
      </c>
      <c r="C527" s="34" t="s">
        <v>82</v>
      </c>
      <c r="D527" s="113" t="s">
        <v>62</v>
      </c>
      <c r="E527" s="79" t="s">
        <v>80</v>
      </c>
      <c r="F527" s="70">
        <f>SUMIFS('Copia Statica'!$O:$O,'Copia Statica'!$F:$F,F$2,'Copia Statica'!$B:$B,$E527)</f>
        <v>0</v>
      </c>
      <c r="G527" s="70">
        <f>SUMIFS('Copia Statica'!$O:$O,'Copia Statica'!$F:$F,G$2,'Copia Statica'!$B:$B,$E527)</f>
        <v>0</v>
      </c>
      <c r="H527" s="70">
        <f>SUMIFS('Copia Statica'!$O:$O,'Copia Statica'!$F:$F,H$2,'Copia Statica'!$B:$B,$E527)</f>
        <v>0</v>
      </c>
      <c r="I527" s="70">
        <f>SUMIFS('Copia Statica'!$O:$O,'Copia Statica'!$F:$F,I$2,'Copia Statica'!$B:$B,$E527)</f>
        <v>0</v>
      </c>
      <c r="J527" s="70">
        <f>SUMIFS('Copia Statica'!$O:$O,'Copia Statica'!$F:$F,J$2,'Copia Statica'!$B:$B,$E527)</f>
        <v>0</v>
      </c>
      <c r="K527" s="70">
        <f>SUMIFS('Copia Statica'!$O:$O,'Copia Statica'!$F:$F,K$2,'Copia Statica'!$B:$B,$E527)</f>
        <v>0</v>
      </c>
      <c r="L527" s="70">
        <f>SUMIFS('Copia Statica'!$O:$O,'Copia Statica'!$F:$F,L$2,'Copia Statica'!$B:$B,$E527)</f>
        <v>0</v>
      </c>
      <c r="M527" s="70">
        <f>SUMIFS('Copia Statica'!$O:$O,'Copia Statica'!$F:$F,M$2,'Copia Statica'!$B:$B,$E527)</f>
        <v>0</v>
      </c>
      <c r="N527" s="70">
        <f>SUMIFS('Copia Statica'!$O:$O,'Copia Statica'!$F:$F,N$2,'Copia Statica'!$B:$B,$E527)</f>
        <v>0</v>
      </c>
      <c r="O527" s="70">
        <f>SUMIFS('Copia Statica'!$O:$O,'Copia Statica'!$F:$F,O$2,'Copia Statica'!$B:$B,$E527)</f>
        <v>0</v>
      </c>
      <c r="P527" s="70">
        <f>SUMIFS('Copia Statica'!$O:$O,'Copia Statica'!$F:$F,P$2,'Copia Statica'!$B:$B,$E527)</f>
        <v>0</v>
      </c>
      <c r="Q527" s="106">
        <f>SUMIF('CircGF - Individuali'!E:E,E527,'CircGF - Individuali'!M:M)</f>
        <v>45</v>
      </c>
      <c r="R527" s="61">
        <f>SUM(F527:Q527)</f>
        <v>45</v>
      </c>
      <c r="S527" s="102" t="e">
        <f>(R527-Q527)/T527</f>
        <v>#DIV/0!</v>
      </c>
      <c r="T527" s="64">
        <f>COUNTIF(F527:P527,"&gt;0")</f>
        <v>0</v>
      </c>
      <c r="U527" s="38">
        <f>T527/9</f>
        <v>0</v>
      </c>
    </row>
    <row r="528" spans="1:21">
      <c r="A528" s="83">
        <f t="shared" si="8"/>
        <v>526</v>
      </c>
      <c r="B528" s="33" t="s">
        <v>1076</v>
      </c>
      <c r="C528" s="34" t="s">
        <v>66</v>
      </c>
      <c r="D528" s="113" t="s">
        <v>1055</v>
      </c>
      <c r="E528" s="79" t="s">
        <v>1075</v>
      </c>
      <c r="F528" s="70">
        <f>SUMIFS('Copia Statica'!$O:$O,'Copia Statica'!$F:$F,F$2,'Copia Statica'!$B:$B,$E528)</f>
        <v>0</v>
      </c>
      <c r="G528" s="70">
        <f>SUMIFS('Copia Statica'!$O:$O,'Copia Statica'!$F:$F,G$2,'Copia Statica'!$B:$B,$E528)</f>
        <v>16</v>
      </c>
      <c r="H528" s="70">
        <f>SUMIFS('Copia Statica'!$O:$O,'Copia Statica'!$F:$F,H$2,'Copia Statica'!$B:$B,$E528)</f>
        <v>0</v>
      </c>
      <c r="I528" s="70">
        <f>SUMIFS('Copia Statica'!$O:$O,'Copia Statica'!$F:$F,I$2,'Copia Statica'!$B:$B,$E528)</f>
        <v>0</v>
      </c>
      <c r="J528" s="70">
        <f>SUMIFS('Copia Statica'!$O:$O,'Copia Statica'!$F:$F,J$2,'Copia Statica'!$B:$B,$E528)</f>
        <v>0</v>
      </c>
      <c r="K528" s="70">
        <f>SUMIFS('Copia Statica'!$O:$O,'Copia Statica'!$F:$F,K$2,'Copia Statica'!$B:$B,$E528)</f>
        <v>0</v>
      </c>
      <c r="L528" s="70">
        <f>SUMIFS('Copia Statica'!$O:$O,'Copia Statica'!$F:$F,L$2,'Copia Statica'!$B:$B,$E528)</f>
        <v>16</v>
      </c>
      <c r="M528" s="70">
        <f>SUMIFS('Copia Statica'!$O:$O,'Copia Statica'!$F:$F,M$2,'Copia Statica'!$B:$B,$E528)</f>
        <v>0</v>
      </c>
      <c r="N528" s="70">
        <f>SUMIFS('Copia Statica'!$O:$O,'Copia Statica'!$F:$F,N$2,'Copia Statica'!$B:$B,$E528)</f>
        <v>0</v>
      </c>
      <c r="O528" s="70">
        <f>SUMIFS('Copia Statica'!$O:$O,'Copia Statica'!$F:$F,O$2,'Copia Statica'!$B:$B,$E528)</f>
        <v>0</v>
      </c>
      <c r="P528" s="70">
        <f>SUMIFS('Copia Statica'!$O:$O,'Copia Statica'!$F:$F,P$2,'Copia Statica'!$B:$B,$E528)</f>
        <v>0</v>
      </c>
      <c r="Q528" s="106">
        <f>SUMIF('CircGF - Individuali'!E:E,E528,'CircGF - Individuali'!M:M)</f>
        <v>0</v>
      </c>
      <c r="R528" s="61">
        <f>SUM(F528:Q528)</f>
        <v>32</v>
      </c>
      <c r="S528" s="102">
        <f>(R528-Q528)/T528</f>
        <v>16</v>
      </c>
      <c r="T528" s="64">
        <f>COUNTIF(F528:P528,"&gt;0")</f>
        <v>2</v>
      </c>
      <c r="U528" s="38">
        <f>T528/9</f>
        <v>0.22222222222222221</v>
      </c>
    </row>
    <row r="529" spans="1:21">
      <c r="A529" s="83">
        <f t="shared" si="8"/>
        <v>526</v>
      </c>
      <c r="B529" s="33" t="s">
        <v>304</v>
      </c>
      <c r="C529" s="34" t="s">
        <v>88</v>
      </c>
      <c r="D529" s="113" t="s">
        <v>1055</v>
      </c>
      <c r="E529" s="79" t="s">
        <v>1059</v>
      </c>
      <c r="F529" s="70">
        <f>SUMIFS('Copia Statica'!$O:$O,'Copia Statica'!$F:$F,F$2,'Copia Statica'!$B:$B,$E529)</f>
        <v>0</v>
      </c>
      <c r="G529" s="70">
        <f>SUMIFS('Copia Statica'!$O:$O,'Copia Statica'!$F:$F,G$2,'Copia Statica'!$B:$B,$E529)</f>
        <v>16</v>
      </c>
      <c r="H529" s="70">
        <f>SUMIFS('Copia Statica'!$O:$O,'Copia Statica'!$F:$F,H$2,'Copia Statica'!$B:$B,$E529)</f>
        <v>0</v>
      </c>
      <c r="I529" s="70">
        <f>SUMIFS('Copia Statica'!$O:$O,'Copia Statica'!$F:$F,I$2,'Copia Statica'!$B:$B,$E529)</f>
        <v>0</v>
      </c>
      <c r="J529" s="70">
        <f>SUMIFS('Copia Statica'!$O:$O,'Copia Statica'!$F:$F,J$2,'Copia Statica'!$B:$B,$E529)</f>
        <v>0</v>
      </c>
      <c r="K529" s="70">
        <f>SUMIFS('Copia Statica'!$O:$O,'Copia Statica'!$F:$F,K$2,'Copia Statica'!$B:$B,$E529)</f>
        <v>0</v>
      </c>
      <c r="L529" s="70">
        <f>SUMIFS('Copia Statica'!$O:$O,'Copia Statica'!$F:$F,L$2,'Copia Statica'!$B:$B,$E529)</f>
        <v>16</v>
      </c>
      <c r="M529" s="70">
        <f>SUMIFS('Copia Statica'!$O:$O,'Copia Statica'!$F:$F,M$2,'Copia Statica'!$B:$B,$E529)</f>
        <v>0</v>
      </c>
      <c r="N529" s="70">
        <f>SUMIFS('Copia Statica'!$O:$O,'Copia Statica'!$F:$F,N$2,'Copia Statica'!$B:$B,$E529)</f>
        <v>0</v>
      </c>
      <c r="O529" s="70">
        <f>SUMIFS('Copia Statica'!$O:$O,'Copia Statica'!$F:$F,O$2,'Copia Statica'!$B:$B,$E529)</f>
        <v>0</v>
      </c>
      <c r="P529" s="70">
        <f>SUMIFS('Copia Statica'!$O:$O,'Copia Statica'!$F:$F,P$2,'Copia Statica'!$B:$B,$E529)</f>
        <v>0</v>
      </c>
      <c r="Q529" s="106">
        <f>SUMIF('CircGF - Individuali'!E:E,E529,'CircGF - Individuali'!M:M)</f>
        <v>0</v>
      </c>
      <c r="R529" s="61">
        <f>SUM(F529:Q529)</f>
        <v>32</v>
      </c>
      <c r="S529" s="102">
        <f>(R529-Q529)/T529</f>
        <v>16</v>
      </c>
      <c r="T529" s="64">
        <f>COUNTIF(F529:P529,"&gt;0")</f>
        <v>2</v>
      </c>
      <c r="U529" s="38">
        <f>T529/9</f>
        <v>0.22222222222222221</v>
      </c>
    </row>
    <row r="530" spans="1:21">
      <c r="A530" s="83">
        <f t="shared" si="8"/>
        <v>526</v>
      </c>
      <c r="B530" s="33" t="s">
        <v>148</v>
      </c>
      <c r="C530" s="34" t="s">
        <v>1062</v>
      </c>
      <c r="D530" s="113" t="s">
        <v>1055</v>
      </c>
      <c r="E530" s="79" t="s">
        <v>1061</v>
      </c>
      <c r="F530" s="70">
        <f>SUMIFS('Copia Statica'!$O:$O,'Copia Statica'!$F:$F,F$2,'Copia Statica'!$B:$B,$E530)</f>
        <v>0</v>
      </c>
      <c r="G530" s="70">
        <f>SUMIFS('Copia Statica'!$O:$O,'Copia Statica'!$F:$F,G$2,'Copia Statica'!$B:$B,$E530)</f>
        <v>16</v>
      </c>
      <c r="H530" s="70">
        <f>SUMIFS('Copia Statica'!$O:$O,'Copia Statica'!$F:$F,H$2,'Copia Statica'!$B:$B,$E530)</f>
        <v>0</v>
      </c>
      <c r="I530" s="70">
        <f>SUMIFS('Copia Statica'!$O:$O,'Copia Statica'!$F:$F,I$2,'Copia Statica'!$B:$B,$E530)</f>
        <v>0</v>
      </c>
      <c r="J530" s="70">
        <f>SUMIFS('Copia Statica'!$O:$O,'Copia Statica'!$F:$F,J$2,'Copia Statica'!$B:$B,$E530)</f>
        <v>0</v>
      </c>
      <c r="K530" s="70">
        <f>SUMIFS('Copia Statica'!$O:$O,'Copia Statica'!$F:$F,K$2,'Copia Statica'!$B:$B,$E530)</f>
        <v>0</v>
      </c>
      <c r="L530" s="70">
        <f>SUMIFS('Copia Statica'!$O:$O,'Copia Statica'!$F:$F,L$2,'Copia Statica'!$B:$B,$E530)</f>
        <v>16</v>
      </c>
      <c r="M530" s="70">
        <f>SUMIFS('Copia Statica'!$O:$O,'Copia Statica'!$F:$F,M$2,'Copia Statica'!$B:$B,$E530)</f>
        <v>0</v>
      </c>
      <c r="N530" s="70">
        <f>SUMIFS('Copia Statica'!$O:$O,'Copia Statica'!$F:$F,N$2,'Copia Statica'!$B:$B,$E530)</f>
        <v>0</v>
      </c>
      <c r="O530" s="70">
        <f>SUMIFS('Copia Statica'!$O:$O,'Copia Statica'!$F:$F,O$2,'Copia Statica'!$B:$B,$E530)</f>
        <v>0</v>
      </c>
      <c r="P530" s="70">
        <f>SUMIFS('Copia Statica'!$O:$O,'Copia Statica'!$F:$F,P$2,'Copia Statica'!$B:$B,$E530)</f>
        <v>0</v>
      </c>
      <c r="Q530" s="106">
        <f>SUMIF('CircGF - Individuali'!E:E,E530,'CircGF - Individuali'!M:M)</f>
        <v>0</v>
      </c>
      <c r="R530" s="61">
        <f>SUM(F530:Q530)</f>
        <v>32</v>
      </c>
      <c r="S530" s="102">
        <f>(R530-Q530)/T530</f>
        <v>16</v>
      </c>
      <c r="T530" s="64">
        <f>COUNTIF(F530:P530,"&gt;0")</f>
        <v>2</v>
      </c>
      <c r="U530" s="38">
        <f>T530/9</f>
        <v>0.22222222222222221</v>
      </c>
    </row>
    <row r="531" spans="1:21">
      <c r="A531" s="83">
        <f t="shared" si="8"/>
        <v>526</v>
      </c>
      <c r="B531" s="33" t="s">
        <v>1069</v>
      </c>
      <c r="C531" s="34" t="s">
        <v>268</v>
      </c>
      <c r="D531" s="113" t="s">
        <v>1055</v>
      </c>
      <c r="E531" s="79" t="s">
        <v>1068</v>
      </c>
      <c r="F531" s="70">
        <f>SUMIFS('Copia Statica'!$O:$O,'Copia Statica'!$F:$F,F$2,'Copia Statica'!$B:$B,$E531)</f>
        <v>0</v>
      </c>
      <c r="G531" s="70">
        <f>SUMIFS('Copia Statica'!$O:$O,'Copia Statica'!$F:$F,G$2,'Copia Statica'!$B:$B,$E531)</f>
        <v>16</v>
      </c>
      <c r="H531" s="70">
        <f>SUMIFS('Copia Statica'!$O:$O,'Copia Statica'!$F:$F,H$2,'Copia Statica'!$B:$B,$E531)</f>
        <v>0</v>
      </c>
      <c r="I531" s="70">
        <f>SUMIFS('Copia Statica'!$O:$O,'Copia Statica'!$F:$F,I$2,'Copia Statica'!$B:$B,$E531)</f>
        <v>0</v>
      </c>
      <c r="J531" s="70">
        <f>SUMIFS('Copia Statica'!$O:$O,'Copia Statica'!$F:$F,J$2,'Copia Statica'!$B:$B,$E531)</f>
        <v>0</v>
      </c>
      <c r="K531" s="70">
        <f>SUMIFS('Copia Statica'!$O:$O,'Copia Statica'!$F:$F,K$2,'Copia Statica'!$B:$B,$E531)</f>
        <v>0</v>
      </c>
      <c r="L531" s="70">
        <f>SUMIFS('Copia Statica'!$O:$O,'Copia Statica'!$F:$F,L$2,'Copia Statica'!$B:$B,$E531)</f>
        <v>16</v>
      </c>
      <c r="M531" s="70">
        <f>SUMIFS('Copia Statica'!$O:$O,'Copia Statica'!$F:$F,M$2,'Copia Statica'!$B:$B,$E531)</f>
        <v>0</v>
      </c>
      <c r="N531" s="70">
        <f>SUMIFS('Copia Statica'!$O:$O,'Copia Statica'!$F:$F,N$2,'Copia Statica'!$B:$B,$E531)</f>
        <v>0</v>
      </c>
      <c r="O531" s="70">
        <f>SUMIFS('Copia Statica'!$O:$O,'Copia Statica'!$F:$F,O$2,'Copia Statica'!$B:$B,$E531)</f>
        <v>0</v>
      </c>
      <c r="P531" s="70">
        <f>SUMIFS('Copia Statica'!$O:$O,'Copia Statica'!$F:$F,P$2,'Copia Statica'!$B:$B,$E531)</f>
        <v>0</v>
      </c>
      <c r="Q531" s="106">
        <f>SUMIF('CircGF - Individuali'!E:E,E531,'CircGF - Individuali'!M:M)</f>
        <v>0</v>
      </c>
      <c r="R531" s="61">
        <f>SUM(F531:Q531)</f>
        <v>32</v>
      </c>
      <c r="S531" s="102">
        <f>(R531-Q531)/T531</f>
        <v>16</v>
      </c>
      <c r="T531" s="64">
        <f>COUNTIF(F531:P531,"&gt;0")</f>
        <v>2</v>
      </c>
      <c r="U531" s="38">
        <f>T531/9</f>
        <v>0.22222222222222221</v>
      </c>
    </row>
    <row r="532" spans="1:21">
      <c r="A532" s="83">
        <f t="shared" si="8"/>
        <v>526</v>
      </c>
      <c r="B532" s="33" t="s">
        <v>248</v>
      </c>
      <c r="C532" s="34" t="s">
        <v>268</v>
      </c>
      <c r="D532" s="113" t="s">
        <v>1055</v>
      </c>
      <c r="E532" s="79" t="s">
        <v>1071</v>
      </c>
      <c r="F532" s="70">
        <f>SUMIFS('Copia Statica'!$O:$O,'Copia Statica'!$F:$F,F$2,'Copia Statica'!$B:$B,$E532)</f>
        <v>0</v>
      </c>
      <c r="G532" s="70">
        <f>SUMIFS('Copia Statica'!$O:$O,'Copia Statica'!$F:$F,G$2,'Copia Statica'!$B:$B,$E532)</f>
        <v>16</v>
      </c>
      <c r="H532" s="70">
        <f>SUMIFS('Copia Statica'!$O:$O,'Copia Statica'!$F:$F,H$2,'Copia Statica'!$B:$B,$E532)</f>
        <v>0</v>
      </c>
      <c r="I532" s="70">
        <f>SUMIFS('Copia Statica'!$O:$O,'Copia Statica'!$F:$F,I$2,'Copia Statica'!$B:$B,$E532)</f>
        <v>0</v>
      </c>
      <c r="J532" s="70">
        <f>SUMIFS('Copia Statica'!$O:$O,'Copia Statica'!$F:$F,J$2,'Copia Statica'!$B:$B,$E532)</f>
        <v>0</v>
      </c>
      <c r="K532" s="70">
        <f>SUMIFS('Copia Statica'!$O:$O,'Copia Statica'!$F:$F,K$2,'Copia Statica'!$B:$B,$E532)</f>
        <v>0</v>
      </c>
      <c r="L532" s="70">
        <f>SUMIFS('Copia Statica'!$O:$O,'Copia Statica'!$F:$F,L$2,'Copia Statica'!$B:$B,$E532)</f>
        <v>16</v>
      </c>
      <c r="M532" s="70">
        <f>SUMIFS('Copia Statica'!$O:$O,'Copia Statica'!$F:$F,M$2,'Copia Statica'!$B:$B,$E532)</f>
        <v>0</v>
      </c>
      <c r="N532" s="70">
        <f>SUMIFS('Copia Statica'!$O:$O,'Copia Statica'!$F:$F,N$2,'Copia Statica'!$B:$B,$E532)</f>
        <v>0</v>
      </c>
      <c r="O532" s="70">
        <f>SUMIFS('Copia Statica'!$O:$O,'Copia Statica'!$F:$F,O$2,'Copia Statica'!$B:$B,$E532)</f>
        <v>0</v>
      </c>
      <c r="P532" s="70">
        <f>SUMIFS('Copia Statica'!$O:$O,'Copia Statica'!$F:$F,P$2,'Copia Statica'!$B:$B,$E532)</f>
        <v>0</v>
      </c>
      <c r="Q532" s="106">
        <f>SUMIF('CircGF - Individuali'!E:E,E532,'CircGF - Individuali'!M:M)</f>
        <v>0</v>
      </c>
      <c r="R532" s="61">
        <f>SUM(F532:Q532)</f>
        <v>32</v>
      </c>
      <c r="S532" s="102">
        <f>(R532-Q532)/T532</f>
        <v>16</v>
      </c>
      <c r="T532" s="64">
        <f>COUNTIF(F532:P532,"&gt;0")</f>
        <v>2</v>
      </c>
      <c r="U532" s="38">
        <f>T532/9</f>
        <v>0.22222222222222221</v>
      </c>
    </row>
    <row r="533" spans="1:21">
      <c r="A533" s="83">
        <f t="shared" si="8"/>
        <v>531</v>
      </c>
      <c r="B533" s="33" t="s">
        <v>1267</v>
      </c>
      <c r="C533" s="34" t="s">
        <v>1268</v>
      </c>
      <c r="D533" s="113" t="s">
        <v>249</v>
      </c>
      <c r="E533" s="79" t="s">
        <v>1266</v>
      </c>
      <c r="F533" s="70">
        <f>SUMIFS('Copia Statica'!$O:$O,'Copia Statica'!$F:$F,F$2,'Copia Statica'!$B:$B,$E533)</f>
        <v>0</v>
      </c>
      <c r="G533" s="70">
        <f>SUMIFS('Copia Statica'!$O:$O,'Copia Statica'!$F:$F,G$2,'Copia Statica'!$B:$B,$E533)</f>
        <v>0</v>
      </c>
      <c r="H533" s="70">
        <f>SUMIFS('Copia Statica'!$O:$O,'Copia Statica'!$F:$F,H$2,'Copia Statica'!$B:$B,$E533)</f>
        <v>0</v>
      </c>
      <c r="I533" s="70">
        <f>SUMIFS('Copia Statica'!$O:$O,'Copia Statica'!$F:$F,I$2,'Copia Statica'!$B:$B,$E533)</f>
        <v>0</v>
      </c>
      <c r="J533" s="70">
        <f>SUMIFS('Copia Statica'!$O:$O,'Copia Statica'!$F:$F,J$2,'Copia Statica'!$B:$B,$E533)</f>
        <v>0</v>
      </c>
      <c r="K533" s="70">
        <f>SUMIFS('Copia Statica'!$O:$O,'Copia Statica'!$F:$F,K$2,'Copia Statica'!$B:$B,$E533)</f>
        <v>0</v>
      </c>
      <c r="L533" s="70">
        <f>SUMIFS('Copia Statica'!$O:$O,'Copia Statica'!$F:$F,L$2,'Copia Statica'!$B:$B,$E533)</f>
        <v>0</v>
      </c>
      <c r="M533" s="70">
        <f>SUMIFS('Copia Statica'!$O:$O,'Copia Statica'!$F:$F,M$2,'Copia Statica'!$B:$B,$E533)</f>
        <v>0</v>
      </c>
      <c r="N533" s="70">
        <f>SUMIFS('Copia Statica'!$O:$O,'Copia Statica'!$F:$F,N$2,'Copia Statica'!$B:$B,$E533)</f>
        <v>0</v>
      </c>
      <c r="O533" s="70">
        <f>SUMIFS('Copia Statica'!$O:$O,'Copia Statica'!$F:$F,O$2,'Copia Statica'!$B:$B,$E533)</f>
        <v>0</v>
      </c>
      <c r="P533" s="70">
        <f>SUMIFS('Copia Statica'!$O:$O,'Copia Statica'!$F:$F,P$2,'Copia Statica'!$B:$B,$E533)</f>
        <v>0</v>
      </c>
      <c r="Q533" s="106">
        <f>SUMIF('CircGF - Individuali'!E:E,E533,'CircGF - Individuali'!M:M)</f>
        <v>30</v>
      </c>
      <c r="R533" s="61">
        <f>SUM(F533:Q533)</f>
        <v>30</v>
      </c>
      <c r="S533" s="102" t="e">
        <f>(R533-Q533)/T533</f>
        <v>#DIV/0!</v>
      </c>
      <c r="T533" s="64">
        <f>COUNTIF(F533:P533,"&gt;0")</f>
        <v>0</v>
      </c>
      <c r="U533" s="38">
        <f>T533/9</f>
        <v>0</v>
      </c>
    </row>
    <row r="534" spans="1:21">
      <c r="A534" s="83">
        <f t="shared" si="8"/>
        <v>531</v>
      </c>
      <c r="B534" s="33" t="s">
        <v>883</v>
      </c>
      <c r="C534" s="34" t="s">
        <v>389</v>
      </c>
      <c r="D534" s="113" t="s">
        <v>26</v>
      </c>
      <c r="E534" s="79" t="s">
        <v>1532</v>
      </c>
      <c r="F534" s="70">
        <f>SUMIFS('Copia Statica'!$O:$O,'Copia Statica'!$F:$F,F$2,'Copia Statica'!$B:$B,$E534)</f>
        <v>0</v>
      </c>
      <c r="G534" s="70">
        <f>SUMIFS('Copia Statica'!$O:$O,'Copia Statica'!$F:$F,G$2,'Copia Statica'!$B:$B,$E534)</f>
        <v>0</v>
      </c>
      <c r="H534" s="70">
        <f>SUMIFS('Copia Statica'!$O:$O,'Copia Statica'!$F:$F,H$2,'Copia Statica'!$B:$B,$E534)</f>
        <v>0</v>
      </c>
      <c r="I534" s="70">
        <f>SUMIFS('Copia Statica'!$O:$O,'Copia Statica'!$F:$F,I$2,'Copia Statica'!$B:$B,$E534)</f>
        <v>0</v>
      </c>
      <c r="J534" s="70">
        <f>SUMIFS('Copia Statica'!$O:$O,'Copia Statica'!$F:$F,J$2,'Copia Statica'!$B:$B,$E534)</f>
        <v>0</v>
      </c>
      <c r="K534" s="70">
        <f>SUMIFS('Copia Statica'!$O:$O,'Copia Statica'!$F:$F,K$2,'Copia Statica'!$B:$B,$E534)</f>
        <v>0</v>
      </c>
      <c r="L534" s="70">
        <f>SUMIFS('Copia Statica'!$O:$O,'Copia Statica'!$F:$F,L$2,'Copia Statica'!$B:$B,$E534)</f>
        <v>0</v>
      </c>
      <c r="M534" s="70">
        <f>SUMIFS('Copia Statica'!$O:$O,'Copia Statica'!$F:$F,M$2,'Copia Statica'!$B:$B,$E534)</f>
        <v>0</v>
      </c>
      <c r="N534" s="70">
        <f>SUMIFS('Copia Statica'!$O:$O,'Copia Statica'!$F:$F,N$2,'Copia Statica'!$B:$B,$E534)</f>
        <v>0</v>
      </c>
      <c r="O534" s="70">
        <f>SUMIFS('Copia Statica'!$O:$O,'Copia Statica'!$F:$F,O$2,'Copia Statica'!$B:$B,$E534)</f>
        <v>0</v>
      </c>
      <c r="P534" s="70">
        <f>SUMIFS('Copia Statica'!$O:$O,'Copia Statica'!$F:$F,P$2,'Copia Statica'!$B:$B,$E534)</f>
        <v>0</v>
      </c>
      <c r="Q534" s="106">
        <f>SUMIF('CircGF - Individuali'!E:E,E534,'CircGF - Individuali'!M:M)</f>
        <v>30</v>
      </c>
      <c r="R534" s="61">
        <f>SUM(F534:Q534)</f>
        <v>30</v>
      </c>
      <c r="S534" s="102" t="e">
        <f>(R534-Q534)/T534</f>
        <v>#DIV/0!</v>
      </c>
      <c r="T534" s="64">
        <f>COUNTIF(F534:P534,"&gt;0")</f>
        <v>0</v>
      </c>
      <c r="U534" s="38">
        <f>T534/9</f>
        <v>0</v>
      </c>
    </row>
    <row r="535" spans="1:21">
      <c r="A535" s="83">
        <f t="shared" si="8"/>
        <v>531</v>
      </c>
      <c r="B535" s="33" t="s">
        <v>163</v>
      </c>
      <c r="C535" s="34" t="s">
        <v>158</v>
      </c>
      <c r="D535" s="113" t="s">
        <v>867</v>
      </c>
      <c r="E535" s="79" t="s">
        <v>1281</v>
      </c>
      <c r="F535" s="70">
        <f>SUMIFS('Copia Statica'!$O:$O,'Copia Statica'!$F:$F,F$2,'Copia Statica'!$B:$B,$E535)</f>
        <v>0</v>
      </c>
      <c r="G535" s="70">
        <f>SUMIFS('Copia Statica'!$O:$O,'Copia Statica'!$F:$F,G$2,'Copia Statica'!$B:$B,$E535)</f>
        <v>0</v>
      </c>
      <c r="H535" s="70">
        <f>SUMIFS('Copia Statica'!$O:$O,'Copia Statica'!$F:$F,H$2,'Copia Statica'!$B:$B,$E535)</f>
        <v>0</v>
      </c>
      <c r="I535" s="70">
        <f>SUMIFS('Copia Statica'!$O:$O,'Copia Statica'!$F:$F,I$2,'Copia Statica'!$B:$B,$E535)</f>
        <v>0</v>
      </c>
      <c r="J535" s="70">
        <f>SUMIFS('Copia Statica'!$O:$O,'Copia Statica'!$F:$F,J$2,'Copia Statica'!$B:$B,$E535)</f>
        <v>0</v>
      </c>
      <c r="K535" s="70">
        <f>SUMIFS('Copia Statica'!$O:$O,'Copia Statica'!$F:$F,K$2,'Copia Statica'!$B:$B,$E535)</f>
        <v>0</v>
      </c>
      <c r="L535" s="70">
        <f>SUMIFS('Copia Statica'!$O:$O,'Copia Statica'!$F:$F,L$2,'Copia Statica'!$B:$B,$E535)</f>
        <v>0</v>
      </c>
      <c r="M535" s="70">
        <f>SUMIFS('Copia Statica'!$O:$O,'Copia Statica'!$F:$F,M$2,'Copia Statica'!$B:$B,$E535)</f>
        <v>0</v>
      </c>
      <c r="N535" s="70">
        <f>SUMIFS('Copia Statica'!$O:$O,'Copia Statica'!$F:$F,N$2,'Copia Statica'!$B:$B,$E535)</f>
        <v>0</v>
      </c>
      <c r="O535" s="70">
        <f>SUMIFS('Copia Statica'!$O:$O,'Copia Statica'!$F:$F,O$2,'Copia Statica'!$B:$B,$E535)</f>
        <v>0</v>
      </c>
      <c r="P535" s="70">
        <f>SUMIFS('Copia Statica'!$O:$O,'Copia Statica'!$F:$F,P$2,'Copia Statica'!$B:$B,$E535)</f>
        <v>0</v>
      </c>
      <c r="Q535" s="106">
        <f>SUMIF('CircGF - Individuali'!E:E,E535,'CircGF - Individuali'!M:M)</f>
        <v>30</v>
      </c>
      <c r="R535" s="61">
        <f>SUM(F535:Q535)</f>
        <v>30</v>
      </c>
      <c r="S535" s="102" t="e">
        <f>(R535-Q535)/T535</f>
        <v>#DIV/0!</v>
      </c>
      <c r="T535" s="64">
        <f>COUNTIF(F535:P535,"&gt;0")</f>
        <v>0</v>
      </c>
      <c r="U535" s="38">
        <f>T535/9</f>
        <v>0</v>
      </c>
    </row>
    <row r="536" spans="1:21">
      <c r="A536" s="83">
        <f t="shared" si="8"/>
        <v>531</v>
      </c>
      <c r="B536" s="33" t="s">
        <v>1287</v>
      </c>
      <c r="C536" s="34" t="s">
        <v>268</v>
      </c>
      <c r="D536" s="113" t="s">
        <v>867</v>
      </c>
      <c r="E536" s="79" t="s">
        <v>1286</v>
      </c>
      <c r="F536" s="70">
        <f>SUMIFS('Copia Statica'!$O:$O,'Copia Statica'!$F:$F,F$2,'Copia Statica'!$B:$B,$E536)</f>
        <v>0</v>
      </c>
      <c r="G536" s="70">
        <f>SUMIFS('Copia Statica'!$O:$O,'Copia Statica'!$F:$F,G$2,'Copia Statica'!$B:$B,$E536)</f>
        <v>0</v>
      </c>
      <c r="H536" s="70">
        <f>SUMIFS('Copia Statica'!$O:$O,'Copia Statica'!$F:$F,H$2,'Copia Statica'!$B:$B,$E536)</f>
        <v>0</v>
      </c>
      <c r="I536" s="70">
        <f>SUMIFS('Copia Statica'!$O:$O,'Copia Statica'!$F:$F,I$2,'Copia Statica'!$B:$B,$E536)</f>
        <v>0</v>
      </c>
      <c r="J536" s="70">
        <f>SUMIFS('Copia Statica'!$O:$O,'Copia Statica'!$F:$F,J$2,'Copia Statica'!$B:$B,$E536)</f>
        <v>0</v>
      </c>
      <c r="K536" s="70">
        <f>SUMIFS('Copia Statica'!$O:$O,'Copia Statica'!$F:$F,K$2,'Copia Statica'!$B:$B,$E536)</f>
        <v>0</v>
      </c>
      <c r="L536" s="70">
        <f>SUMIFS('Copia Statica'!$O:$O,'Copia Statica'!$F:$F,L$2,'Copia Statica'!$B:$B,$E536)</f>
        <v>0</v>
      </c>
      <c r="M536" s="70">
        <f>SUMIFS('Copia Statica'!$O:$O,'Copia Statica'!$F:$F,M$2,'Copia Statica'!$B:$B,$E536)</f>
        <v>0</v>
      </c>
      <c r="N536" s="70">
        <f>SUMIFS('Copia Statica'!$O:$O,'Copia Statica'!$F:$F,N$2,'Copia Statica'!$B:$B,$E536)</f>
        <v>0</v>
      </c>
      <c r="O536" s="70">
        <f>SUMIFS('Copia Statica'!$O:$O,'Copia Statica'!$F:$F,O$2,'Copia Statica'!$B:$B,$E536)</f>
        <v>0</v>
      </c>
      <c r="P536" s="70">
        <f>SUMIFS('Copia Statica'!$O:$O,'Copia Statica'!$F:$F,P$2,'Copia Statica'!$B:$B,$E536)</f>
        <v>0</v>
      </c>
      <c r="Q536" s="106">
        <f>SUMIF('CircGF - Individuali'!E:E,E536,'CircGF - Individuali'!M:M)</f>
        <v>30</v>
      </c>
      <c r="R536" s="61">
        <f>SUM(F536:Q536)</f>
        <v>30</v>
      </c>
      <c r="S536" s="102" t="e">
        <f>(R536-Q536)/T536</f>
        <v>#DIV/0!</v>
      </c>
      <c r="T536" s="64">
        <f>COUNTIF(F536:P536,"&gt;0")</f>
        <v>0</v>
      </c>
      <c r="U536" s="38">
        <f>T536/9</f>
        <v>0</v>
      </c>
    </row>
    <row r="537" spans="1:21">
      <c r="A537" s="83">
        <f t="shared" si="8"/>
        <v>531</v>
      </c>
      <c r="B537" s="33" t="s">
        <v>664</v>
      </c>
      <c r="C537" s="34" t="s">
        <v>45</v>
      </c>
      <c r="D537" s="113" t="s">
        <v>236</v>
      </c>
      <c r="E537" s="79" t="s">
        <v>663</v>
      </c>
      <c r="F537" s="70">
        <f>SUMIFS('Copia Statica'!$O:$O,'Copia Statica'!$F:$F,F$2,'Copia Statica'!$B:$B,$E537)</f>
        <v>15</v>
      </c>
      <c r="G537" s="70">
        <f>SUMIFS('Copia Statica'!$O:$O,'Copia Statica'!$F:$F,G$2,'Copia Statica'!$B:$B,$E537)</f>
        <v>0</v>
      </c>
      <c r="H537" s="70">
        <f>SUMIFS('Copia Statica'!$O:$O,'Copia Statica'!$F:$F,H$2,'Copia Statica'!$B:$B,$E537)</f>
        <v>0</v>
      </c>
      <c r="I537" s="70">
        <f>SUMIFS('Copia Statica'!$O:$O,'Copia Statica'!$F:$F,I$2,'Copia Statica'!$B:$B,$E537)</f>
        <v>0</v>
      </c>
      <c r="J537" s="70">
        <f>SUMIFS('Copia Statica'!$O:$O,'Copia Statica'!$F:$F,J$2,'Copia Statica'!$B:$B,$E537)</f>
        <v>0</v>
      </c>
      <c r="K537" s="70">
        <f>SUMIFS('Copia Statica'!$O:$O,'Copia Statica'!$F:$F,K$2,'Copia Statica'!$B:$B,$E537)</f>
        <v>0</v>
      </c>
      <c r="L537" s="70">
        <f>SUMIFS('Copia Statica'!$O:$O,'Copia Statica'!$F:$F,L$2,'Copia Statica'!$B:$B,$E537)</f>
        <v>0</v>
      </c>
      <c r="M537" s="70">
        <f>SUMIFS('Copia Statica'!$O:$O,'Copia Statica'!$F:$F,M$2,'Copia Statica'!$B:$B,$E537)</f>
        <v>0</v>
      </c>
      <c r="N537" s="70">
        <f>SUMIFS('Copia Statica'!$O:$O,'Copia Statica'!$F:$F,N$2,'Copia Statica'!$B:$B,$E537)</f>
        <v>0</v>
      </c>
      <c r="O537" s="70">
        <f>SUMIFS('Copia Statica'!$O:$O,'Copia Statica'!$F:$F,O$2,'Copia Statica'!$B:$B,$E537)</f>
        <v>0</v>
      </c>
      <c r="P537" s="70">
        <f>SUMIFS('Copia Statica'!$O:$O,'Copia Statica'!$F:$F,P$2,'Copia Statica'!$B:$B,$E537)</f>
        <v>0</v>
      </c>
      <c r="Q537" s="106">
        <f>SUMIF('CircGF - Individuali'!E:E,E537,'CircGF - Individuali'!M:M)</f>
        <v>15</v>
      </c>
      <c r="R537" s="61">
        <f>SUM(F537:Q537)</f>
        <v>30</v>
      </c>
      <c r="S537" s="102">
        <f>(R537-Q537)/T537</f>
        <v>15</v>
      </c>
      <c r="T537" s="64">
        <f>COUNTIF(F537:P537,"&gt;0")</f>
        <v>1</v>
      </c>
      <c r="U537" s="38">
        <f>T537/9</f>
        <v>0.1111111111111111</v>
      </c>
    </row>
    <row r="538" spans="1:21">
      <c r="A538" s="83">
        <f t="shared" si="8"/>
        <v>531</v>
      </c>
      <c r="B538" s="33" t="s">
        <v>309</v>
      </c>
      <c r="C538" s="34" t="s">
        <v>310</v>
      </c>
      <c r="D538" s="113" t="s">
        <v>300</v>
      </c>
      <c r="E538" s="79" t="s">
        <v>308</v>
      </c>
      <c r="F538" s="70">
        <f>SUMIFS('Copia Statica'!$O:$O,'Copia Statica'!$F:$F,F$2,'Copia Statica'!$B:$B,$E538)</f>
        <v>15</v>
      </c>
      <c r="G538" s="70">
        <f>SUMIFS('Copia Statica'!$O:$O,'Copia Statica'!$F:$F,G$2,'Copia Statica'!$B:$B,$E538)</f>
        <v>0</v>
      </c>
      <c r="H538" s="70">
        <f>SUMIFS('Copia Statica'!$O:$O,'Copia Statica'!$F:$F,H$2,'Copia Statica'!$B:$B,$E538)</f>
        <v>0</v>
      </c>
      <c r="I538" s="70">
        <f>SUMIFS('Copia Statica'!$O:$O,'Copia Statica'!$F:$F,I$2,'Copia Statica'!$B:$B,$E538)</f>
        <v>0</v>
      </c>
      <c r="J538" s="70">
        <f>SUMIFS('Copia Statica'!$O:$O,'Copia Statica'!$F:$F,J$2,'Copia Statica'!$B:$B,$E538)</f>
        <v>0</v>
      </c>
      <c r="K538" s="70">
        <f>SUMIFS('Copia Statica'!$O:$O,'Copia Statica'!$F:$F,K$2,'Copia Statica'!$B:$B,$E538)</f>
        <v>0</v>
      </c>
      <c r="L538" s="70">
        <f>SUMIFS('Copia Statica'!$O:$O,'Copia Statica'!$F:$F,L$2,'Copia Statica'!$B:$B,$E538)</f>
        <v>0</v>
      </c>
      <c r="M538" s="70">
        <f>SUMIFS('Copia Statica'!$O:$O,'Copia Statica'!$F:$F,M$2,'Copia Statica'!$B:$B,$E538)</f>
        <v>0</v>
      </c>
      <c r="N538" s="70">
        <f>SUMIFS('Copia Statica'!$O:$O,'Copia Statica'!$F:$F,N$2,'Copia Statica'!$B:$B,$E538)</f>
        <v>0</v>
      </c>
      <c r="O538" s="70">
        <f>SUMIFS('Copia Statica'!$O:$O,'Copia Statica'!$F:$F,O$2,'Copia Statica'!$B:$B,$E538)</f>
        <v>0</v>
      </c>
      <c r="P538" s="70">
        <f>SUMIFS('Copia Statica'!$O:$O,'Copia Statica'!$F:$F,P$2,'Copia Statica'!$B:$B,$E538)</f>
        <v>0</v>
      </c>
      <c r="Q538" s="106">
        <f>SUMIF('CircGF - Individuali'!E:E,E538,'CircGF - Individuali'!M:M)</f>
        <v>15</v>
      </c>
      <c r="R538" s="61">
        <f>SUM(F538:Q538)</f>
        <v>30</v>
      </c>
      <c r="S538" s="102">
        <f>(R538-Q538)/T538</f>
        <v>15</v>
      </c>
      <c r="T538" s="64">
        <f>COUNTIF(F538:P538,"&gt;0")</f>
        <v>1</v>
      </c>
      <c r="U538" s="38">
        <f>T538/9</f>
        <v>0.1111111111111111</v>
      </c>
    </row>
    <row r="539" spans="1:21">
      <c r="A539" s="83">
        <f t="shared" si="8"/>
        <v>531</v>
      </c>
      <c r="B539" s="33" t="s">
        <v>191</v>
      </c>
      <c r="C539" s="34" t="s">
        <v>119</v>
      </c>
      <c r="D539" s="113" t="s">
        <v>140</v>
      </c>
      <c r="E539" s="79" t="s">
        <v>190</v>
      </c>
      <c r="F539" s="70">
        <f>SUMIFS('Copia Statica'!$O:$O,'Copia Statica'!$F:$F,F$2,'Copia Statica'!$B:$B,$E539)</f>
        <v>0</v>
      </c>
      <c r="G539" s="70">
        <f>SUMIFS('Copia Statica'!$O:$O,'Copia Statica'!$F:$F,G$2,'Copia Statica'!$B:$B,$E539)</f>
        <v>0</v>
      </c>
      <c r="H539" s="70">
        <f>SUMIFS('Copia Statica'!$O:$O,'Copia Statica'!$F:$F,H$2,'Copia Statica'!$B:$B,$E539)</f>
        <v>0</v>
      </c>
      <c r="I539" s="70">
        <f>SUMIFS('Copia Statica'!$O:$O,'Copia Statica'!$F:$F,I$2,'Copia Statica'!$B:$B,$E539)</f>
        <v>0</v>
      </c>
      <c r="J539" s="70">
        <f>SUMIFS('Copia Statica'!$O:$O,'Copia Statica'!$F:$F,J$2,'Copia Statica'!$B:$B,$E539)</f>
        <v>0</v>
      </c>
      <c r="K539" s="70">
        <f>SUMIFS('Copia Statica'!$O:$O,'Copia Statica'!$F:$F,K$2,'Copia Statica'!$B:$B,$E539)</f>
        <v>0</v>
      </c>
      <c r="L539" s="70">
        <f>SUMIFS('Copia Statica'!$O:$O,'Copia Statica'!$F:$F,L$2,'Copia Statica'!$B:$B,$E539)</f>
        <v>0</v>
      </c>
      <c r="M539" s="70">
        <f>SUMIFS('Copia Statica'!$O:$O,'Copia Statica'!$F:$F,M$2,'Copia Statica'!$B:$B,$E539)</f>
        <v>0</v>
      </c>
      <c r="N539" s="70">
        <f>SUMIFS('Copia Statica'!$O:$O,'Copia Statica'!$F:$F,N$2,'Copia Statica'!$B:$B,$E539)</f>
        <v>0</v>
      </c>
      <c r="O539" s="70">
        <f>SUMIFS('Copia Statica'!$O:$O,'Copia Statica'!$F:$F,O$2,'Copia Statica'!$B:$B,$E539)</f>
        <v>0</v>
      </c>
      <c r="P539" s="70">
        <f>SUMIFS('Copia Statica'!$O:$O,'Copia Statica'!$F:$F,P$2,'Copia Statica'!$B:$B,$E539)</f>
        <v>0</v>
      </c>
      <c r="Q539" s="106">
        <f>SUMIF('CircGF - Individuali'!E:E,E539,'CircGF - Individuali'!M:M)</f>
        <v>30</v>
      </c>
      <c r="R539" s="61">
        <f>SUM(F539:Q539)</f>
        <v>30</v>
      </c>
      <c r="S539" s="102" t="e">
        <f>(R539-Q539)/T539</f>
        <v>#DIV/0!</v>
      </c>
      <c r="T539" s="64">
        <f>COUNTIF(F539:P539,"&gt;0")</f>
        <v>0</v>
      </c>
      <c r="U539" s="38">
        <f>T539/9</f>
        <v>0</v>
      </c>
    </row>
    <row r="540" spans="1:21">
      <c r="A540" s="83">
        <f t="shared" si="8"/>
        <v>531</v>
      </c>
      <c r="B540" s="33" t="s">
        <v>1230</v>
      </c>
      <c r="C540" s="34" t="s">
        <v>217</v>
      </c>
      <c r="D540" s="113" t="s">
        <v>867</v>
      </c>
      <c r="E540" s="79" t="s">
        <v>1229</v>
      </c>
      <c r="F540" s="70">
        <f>SUMIFS('Copia Statica'!$O:$O,'Copia Statica'!$F:$F,F$2,'Copia Statica'!$B:$B,$E540)</f>
        <v>0</v>
      </c>
      <c r="G540" s="70">
        <f>SUMIFS('Copia Statica'!$O:$O,'Copia Statica'!$F:$F,G$2,'Copia Statica'!$B:$B,$E540)</f>
        <v>0</v>
      </c>
      <c r="H540" s="70">
        <f>SUMIFS('Copia Statica'!$O:$O,'Copia Statica'!$F:$F,H$2,'Copia Statica'!$B:$B,$E540)</f>
        <v>0</v>
      </c>
      <c r="I540" s="70">
        <f>SUMIFS('Copia Statica'!$O:$O,'Copia Statica'!$F:$F,I$2,'Copia Statica'!$B:$B,$E540)</f>
        <v>0</v>
      </c>
      <c r="J540" s="70">
        <f>SUMIFS('Copia Statica'!$O:$O,'Copia Statica'!$F:$F,J$2,'Copia Statica'!$B:$B,$E540)</f>
        <v>0</v>
      </c>
      <c r="K540" s="70">
        <f>SUMIFS('Copia Statica'!$O:$O,'Copia Statica'!$F:$F,K$2,'Copia Statica'!$B:$B,$E540)</f>
        <v>0</v>
      </c>
      <c r="L540" s="70">
        <f>SUMIFS('Copia Statica'!$O:$O,'Copia Statica'!$F:$F,L$2,'Copia Statica'!$B:$B,$E540)</f>
        <v>0</v>
      </c>
      <c r="M540" s="70">
        <f>SUMIFS('Copia Statica'!$O:$O,'Copia Statica'!$F:$F,M$2,'Copia Statica'!$B:$B,$E540)</f>
        <v>0</v>
      </c>
      <c r="N540" s="70">
        <f>SUMIFS('Copia Statica'!$O:$O,'Copia Statica'!$F:$F,N$2,'Copia Statica'!$B:$B,$E540)</f>
        <v>0</v>
      </c>
      <c r="O540" s="70">
        <f>SUMIFS('Copia Statica'!$O:$O,'Copia Statica'!$F:$F,O$2,'Copia Statica'!$B:$B,$E540)</f>
        <v>0</v>
      </c>
      <c r="P540" s="70">
        <f>SUMIFS('Copia Statica'!$O:$O,'Copia Statica'!$F:$F,P$2,'Copia Statica'!$B:$B,$E540)</f>
        <v>0</v>
      </c>
      <c r="Q540" s="106">
        <f>SUMIF('CircGF - Individuali'!E:E,E540,'CircGF - Individuali'!M:M)</f>
        <v>30</v>
      </c>
      <c r="R540" s="61">
        <f>SUM(F540:Q540)</f>
        <v>30</v>
      </c>
      <c r="S540" s="102" t="e">
        <f>(R540-Q540)/T540</f>
        <v>#DIV/0!</v>
      </c>
      <c r="T540" s="64">
        <f>COUNTIF(F540:P540,"&gt;0")</f>
        <v>0</v>
      </c>
      <c r="U540" s="38">
        <f>T540/9</f>
        <v>0</v>
      </c>
    </row>
    <row r="541" spans="1:21">
      <c r="A541" s="83">
        <f t="shared" si="8"/>
        <v>531</v>
      </c>
      <c r="B541" s="33" t="s">
        <v>509</v>
      </c>
      <c r="C541" s="34" t="s">
        <v>66</v>
      </c>
      <c r="D541" s="113" t="s">
        <v>249</v>
      </c>
      <c r="E541" s="79" t="s">
        <v>1340</v>
      </c>
      <c r="F541" s="70">
        <f>SUMIFS('Copia Statica'!$O:$O,'Copia Statica'!$F:$F,F$2,'Copia Statica'!$B:$B,$E541)</f>
        <v>0</v>
      </c>
      <c r="G541" s="70">
        <f>SUMIFS('Copia Statica'!$O:$O,'Copia Statica'!$F:$F,G$2,'Copia Statica'!$B:$B,$E541)</f>
        <v>0</v>
      </c>
      <c r="H541" s="70">
        <f>SUMIFS('Copia Statica'!$O:$O,'Copia Statica'!$F:$F,H$2,'Copia Statica'!$B:$B,$E541)</f>
        <v>0</v>
      </c>
      <c r="I541" s="70">
        <f>SUMIFS('Copia Statica'!$O:$O,'Copia Statica'!$F:$F,I$2,'Copia Statica'!$B:$B,$E541)</f>
        <v>0</v>
      </c>
      <c r="J541" s="70">
        <f>SUMIFS('Copia Statica'!$O:$O,'Copia Statica'!$F:$F,J$2,'Copia Statica'!$B:$B,$E541)</f>
        <v>15</v>
      </c>
      <c r="K541" s="70">
        <f>SUMIFS('Copia Statica'!$O:$O,'Copia Statica'!$F:$F,K$2,'Copia Statica'!$B:$B,$E541)</f>
        <v>0</v>
      </c>
      <c r="L541" s="70">
        <f>SUMIFS('Copia Statica'!$O:$O,'Copia Statica'!$F:$F,L$2,'Copia Statica'!$B:$B,$E541)</f>
        <v>0</v>
      </c>
      <c r="M541" s="70">
        <f>SUMIFS('Copia Statica'!$O:$O,'Copia Statica'!$F:$F,M$2,'Copia Statica'!$B:$B,$E541)</f>
        <v>0</v>
      </c>
      <c r="N541" s="70">
        <f>SUMIFS('Copia Statica'!$O:$O,'Copia Statica'!$F:$F,N$2,'Copia Statica'!$B:$B,$E541)</f>
        <v>0</v>
      </c>
      <c r="O541" s="70">
        <f>SUMIFS('Copia Statica'!$O:$O,'Copia Statica'!$F:$F,O$2,'Copia Statica'!$B:$B,$E541)</f>
        <v>0</v>
      </c>
      <c r="P541" s="70">
        <f>SUMIFS('Copia Statica'!$O:$O,'Copia Statica'!$F:$F,P$2,'Copia Statica'!$B:$B,$E541)</f>
        <v>0</v>
      </c>
      <c r="Q541" s="106">
        <f>SUMIF('CircGF - Individuali'!E:E,E541,'CircGF - Individuali'!M:M)</f>
        <v>15</v>
      </c>
      <c r="R541" s="61">
        <f>SUM(F541:Q541)</f>
        <v>30</v>
      </c>
      <c r="S541" s="102">
        <f>(R541-Q541)/T541</f>
        <v>15</v>
      </c>
      <c r="T541" s="64">
        <f>COUNTIF(F541:P541,"&gt;0")</f>
        <v>1</v>
      </c>
      <c r="U541" s="38">
        <f>T541/9</f>
        <v>0.1111111111111111</v>
      </c>
    </row>
    <row r="542" spans="1:21">
      <c r="A542" s="83">
        <f t="shared" si="8"/>
        <v>531</v>
      </c>
      <c r="B542" s="33" t="s">
        <v>399</v>
      </c>
      <c r="C542" s="34" t="s">
        <v>400</v>
      </c>
      <c r="D542" s="113" t="s">
        <v>226</v>
      </c>
      <c r="E542" s="79" t="s">
        <v>398</v>
      </c>
      <c r="F542" s="70">
        <f>SUMIFS('Copia Statica'!$O:$O,'Copia Statica'!$F:$F,F$2,'Copia Statica'!$B:$B,$E542)</f>
        <v>15</v>
      </c>
      <c r="G542" s="70">
        <f>SUMIFS('Copia Statica'!$O:$O,'Copia Statica'!$F:$F,G$2,'Copia Statica'!$B:$B,$E542)</f>
        <v>0</v>
      </c>
      <c r="H542" s="70">
        <f>SUMIFS('Copia Statica'!$O:$O,'Copia Statica'!$F:$F,H$2,'Copia Statica'!$B:$B,$E542)</f>
        <v>0</v>
      </c>
      <c r="I542" s="70">
        <f>SUMIFS('Copia Statica'!$O:$O,'Copia Statica'!$F:$F,I$2,'Copia Statica'!$B:$B,$E542)</f>
        <v>0</v>
      </c>
      <c r="J542" s="70">
        <f>SUMIFS('Copia Statica'!$O:$O,'Copia Statica'!$F:$F,J$2,'Copia Statica'!$B:$B,$E542)</f>
        <v>0</v>
      </c>
      <c r="K542" s="70">
        <f>SUMIFS('Copia Statica'!$O:$O,'Copia Statica'!$F:$F,K$2,'Copia Statica'!$B:$B,$E542)</f>
        <v>0</v>
      </c>
      <c r="L542" s="70">
        <f>SUMIFS('Copia Statica'!$O:$O,'Copia Statica'!$F:$F,L$2,'Copia Statica'!$B:$B,$E542)</f>
        <v>0</v>
      </c>
      <c r="M542" s="70">
        <f>SUMIFS('Copia Statica'!$O:$O,'Copia Statica'!$F:$F,M$2,'Copia Statica'!$B:$B,$E542)</f>
        <v>0</v>
      </c>
      <c r="N542" s="70">
        <f>SUMIFS('Copia Statica'!$O:$O,'Copia Statica'!$F:$F,N$2,'Copia Statica'!$B:$B,$E542)</f>
        <v>0</v>
      </c>
      <c r="O542" s="70">
        <f>SUMIFS('Copia Statica'!$O:$O,'Copia Statica'!$F:$F,O$2,'Copia Statica'!$B:$B,$E542)</f>
        <v>0</v>
      </c>
      <c r="P542" s="70">
        <f>SUMIFS('Copia Statica'!$O:$O,'Copia Statica'!$F:$F,P$2,'Copia Statica'!$B:$B,$E542)</f>
        <v>0</v>
      </c>
      <c r="Q542" s="106">
        <f>SUMIF('CircGF - Individuali'!E:E,E542,'CircGF - Individuali'!M:M)</f>
        <v>15</v>
      </c>
      <c r="R542" s="61">
        <f>SUM(F542:Q542)</f>
        <v>30</v>
      </c>
      <c r="S542" s="102">
        <f>(R542-Q542)/T542</f>
        <v>15</v>
      </c>
      <c r="T542" s="64">
        <f>COUNTIF(F542:P542,"&gt;0")</f>
        <v>1</v>
      </c>
      <c r="U542" s="38">
        <f>T542/9</f>
        <v>0.1111111111111111</v>
      </c>
    </row>
    <row r="543" spans="1:21">
      <c r="A543" s="83">
        <f t="shared" si="8"/>
        <v>531</v>
      </c>
      <c r="B543" s="33" t="s">
        <v>538</v>
      </c>
      <c r="C543" s="34" t="s">
        <v>187</v>
      </c>
      <c r="D543" s="113" t="s">
        <v>26</v>
      </c>
      <c r="E543" s="79" t="s">
        <v>1214</v>
      </c>
      <c r="F543" s="70">
        <f>SUMIFS('Copia Statica'!$O:$O,'Copia Statica'!$F:$F,F$2,'Copia Statica'!$B:$B,$E543)</f>
        <v>0</v>
      </c>
      <c r="G543" s="70">
        <f>SUMIFS('Copia Statica'!$O:$O,'Copia Statica'!$F:$F,G$2,'Copia Statica'!$B:$B,$E543)</f>
        <v>0</v>
      </c>
      <c r="H543" s="70">
        <f>SUMIFS('Copia Statica'!$O:$O,'Copia Statica'!$F:$F,H$2,'Copia Statica'!$B:$B,$E543)</f>
        <v>0</v>
      </c>
      <c r="I543" s="70">
        <f>SUMIFS('Copia Statica'!$O:$O,'Copia Statica'!$F:$F,I$2,'Copia Statica'!$B:$B,$E543)</f>
        <v>0</v>
      </c>
      <c r="J543" s="70">
        <f>SUMIFS('Copia Statica'!$O:$O,'Copia Statica'!$F:$F,J$2,'Copia Statica'!$B:$B,$E543)</f>
        <v>0</v>
      </c>
      <c r="K543" s="70">
        <f>SUMIFS('Copia Statica'!$O:$O,'Copia Statica'!$F:$F,K$2,'Copia Statica'!$B:$B,$E543)</f>
        <v>0</v>
      </c>
      <c r="L543" s="70">
        <f>SUMIFS('Copia Statica'!$O:$O,'Copia Statica'!$F:$F,L$2,'Copia Statica'!$B:$B,$E543)</f>
        <v>0</v>
      </c>
      <c r="M543" s="70">
        <f>SUMIFS('Copia Statica'!$O:$O,'Copia Statica'!$F:$F,M$2,'Copia Statica'!$B:$B,$E543)</f>
        <v>0</v>
      </c>
      <c r="N543" s="70">
        <f>SUMIFS('Copia Statica'!$O:$O,'Copia Statica'!$F:$F,N$2,'Copia Statica'!$B:$B,$E543)</f>
        <v>0</v>
      </c>
      <c r="O543" s="70">
        <f>SUMIFS('Copia Statica'!$O:$O,'Copia Statica'!$F:$F,O$2,'Copia Statica'!$B:$B,$E543)</f>
        <v>0</v>
      </c>
      <c r="P543" s="70">
        <f>SUMIFS('Copia Statica'!$O:$O,'Copia Statica'!$F:$F,P$2,'Copia Statica'!$B:$B,$E543)</f>
        <v>0</v>
      </c>
      <c r="Q543" s="106">
        <f>SUMIF('CircGF - Individuali'!E:E,E543,'CircGF - Individuali'!M:M)</f>
        <v>30</v>
      </c>
      <c r="R543" s="61">
        <f>SUM(F543:Q543)</f>
        <v>30</v>
      </c>
      <c r="S543" s="102" t="e">
        <f>(R543-Q543)/T543</f>
        <v>#DIV/0!</v>
      </c>
      <c r="T543" s="64">
        <f>COUNTIF(F543:P543,"&gt;0")</f>
        <v>0</v>
      </c>
      <c r="U543" s="38">
        <f>T543/9</f>
        <v>0</v>
      </c>
    </row>
    <row r="544" spans="1:21">
      <c r="A544" s="83">
        <f t="shared" si="8"/>
        <v>531</v>
      </c>
      <c r="B544" s="33" t="s">
        <v>1609</v>
      </c>
      <c r="C544" s="34" t="s">
        <v>733</v>
      </c>
      <c r="D544" s="113" t="s">
        <v>26</v>
      </c>
      <c r="E544" s="79" t="s">
        <v>1608</v>
      </c>
      <c r="F544" s="70">
        <f>SUMIFS('Copia Statica'!$O:$O,'Copia Statica'!$F:$F,F$2,'Copia Statica'!$B:$B,$E544)</f>
        <v>0</v>
      </c>
      <c r="G544" s="70">
        <f>SUMIFS('Copia Statica'!$O:$O,'Copia Statica'!$F:$F,G$2,'Copia Statica'!$B:$B,$E544)</f>
        <v>0</v>
      </c>
      <c r="H544" s="70">
        <f>SUMIFS('Copia Statica'!$O:$O,'Copia Statica'!$F:$F,H$2,'Copia Statica'!$B:$B,$E544)</f>
        <v>0</v>
      </c>
      <c r="I544" s="70">
        <f>SUMIFS('Copia Statica'!$O:$O,'Copia Statica'!$F:$F,I$2,'Copia Statica'!$B:$B,$E544)</f>
        <v>15</v>
      </c>
      <c r="J544" s="70">
        <f>SUMIFS('Copia Statica'!$O:$O,'Copia Statica'!$F:$F,J$2,'Copia Statica'!$B:$B,$E544)</f>
        <v>0</v>
      </c>
      <c r="K544" s="70">
        <f>SUMIFS('Copia Statica'!$O:$O,'Copia Statica'!$F:$F,K$2,'Copia Statica'!$B:$B,$E544)</f>
        <v>0</v>
      </c>
      <c r="L544" s="70">
        <f>SUMIFS('Copia Statica'!$O:$O,'Copia Statica'!$F:$F,L$2,'Copia Statica'!$B:$B,$E544)</f>
        <v>0</v>
      </c>
      <c r="M544" s="70">
        <f>SUMIFS('Copia Statica'!$O:$O,'Copia Statica'!$F:$F,M$2,'Copia Statica'!$B:$B,$E544)</f>
        <v>0</v>
      </c>
      <c r="N544" s="70">
        <f>SUMIFS('Copia Statica'!$O:$O,'Copia Statica'!$F:$F,N$2,'Copia Statica'!$B:$B,$E544)</f>
        <v>0</v>
      </c>
      <c r="O544" s="70">
        <f>SUMIFS('Copia Statica'!$O:$O,'Copia Statica'!$F:$F,O$2,'Copia Statica'!$B:$B,$E544)</f>
        <v>0</v>
      </c>
      <c r="P544" s="70">
        <f>SUMIFS('Copia Statica'!$O:$O,'Copia Statica'!$F:$F,P$2,'Copia Statica'!$B:$B,$E544)</f>
        <v>0</v>
      </c>
      <c r="Q544" s="106">
        <f>SUMIF('CircGF - Individuali'!E:E,E544,'CircGF - Individuali'!M:M)</f>
        <v>15</v>
      </c>
      <c r="R544" s="61">
        <f>SUM(F544:Q544)</f>
        <v>30</v>
      </c>
      <c r="S544" s="102">
        <f>(R544-Q544)/T544</f>
        <v>15</v>
      </c>
      <c r="T544" s="64">
        <f>COUNTIF(F544:P544,"&gt;0")</f>
        <v>1</v>
      </c>
      <c r="U544" s="38">
        <f>T544/9</f>
        <v>0.1111111111111111</v>
      </c>
    </row>
    <row r="545" spans="1:21">
      <c r="A545" s="83">
        <f t="shared" si="8"/>
        <v>531</v>
      </c>
      <c r="B545" s="33" t="s">
        <v>182</v>
      </c>
      <c r="C545" s="34" t="s">
        <v>184</v>
      </c>
      <c r="D545" s="113" t="s">
        <v>179</v>
      </c>
      <c r="E545" s="79" t="s">
        <v>183</v>
      </c>
      <c r="F545" s="70">
        <f>SUMIFS('Copia Statica'!$O:$O,'Copia Statica'!$F:$F,F$2,'Copia Statica'!$B:$B,$E545)</f>
        <v>0</v>
      </c>
      <c r="G545" s="70">
        <f>SUMIFS('Copia Statica'!$O:$O,'Copia Statica'!$F:$F,G$2,'Copia Statica'!$B:$B,$E545)</f>
        <v>0</v>
      </c>
      <c r="H545" s="70">
        <f>SUMIFS('Copia Statica'!$O:$O,'Copia Statica'!$F:$F,H$2,'Copia Statica'!$B:$B,$E545)</f>
        <v>0</v>
      </c>
      <c r="I545" s="70">
        <f>SUMIFS('Copia Statica'!$O:$O,'Copia Statica'!$F:$F,I$2,'Copia Statica'!$B:$B,$E545)</f>
        <v>0</v>
      </c>
      <c r="J545" s="70">
        <f>SUMIFS('Copia Statica'!$O:$O,'Copia Statica'!$F:$F,J$2,'Copia Statica'!$B:$B,$E545)</f>
        <v>0</v>
      </c>
      <c r="K545" s="70">
        <f>SUMIFS('Copia Statica'!$O:$O,'Copia Statica'!$F:$F,K$2,'Copia Statica'!$B:$B,$E545)</f>
        <v>0</v>
      </c>
      <c r="L545" s="70">
        <f>SUMIFS('Copia Statica'!$O:$O,'Copia Statica'!$F:$F,L$2,'Copia Statica'!$B:$B,$E545)</f>
        <v>0</v>
      </c>
      <c r="M545" s="70">
        <f>SUMIFS('Copia Statica'!$O:$O,'Copia Statica'!$F:$F,M$2,'Copia Statica'!$B:$B,$E545)</f>
        <v>0</v>
      </c>
      <c r="N545" s="70">
        <f>SUMIFS('Copia Statica'!$O:$O,'Copia Statica'!$F:$F,N$2,'Copia Statica'!$B:$B,$E545)</f>
        <v>0</v>
      </c>
      <c r="O545" s="70">
        <f>SUMIFS('Copia Statica'!$O:$O,'Copia Statica'!$F:$F,O$2,'Copia Statica'!$B:$B,$E545)</f>
        <v>0</v>
      </c>
      <c r="P545" s="70">
        <f>SUMIFS('Copia Statica'!$O:$O,'Copia Statica'!$F:$F,P$2,'Copia Statica'!$B:$B,$E545)</f>
        <v>0</v>
      </c>
      <c r="Q545" s="106">
        <f>SUMIF('CircGF - Individuali'!E:E,E545,'CircGF - Individuali'!M:M)</f>
        <v>30</v>
      </c>
      <c r="R545" s="61">
        <f>SUM(F545:Q545)</f>
        <v>30</v>
      </c>
      <c r="S545" s="102" t="e">
        <f>(R545-Q545)/T545</f>
        <v>#DIV/0!</v>
      </c>
      <c r="T545" s="64">
        <f>COUNTIF(F545:P545,"&gt;0")</f>
        <v>0</v>
      </c>
      <c r="U545" s="38">
        <f>T545/9</f>
        <v>0</v>
      </c>
    </row>
    <row r="546" spans="1:21">
      <c r="A546" s="83">
        <f t="shared" si="8"/>
        <v>531</v>
      </c>
      <c r="B546" s="33" t="s">
        <v>1508</v>
      </c>
      <c r="C546" s="34" t="s">
        <v>161</v>
      </c>
      <c r="D546" s="113" t="s">
        <v>563</v>
      </c>
      <c r="E546" s="79" t="s">
        <v>1507</v>
      </c>
      <c r="F546" s="70">
        <f>SUMIFS('Copia Statica'!$O:$O,'Copia Statica'!$F:$F,F$2,'Copia Statica'!$B:$B,$E546)</f>
        <v>0</v>
      </c>
      <c r="G546" s="70">
        <f>SUMIFS('Copia Statica'!$O:$O,'Copia Statica'!$F:$F,G$2,'Copia Statica'!$B:$B,$E546)</f>
        <v>0</v>
      </c>
      <c r="H546" s="70">
        <f>SUMIFS('Copia Statica'!$O:$O,'Copia Statica'!$F:$F,H$2,'Copia Statica'!$B:$B,$E546)</f>
        <v>0</v>
      </c>
      <c r="I546" s="70">
        <f>SUMIFS('Copia Statica'!$O:$O,'Copia Statica'!$F:$F,I$2,'Copia Statica'!$B:$B,$E546)</f>
        <v>0</v>
      </c>
      <c r="J546" s="70">
        <f>SUMIFS('Copia Statica'!$O:$O,'Copia Statica'!$F:$F,J$2,'Copia Statica'!$B:$B,$E546)</f>
        <v>0</v>
      </c>
      <c r="K546" s="70">
        <f>SUMIFS('Copia Statica'!$O:$O,'Copia Statica'!$F:$F,K$2,'Copia Statica'!$B:$B,$E546)</f>
        <v>0</v>
      </c>
      <c r="L546" s="70">
        <f>SUMIFS('Copia Statica'!$O:$O,'Copia Statica'!$F:$F,L$2,'Copia Statica'!$B:$B,$E546)</f>
        <v>0</v>
      </c>
      <c r="M546" s="70">
        <f>SUMIFS('Copia Statica'!$O:$O,'Copia Statica'!$F:$F,M$2,'Copia Statica'!$B:$B,$E546)</f>
        <v>0</v>
      </c>
      <c r="N546" s="70">
        <f>SUMIFS('Copia Statica'!$O:$O,'Copia Statica'!$F:$F,N$2,'Copia Statica'!$B:$B,$E546)</f>
        <v>0</v>
      </c>
      <c r="O546" s="70">
        <f>SUMIFS('Copia Statica'!$O:$O,'Copia Statica'!$F:$F,O$2,'Copia Statica'!$B:$B,$E546)</f>
        <v>0</v>
      </c>
      <c r="P546" s="70">
        <f>SUMIFS('Copia Statica'!$O:$O,'Copia Statica'!$F:$F,P$2,'Copia Statica'!$B:$B,$E546)</f>
        <v>0</v>
      </c>
      <c r="Q546" s="106">
        <f>SUMIF('CircGF - Individuali'!E:E,E546,'CircGF - Individuali'!M:M)</f>
        <v>30</v>
      </c>
      <c r="R546" s="61">
        <f>SUM(F546:Q546)</f>
        <v>30</v>
      </c>
      <c r="S546" s="102" t="e">
        <f>(R546-Q546)/T546</f>
        <v>#DIV/0!</v>
      </c>
      <c r="T546" s="64">
        <f>COUNTIF(F546:P546,"&gt;0")</f>
        <v>0</v>
      </c>
      <c r="U546" s="38">
        <f>T546/9</f>
        <v>0</v>
      </c>
    </row>
    <row r="547" spans="1:21">
      <c r="A547" s="83">
        <f t="shared" si="8"/>
        <v>531</v>
      </c>
      <c r="B547" s="33" t="s">
        <v>1302</v>
      </c>
      <c r="C547" s="34" t="s">
        <v>1303</v>
      </c>
      <c r="D547" s="113" t="s">
        <v>867</v>
      </c>
      <c r="E547" s="79" t="s">
        <v>1301</v>
      </c>
      <c r="F547" s="70">
        <f>SUMIFS('Copia Statica'!$O:$O,'Copia Statica'!$F:$F,F$2,'Copia Statica'!$B:$B,$E547)</f>
        <v>0</v>
      </c>
      <c r="G547" s="70">
        <f>SUMIFS('Copia Statica'!$O:$O,'Copia Statica'!$F:$F,G$2,'Copia Statica'!$B:$B,$E547)</f>
        <v>0</v>
      </c>
      <c r="H547" s="70">
        <f>SUMIFS('Copia Statica'!$O:$O,'Copia Statica'!$F:$F,H$2,'Copia Statica'!$B:$B,$E547)</f>
        <v>0</v>
      </c>
      <c r="I547" s="70">
        <f>SUMIFS('Copia Statica'!$O:$O,'Copia Statica'!$F:$F,I$2,'Copia Statica'!$B:$B,$E547)</f>
        <v>0</v>
      </c>
      <c r="J547" s="70">
        <f>SUMIFS('Copia Statica'!$O:$O,'Copia Statica'!$F:$F,J$2,'Copia Statica'!$B:$B,$E547)</f>
        <v>0</v>
      </c>
      <c r="K547" s="70">
        <f>SUMIFS('Copia Statica'!$O:$O,'Copia Statica'!$F:$F,K$2,'Copia Statica'!$B:$B,$E547)</f>
        <v>0</v>
      </c>
      <c r="L547" s="70">
        <f>SUMIFS('Copia Statica'!$O:$O,'Copia Statica'!$F:$F,L$2,'Copia Statica'!$B:$B,$E547)</f>
        <v>0</v>
      </c>
      <c r="M547" s="70">
        <f>SUMIFS('Copia Statica'!$O:$O,'Copia Statica'!$F:$F,M$2,'Copia Statica'!$B:$B,$E547)</f>
        <v>0</v>
      </c>
      <c r="N547" s="70">
        <f>SUMIFS('Copia Statica'!$O:$O,'Copia Statica'!$F:$F,N$2,'Copia Statica'!$B:$B,$E547)</f>
        <v>0</v>
      </c>
      <c r="O547" s="70">
        <f>SUMIFS('Copia Statica'!$O:$O,'Copia Statica'!$F:$F,O$2,'Copia Statica'!$B:$B,$E547)</f>
        <v>0</v>
      </c>
      <c r="P547" s="70">
        <f>SUMIFS('Copia Statica'!$O:$O,'Copia Statica'!$F:$F,P$2,'Copia Statica'!$B:$B,$E547)</f>
        <v>0</v>
      </c>
      <c r="Q547" s="106">
        <f>SUMIF('CircGF - Individuali'!E:E,E547,'CircGF - Individuali'!M:M)</f>
        <v>30</v>
      </c>
      <c r="R547" s="61">
        <f>SUM(F547:Q547)</f>
        <v>30</v>
      </c>
      <c r="S547" s="102" t="e">
        <f>(R547-Q547)/T547</f>
        <v>#DIV/0!</v>
      </c>
      <c r="T547" s="64">
        <f>COUNTIF(F547:P547,"&gt;0")</f>
        <v>0</v>
      </c>
      <c r="U547" s="38">
        <f>T547/9</f>
        <v>0</v>
      </c>
    </row>
    <row r="548" spans="1:21">
      <c r="A548" s="83">
        <f t="shared" si="8"/>
        <v>531</v>
      </c>
      <c r="B548" s="33" t="s">
        <v>1604</v>
      </c>
      <c r="C548" s="34" t="s">
        <v>1605</v>
      </c>
      <c r="D548" s="113" t="s">
        <v>21</v>
      </c>
      <c r="E548" s="79" t="s">
        <v>1603</v>
      </c>
      <c r="F548" s="70">
        <f>SUMIFS('Copia Statica'!$O:$O,'Copia Statica'!$F:$F,F$2,'Copia Statica'!$B:$B,$E548)</f>
        <v>0</v>
      </c>
      <c r="G548" s="70">
        <f>SUMIFS('Copia Statica'!$O:$O,'Copia Statica'!$F:$F,G$2,'Copia Statica'!$B:$B,$E548)</f>
        <v>0</v>
      </c>
      <c r="H548" s="70">
        <f>SUMIFS('Copia Statica'!$O:$O,'Copia Statica'!$F:$F,H$2,'Copia Statica'!$B:$B,$E548)</f>
        <v>0</v>
      </c>
      <c r="I548" s="70">
        <f>SUMIFS('Copia Statica'!$O:$O,'Copia Statica'!$F:$F,I$2,'Copia Statica'!$B:$B,$E548)</f>
        <v>15</v>
      </c>
      <c r="J548" s="70">
        <f>SUMIFS('Copia Statica'!$O:$O,'Copia Statica'!$F:$F,J$2,'Copia Statica'!$B:$B,$E548)</f>
        <v>0</v>
      </c>
      <c r="K548" s="70">
        <f>SUMIFS('Copia Statica'!$O:$O,'Copia Statica'!$F:$F,K$2,'Copia Statica'!$B:$B,$E548)</f>
        <v>0</v>
      </c>
      <c r="L548" s="70">
        <f>SUMIFS('Copia Statica'!$O:$O,'Copia Statica'!$F:$F,L$2,'Copia Statica'!$B:$B,$E548)</f>
        <v>0</v>
      </c>
      <c r="M548" s="70">
        <f>SUMIFS('Copia Statica'!$O:$O,'Copia Statica'!$F:$F,M$2,'Copia Statica'!$B:$B,$E548)</f>
        <v>0</v>
      </c>
      <c r="N548" s="70">
        <f>SUMIFS('Copia Statica'!$O:$O,'Copia Statica'!$F:$F,N$2,'Copia Statica'!$B:$B,$E548)</f>
        <v>0</v>
      </c>
      <c r="O548" s="70">
        <f>SUMIFS('Copia Statica'!$O:$O,'Copia Statica'!$F:$F,O$2,'Copia Statica'!$B:$B,$E548)</f>
        <v>15</v>
      </c>
      <c r="P548" s="70">
        <f>SUMIFS('Copia Statica'!$O:$O,'Copia Statica'!$F:$F,P$2,'Copia Statica'!$B:$B,$E548)</f>
        <v>0</v>
      </c>
      <c r="Q548" s="106">
        <f>SUMIF('CircGF - Individuali'!E:E,E548,'CircGF - Individuali'!M:M)</f>
        <v>0</v>
      </c>
      <c r="R548" s="61">
        <f>SUM(F548:Q548)</f>
        <v>30</v>
      </c>
      <c r="S548" s="102">
        <f>(R548-Q548)/T548</f>
        <v>15</v>
      </c>
      <c r="T548" s="64">
        <f>COUNTIF(F548:P548,"&gt;0")</f>
        <v>2</v>
      </c>
      <c r="U548" s="38">
        <f>T548/9</f>
        <v>0.22222222222222221</v>
      </c>
    </row>
    <row r="549" spans="1:21">
      <c r="A549" s="83">
        <f t="shared" si="8"/>
        <v>531</v>
      </c>
      <c r="B549" s="33" t="s">
        <v>1636</v>
      </c>
      <c r="C549" s="34" t="s">
        <v>1637</v>
      </c>
      <c r="D549" s="113" t="s">
        <v>249</v>
      </c>
      <c r="E549" s="79" t="s">
        <v>1635</v>
      </c>
      <c r="F549" s="70">
        <f>SUMIFS('Copia Statica'!$O:$O,'Copia Statica'!$F:$F,F$2,'Copia Statica'!$B:$B,$E549)</f>
        <v>0</v>
      </c>
      <c r="G549" s="70">
        <f>SUMIFS('Copia Statica'!$O:$O,'Copia Statica'!$F:$F,G$2,'Copia Statica'!$B:$B,$E549)</f>
        <v>0</v>
      </c>
      <c r="H549" s="70">
        <f>SUMIFS('Copia Statica'!$O:$O,'Copia Statica'!$F:$F,H$2,'Copia Statica'!$B:$B,$E549)</f>
        <v>0</v>
      </c>
      <c r="I549" s="70">
        <f>SUMIFS('Copia Statica'!$O:$O,'Copia Statica'!$F:$F,I$2,'Copia Statica'!$B:$B,$E549)</f>
        <v>0</v>
      </c>
      <c r="J549" s="70">
        <f>SUMIFS('Copia Statica'!$O:$O,'Copia Statica'!$F:$F,J$2,'Copia Statica'!$B:$B,$E549)</f>
        <v>15</v>
      </c>
      <c r="K549" s="70">
        <f>SUMIFS('Copia Statica'!$O:$O,'Copia Statica'!$F:$F,K$2,'Copia Statica'!$B:$B,$E549)</f>
        <v>0</v>
      </c>
      <c r="L549" s="70">
        <f>SUMIFS('Copia Statica'!$O:$O,'Copia Statica'!$F:$F,L$2,'Copia Statica'!$B:$B,$E549)</f>
        <v>0</v>
      </c>
      <c r="M549" s="70">
        <f>SUMIFS('Copia Statica'!$O:$O,'Copia Statica'!$F:$F,M$2,'Copia Statica'!$B:$B,$E549)</f>
        <v>0</v>
      </c>
      <c r="N549" s="70">
        <f>SUMIFS('Copia Statica'!$O:$O,'Copia Statica'!$F:$F,N$2,'Copia Statica'!$B:$B,$E549)</f>
        <v>0</v>
      </c>
      <c r="O549" s="70">
        <f>SUMIFS('Copia Statica'!$O:$O,'Copia Statica'!$F:$F,O$2,'Copia Statica'!$B:$B,$E549)</f>
        <v>0</v>
      </c>
      <c r="P549" s="70">
        <f>SUMIFS('Copia Statica'!$O:$O,'Copia Statica'!$F:$F,P$2,'Copia Statica'!$B:$B,$E549)</f>
        <v>0</v>
      </c>
      <c r="Q549" s="106">
        <f>SUMIF('CircGF - Individuali'!E:E,E549,'CircGF - Individuali'!M:M)</f>
        <v>15</v>
      </c>
      <c r="R549" s="61">
        <f>SUM(F549:Q549)</f>
        <v>30</v>
      </c>
      <c r="S549" s="102">
        <f>(R549-Q549)/T549</f>
        <v>15</v>
      </c>
      <c r="T549" s="64">
        <f>COUNTIF(F549:P549,"&gt;0")</f>
        <v>1</v>
      </c>
      <c r="U549" s="38">
        <f>T549/9</f>
        <v>0.1111111111111111</v>
      </c>
    </row>
    <row r="550" spans="1:21">
      <c r="A550" s="83">
        <f t="shared" si="8"/>
        <v>531</v>
      </c>
      <c r="B550" s="33" t="s">
        <v>1386</v>
      </c>
      <c r="C550" s="34" t="s">
        <v>130</v>
      </c>
      <c r="D550" s="113" t="s">
        <v>549</v>
      </c>
      <c r="E550" s="79" t="s">
        <v>1385</v>
      </c>
      <c r="F550" s="70">
        <f>SUMIFS('Copia Statica'!$O:$O,'Copia Statica'!$F:$F,F$2,'Copia Statica'!$B:$B,$E550)</f>
        <v>0</v>
      </c>
      <c r="G550" s="70">
        <f>SUMIFS('Copia Statica'!$O:$O,'Copia Statica'!$F:$F,G$2,'Copia Statica'!$B:$B,$E550)</f>
        <v>0</v>
      </c>
      <c r="H550" s="70">
        <f>SUMIFS('Copia Statica'!$O:$O,'Copia Statica'!$F:$F,H$2,'Copia Statica'!$B:$B,$E550)</f>
        <v>0</v>
      </c>
      <c r="I550" s="70">
        <f>SUMIFS('Copia Statica'!$O:$O,'Copia Statica'!$F:$F,I$2,'Copia Statica'!$B:$B,$E550)</f>
        <v>0</v>
      </c>
      <c r="J550" s="70">
        <f>SUMIFS('Copia Statica'!$O:$O,'Copia Statica'!$F:$F,J$2,'Copia Statica'!$B:$B,$E550)</f>
        <v>0</v>
      </c>
      <c r="K550" s="70">
        <f>SUMIFS('Copia Statica'!$O:$O,'Copia Statica'!$F:$F,K$2,'Copia Statica'!$B:$B,$E550)</f>
        <v>0</v>
      </c>
      <c r="L550" s="70">
        <f>SUMIFS('Copia Statica'!$O:$O,'Copia Statica'!$F:$F,L$2,'Copia Statica'!$B:$B,$E550)</f>
        <v>0</v>
      </c>
      <c r="M550" s="70">
        <f>SUMIFS('Copia Statica'!$O:$O,'Copia Statica'!$F:$F,M$2,'Copia Statica'!$B:$B,$E550)</f>
        <v>0</v>
      </c>
      <c r="N550" s="70">
        <f>SUMIFS('Copia Statica'!$O:$O,'Copia Statica'!$F:$F,N$2,'Copia Statica'!$B:$B,$E550)</f>
        <v>0</v>
      </c>
      <c r="O550" s="70">
        <f>SUMIFS('Copia Statica'!$O:$O,'Copia Statica'!$F:$F,O$2,'Copia Statica'!$B:$B,$E550)</f>
        <v>0</v>
      </c>
      <c r="P550" s="70">
        <f>SUMIFS('Copia Statica'!$O:$O,'Copia Statica'!$F:$F,P$2,'Copia Statica'!$B:$B,$E550)</f>
        <v>0</v>
      </c>
      <c r="Q550" s="106">
        <f>SUMIF('CircGF - Individuali'!E:E,E550,'CircGF - Individuali'!M:M)</f>
        <v>30</v>
      </c>
      <c r="R550" s="61">
        <f>SUM(F550:Q550)</f>
        <v>30</v>
      </c>
      <c r="S550" s="102" t="e">
        <f>(R550-Q550)/T550</f>
        <v>#DIV/0!</v>
      </c>
      <c r="T550" s="64">
        <f>COUNTIF(F550:P550,"&gt;0")</f>
        <v>0</v>
      </c>
      <c r="U550" s="38">
        <f>T550/9</f>
        <v>0</v>
      </c>
    </row>
    <row r="551" spans="1:21">
      <c r="A551" s="83">
        <f t="shared" si="8"/>
        <v>531</v>
      </c>
      <c r="B551" s="33" t="s">
        <v>1646</v>
      </c>
      <c r="C551" s="34" t="s">
        <v>379</v>
      </c>
      <c r="D551" s="113" t="s">
        <v>226</v>
      </c>
      <c r="E551" s="79" t="s">
        <v>1645</v>
      </c>
      <c r="F551" s="70">
        <f>SUMIFS('Copia Statica'!$O:$O,'Copia Statica'!$F:$F,F$2,'Copia Statica'!$B:$B,$E551)</f>
        <v>0</v>
      </c>
      <c r="G551" s="70">
        <f>SUMIFS('Copia Statica'!$O:$O,'Copia Statica'!$F:$F,G$2,'Copia Statica'!$B:$B,$E551)</f>
        <v>0</v>
      </c>
      <c r="H551" s="70">
        <f>SUMIFS('Copia Statica'!$O:$O,'Copia Statica'!$F:$F,H$2,'Copia Statica'!$B:$B,$E551)</f>
        <v>0</v>
      </c>
      <c r="I551" s="70">
        <f>SUMIFS('Copia Statica'!$O:$O,'Copia Statica'!$F:$F,I$2,'Copia Statica'!$B:$B,$E551)</f>
        <v>0</v>
      </c>
      <c r="J551" s="70">
        <f>SUMIFS('Copia Statica'!$O:$O,'Copia Statica'!$F:$F,J$2,'Copia Statica'!$B:$B,$E551)</f>
        <v>0</v>
      </c>
      <c r="K551" s="70">
        <f>SUMIFS('Copia Statica'!$O:$O,'Copia Statica'!$F:$F,K$2,'Copia Statica'!$B:$B,$E551)</f>
        <v>0</v>
      </c>
      <c r="L551" s="70">
        <f>SUMIFS('Copia Statica'!$O:$O,'Copia Statica'!$F:$F,L$2,'Copia Statica'!$B:$B,$E551)</f>
        <v>0</v>
      </c>
      <c r="M551" s="70">
        <f>SUMIFS('Copia Statica'!$O:$O,'Copia Statica'!$F:$F,M$2,'Copia Statica'!$B:$B,$E551)</f>
        <v>15</v>
      </c>
      <c r="N551" s="70">
        <f>SUMIFS('Copia Statica'!$O:$O,'Copia Statica'!$F:$F,N$2,'Copia Statica'!$B:$B,$E551)</f>
        <v>0</v>
      </c>
      <c r="O551" s="70">
        <f>SUMIFS('Copia Statica'!$O:$O,'Copia Statica'!$F:$F,O$2,'Copia Statica'!$B:$B,$E551)</f>
        <v>0</v>
      </c>
      <c r="P551" s="70">
        <f>SUMIFS('Copia Statica'!$O:$O,'Copia Statica'!$F:$F,P$2,'Copia Statica'!$B:$B,$E551)</f>
        <v>0</v>
      </c>
      <c r="Q551" s="106">
        <f>SUMIF('CircGF - Individuali'!E:E,E551,'CircGF - Individuali'!M:M)</f>
        <v>15</v>
      </c>
      <c r="R551" s="61">
        <f>SUM(F551:Q551)</f>
        <v>30</v>
      </c>
      <c r="S551" s="102">
        <f>(R551-Q551)/T551</f>
        <v>15</v>
      </c>
      <c r="T551" s="64">
        <f>COUNTIF(F551:P551,"&gt;0")</f>
        <v>1</v>
      </c>
      <c r="U551" s="38">
        <f>T551/9</f>
        <v>0.1111111111111111</v>
      </c>
    </row>
    <row r="552" spans="1:21">
      <c r="A552" s="83">
        <f t="shared" si="8"/>
        <v>531</v>
      </c>
      <c r="B552" s="33" t="s">
        <v>1327</v>
      </c>
      <c r="C552" s="34" t="s">
        <v>88</v>
      </c>
      <c r="D552" s="113" t="s">
        <v>867</v>
      </c>
      <c r="E552" s="79" t="s">
        <v>1326</v>
      </c>
      <c r="F552" s="70">
        <f>SUMIFS('Copia Statica'!$O:$O,'Copia Statica'!$F:$F,F$2,'Copia Statica'!$B:$B,$E552)</f>
        <v>0</v>
      </c>
      <c r="G552" s="70">
        <f>SUMIFS('Copia Statica'!$O:$O,'Copia Statica'!$F:$F,G$2,'Copia Statica'!$B:$B,$E552)</f>
        <v>0</v>
      </c>
      <c r="H552" s="70">
        <f>SUMIFS('Copia Statica'!$O:$O,'Copia Statica'!$F:$F,H$2,'Copia Statica'!$B:$B,$E552)</f>
        <v>0</v>
      </c>
      <c r="I552" s="70">
        <f>SUMIFS('Copia Statica'!$O:$O,'Copia Statica'!$F:$F,I$2,'Copia Statica'!$B:$B,$E552)</f>
        <v>0</v>
      </c>
      <c r="J552" s="70">
        <f>SUMIFS('Copia Statica'!$O:$O,'Copia Statica'!$F:$F,J$2,'Copia Statica'!$B:$B,$E552)</f>
        <v>0</v>
      </c>
      <c r="K552" s="70">
        <f>SUMIFS('Copia Statica'!$O:$O,'Copia Statica'!$F:$F,K$2,'Copia Statica'!$B:$B,$E552)</f>
        <v>0</v>
      </c>
      <c r="L552" s="70">
        <f>SUMIFS('Copia Statica'!$O:$O,'Copia Statica'!$F:$F,L$2,'Copia Statica'!$B:$B,$E552)</f>
        <v>0</v>
      </c>
      <c r="M552" s="70">
        <f>SUMIFS('Copia Statica'!$O:$O,'Copia Statica'!$F:$F,M$2,'Copia Statica'!$B:$B,$E552)</f>
        <v>0</v>
      </c>
      <c r="N552" s="70">
        <f>SUMIFS('Copia Statica'!$O:$O,'Copia Statica'!$F:$F,N$2,'Copia Statica'!$B:$B,$E552)</f>
        <v>0</v>
      </c>
      <c r="O552" s="70">
        <f>SUMIFS('Copia Statica'!$O:$O,'Copia Statica'!$F:$F,O$2,'Copia Statica'!$B:$B,$E552)</f>
        <v>0</v>
      </c>
      <c r="P552" s="70">
        <f>SUMIFS('Copia Statica'!$O:$O,'Copia Statica'!$F:$F,P$2,'Copia Statica'!$B:$B,$E552)</f>
        <v>0</v>
      </c>
      <c r="Q552" s="106">
        <f>SUMIF('CircGF - Individuali'!E:E,E552,'CircGF - Individuali'!M:M)</f>
        <v>30</v>
      </c>
      <c r="R552" s="61">
        <f>SUM(F552:Q552)</f>
        <v>30</v>
      </c>
      <c r="S552" s="102" t="e">
        <f>(R552-Q552)/T552</f>
        <v>#DIV/0!</v>
      </c>
      <c r="T552" s="64">
        <f>COUNTIF(F552:P552,"&gt;0")</f>
        <v>0</v>
      </c>
      <c r="U552" s="38">
        <f>T552/9</f>
        <v>0</v>
      </c>
    </row>
    <row r="553" spans="1:21">
      <c r="A553" s="83">
        <f t="shared" si="8"/>
        <v>531</v>
      </c>
      <c r="B553" s="33" t="s">
        <v>1794</v>
      </c>
      <c r="C553" s="34" t="s">
        <v>333</v>
      </c>
      <c r="D553" s="113" t="s">
        <v>563</v>
      </c>
      <c r="E553" s="79" t="s">
        <v>1793</v>
      </c>
      <c r="F553" s="70">
        <f>SUMIFS('Copia Statica'!$O:$O,'Copia Statica'!$F:$F,F$2,'Copia Statica'!$B:$B,$E553)</f>
        <v>0</v>
      </c>
      <c r="G553" s="70">
        <f>SUMIFS('Copia Statica'!$O:$O,'Copia Statica'!$F:$F,G$2,'Copia Statica'!$B:$B,$E553)</f>
        <v>0</v>
      </c>
      <c r="H553" s="70">
        <f>SUMIFS('Copia Statica'!$O:$O,'Copia Statica'!$F:$F,H$2,'Copia Statica'!$B:$B,$E553)</f>
        <v>0</v>
      </c>
      <c r="I553" s="70">
        <f>SUMIFS('Copia Statica'!$O:$O,'Copia Statica'!$F:$F,I$2,'Copia Statica'!$B:$B,$E553)</f>
        <v>0</v>
      </c>
      <c r="J553" s="70">
        <f>SUMIFS('Copia Statica'!$O:$O,'Copia Statica'!$F:$F,J$2,'Copia Statica'!$B:$B,$E553)</f>
        <v>0</v>
      </c>
      <c r="K553" s="70">
        <f>SUMIFS('Copia Statica'!$O:$O,'Copia Statica'!$F:$F,K$2,'Copia Statica'!$B:$B,$E553)</f>
        <v>0</v>
      </c>
      <c r="L553" s="70">
        <f>SUMIFS('Copia Statica'!$O:$O,'Copia Statica'!$F:$F,L$2,'Copia Statica'!$B:$B,$E553)</f>
        <v>0</v>
      </c>
      <c r="M553" s="70">
        <f>SUMIFS('Copia Statica'!$O:$O,'Copia Statica'!$F:$F,M$2,'Copia Statica'!$B:$B,$E553)</f>
        <v>0</v>
      </c>
      <c r="N553" s="70">
        <f>SUMIFS('Copia Statica'!$O:$O,'Copia Statica'!$F:$F,N$2,'Copia Statica'!$B:$B,$E553)</f>
        <v>0</v>
      </c>
      <c r="O553" s="70">
        <f>SUMIFS('Copia Statica'!$O:$O,'Copia Statica'!$F:$F,O$2,'Copia Statica'!$B:$B,$E553)</f>
        <v>0</v>
      </c>
      <c r="P553" s="70">
        <f>SUMIFS('Copia Statica'!$O:$O,'Copia Statica'!$F:$F,P$2,'Copia Statica'!$B:$B,$E553)</f>
        <v>15</v>
      </c>
      <c r="Q553" s="106">
        <f>SUMIF('CircGF - Individuali'!E:E,E553,'CircGF - Individuali'!M:M)</f>
        <v>15</v>
      </c>
      <c r="R553" s="61">
        <f>SUM(F553:Q553)</f>
        <v>30</v>
      </c>
      <c r="S553" s="102">
        <f>(R553-Q553)/T553</f>
        <v>15</v>
      </c>
      <c r="T553" s="64">
        <f>COUNTIF(F553:P553,"&gt;0")</f>
        <v>1</v>
      </c>
      <c r="U553" s="38">
        <f>T553/9</f>
        <v>0.1111111111111111</v>
      </c>
    </row>
    <row r="554" spans="1:21">
      <c r="A554" s="83">
        <f t="shared" si="8"/>
        <v>531</v>
      </c>
      <c r="B554" s="33" t="s">
        <v>1518</v>
      </c>
      <c r="C554" s="34" t="s">
        <v>158</v>
      </c>
      <c r="D554" s="113" t="s">
        <v>867</v>
      </c>
      <c r="E554" s="79" t="s">
        <v>1517</v>
      </c>
      <c r="F554" s="70">
        <f>SUMIFS('Copia Statica'!$O:$O,'Copia Statica'!$F:$F,F$2,'Copia Statica'!$B:$B,$E554)</f>
        <v>0</v>
      </c>
      <c r="G554" s="70">
        <f>SUMIFS('Copia Statica'!$O:$O,'Copia Statica'!$F:$F,G$2,'Copia Statica'!$B:$B,$E554)</f>
        <v>0</v>
      </c>
      <c r="H554" s="70">
        <f>SUMIFS('Copia Statica'!$O:$O,'Copia Statica'!$F:$F,H$2,'Copia Statica'!$B:$B,$E554)</f>
        <v>0</v>
      </c>
      <c r="I554" s="70">
        <f>SUMIFS('Copia Statica'!$O:$O,'Copia Statica'!$F:$F,I$2,'Copia Statica'!$B:$B,$E554)</f>
        <v>0</v>
      </c>
      <c r="J554" s="70">
        <f>SUMIFS('Copia Statica'!$O:$O,'Copia Statica'!$F:$F,J$2,'Copia Statica'!$B:$B,$E554)</f>
        <v>0</v>
      </c>
      <c r="K554" s="70">
        <f>SUMIFS('Copia Statica'!$O:$O,'Copia Statica'!$F:$F,K$2,'Copia Statica'!$B:$B,$E554)</f>
        <v>0</v>
      </c>
      <c r="L554" s="70">
        <f>SUMIFS('Copia Statica'!$O:$O,'Copia Statica'!$F:$F,L$2,'Copia Statica'!$B:$B,$E554)</f>
        <v>0</v>
      </c>
      <c r="M554" s="70">
        <f>SUMIFS('Copia Statica'!$O:$O,'Copia Statica'!$F:$F,M$2,'Copia Statica'!$B:$B,$E554)</f>
        <v>0</v>
      </c>
      <c r="N554" s="70">
        <f>SUMIFS('Copia Statica'!$O:$O,'Copia Statica'!$F:$F,N$2,'Copia Statica'!$B:$B,$E554)</f>
        <v>0</v>
      </c>
      <c r="O554" s="70">
        <f>SUMIFS('Copia Statica'!$O:$O,'Copia Statica'!$F:$F,O$2,'Copia Statica'!$B:$B,$E554)</f>
        <v>0</v>
      </c>
      <c r="P554" s="70">
        <f>SUMIFS('Copia Statica'!$O:$O,'Copia Statica'!$F:$F,P$2,'Copia Statica'!$B:$B,$E554)</f>
        <v>0</v>
      </c>
      <c r="Q554" s="106">
        <f>SUMIF('CircGF - Individuali'!E:E,E554,'CircGF - Individuali'!M:M)</f>
        <v>30</v>
      </c>
      <c r="R554" s="61">
        <f>SUM(F554:Q554)</f>
        <v>30</v>
      </c>
      <c r="S554" s="102" t="e">
        <f>(R554-Q554)/T554</f>
        <v>#DIV/0!</v>
      </c>
      <c r="T554" s="64">
        <f>COUNTIF(F554:P554,"&gt;0")</f>
        <v>0</v>
      </c>
      <c r="U554" s="38">
        <f>T554/9</f>
        <v>0</v>
      </c>
    </row>
    <row r="555" spans="1:21">
      <c r="A555" s="83">
        <f t="shared" si="8"/>
        <v>553</v>
      </c>
      <c r="B555" s="33" t="s">
        <v>254</v>
      </c>
      <c r="C555" s="34" t="s">
        <v>130</v>
      </c>
      <c r="D555" s="113" t="s">
        <v>243</v>
      </c>
      <c r="E555" s="79" t="s">
        <v>1631</v>
      </c>
      <c r="F555" s="70">
        <f>SUMIFS('Copia Statica'!$O:$O,'Copia Statica'!$F:$F,F$2,'Copia Statica'!$B:$B,$E555)</f>
        <v>0</v>
      </c>
      <c r="G555" s="70">
        <f>SUMIFS('Copia Statica'!$O:$O,'Copia Statica'!$F:$F,G$2,'Copia Statica'!$B:$B,$E555)</f>
        <v>0</v>
      </c>
      <c r="H555" s="70">
        <f>SUMIFS('Copia Statica'!$O:$O,'Copia Statica'!$F:$F,H$2,'Copia Statica'!$B:$B,$E555)</f>
        <v>0</v>
      </c>
      <c r="I555" s="70">
        <f>SUMIFS('Copia Statica'!$O:$O,'Copia Statica'!$F:$F,I$2,'Copia Statica'!$B:$B,$E555)</f>
        <v>0</v>
      </c>
      <c r="J555" s="70">
        <f>SUMIFS('Copia Statica'!$O:$O,'Copia Statica'!$F:$F,J$2,'Copia Statica'!$B:$B,$E555)</f>
        <v>28</v>
      </c>
      <c r="K555" s="70">
        <f>SUMIFS('Copia Statica'!$O:$O,'Copia Statica'!$F:$F,K$2,'Copia Statica'!$B:$B,$E555)</f>
        <v>0</v>
      </c>
      <c r="L555" s="70">
        <f>SUMIFS('Copia Statica'!$O:$O,'Copia Statica'!$F:$F,L$2,'Copia Statica'!$B:$B,$E555)</f>
        <v>0</v>
      </c>
      <c r="M555" s="70">
        <f>SUMIFS('Copia Statica'!$O:$O,'Copia Statica'!$F:$F,M$2,'Copia Statica'!$B:$B,$E555)</f>
        <v>0</v>
      </c>
      <c r="N555" s="70">
        <f>SUMIFS('Copia Statica'!$O:$O,'Copia Statica'!$F:$F,N$2,'Copia Statica'!$B:$B,$E555)</f>
        <v>0</v>
      </c>
      <c r="O555" s="70">
        <f>SUMIFS('Copia Statica'!$O:$O,'Copia Statica'!$F:$F,O$2,'Copia Statica'!$B:$B,$E555)</f>
        <v>0</v>
      </c>
      <c r="P555" s="70">
        <f>SUMIFS('Copia Statica'!$O:$O,'Copia Statica'!$F:$F,P$2,'Copia Statica'!$B:$B,$E555)</f>
        <v>0</v>
      </c>
      <c r="Q555" s="106">
        <f>SUMIF('CircGF - Individuali'!E:E,E555,'CircGF - Individuali'!M:M)</f>
        <v>0</v>
      </c>
      <c r="R555" s="61">
        <f>SUM(F555:Q555)</f>
        <v>28</v>
      </c>
      <c r="S555" s="102">
        <f>(R555-Q555)/T555</f>
        <v>28</v>
      </c>
      <c r="T555" s="64">
        <f>COUNTIF(F555:P555,"&gt;0")</f>
        <v>1</v>
      </c>
      <c r="U555" s="38">
        <f>T555/9</f>
        <v>0.1111111111111111</v>
      </c>
    </row>
    <row r="556" spans="1:21">
      <c r="A556" s="83">
        <f t="shared" si="8"/>
        <v>554</v>
      </c>
      <c r="B556" s="33" t="s">
        <v>1752</v>
      </c>
      <c r="C556" s="34" t="s">
        <v>648</v>
      </c>
      <c r="D556" s="113" t="s">
        <v>1055</v>
      </c>
      <c r="E556" s="79" t="s">
        <v>1751</v>
      </c>
      <c r="F556" s="70">
        <f>SUMIFS('Copia Statica'!$O:$O,'Copia Statica'!$F:$F,F$2,'Copia Statica'!$B:$B,$E556)</f>
        <v>0</v>
      </c>
      <c r="G556" s="70">
        <f>SUMIFS('Copia Statica'!$O:$O,'Copia Statica'!$F:$F,G$2,'Copia Statica'!$B:$B,$E556)</f>
        <v>0</v>
      </c>
      <c r="H556" s="70">
        <f>SUMIFS('Copia Statica'!$O:$O,'Copia Statica'!$F:$F,H$2,'Copia Statica'!$B:$B,$E556)</f>
        <v>0</v>
      </c>
      <c r="I556" s="70">
        <f>SUMIFS('Copia Statica'!$O:$O,'Copia Statica'!$F:$F,I$2,'Copia Statica'!$B:$B,$E556)</f>
        <v>0</v>
      </c>
      <c r="J556" s="70">
        <f>SUMIFS('Copia Statica'!$O:$O,'Copia Statica'!$F:$F,J$2,'Copia Statica'!$B:$B,$E556)</f>
        <v>0</v>
      </c>
      <c r="K556" s="70">
        <f>SUMIFS('Copia Statica'!$O:$O,'Copia Statica'!$F:$F,K$2,'Copia Statica'!$B:$B,$E556)</f>
        <v>0</v>
      </c>
      <c r="L556" s="70">
        <f>SUMIFS('Copia Statica'!$O:$O,'Copia Statica'!$F:$F,L$2,'Copia Statica'!$B:$B,$E556)</f>
        <v>16</v>
      </c>
      <c r="M556" s="70">
        <f>SUMIFS('Copia Statica'!$O:$O,'Copia Statica'!$F:$F,M$2,'Copia Statica'!$B:$B,$E556)</f>
        <v>0</v>
      </c>
      <c r="N556" s="70">
        <f>SUMIFS('Copia Statica'!$O:$O,'Copia Statica'!$F:$F,N$2,'Copia Statica'!$B:$B,$E556)</f>
        <v>0</v>
      </c>
      <c r="O556" s="70">
        <f>SUMIFS('Copia Statica'!$O:$O,'Copia Statica'!$F:$F,O$2,'Copia Statica'!$B:$B,$E556)</f>
        <v>0</v>
      </c>
      <c r="P556" s="70">
        <f>SUMIFS('Copia Statica'!$O:$O,'Copia Statica'!$F:$F,P$2,'Copia Statica'!$B:$B,$E556)</f>
        <v>0</v>
      </c>
      <c r="Q556" s="106">
        <f>SUMIF('CircGF - Individuali'!E:E,E556,'CircGF - Individuali'!M:M)</f>
        <v>0</v>
      </c>
      <c r="R556" s="61">
        <f>SUM(F556:Q556)</f>
        <v>16</v>
      </c>
      <c r="S556" s="102">
        <f>(R556-Q556)/T556</f>
        <v>16</v>
      </c>
      <c r="T556" s="64">
        <f>COUNTIF(F556:P556,"&gt;0")</f>
        <v>1</v>
      </c>
      <c r="U556" s="38">
        <f>T556/9</f>
        <v>0.1111111111111111</v>
      </c>
    </row>
    <row r="557" spans="1:21">
      <c r="A557" s="83">
        <f t="shared" si="8"/>
        <v>554</v>
      </c>
      <c r="B557" s="33" t="s">
        <v>1065</v>
      </c>
      <c r="C557" s="34" t="s">
        <v>1066</v>
      </c>
      <c r="D557" s="113" t="s">
        <v>1055</v>
      </c>
      <c r="E557" s="79" t="s">
        <v>1064</v>
      </c>
      <c r="F557" s="70">
        <f>SUMIFS('Copia Statica'!$O:$O,'Copia Statica'!$F:$F,F$2,'Copia Statica'!$B:$B,$E557)</f>
        <v>0</v>
      </c>
      <c r="G557" s="70">
        <f>SUMIFS('Copia Statica'!$O:$O,'Copia Statica'!$F:$F,G$2,'Copia Statica'!$B:$B,$E557)</f>
        <v>16</v>
      </c>
      <c r="H557" s="70">
        <f>SUMIFS('Copia Statica'!$O:$O,'Copia Statica'!$F:$F,H$2,'Copia Statica'!$B:$B,$E557)</f>
        <v>0</v>
      </c>
      <c r="I557" s="70">
        <f>SUMIFS('Copia Statica'!$O:$O,'Copia Statica'!$F:$F,I$2,'Copia Statica'!$B:$B,$E557)</f>
        <v>0</v>
      </c>
      <c r="J557" s="70">
        <f>SUMIFS('Copia Statica'!$O:$O,'Copia Statica'!$F:$F,J$2,'Copia Statica'!$B:$B,$E557)</f>
        <v>0</v>
      </c>
      <c r="K557" s="70">
        <f>SUMIFS('Copia Statica'!$O:$O,'Copia Statica'!$F:$F,K$2,'Copia Statica'!$B:$B,$E557)</f>
        <v>0</v>
      </c>
      <c r="L557" s="70">
        <f>SUMIFS('Copia Statica'!$O:$O,'Copia Statica'!$F:$F,L$2,'Copia Statica'!$B:$B,$E557)</f>
        <v>0</v>
      </c>
      <c r="M557" s="70">
        <f>SUMIFS('Copia Statica'!$O:$O,'Copia Statica'!$F:$F,M$2,'Copia Statica'!$B:$B,$E557)</f>
        <v>0</v>
      </c>
      <c r="N557" s="70">
        <f>SUMIFS('Copia Statica'!$O:$O,'Copia Statica'!$F:$F,N$2,'Copia Statica'!$B:$B,$E557)</f>
        <v>0</v>
      </c>
      <c r="O557" s="70">
        <f>SUMIFS('Copia Statica'!$O:$O,'Copia Statica'!$F:$F,O$2,'Copia Statica'!$B:$B,$E557)</f>
        <v>0</v>
      </c>
      <c r="P557" s="70">
        <f>SUMIFS('Copia Statica'!$O:$O,'Copia Statica'!$F:$F,P$2,'Copia Statica'!$B:$B,$E557)</f>
        <v>0</v>
      </c>
      <c r="Q557" s="106">
        <f>SUMIF('CircGF - Individuali'!E:E,E557,'CircGF - Individuali'!M:M)</f>
        <v>0</v>
      </c>
      <c r="R557" s="61">
        <f>SUM(F557:Q557)</f>
        <v>16</v>
      </c>
      <c r="S557" s="102">
        <f>(R557-Q557)/T557</f>
        <v>16</v>
      </c>
      <c r="T557" s="64">
        <f>COUNTIF(F557:P557,"&gt;0")</f>
        <v>1</v>
      </c>
      <c r="U557" s="38">
        <f>T557/9</f>
        <v>0.1111111111111111</v>
      </c>
    </row>
    <row r="558" spans="1:21">
      <c r="A558" s="83">
        <f t="shared" si="8"/>
        <v>554</v>
      </c>
      <c r="B558" s="33" t="s">
        <v>241</v>
      </c>
      <c r="C558" s="34" t="s">
        <v>139</v>
      </c>
      <c r="D558" s="113" t="s">
        <v>1055</v>
      </c>
      <c r="E558" s="79" t="s">
        <v>1054</v>
      </c>
      <c r="F558" s="70">
        <f>SUMIFS('Copia Statica'!$O:$O,'Copia Statica'!$F:$F,F$2,'Copia Statica'!$B:$B,$E558)</f>
        <v>0</v>
      </c>
      <c r="G558" s="70">
        <f>SUMIFS('Copia Statica'!$O:$O,'Copia Statica'!$F:$F,G$2,'Copia Statica'!$B:$B,$E558)</f>
        <v>16</v>
      </c>
      <c r="H558" s="70">
        <f>SUMIFS('Copia Statica'!$O:$O,'Copia Statica'!$F:$F,H$2,'Copia Statica'!$B:$B,$E558)</f>
        <v>0</v>
      </c>
      <c r="I558" s="70">
        <f>SUMIFS('Copia Statica'!$O:$O,'Copia Statica'!$F:$F,I$2,'Copia Statica'!$B:$B,$E558)</f>
        <v>0</v>
      </c>
      <c r="J558" s="70">
        <f>SUMIFS('Copia Statica'!$O:$O,'Copia Statica'!$F:$F,J$2,'Copia Statica'!$B:$B,$E558)</f>
        <v>0</v>
      </c>
      <c r="K558" s="70">
        <f>SUMIFS('Copia Statica'!$O:$O,'Copia Statica'!$F:$F,K$2,'Copia Statica'!$B:$B,$E558)</f>
        <v>0</v>
      </c>
      <c r="L558" s="70">
        <f>SUMIFS('Copia Statica'!$O:$O,'Copia Statica'!$F:$F,L$2,'Copia Statica'!$B:$B,$E558)</f>
        <v>0</v>
      </c>
      <c r="M558" s="70">
        <f>SUMIFS('Copia Statica'!$O:$O,'Copia Statica'!$F:$F,M$2,'Copia Statica'!$B:$B,$E558)</f>
        <v>0</v>
      </c>
      <c r="N558" s="70">
        <f>SUMIFS('Copia Statica'!$O:$O,'Copia Statica'!$F:$F,N$2,'Copia Statica'!$B:$B,$E558)</f>
        <v>0</v>
      </c>
      <c r="O558" s="70">
        <f>SUMIFS('Copia Statica'!$O:$O,'Copia Statica'!$F:$F,O$2,'Copia Statica'!$B:$B,$E558)</f>
        <v>0</v>
      </c>
      <c r="P558" s="70">
        <f>SUMIFS('Copia Statica'!$O:$O,'Copia Statica'!$F:$F,P$2,'Copia Statica'!$B:$B,$E558)</f>
        <v>0</v>
      </c>
      <c r="Q558" s="106">
        <f>SUMIF('CircGF - Individuali'!E:E,E558,'CircGF - Individuali'!M:M)</f>
        <v>0</v>
      </c>
      <c r="R558" s="61">
        <f>SUM(F558:Q558)</f>
        <v>16</v>
      </c>
      <c r="S558" s="102">
        <f>(R558-Q558)/T558</f>
        <v>16</v>
      </c>
      <c r="T558" s="64">
        <f>COUNTIF(F558:P558,"&gt;0")</f>
        <v>1</v>
      </c>
      <c r="U558" s="38">
        <f>T558/9</f>
        <v>0.1111111111111111</v>
      </c>
    </row>
    <row r="559" spans="1:21">
      <c r="A559" s="83">
        <f t="shared" si="8"/>
        <v>554</v>
      </c>
      <c r="B559" s="33" t="s">
        <v>621</v>
      </c>
      <c r="C559" s="34" t="s">
        <v>532</v>
      </c>
      <c r="D559" s="113" t="s">
        <v>1055</v>
      </c>
      <c r="E559" s="79" t="s">
        <v>1754</v>
      </c>
      <c r="F559" s="70">
        <f>SUMIFS('Copia Statica'!$O:$O,'Copia Statica'!$F:$F,F$2,'Copia Statica'!$B:$B,$E559)</f>
        <v>0</v>
      </c>
      <c r="G559" s="70">
        <f>SUMIFS('Copia Statica'!$O:$O,'Copia Statica'!$F:$F,G$2,'Copia Statica'!$B:$B,$E559)</f>
        <v>0</v>
      </c>
      <c r="H559" s="70">
        <f>SUMIFS('Copia Statica'!$O:$O,'Copia Statica'!$F:$F,H$2,'Copia Statica'!$B:$B,$E559)</f>
        <v>0</v>
      </c>
      <c r="I559" s="70">
        <f>SUMIFS('Copia Statica'!$O:$O,'Copia Statica'!$F:$F,I$2,'Copia Statica'!$B:$B,$E559)</f>
        <v>0</v>
      </c>
      <c r="J559" s="70">
        <f>SUMIFS('Copia Statica'!$O:$O,'Copia Statica'!$F:$F,J$2,'Copia Statica'!$B:$B,$E559)</f>
        <v>0</v>
      </c>
      <c r="K559" s="70">
        <f>SUMIFS('Copia Statica'!$O:$O,'Copia Statica'!$F:$F,K$2,'Copia Statica'!$B:$B,$E559)</f>
        <v>0</v>
      </c>
      <c r="L559" s="70">
        <f>SUMIFS('Copia Statica'!$O:$O,'Copia Statica'!$F:$F,L$2,'Copia Statica'!$B:$B,$E559)</f>
        <v>16</v>
      </c>
      <c r="M559" s="70">
        <f>SUMIFS('Copia Statica'!$O:$O,'Copia Statica'!$F:$F,M$2,'Copia Statica'!$B:$B,$E559)</f>
        <v>0</v>
      </c>
      <c r="N559" s="70">
        <f>SUMIFS('Copia Statica'!$O:$O,'Copia Statica'!$F:$F,N$2,'Copia Statica'!$B:$B,$E559)</f>
        <v>0</v>
      </c>
      <c r="O559" s="70">
        <f>SUMIFS('Copia Statica'!$O:$O,'Copia Statica'!$F:$F,O$2,'Copia Statica'!$B:$B,$E559)</f>
        <v>0</v>
      </c>
      <c r="P559" s="70">
        <f>SUMIFS('Copia Statica'!$O:$O,'Copia Statica'!$F:$F,P$2,'Copia Statica'!$B:$B,$E559)</f>
        <v>0</v>
      </c>
      <c r="Q559" s="106">
        <f>SUMIF('CircGF - Individuali'!E:E,E559,'CircGF - Individuali'!M:M)</f>
        <v>0</v>
      </c>
      <c r="R559" s="61">
        <f>SUM(F559:Q559)</f>
        <v>16</v>
      </c>
      <c r="S559" s="102">
        <f>(R559-Q559)/T559</f>
        <v>16</v>
      </c>
      <c r="T559" s="64">
        <f>COUNTIF(F559:P559,"&gt;0")</f>
        <v>1</v>
      </c>
      <c r="U559" s="38">
        <f>T559/9</f>
        <v>0.1111111111111111</v>
      </c>
    </row>
    <row r="560" spans="1:21">
      <c r="A560" s="83">
        <f t="shared" si="8"/>
        <v>554</v>
      </c>
      <c r="B560" s="33" t="s">
        <v>1074</v>
      </c>
      <c r="C560" s="34" t="s">
        <v>739</v>
      </c>
      <c r="D560" s="113" t="s">
        <v>1055</v>
      </c>
      <c r="E560" s="79" t="s">
        <v>1073</v>
      </c>
      <c r="F560" s="70">
        <f>SUMIFS('Copia Statica'!$O:$O,'Copia Statica'!$F:$F,F$2,'Copia Statica'!$B:$B,$E560)</f>
        <v>0</v>
      </c>
      <c r="G560" s="70">
        <f>SUMIFS('Copia Statica'!$O:$O,'Copia Statica'!$F:$F,G$2,'Copia Statica'!$B:$B,$E560)</f>
        <v>16</v>
      </c>
      <c r="H560" s="70">
        <f>SUMIFS('Copia Statica'!$O:$O,'Copia Statica'!$F:$F,H$2,'Copia Statica'!$B:$B,$E560)</f>
        <v>0</v>
      </c>
      <c r="I560" s="70">
        <f>SUMIFS('Copia Statica'!$O:$O,'Copia Statica'!$F:$F,I$2,'Copia Statica'!$B:$B,$E560)</f>
        <v>0</v>
      </c>
      <c r="J560" s="70">
        <f>SUMIFS('Copia Statica'!$O:$O,'Copia Statica'!$F:$F,J$2,'Copia Statica'!$B:$B,$E560)</f>
        <v>0</v>
      </c>
      <c r="K560" s="70">
        <f>SUMIFS('Copia Statica'!$O:$O,'Copia Statica'!$F:$F,K$2,'Copia Statica'!$B:$B,$E560)</f>
        <v>0</v>
      </c>
      <c r="L560" s="70">
        <f>SUMIFS('Copia Statica'!$O:$O,'Copia Statica'!$F:$F,L$2,'Copia Statica'!$B:$B,$E560)</f>
        <v>0</v>
      </c>
      <c r="M560" s="70">
        <f>SUMIFS('Copia Statica'!$O:$O,'Copia Statica'!$F:$F,M$2,'Copia Statica'!$B:$B,$E560)</f>
        <v>0</v>
      </c>
      <c r="N560" s="70">
        <f>SUMIFS('Copia Statica'!$O:$O,'Copia Statica'!$F:$F,N$2,'Copia Statica'!$B:$B,$E560)</f>
        <v>0</v>
      </c>
      <c r="O560" s="70">
        <f>SUMIFS('Copia Statica'!$O:$O,'Copia Statica'!$F:$F,O$2,'Copia Statica'!$B:$B,$E560)</f>
        <v>0</v>
      </c>
      <c r="P560" s="70">
        <f>SUMIFS('Copia Statica'!$O:$O,'Copia Statica'!$F:$F,P$2,'Copia Statica'!$B:$B,$E560)</f>
        <v>0</v>
      </c>
      <c r="Q560" s="106">
        <f>SUMIF('CircGF - Individuali'!E:E,E560,'CircGF - Individuali'!M:M)</f>
        <v>0</v>
      </c>
      <c r="R560" s="61">
        <f>SUM(F560:Q560)</f>
        <v>16</v>
      </c>
      <c r="S560" s="102">
        <f>(R560-Q560)/T560</f>
        <v>16</v>
      </c>
      <c r="T560" s="64">
        <f>COUNTIF(F560:P560,"&gt;0")</f>
        <v>1</v>
      </c>
      <c r="U560" s="38">
        <f>T560/9</f>
        <v>0.1111111111111111</v>
      </c>
    </row>
    <row r="561" spans="1:21">
      <c r="A561" s="83">
        <f t="shared" si="8"/>
        <v>559</v>
      </c>
      <c r="B561" s="33" t="s">
        <v>1466</v>
      </c>
      <c r="C561" s="34" t="s">
        <v>201</v>
      </c>
      <c r="D561" s="113" t="s">
        <v>243</v>
      </c>
      <c r="E561" s="79" t="s">
        <v>1465</v>
      </c>
      <c r="F561" s="70">
        <f>SUMIFS('Copia Statica'!$O:$O,'Copia Statica'!$F:$F,F$2,'Copia Statica'!$B:$B,$E561)</f>
        <v>0</v>
      </c>
      <c r="G561" s="70">
        <f>SUMIFS('Copia Statica'!$O:$O,'Copia Statica'!$F:$F,G$2,'Copia Statica'!$B:$B,$E561)</f>
        <v>0</v>
      </c>
      <c r="H561" s="70">
        <f>SUMIFS('Copia Statica'!$O:$O,'Copia Statica'!$F:$F,H$2,'Copia Statica'!$B:$B,$E561)</f>
        <v>0</v>
      </c>
      <c r="I561" s="70">
        <f>SUMIFS('Copia Statica'!$O:$O,'Copia Statica'!$F:$F,I$2,'Copia Statica'!$B:$B,$E561)</f>
        <v>0</v>
      </c>
      <c r="J561" s="70">
        <f>SUMIFS('Copia Statica'!$O:$O,'Copia Statica'!$F:$F,J$2,'Copia Statica'!$B:$B,$E561)</f>
        <v>0</v>
      </c>
      <c r="K561" s="70">
        <f>SUMIFS('Copia Statica'!$O:$O,'Copia Statica'!$F:$F,K$2,'Copia Statica'!$B:$B,$E561)</f>
        <v>0</v>
      </c>
      <c r="L561" s="70">
        <f>SUMIFS('Copia Statica'!$O:$O,'Copia Statica'!$F:$F,L$2,'Copia Statica'!$B:$B,$E561)</f>
        <v>0</v>
      </c>
      <c r="M561" s="70">
        <f>SUMIFS('Copia Statica'!$O:$O,'Copia Statica'!$F:$F,M$2,'Copia Statica'!$B:$B,$E561)</f>
        <v>0</v>
      </c>
      <c r="N561" s="70">
        <f>SUMIFS('Copia Statica'!$O:$O,'Copia Statica'!$F:$F,N$2,'Copia Statica'!$B:$B,$E561)</f>
        <v>0</v>
      </c>
      <c r="O561" s="70">
        <f>SUMIFS('Copia Statica'!$O:$O,'Copia Statica'!$F:$F,O$2,'Copia Statica'!$B:$B,$E561)</f>
        <v>0</v>
      </c>
      <c r="P561" s="70">
        <f>SUMIFS('Copia Statica'!$O:$O,'Copia Statica'!$F:$F,P$2,'Copia Statica'!$B:$B,$E561)</f>
        <v>0</v>
      </c>
      <c r="Q561" s="106">
        <f>SUMIF('CircGF - Individuali'!E:E,E561,'CircGF - Individuali'!M:M)</f>
        <v>15</v>
      </c>
      <c r="R561" s="61">
        <f>SUM(F561:Q561)</f>
        <v>15</v>
      </c>
      <c r="S561" s="102" t="e">
        <f>(R561-Q561)/T561</f>
        <v>#DIV/0!</v>
      </c>
      <c r="T561" s="64">
        <f>COUNTIF(F561:P561,"&gt;0")</f>
        <v>0</v>
      </c>
      <c r="U561" s="38">
        <f>T561/9</f>
        <v>0</v>
      </c>
    </row>
    <row r="562" spans="1:21">
      <c r="A562" s="83">
        <f t="shared" si="8"/>
        <v>559</v>
      </c>
      <c r="B562" s="33" t="s">
        <v>478</v>
      </c>
      <c r="C562" s="34" t="s">
        <v>479</v>
      </c>
      <c r="D562" s="113" t="s">
        <v>480</v>
      </c>
      <c r="E562" s="79" t="s">
        <v>477</v>
      </c>
      <c r="F562" s="70">
        <f>SUMIFS('Copia Statica'!$O:$O,'Copia Statica'!$F:$F,F$2,'Copia Statica'!$B:$B,$E562)</f>
        <v>15</v>
      </c>
      <c r="G562" s="70">
        <f>SUMIFS('Copia Statica'!$O:$O,'Copia Statica'!$F:$F,G$2,'Copia Statica'!$B:$B,$E562)</f>
        <v>0</v>
      </c>
      <c r="H562" s="70">
        <f>SUMIFS('Copia Statica'!$O:$O,'Copia Statica'!$F:$F,H$2,'Copia Statica'!$B:$B,$E562)</f>
        <v>0</v>
      </c>
      <c r="I562" s="70">
        <f>SUMIFS('Copia Statica'!$O:$O,'Copia Statica'!$F:$F,I$2,'Copia Statica'!$B:$B,$E562)</f>
        <v>0</v>
      </c>
      <c r="J562" s="70">
        <f>SUMIFS('Copia Statica'!$O:$O,'Copia Statica'!$F:$F,J$2,'Copia Statica'!$B:$B,$E562)</f>
        <v>0</v>
      </c>
      <c r="K562" s="70">
        <f>SUMIFS('Copia Statica'!$O:$O,'Copia Statica'!$F:$F,K$2,'Copia Statica'!$B:$B,$E562)</f>
        <v>0</v>
      </c>
      <c r="L562" s="70">
        <f>SUMIFS('Copia Statica'!$O:$O,'Copia Statica'!$F:$F,L$2,'Copia Statica'!$B:$B,$E562)</f>
        <v>0</v>
      </c>
      <c r="M562" s="70">
        <f>SUMIFS('Copia Statica'!$O:$O,'Copia Statica'!$F:$F,M$2,'Copia Statica'!$B:$B,$E562)</f>
        <v>0</v>
      </c>
      <c r="N562" s="70">
        <f>SUMIFS('Copia Statica'!$O:$O,'Copia Statica'!$F:$F,N$2,'Copia Statica'!$B:$B,$E562)</f>
        <v>0</v>
      </c>
      <c r="O562" s="70">
        <f>SUMIFS('Copia Statica'!$O:$O,'Copia Statica'!$F:$F,O$2,'Copia Statica'!$B:$B,$E562)</f>
        <v>0</v>
      </c>
      <c r="P562" s="70">
        <f>SUMIFS('Copia Statica'!$O:$O,'Copia Statica'!$F:$F,P$2,'Copia Statica'!$B:$B,$E562)</f>
        <v>0</v>
      </c>
      <c r="Q562" s="106">
        <f>SUMIF('CircGF - Individuali'!E:E,E562,'CircGF - Individuali'!M:M)</f>
        <v>0</v>
      </c>
      <c r="R562" s="61">
        <f>SUM(F562:Q562)</f>
        <v>15</v>
      </c>
      <c r="S562" s="102">
        <f>(R562-Q562)/T562</f>
        <v>15</v>
      </c>
      <c r="T562" s="64">
        <f>COUNTIF(F562:P562,"&gt;0")</f>
        <v>1</v>
      </c>
      <c r="U562" s="38">
        <f>T562/9</f>
        <v>0.1111111111111111</v>
      </c>
    </row>
    <row r="563" spans="1:21">
      <c r="A563" s="83">
        <f t="shared" si="8"/>
        <v>559</v>
      </c>
      <c r="B563" s="33" t="s">
        <v>1558</v>
      </c>
      <c r="C563" s="34" t="s">
        <v>400</v>
      </c>
      <c r="D563" s="113" t="s">
        <v>504</v>
      </c>
      <c r="E563" s="79" t="s">
        <v>1557</v>
      </c>
      <c r="F563" s="70">
        <f>SUMIFS('Copia Statica'!$O:$O,'Copia Statica'!$F:$F,F$2,'Copia Statica'!$B:$B,$E563)</f>
        <v>0</v>
      </c>
      <c r="G563" s="70">
        <f>SUMIFS('Copia Statica'!$O:$O,'Copia Statica'!$F:$F,G$2,'Copia Statica'!$B:$B,$E563)</f>
        <v>0</v>
      </c>
      <c r="H563" s="70">
        <f>SUMIFS('Copia Statica'!$O:$O,'Copia Statica'!$F:$F,H$2,'Copia Statica'!$B:$B,$E563)</f>
        <v>15</v>
      </c>
      <c r="I563" s="70">
        <f>SUMIFS('Copia Statica'!$O:$O,'Copia Statica'!$F:$F,I$2,'Copia Statica'!$B:$B,$E563)</f>
        <v>0</v>
      </c>
      <c r="J563" s="70">
        <f>SUMIFS('Copia Statica'!$O:$O,'Copia Statica'!$F:$F,J$2,'Copia Statica'!$B:$B,$E563)</f>
        <v>0</v>
      </c>
      <c r="K563" s="70">
        <f>SUMIFS('Copia Statica'!$O:$O,'Copia Statica'!$F:$F,K$2,'Copia Statica'!$B:$B,$E563)</f>
        <v>0</v>
      </c>
      <c r="L563" s="70">
        <f>SUMIFS('Copia Statica'!$O:$O,'Copia Statica'!$F:$F,L$2,'Copia Statica'!$B:$B,$E563)</f>
        <v>0</v>
      </c>
      <c r="M563" s="70">
        <f>SUMIFS('Copia Statica'!$O:$O,'Copia Statica'!$F:$F,M$2,'Copia Statica'!$B:$B,$E563)</f>
        <v>0</v>
      </c>
      <c r="N563" s="70">
        <f>SUMIFS('Copia Statica'!$O:$O,'Copia Statica'!$F:$F,N$2,'Copia Statica'!$B:$B,$E563)</f>
        <v>0</v>
      </c>
      <c r="O563" s="70">
        <f>SUMIFS('Copia Statica'!$O:$O,'Copia Statica'!$F:$F,O$2,'Copia Statica'!$B:$B,$E563)</f>
        <v>0</v>
      </c>
      <c r="P563" s="70">
        <f>SUMIFS('Copia Statica'!$O:$O,'Copia Statica'!$F:$F,P$2,'Copia Statica'!$B:$B,$E563)</f>
        <v>0</v>
      </c>
      <c r="Q563" s="106">
        <f>SUMIF('CircGF - Individuali'!E:E,E563,'CircGF - Individuali'!M:M)</f>
        <v>0</v>
      </c>
      <c r="R563" s="61">
        <f>SUM(F563:Q563)</f>
        <v>15</v>
      </c>
      <c r="S563" s="102">
        <f>(R563-Q563)/T563</f>
        <v>15</v>
      </c>
      <c r="T563" s="64">
        <f>COUNTIF(F563:P563,"&gt;0")</f>
        <v>1</v>
      </c>
      <c r="U563" s="38">
        <f>T563/9</f>
        <v>0.1111111111111111</v>
      </c>
    </row>
    <row r="564" spans="1:21">
      <c r="A564" s="83">
        <f t="shared" si="8"/>
        <v>559</v>
      </c>
      <c r="B564" s="33" t="s">
        <v>1267</v>
      </c>
      <c r="C564" s="34" t="s">
        <v>61</v>
      </c>
      <c r="D564" s="113" t="s">
        <v>243</v>
      </c>
      <c r="E564" s="79" t="s">
        <v>1445</v>
      </c>
      <c r="F564" s="70">
        <f>SUMIFS('Copia Statica'!$O:$O,'Copia Statica'!$F:$F,F$2,'Copia Statica'!$B:$B,$E564)</f>
        <v>0</v>
      </c>
      <c r="G564" s="70">
        <f>SUMIFS('Copia Statica'!$O:$O,'Copia Statica'!$F:$F,G$2,'Copia Statica'!$B:$B,$E564)</f>
        <v>0</v>
      </c>
      <c r="H564" s="70">
        <f>SUMIFS('Copia Statica'!$O:$O,'Copia Statica'!$F:$F,H$2,'Copia Statica'!$B:$B,$E564)</f>
        <v>0</v>
      </c>
      <c r="I564" s="70">
        <f>SUMIFS('Copia Statica'!$O:$O,'Copia Statica'!$F:$F,I$2,'Copia Statica'!$B:$B,$E564)</f>
        <v>0</v>
      </c>
      <c r="J564" s="70">
        <f>SUMIFS('Copia Statica'!$O:$O,'Copia Statica'!$F:$F,J$2,'Copia Statica'!$B:$B,$E564)</f>
        <v>0</v>
      </c>
      <c r="K564" s="70">
        <f>SUMIFS('Copia Statica'!$O:$O,'Copia Statica'!$F:$F,K$2,'Copia Statica'!$B:$B,$E564)</f>
        <v>0</v>
      </c>
      <c r="L564" s="70">
        <f>SUMIFS('Copia Statica'!$O:$O,'Copia Statica'!$F:$F,L$2,'Copia Statica'!$B:$B,$E564)</f>
        <v>0</v>
      </c>
      <c r="M564" s="70">
        <f>SUMIFS('Copia Statica'!$O:$O,'Copia Statica'!$F:$F,M$2,'Copia Statica'!$B:$B,$E564)</f>
        <v>0</v>
      </c>
      <c r="N564" s="70">
        <f>SUMIFS('Copia Statica'!$O:$O,'Copia Statica'!$F:$F,N$2,'Copia Statica'!$B:$B,$E564)</f>
        <v>0</v>
      </c>
      <c r="O564" s="70">
        <f>SUMIFS('Copia Statica'!$O:$O,'Copia Statica'!$F:$F,O$2,'Copia Statica'!$B:$B,$E564)</f>
        <v>0</v>
      </c>
      <c r="P564" s="70">
        <f>SUMIFS('Copia Statica'!$O:$O,'Copia Statica'!$F:$F,P$2,'Copia Statica'!$B:$B,$E564)</f>
        <v>0</v>
      </c>
      <c r="Q564" s="106">
        <f>SUMIF('CircGF - Individuali'!E:E,E564,'CircGF - Individuali'!M:M)</f>
        <v>15</v>
      </c>
      <c r="R564" s="61">
        <f>SUM(F564:Q564)</f>
        <v>15</v>
      </c>
      <c r="S564" s="102" t="e">
        <f>(R564-Q564)/T564</f>
        <v>#DIV/0!</v>
      </c>
      <c r="T564" s="64">
        <f>COUNTIF(F564:P564,"&gt;0")</f>
        <v>0</v>
      </c>
      <c r="U564" s="38">
        <f>T564/9</f>
        <v>0</v>
      </c>
    </row>
    <row r="565" spans="1:21">
      <c r="A565" s="83">
        <f t="shared" si="8"/>
        <v>559</v>
      </c>
      <c r="B565" s="33" t="s">
        <v>385</v>
      </c>
      <c r="C565" s="34" t="s">
        <v>268</v>
      </c>
      <c r="D565" s="113" t="s">
        <v>226</v>
      </c>
      <c r="E565" s="79" t="s">
        <v>384</v>
      </c>
      <c r="F565" s="70">
        <f>SUMIFS('Copia Statica'!$O:$O,'Copia Statica'!$F:$F,F$2,'Copia Statica'!$B:$B,$E565)</f>
        <v>15</v>
      </c>
      <c r="G565" s="70">
        <f>SUMIFS('Copia Statica'!$O:$O,'Copia Statica'!$F:$F,G$2,'Copia Statica'!$B:$B,$E565)</f>
        <v>0</v>
      </c>
      <c r="H565" s="70">
        <f>SUMIFS('Copia Statica'!$O:$O,'Copia Statica'!$F:$F,H$2,'Copia Statica'!$B:$B,$E565)</f>
        <v>0</v>
      </c>
      <c r="I565" s="70">
        <f>SUMIFS('Copia Statica'!$O:$O,'Copia Statica'!$F:$F,I$2,'Copia Statica'!$B:$B,$E565)</f>
        <v>0</v>
      </c>
      <c r="J565" s="70">
        <f>SUMIFS('Copia Statica'!$O:$O,'Copia Statica'!$F:$F,J$2,'Copia Statica'!$B:$B,$E565)</f>
        <v>0</v>
      </c>
      <c r="K565" s="70">
        <f>SUMIFS('Copia Statica'!$O:$O,'Copia Statica'!$F:$F,K$2,'Copia Statica'!$B:$B,$E565)</f>
        <v>0</v>
      </c>
      <c r="L565" s="70">
        <f>SUMIFS('Copia Statica'!$O:$O,'Copia Statica'!$F:$F,L$2,'Copia Statica'!$B:$B,$E565)</f>
        <v>0</v>
      </c>
      <c r="M565" s="70">
        <f>SUMIFS('Copia Statica'!$O:$O,'Copia Statica'!$F:$F,M$2,'Copia Statica'!$B:$B,$E565)</f>
        <v>0</v>
      </c>
      <c r="N565" s="70">
        <f>SUMIFS('Copia Statica'!$O:$O,'Copia Statica'!$F:$F,N$2,'Copia Statica'!$B:$B,$E565)</f>
        <v>0</v>
      </c>
      <c r="O565" s="70">
        <f>SUMIFS('Copia Statica'!$O:$O,'Copia Statica'!$F:$F,O$2,'Copia Statica'!$B:$B,$E565)</f>
        <v>0</v>
      </c>
      <c r="P565" s="70">
        <f>SUMIFS('Copia Statica'!$O:$O,'Copia Statica'!$F:$F,P$2,'Copia Statica'!$B:$B,$E565)</f>
        <v>0</v>
      </c>
      <c r="Q565" s="106">
        <f>SUMIF('CircGF - Individuali'!E:E,E565,'CircGF - Individuali'!M:M)</f>
        <v>0</v>
      </c>
      <c r="R565" s="61">
        <f>SUM(F565:Q565)</f>
        <v>15</v>
      </c>
      <c r="S565" s="102">
        <f>(R565-Q565)/T565</f>
        <v>15</v>
      </c>
      <c r="T565" s="64">
        <f>COUNTIF(F565:P565,"&gt;0")</f>
        <v>1</v>
      </c>
      <c r="U565" s="38">
        <f>T565/9</f>
        <v>0.1111111111111111</v>
      </c>
    </row>
    <row r="566" spans="1:21">
      <c r="A566" s="83">
        <f t="shared" si="8"/>
        <v>559</v>
      </c>
      <c r="B566" s="33" t="s">
        <v>1284</v>
      </c>
      <c r="C566" s="34" t="s">
        <v>158</v>
      </c>
      <c r="D566" s="113" t="s">
        <v>867</v>
      </c>
      <c r="E566" s="79" t="s">
        <v>1283</v>
      </c>
      <c r="F566" s="70">
        <f>SUMIFS('Copia Statica'!$O:$O,'Copia Statica'!$F:$F,F$2,'Copia Statica'!$B:$B,$E566)</f>
        <v>0</v>
      </c>
      <c r="G566" s="70">
        <f>SUMIFS('Copia Statica'!$O:$O,'Copia Statica'!$F:$F,G$2,'Copia Statica'!$B:$B,$E566)</f>
        <v>0</v>
      </c>
      <c r="H566" s="70">
        <f>SUMIFS('Copia Statica'!$O:$O,'Copia Statica'!$F:$F,H$2,'Copia Statica'!$B:$B,$E566)</f>
        <v>0</v>
      </c>
      <c r="I566" s="70">
        <f>SUMIFS('Copia Statica'!$O:$O,'Copia Statica'!$F:$F,I$2,'Copia Statica'!$B:$B,$E566)</f>
        <v>0</v>
      </c>
      <c r="J566" s="70">
        <f>SUMIFS('Copia Statica'!$O:$O,'Copia Statica'!$F:$F,J$2,'Copia Statica'!$B:$B,$E566)</f>
        <v>0</v>
      </c>
      <c r="K566" s="70">
        <f>SUMIFS('Copia Statica'!$O:$O,'Copia Statica'!$F:$F,K$2,'Copia Statica'!$B:$B,$E566)</f>
        <v>0</v>
      </c>
      <c r="L566" s="70">
        <f>SUMIFS('Copia Statica'!$O:$O,'Copia Statica'!$F:$F,L$2,'Copia Statica'!$B:$B,$E566)</f>
        <v>0</v>
      </c>
      <c r="M566" s="70">
        <f>SUMIFS('Copia Statica'!$O:$O,'Copia Statica'!$F:$F,M$2,'Copia Statica'!$B:$B,$E566)</f>
        <v>0</v>
      </c>
      <c r="N566" s="70">
        <f>SUMIFS('Copia Statica'!$O:$O,'Copia Statica'!$F:$F,N$2,'Copia Statica'!$B:$B,$E566)</f>
        <v>0</v>
      </c>
      <c r="O566" s="70">
        <f>SUMIFS('Copia Statica'!$O:$O,'Copia Statica'!$F:$F,O$2,'Copia Statica'!$B:$B,$E566)</f>
        <v>0</v>
      </c>
      <c r="P566" s="70">
        <f>SUMIFS('Copia Statica'!$O:$O,'Copia Statica'!$F:$F,P$2,'Copia Statica'!$B:$B,$E566)</f>
        <v>0</v>
      </c>
      <c r="Q566" s="106">
        <f>SUMIF('CircGF - Individuali'!E:E,E566,'CircGF - Individuali'!M:M)</f>
        <v>15</v>
      </c>
      <c r="R566" s="61">
        <f>SUM(F566:Q566)</f>
        <v>15</v>
      </c>
      <c r="S566" s="102" t="e">
        <f>(R566-Q566)/T566</f>
        <v>#DIV/0!</v>
      </c>
      <c r="T566" s="64">
        <f>COUNTIF(F566:P566,"&gt;0")</f>
        <v>0</v>
      </c>
      <c r="U566" s="38">
        <f>T566/9</f>
        <v>0</v>
      </c>
    </row>
    <row r="567" spans="1:21">
      <c r="A567" s="83">
        <f t="shared" si="8"/>
        <v>559</v>
      </c>
      <c r="B567" s="33" t="s">
        <v>1422</v>
      </c>
      <c r="C567" s="34" t="s">
        <v>1423</v>
      </c>
      <c r="D567" s="113" t="s">
        <v>867</v>
      </c>
      <c r="E567" s="79" t="s">
        <v>1421</v>
      </c>
      <c r="F567" s="70">
        <f>SUMIFS('Copia Statica'!$O:$O,'Copia Statica'!$F:$F,F$2,'Copia Statica'!$B:$B,$E567)</f>
        <v>0</v>
      </c>
      <c r="G567" s="70">
        <f>SUMIFS('Copia Statica'!$O:$O,'Copia Statica'!$F:$F,G$2,'Copia Statica'!$B:$B,$E567)</f>
        <v>0</v>
      </c>
      <c r="H567" s="70">
        <f>SUMIFS('Copia Statica'!$O:$O,'Copia Statica'!$F:$F,H$2,'Copia Statica'!$B:$B,$E567)</f>
        <v>0</v>
      </c>
      <c r="I567" s="70">
        <f>SUMIFS('Copia Statica'!$O:$O,'Copia Statica'!$F:$F,I$2,'Copia Statica'!$B:$B,$E567)</f>
        <v>0</v>
      </c>
      <c r="J567" s="70">
        <f>SUMIFS('Copia Statica'!$O:$O,'Copia Statica'!$F:$F,J$2,'Copia Statica'!$B:$B,$E567)</f>
        <v>0</v>
      </c>
      <c r="K567" s="70">
        <f>SUMIFS('Copia Statica'!$O:$O,'Copia Statica'!$F:$F,K$2,'Copia Statica'!$B:$B,$E567)</f>
        <v>0</v>
      </c>
      <c r="L567" s="70">
        <f>SUMIFS('Copia Statica'!$O:$O,'Copia Statica'!$F:$F,L$2,'Copia Statica'!$B:$B,$E567)</f>
        <v>0</v>
      </c>
      <c r="M567" s="70">
        <f>SUMIFS('Copia Statica'!$O:$O,'Copia Statica'!$F:$F,M$2,'Copia Statica'!$B:$B,$E567)</f>
        <v>0</v>
      </c>
      <c r="N567" s="70">
        <f>SUMIFS('Copia Statica'!$O:$O,'Copia Statica'!$F:$F,N$2,'Copia Statica'!$B:$B,$E567)</f>
        <v>0</v>
      </c>
      <c r="O567" s="70">
        <f>SUMIFS('Copia Statica'!$O:$O,'Copia Statica'!$F:$F,O$2,'Copia Statica'!$B:$B,$E567)</f>
        <v>0</v>
      </c>
      <c r="P567" s="70">
        <f>SUMIFS('Copia Statica'!$O:$O,'Copia Statica'!$F:$F,P$2,'Copia Statica'!$B:$B,$E567)</f>
        <v>0</v>
      </c>
      <c r="Q567" s="106">
        <f>SUMIF('CircGF - Individuali'!E:E,E567,'CircGF - Individuali'!M:M)</f>
        <v>15</v>
      </c>
      <c r="R567" s="61">
        <f>SUM(F567:Q567)</f>
        <v>15</v>
      </c>
      <c r="S567" s="102" t="e">
        <f>(R567-Q567)/T567</f>
        <v>#DIV/0!</v>
      </c>
      <c r="T567" s="64">
        <f>COUNTIF(F567:P567,"&gt;0")</f>
        <v>0</v>
      </c>
      <c r="U567" s="38">
        <f>T567/9</f>
        <v>0</v>
      </c>
    </row>
    <row r="568" spans="1:21">
      <c r="A568" s="83">
        <f t="shared" si="8"/>
        <v>559</v>
      </c>
      <c r="B568" s="33" t="s">
        <v>1290</v>
      </c>
      <c r="C568" s="34" t="s">
        <v>1291</v>
      </c>
      <c r="D568" s="113" t="s">
        <v>867</v>
      </c>
      <c r="E568" s="79" t="s">
        <v>1289</v>
      </c>
      <c r="F568" s="70">
        <f>SUMIFS('Copia Statica'!$O:$O,'Copia Statica'!$F:$F,F$2,'Copia Statica'!$B:$B,$E568)</f>
        <v>0</v>
      </c>
      <c r="G568" s="70">
        <f>SUMIFS('Copia Statica'!$O:$O,'Copia Statica'!$F:$F,G$2,'Copia Statica'!$B:$B,$E568)</f>
        <v>0</v>
      </c>
      <c r="H568" s="70">
        <f>SUMIFS('Copia Statica'!$O:$O,'Copia Statica'!$F:$F,H$2,'Copia Statica'!$B:$B,$E568)</f>
        <v>0</v>
      </c>
      <c r="I568" s="70">
        <f>SUMIFS('Copia Statica'!$O:$O,'Copia Statica'!$F:$F,I$2,'Copia Statica'!$B:$B,$E568)</f>
        <v>0</v>
      </c>
      <c r="J568" s="70">
        <f>SUMIFS('Copia Statica'!$O:$O,'Copia Statica'!$F:$F,J$2,'Copia Statica'!$B:$B,$E568)</f>
        <v>0</v>
      </c>
      <c r="K568" s="70">
        <f>SUMIFS('Copia Statica'!$O:$O,'Copia Statica'!$F:$F,K$2,'Copia Statica'!$B:$B,$E568)</f>
        <v>0</v>
      </c>
      <c r="L568" s="70">
        <f>SUMIFS('Copia Statica'!$O:$O,'Copia Statica'!$F:$F,L$2,'Copia Statica'!$B:$B,$E568)</f>
        <v>0</v>
      </c>
      <c r="M568" s="70">
        <f>SUMIFS('Copia Statica'!$O:$O,'Copia Statica'!$F:$F,M$2,'Copia Statica'!$B:$B,$E568)</f>
        <v>0</v>
      </c>
      <c r="N568" s="70">
        <f>SUMIFS('Copia Statica'!$O:$O,'Copia Statica'!$F:$F,N$2,'Copia Statica'!$B:$B,$E568)</f>
        <v>0</v>
      </c>
      <c r="O568" s="70">
        <f>SUMIFS('Copia Statica'!$O:$O,'Copia Statica'!$F:$F,O$2,'Copia Statica'!$B:$B,$E568)</f>
        <v>0</v>
      </c>
      <c r="P568" s="70">
        <f>SUMIFS('Copia Statica'!$O:$O,'Copia Statica'!$F:$F,P$2,'Copia Statica'!$B:$B,$E568)</f>
        <v>0</v>
      </c>
      <c r="Q568" s="106">
        <f>SUMIF('CircGF - Individuali'!E:E,E568,'CircGF - Individuali'!M:M)</f>
        <v>15</v>
      </c>
      <c r="R568" s="61">
        <f>SUM(F568:Q568)</f>
        <v>15</v>
      </c>
      <c r="S568" s="102" t="e">
        <f>(R568-Q568)/T568</f>
        <v>#DIV/0!</v>
      </c>
      <c r="T568" s="64">
        <f>COUNTIF(F568:P568,"&gt;0")</f>
        <v>0</v>
      </c>
      <c r="U568" s="38">
        <f>T568/9</f>
        <v>0</v>
      </c>
    </row>
    <row r="569" spans="1:21">
      <c r="A569" s="83">
        <f t="shared" si="8"/>
        <v>559</v>
      </c>
      <c r="B569" s="33" t="s">
        <v>1536</v>
      </c>
      <c r="C569" s="34" t="s">
        <v>790</v>
      </c>
      <c r="D569" s="113" t="s">
        <v>179</v>
      </c>
      <c r="E569" s="79" t="s">
        <v>1535</v>
      </c>
      <c r="F569" s="70">
        <f>SUMIFS('Copia Statica'!$O:$O,'Copia Statica'!$F:$F,F$2,'Copia Statica'!$B:$B,$E569)</f>
        <v>0</v>
      </c>
      <c r="G569" s="70">
        <f>SUMIFS('Copia Statica'!$O:$O,'Copia Statica'!$F:$F,G$2,'Copia Statica'!$B:$B,$E569)</f>
        <v>0</v>
      </c>
      <c r="H569" s="70">
        <f>SUMIFS('Copia Statica'!$O:$O,'Copia Statica'!$F:$F,H$2,'Copia Statica'!$B:$B,$E569)</f>
        <v>0</v>
      </c>
      <c r="I569" s="70">
        <f>SUMIFS('Copia Statica'!$O:$O,'Copia Statica'!$F:$F,I$2,'Copia Statica'!$B:$B,$E569)</f>
        <v>0</v>
      </c>
      <c r="J569" s="70">
        <f>SUMIFS('Copia Statica'!$O:$O,'Copia Statica'!$F:$F,J$2,'Copia Statica'!$B:$B,$E569)</f>
        <v>0</v>
      </c>
      <c r="K569" s="70">
        <f>SUMIFS('Copia Statica'!$O:$O,'Copia Statica'!$F:$F,K$2,'Copia Statica'!$B:$B,$E569)</f>
        <v>0</v>
      </c>
      <c r="L569" s="70">
        <f>SUMIFS('Copia Statica'!$O:$O,'Copia Statica'!$F:$F,L$2,'Copia Statica'!$B:$B,$E569)</f>
        <v>0</v>
      </c>
      <c r="M569" s="70">
        <f>SUMIFS('Copia Statica'!$O:$O,'Copia Statica'!$F:$F,M$2,'Copia Statica'!$B:$B,$E569)</f>
        <v>0</v>
      </c>
      <c r="N569" s="70">
        <f>SUMIFS('Copia Statica'!$O:$O,'Copia Statica'!$F:$F,N$2,'Copia Statica'!$B:$B,$E569)</f>
        <v>0</v>
      </c>
      <c r="O569" s="70">
        <f>SUMIFS('Copia Statica'!$O:$O,'Copia Statica'!$F:$F,O$2,'Copia Statica'!$B:$B,$E569)</f>
        <v>0</v>
      </c>
      <c r="P569" s="70">
        <f>SUMIFS('Copia Statica'!$O:$O,'Copia Statica'!$F:$F,P$2,'Copia Statica'!$B:$B,$E569)</f>
        <v>0</v>
      </c>
      <c r="Q569" s="106">
        <f>SUMIF('CircGF - Individuali'!E:E,E569,'CircGF - Individuali'!M:M)</f>
        <v>15</v>
      </c>
      <c r="R569" s="61">
        <f>SUM(F569:Q569)</f>
        <v>15</v>
      </c>
      <c r="S569" s="102" t="e">
        <f>(R569-Q569)/T569</f>
        <v>#DIV/0!</v>
      </c>
      <c r="T569" s="64">
        <f>COUNTIF(F569:P569,"&gt;0")</f>
        <v>0</v>
      </c>
      <c r="U569" s="38">
        <f>T569/9</f>
        <v>0</v>
      </c>
    </row>
    <row r="570" spans="1:21">
      <c r="A570" s="83">
        <f t="shared" si="8"/>
        <v>559</v>
      </c>
      <c r="B570" s="33" t="s">
        <v>198</v>
      </c>
      <c r="C570" s="34" t="s">
        <v>161</v>
      </c>
      <c r="D570" s="113" t="s">
        <v>62</v>
      </c>
      <c r="E570" s="79" t="s">
        <v>197</v>
      </c>
      <c r="F570" s="70">
        <f>SUMIFS('Copia Statica'!$O:$O,'Copia Statica'!$F:$F,F$2,'Copia Statica'!$B:$B,$E570)</f>
        <v>15</v>
      </c>
      <c r="G570" s="70">
        <f>SUMIFS('Copia Statica'!$O:$O,'Copia Statica'!$F:$F,G$2,'Copia Statica'!$B:$B,$E570)</f>
        <v>0</v>
      </c>
      <c r="H570" s="70">
        <f>SUMIFS('Copia Statica'!$O:$O,'Copia Statica'!$F:$F,H$2,'Copia Statica'!$B:$B,$E570)</f>
        <v>0</v>
      </c>
      <c r="I570" s="70">
        <f>SUMIFS('Copia Statica'!$O:$O,'Copia Statica'!$F:$F,I$2,'Copia Statica'!$B:$B,$E570)</f>
        <v>0</v>
      </c>
      <c r="J570" s="70">
        <f>SUMIFS('Copia Statica'!$O:$O,'Copia Statica'!$F:$F,J$2,'Copia Statica'!$B:$B,$E570)</f>
        <v>0</v>
      </c>
      <c r="K570" s="70">
        <f>SUMIFS('Copia Statica'!$O:$O,'Copia Statica'!$F:$F,K$2,'Copia Statica'!$B:$B,$E570)</f>
        <v>0</v>
      </c>
      <c r="L570" s="70">
        <f>SUMIFS('Copia Statica'!$O:$O,'Copia Statica'!$F:$F,L$2,'Copia Statica'!$B:$B,$E570)</f>
        <v>0</v>
      </c>
      <c r="M570" s="70">
        <f>SUMIFS('Copia Statica'!$O:$O,'Copia Statica'!$F:$F,M$2,'Copia Statica'!$B:$B,$E570)</f>
        <v>0</v>
      </c>
      <c r="N570" s="70">
        <f>SUMIFS('Copia Statica'!$O:$O,'Copia Statica'!$F:$F,N$2,'Copia Statica'!$B:$B,$E570)</f>
        <v>0</v>
      </c>
      <c r="O570" s="70">
        <f>SUMIFS('Copia Statica'!$O:$O,'Copia Statica'!$F:$F,O$2,'Copia Statica'!$B:$B,$E570)</f>
        <v>0</v>
      </c>
      <c r="P570" s="70">
        <f>SUMIFS('Copia Statica'!$O:$O,'Copia Statica'!$F:$F,P$2,'Copia Statica'!$B:$B,$E570)</f>
        <v>0</v>
      </c>
      <c r="Q570" s="106">
        <f>SUMIF('CircGF - Individuali'!E:E,E570,'CircGF - Individuali'!M:M)</f>
        <v>0</v>
      </c>
      <c r="R570" s="61">
        <f>SUM(F570:Q570)</f>
        <v>15</v>
      </c>
      <c r="S570" s="102">
        <f>(R570-Q570)/T570</f>
        <v>15</v>
      </c>
      <c r="T570" s="64">
        <f>COUNTIF(F570:P570,"&gt;0")</f>
        <v>1</v>
      </c>
      <c r="U570" s="38">
        <f>T570/9</f>
        <v>0.1111111111111111</v>
      </c>
    </row>
    <row r="571" spans="1:21">
      <c r="A571" s="83">
        <f t="shared" si="8"/>
        <v>559</v>
      </c>
      <c r="B571" s="33" t="s">
        <v>1428</v>
      </c>
      <c r="C571" s="34" t="s">
        <v>1429</v>
      </c>
      <c r="D571" s="113" t="s">
        <v>39</v>
      </c>
      <c r="E571" s="79" t="s">
        <v>1427</v>
      </c>
      <c r="F571" s="70">
        <f>SUMIFS('Copia Statica'!$O:$O,'Copia Statica'!$F:$F,F$2,'Copia Statica'!$B:$B,$E571)</f>
        <v>0</v>
      </c>
      <c r="G571" s="70">
        <f>SUMIFS('Copia Statica'!$O:$O,'Copia Statica'!$F:$F,G$2,'Copia Statica'!$B:$B,$E571)</f>
        <v>0</v>
      </c>
      <c r="H571" s="70">
        <f>SUMIFS('Copia Statica'!$O:$O,'Copia Statica'!$F:$F,H$2,'Copia Statica'!$B:$B,$E571)</f>
        <v>0</v>
      </c>
      <c r="I571" s="70">
        <f>SUMIFS('Copia Statica'!$O:$O,'Copia Statica'!$F:$F,I$2,'Copia Statica'!$B:$B,$E571)</f>
        <v>0</v>
      </c>
      <c r="J571" s="70">
        <f>SUMIFS('Copia Statica'!$O:$O,'Copia Statica'!$F:$F,J$2,'Copia Statica'!$B:$B,$E571)</f>
        <v>0</v>
      </c>
      <c r="K571" s="70">
        <f>SUMIFS('Copia Statica'!$O:$O,'Copia Statica'!$F:$F,K$2,'Copia Statica'!$B:$B,$E571)</f>
        <v>0</v>
      </c>
      <c r="L571" s="70">
        <f>SUMIFS('Copia Statica'!$O:$O,'Copia Statica'!$F:$F,L$2,'Copia Statica'!$B:$B,$E571)</f>
        <v>0</v>
      </c>
      <c r="M571" s="70">
        <f>SUMIFS('Copia Statica'!$O:$O,'Copia Statica'!$F:$F,M$2,'Copia Statica'!$B:$B,$E571)</f>
        <v>0</v>
      </c>
      <c r="N571" s="70">
        <f>SUMIFS('Copia Statica'!$O:$O,'Copia Statica'!$F:$F,N$2,'Copia Statica'!$B:$B,$E571)</f>
        <v>0</v>
      </c>
      <c r="O571" s="70">
        <f>SUMIFS('Copia Statica'!$O:$O,'Copia Statica'!$F:$F,O$2,'Copia Statica'!$B:$B,$E571)</f>
        <v>0</v>
      </c>
      <c r="P571" s="70">
        <f>SUMIFS('Copia Statica'!$O:$O,'Copia Statica'!$F:$F,P$2,'Copia Statica'!$B:$B,$E571)</f>
        <v>0</v>
      </c>
      <c r="Q571" s="106">
        <f>SUMIF('CircGF - Individuali'!E:E,E571,'CircGF - Individuali'!M:M)</f>
        <v>15</v>
      </c>
      <c r="R571" s="61">
        <f>SUM(F571:Q571)</f>
        <v>15</v>
      </c>
      <c r="S571" s="102" t="e">
        <f>(R571-Q571)/T571</f>
        <v>#DIV/0!</v>
      </c>
      <c r="T571" s="64">
        <f>COUNTIF(F571:P571,"&gt;0")</f>
        <v>0</v>
      </c>
      <c r="U571" s="38">
        <f>T571/9</f>
        <v>0</v>
      </c>
    </row>
    <row r="572" spans="1:21">
      <c r="A572" s="83">
        <f t="shared" si="8"/>
        <v>559</v>
      </c>
      <c r="B572" s="33" t="s">
        <v>388</v>
      </c>
      <c r="C572" s="34" t="s">
        <v>1303</v>
      </c>
      <c r="D572" s="113" t="s">
        <v>226</v>
      </c>
      <c r="E572" s="79" t="s">
        <v>1463</v>
      </c>
      <c r="F572" s="70">
        <f>SUMIFS('Copia Statica'!$O:$O,'Copia Statica'!$F:$F,F$2,'Copia Statica'!$B:$B,$E572)</f>
        <v>0</v>
      </c>
      <c r="G572" s="70">
        <f>SUMIFS('Copia Statica'!$O:$O,'Copia Statica'!$F:$F,G$2,'Copia Statica'!$B:$B,$E572)</f>
        <v>0</v>
      </c>
      <c r="H572" s="70">
        <f>SUMIFS('Copia Statica'!$O:$O,'Copia Statica'!$F:$F,H$2,'Copia Statica'!$B:$B,$E572)</f>
        <v>0</v>
      </c>
      <c r="I572" s="70">
        <f>SUMIFS('Copia Statica'!$O:$O,'Copia Statica'!$F:$F,I$2,'Copia Statica'!$B:$B,$E572)</f>
        <v>0</v>
      </c>
      <c r="J572" s="70">
        <f>SUMIFS('Copia Statica'!$O:$O,'Copia Statica'!$F:$F,J$2,'Copia Statica'!$B:$B,$E572)</f>
        <v>0</v>
      </c>
      <c r="K572" s="70">
        <f>SUMIFS('Copia Statica'!$O:$O,'Copia Statica'!$F:$F,K$2,'Copia Statica'!$B:$B,$E572)</f>
        <v>0</v>
      </c>
      <c r="L572" s="70">
        <f>SUMIFS('Copia Statica'!$O:$O,'Copia Statica'!$F:$F,L$2,'Copia Statica'!$B:$B,$E572)</f>
        <v>0</v>
      </c>
      <c r="M572" s="70">
        <f>SUMIFS('Copia Statica'!$O:$O,'Copia Statica'!$F:$F,M$2,'Copia Statica'!$B:$B,$E572)</f>
        <v>0</v>
      </c>
      <c r="N572" s="70">
        <f>SUMIFS('Copia Statica'!$O:$O,'Copia Statica'!$F:$F,N$2,'Copia Statica'!$B:$B,$E572)</f>
        <v>0</v>
      </c>
      <c r="O572" s="70">
        <f>SUMIFS('Copia Statica'!$O:$O,'Copia Statica'!$F:$F,O$2,'Copia Statica'!$B:$B,$E572)</f>
        <v>0</v>
      </c>
      <c r="P572" s="70">
        <f>SUMIFS('Copia Statica'!$O:$O,'Copia Statica'!$F:$F,P$2,'Copia Statica'!$B:$B,$E572)</f>
        <v>0</v>
      </c>
      <c r="Q572" s="106">
        <f>SUMIF('CircGF - Individuali'!E:E,E572,'CircGF - Individuali'!M:M)</f>
        <v>15</v>
      </c>
      <c r="R572" s="61">
        <f>SUM(F572:Q572)</f>
        <v>15</v>
      </c>
      <c r="S572" s="102" t="e">
        <f>(R572-Q572)/T572</f>
        <v>#DIV/0!</v>
      </c>
      <c r="T572" s="64">
        <f>COUNTIF(F572:P572,"&gt;0")</f>
        <v>0</v>
      </c>
      <c r="U572" s="38">
        <f>T572/9</f>
        <v>0</v>
      </c>
    </row>
    <row r="573" spans="1:21">
      <c r="A573" s="83">
        <f t="shared" si="8"/>
        <v>559</v>
      </c>
      <c r="B573" s="33" t="s">
        <v>177</v>
      </c>
      <c r="C573" s="34" t="s">
        <v>119</v>
      </c>
      <c r="D573" s="113" t="s">
        <v>179</v>
      </c>
      <c r="E573" s="79" t="s">
        <v>1534</v>
      </c>
      <c r="F573" s="70">
        <f>SUMIFS('Copia Statica'!$O:$O,'Copia Statica'!$F:$F,F$2,'Copia Statica'!$B:$B,$E573)</f>
        <v>0</v>
      </c>
      <c r="G573" s="70">
        <f>SUMIFS('Copia Statica'!$O:$O,'Copia Statica'!$F:$F,G$2,'Copia Statica'!$B:$B,$E573)</f>
        <v>0</v>
      </c>
      <c r="H573" s="70">
        <f>SUMIFS('Copia Statica'!$O:$O,'Copia Statica'!$F:$F,H$2,'Copia Statica'!$B:$B,$E573)</f>
        <v>0</v>
      </c>
      <c r="I573" s="70">
        <f>SUMIFS('Copia Statica'!$O:$O,'Copia Statica'!$F:$F,I$2,'Copia Statica'!$B:$B,$E573)</f>
        <v>0</v>
      </c>
      <c r="J573" s="70">
        <f>SUMIFS('Copia Statica'!$O:$O,'Copia Statica'!$F:$F,J$2,'Copia Statica'!$B:$B,$E573)</f>
        <v>0</v>
      </c>
      <c r="K573" s="70">
        <f>SUMIFS('Copia Statica'!$O:$O,'Copia Statica'!$F:$F,K$2,'Copia Statica'!$B:$B,$E573)</f>
        <v>0</v>
      </c>
      <c r="L573" s="70">
        <f>SUMIFS('Copia Statica'!$O:$O,'Copia Statica'!$F:$F,L$2,'Copia Statica'!$B:$B,$E573)</f>
        <v>0</v>
      </c>
      <c r="M573" s="70">
        <f>SUMIFS('Copia Statica'!$O:$O,'Copia Statica'!$F:$F,M$2,'Copia Statica'!$B:$B,$E573)</f>
        <v>0</v>
      </c>
      <c r="N573" s="70">
        <f>SUMIFS('Copia Statica'!$O:$O,'Copia Statica'!$F:$F,N$2,'Copia Statica'!$B:$B,$E573)</f>
        <v>0</v>
      </c>
      <c r="O573" s="70">
        <f>SUMIFS('Copia Statica'!$O:$O,'Copia Statica'!$F:$F,O$2,'Copia Statica'!$B:$B,$E573)</f>
        <v>0</v>
      </c>
      <c r="P573" s="70">
        <f>SUMIFS('Copia Statica'!$O:$O,'Copia Statica'!$F:$F,P$2,'Copia Statica'!$B:$B,$E573)</f>
        <v>0</v>
      </c>
      <c r="Q573" s="106">
        <f>SUMIF('CircGF - Individuali'!E:E,E573,'CircGF - Individuali'!M:M)</f>
        <v>15</v>
      </c>
      <c r="R573" s="61">
        <f>SUM(F573:Q573)</f>
        <v>15</v>
      </c>
      <c r="S573" s="102" t="e">
        <f>(R573-Q573)/T573</f>
        <v>#DIV/0!</v>
      </c>
      <c r="T573" s="64">
        <f>COUNTIF(F573:P573,"&gt;0")</f>
        <v>0</v>
      </c>
      <c r="U573" s="38">
        <f>T573/9</f>
        <v>0</v>
      </c>
    </row>
    <row r="574" spans="1:21">
      <c r="A574" s="83">
        <f t="shared" si="8"/>
        <v>559</v>
      </c>
      <c r="B574" s="33" t="s">
        <v>689</v>
      </c>
      <c r="C574" s="34" t="s">
        <v>153</v>
      </c>
      <c r="D574" s="113" t="s">
        <v>480</v>
      </c>
      <c r="E574" s="79" t="s">
        <v>688</v>
      </c>
      <c r="F574" s="70">
        <f>SUMIFS('Copia Statica'!$O:$O,'Copia Statica'!$F:$F,F$2,'Copia Statica'!$B:$B,$E574)</f>
        <v>15</v>
      </c>
      <c r="G574" s="70">
        <f>SUMIFS('Copia Statica'!$O:$O,'Copia Statica'!$F:$F,G$2,'Copia Statica'!$B:$B,$E574)</f>
        <v>0</v>
      </c>
      <c r="H574" s="70">
        <f>SUMIFS('Copia Statica'!$O:$O,'Copia Statica'!$F:$F,H$2,'Copia Statica'!$B:$B,$E574)</f>
        <v>0</v>
      </c>
      <c r="I574" s="70">
        <f>SUMIFS('Copia Statica'!$O:$O,'Copia Statica'!$F:$F,I$2,'Copia Statica'!$B:$B,$E574)</f>
        <v>0</v>
      </c>
      <c r="J574" s="70">
        <f>SUMIFS('Copia Statica'!$O:$O,'Copia Statica'!$F:$F,J$2,'Copia Statica'!$B:$B,$E574)</f>
        <v>0</v>
      </c>
      <c r="K574" s="70">
        <f>SUMIFS('Copia Statica'!$O:$O,'Copia Statica'!$F:$F,K$2,'Copia Statica'!$B:$B,$E574)</f>
        <v>0</v>
      </c>
      <c r="L574" s="70">
        <f>SUMIFS('Copia Statica'!$O:$O,'Copia Statica'!$F:$F,L$2,'Copia Statica'!$B:$B,$E574)</f>
        <v>0</v>
      </c>
      <c r="M574" s="70">
        <f>SUMIFS('Copia Statica'!$O:$O,'Copia Statica'!$F:$F,M$2,'Copia Statica'!$B:$B,$E574)</f>
        <v>0</v>
      </c>
      <c r="N574" s="70">
        <f>SUMIFS('Copia Statica'!$O:$O,'Copia Statica'!$F:$F,N$2,'Copia Statica'!$B:$B,$E574)</f>
        <v>0</v>
      </c>
      <c r="O574" s="70">
        <f>SUMIFS('Copia Statica'!$O:$O,'Copia Statica'!$F:$F,O$2,'Copia Statica'!$B:$B,$E574)</f>
        <v>0</v>
      </c>
      <c r="P574" s="70">
        <f>SUMIFS('Copia Statica'!$O:$O,'Copia Statica'!$F:$F,P$2,'Copia Statica'!$B:$B,$E574)</f>
        <v>0</v>
      </c>
      <c r="Q574" s="106">
        <f>SUMIF('CircGF - Individuali'!E:E,E574,'CircGF - Individuali'!M:M)</f>
        <v>0</v>
      </c>
      <c r="R574" s="61">
        <f>SUM(F574:Q574)</f>
        <v>15</v>
      </c>
      <c r="S574" s="102">
        <f>(R574-Q574)/T574</f>
        <v>15</v>
      </c>
      <c r="T574" s="64">
        <f>COUNTIF(F574:P574,"&gt;0")</f>
        <v>1</v>
      </c>
      <c r="U574" s="38">
        <f>T574/9</f>
        <v>0.1111111111111111</v>
      </c>
    </row>
    <row r="575" spans="1:21">
      <c r="A575" s="83">
        <f t="shared" si="8"/>
        <v>559</v>
      </c>
      <c r="B575" s="33" t="s">
        <v>1802</v>
      </c>
      <c r="C575" s="34" t="s">
        <v>739</v>
      </c>
      <c r="D575" s="113" t="s">
        <v>179</v>
      </c>
      <c r="E575" s="79" t="s">
        <v>1801</v>
      </c>
      <c r="F575" s="70">
        <f>SUMIFS('Copia Statica'!$O:$O,'Copia Statica'!$F:$F,F$2,'Copia Statica'!$B:$B,$E575)</f>
        <v>0</v>
      </c>
      <c r="G575" s="70">
        <f>SUMIFS('Copia Statica'!$O:$O,'Copia Statica'!$F:$F,G$2,'Copia Statica'!$B:$B,$E575)</f>
        <v>0</v>
      </c>
      <c r="H575" s="70">
        <f>SUMIFS('Copia Statica'!$O:$O,'Copia Statica'!$F:$F,H$2,'Copia Statica'!$B:$B,$E575)</f>
        <v>0</v>
      </c>
      <c r="I575" s="70">
        <f>SUMIFS('Copia Statica'!$O:$O,'Copia Statica'!$F:$F,I$2,'Copia Statica'!$B:$B,$E575)</f>
        <v>0</v>
      </c>
      <c r="J575" s="70">
        <f>SUMIFS('Copia Statica'!$O:$O,'Copia Statica'!$F:$F,J$2,'Copia Statica'!$B:$B,$E575)</f>
        <v>0</v>
      </c>
      <c r="K575" s="70">
        <f>SUMIFS('Copia Statica'!$O:$O,'Copia Statica'!$F:$F,K$2,'Copia Statica'!$B:$B,$E575)</f>
        <v>0</v>
      </c>
      <c r="L575" s="70">
        <f>SUMIFS('Copia Statica'!$O:$O,'Copia Statica'!$F:$F,L$2,'Copia Statica'!$B:$B,$E575)</f>
        <v>0</v>
      </c>
      <c r="M575" s="70">
        <f>SUMIFS('Copia Statica'!$O:$O,'Copia Statica'!$F:$F,M$2,'Copia Statica'!$B:$B,$E575)</f>
        <v>0</v>
      </c>
      <c r="N575" s="70">
        <f>SUMIFS('Copia Statica'!$O:$O,'Copia Statica'!$F:$F,N$2,'Copia Statica'!$B:$B,$E575)</f>
        <v>0</v>
      </c>
      <c r="O575" s="70">
        <f>SUMIFS('Copia Statica'!$O:$O,'Copia Statica'!$F:$F,O$2,'Copia Statica'!$B:$B,$E575)</f>
        <v>0</v>
      </c>
      <c r="P575" s="70">
        <f>SUMIFS('Copia Statica'!$O:$O,'Copia Statica'!$F:$F,P$2,'Copia Statica'!$B:$B,$E575)</f>
        <v>0</v>
      </c>
      <c r="Q575" s="106">
        <f>SUMIF('CircGF - Individuali'!E:E,E575,'CircGF - Individuali'!M:M)</f>
        <v>15</v>
      </c>
      <c r="R575" s="61">
        <f>SUM(F575:Q575)</f>
        <v>15</v>
      </c>
      <c r="S575" s="102" t="e">
        <f>(R575-Q575)/T575</f>
        <v>#DIV/0!</v>
      </c>
      <c r="T575" s="64">
        <f>COUNTIF(F575:P575,"&gt;0")</f>
        <v>0</v>
      </c>
      <c r="U575" s="38">
        <f>T575/9</f>
        <v>0</v>
      </c>
    </row>
    <row r="576" spans="1:21">
      <c r="A576" s="83">
        <f t="shared" si="8"/>
        <v>559</v>
      </c>
      <c r="B576" s="33" t="s">
        <v>274</v>
      </c>
      <c r="C576" s="34" t="s">
        <v>756</v>
      </c>
      <c r="D576" s="113" t="s">
        <v>867</v>
      </c>
      <c r="E576" s="79" t="s">
        <v>1443</v>
      </c>
      <c r="F576" s="70">
        <f>SUMIFS('Copia Statica'!$O:$O,'Copia Statica'!$F:$F,F$2,'Copia Statica'!$B:$B,$E576)</f>
        <v>0</v>
      </c>
      <c r="G576" s="70">
        <f>SUMIFS('Copia Statica'!$O:$O,'Copia Statica'!$F:$F,G$2,'Copia Statica'!$B:$B,$E576)</f>
        <v>0</v>
      </c>
      <c r="H576" s="70">
        <f>SUMIFS('Copia Statica'!$O:$O,'Copia Statica'!$F:$F,H$2,'Copia Statica'!$B:$B,$E576)</f>
        <v>0</v>
      </c>
      <c r="I576" s="70">
        <f>SUMIFS('Copia Statica'!$O:$O,'Copia Statica'!$F:$F,I$2,'Copia Statica'!$B:$B,$E576)</f>
        <v>0</v>
      </c>
      <c r="J576" s="70">
        <f>SUMIFS('Copia Statica'!$O:$O,'Copia Statica'!$F:$F,J$2,'Copia Statica'!$B:$B,$E576)</f>
        <v>0</v>
      </c>
      <c r="K576" s="70">
        <f>SUMIFS('Copia Statica'!$O:$O,'Copia Statica'!$F:$F,K$2,'Copia Statica'!$B:$B,$E576)</f>
        <v>0</v>
      </c>
      <c r="L576" s="70">
        <f>SUMIFS('Copia Statica'!$O:$O,'Copia Statica'!$F:$F,L$2,'Copia Statica'!$B:$B,$E576)</f>
        <v>0</v>
      </c>
      <c r="M576" s="70">
        <f>SUMIFS('Copia Statica'!$O:$O,'Copia Statica'!$F:$F,M$2,'Copia Statica'!$B:$B,$E576)</f>
        <v>0</v>
      </c>
      <c r="N576" s="70">
        <f>SUMIFS('Copia Statica'!$O:$O,'Copia Statica'!$F:$F,N$2,'Copia Statica'!$B:$B,$E576)</f>
        <v>0</v>
      </c>
      <c r="O576" s="70">
        <f>SUMIFS('Copia Statica'!$O:$O,'Copia Statica'!$F:$F,O$2,'Copia Statica'!$B:$B,$E576)</f>
        <v>0</v>
      </c>
      <c r="P576" s="70">
        <f>SUMIFS('Copia Statica'!$O:$O,'Copia Statica'!$F:$F,P$2,'Copia Statica'!$B:$B,$E576)</f>
        <v>0</v>
      </c>
      <c r="Q576" s="106">
        <f>SUMIF('CircGF - Individuali'!E:E,E576,'CircGF - Individuali'!M:M)</f>
        <v>15</v>
      </c>
      <c r="R576" s="61">
        <f>SUM(F576:Q576)</f>
        <v>15</v>
      </c>
      <c r="S576" s="102" t="e">
        <f>(R576-Q576)/T576</f>
        <v>#DIV/0!</v>
      </c>
      <c r="T576" s="64">
        <f>COUNTIF(F576:P576,"&gt;0")</f>
        <v>0</v>
      </c>
      <c r="U576" s="38">
        <f>T576/9</f>
        <v>0</v>
      </c>
    </row>
    <row r="577" spans="1:21">
      <c r="A577" s="83">
        <f t="shared" si="8"/>
        <v>559</v>
      </c>
      <c r="B577" s="33" t="s">
        <v>1203</v>
      </c>
      <c r="C577" s="34" t="s">
        <v>283</v>
      </c>
      <c r="D577" s="113" t="s">
        <v>236</v>
      </c>
      <c r="E577" s="79" t="s">
        <v>1202</v>
      </c>
      <c r="F577" s="70">
        <f>SUMIFS('Copia Statica'!$O:$O,'Copia Statica'!$F:$F,F$2,'Copia Statica'!$B:$B,$E577)</f>
        <v>0</v>
      </c>
      <c r="G577" s="70">
        <f>SUMIFS('Copia Statica'!$O:$O,'Copia Statica'!$F:$F,G$2,'Copia Statica'!$B:$B,$E577)</f>
        <v>0</v>
      </c>
      <c r="H577" s="70">
        <f>SUMIFS('Copia Statica'!$O:$O,'Copia Statica'!$F:$F,H$2,'Copia Statica'!$B:$B,$E577)</f>
        <v>0</v>
      </c>
      <c r="I577" s="70">
        <f>SUMIFS('Copia Statica'!$O:$O,'Copia Statica'!$F:$F,I$2,'Copia Statica'!$B:$B,$E577)</f>
        <v>0</v>
      </c>
      <c r="J577" s="70">
        <f>SUMIFS('Copia Statica'!$O:$O,'Copia Statica'!$F:$F,J$2,'Copia Statica'!$B:$B,$E577)</f>
        <v>0</v>
      </c>
      <c r="K577" s="70">
        <f>SUMIFS('Copia Statica'!$O:$O,'Copia Statica'!$F:$F,K$2,'Copia Statica'!$B:$B,$E577)</f>
        <v>0</v>
      </c>
      <c r="L577" s="70">
        <f>SUMIFS('Copia Statica'!$O:$O,'Copia Statica'!$F:$F,L$2,'Copia Statica'!$B:$B,$E577)</f>
        <v>0</v>
      </c>
      <c r="M577" s="70">
        <f>SUMIFS('Copia Statica'!$O:$O,'Copia Statica'!$F:$F,M$2,'Copia Statica'!$B:$B,$E577)</f>
        <v>0</v>
      </c>
      <c r="N577" s="70">
        <f>SUMIFS('Copia Statica'!$O:$O,'Copia Statica'!$F:$F,N$2,'Copia Statica'!$B:$B,$E577)</f>
        <v>0</v>
      </c>
      <c r="O577" s="70">
        <f>SUMIFS('Copia Statica'!$O:$O,'Copia Statica'!$F:$F,O$2,'Copia Statica'!$B:$B,$E577)</f>
        <v>0</v>
      </c>
      <c r="P577" s="70">
        <f>SUMIFS('Copia Statica'!$O:$O,'Copia Statica'!$F:$F,P$2,'Copia Statica'!$B:$B,$E577)</f>
        <v>0</v>
      </c>
      <c r="Q577" s="106">
        <f>SUMIF('CircGF - Individuali'!E:E,E577,'CircGF - Individuali'!M:M)</f>
        <v>15</v>
      </c>
      <c r="R577" s="61">
        <f>SUM(F577:Q577)</f>
        <v>15</v>
      </c>
      <c r="S577" s="102" t="e">
        <f>(R577-Q577)/T577</f>
        <v>#DIV/0!</v>
      </c>
      <c r="T577" s="64">
        <f>COUNTIF(F577:P577,"&gt;0")</f>
        <v>0</v>
      </c>
      <c r="U577" s="38">
        <f>T577/9</f>
        <v>0</v>
      </c>
    </row>
    <row r="578" spans="1:21">
      <c r="A578" s="83">
        <f t="shared" si="8"/>
        <v>559</v>
      </c>
      <c r="B578" s="33" t="s">
        <v>800</v>
      </c>
      <c r="C578" s="34" t="s">
        <v>801</v>
      </c>
      <c r="D578" s="113" t="s">
        <v>796</v>
      </c>
      <c r="E578" s="79" t="s">
        <v>799</v>
      </c>
      <c r="F578" s="70">
        <f>SUMIFS('Copia Statica'!$O:$O,'Copia Statica'!$F:$F,F$2,'Copia Statica'!$B:$B,$E578)</f>
        <v>15</v>
      </c>
      <c r="G578" s="70">
        <f>SUMIFS('Copia Statica'!$O:$O,'Copia Statica'!$F:$F,G$2,'Copia Statica'!$B:$B,$E578)</f>
        <v>0</v>
      </c>
      <c r="H578" s="70">
        <f>SUMIFS('Copia Statica'!$O:$O,'Copia Statica'!$F:$F,H$2,'Copia Statica'!$B:$B,$E578)</f>
        <v>0</v>
      </c>
      <c r="I578" s="70">
        <f>SUMIFS('Copia Statica'!$O:$O,'Copia Statica'!$F:$F,I$2,'Copia Statica'!$B:$B,$E578)</f>
        <v>0</v>
      </c>
      <c r="J578" s="70">
        <f>SUMIFS('Copia Statica'!$O:$O,'Copia Statica'!$F:$F,J$2,'Copia Statica'!$B:$B,$E578)</f>
        <v>0</v>
      </c>
      <c r="K578" s="70">
        <f>SUMIFS('Copia Statica'!$O:$O,'Copia Statica'!$F:$F,K$2,'Copia Statica'!$B:$B,$E578)</f>
        <v>0</v>
      </c>
      <c r="L578" s="70">
        <f>SUMIFS('Copia Statica'!$O:$O,'Copia Statica'!$F:$F,L$2,'Copia Statica'!$B:$B,$E578)</f>
        <v>0</v>
      </c>
      <c r="M578" s="70">
        <f>SUMIFS('Copia Statica'!$O:$O,'Copia Statica'!$F:$F,M$2,'Copia Statica'!$B:$B,$E578)</f>
        <v>0</v>
      </c>
      <c r="N578" s="70">
        <f>SUMIFS('Copia Statica'!$O:$O,'Copia Statica'!$F:$F,N$2,'Copia Statica'!$B:$B,$E578)</f>
        <v>0</v>
      </c>
      <c r="O578" s="70">
        <f>SUMIFS('Copia Statica'!$O:$O,'Copia Statica'!$F:$F,O$2,'Copia Statica'!$B:$B,$E578)</f>
        <v>0</v>
      </c>
      <c r="P578" s="70">
        <f>SUMIFS('Copia Statica'!$O:$O,'Copia Statica'!$F:$F,P$2,'Copia Statica'!$B:$B,$E578)</f>
        <v>0</v>
      </c>
      <c r="Q578" s="106">
        <f>SUMIF('CircGF - Individuali'!E:E,E578,'CircGF - Individuali'!M:M)</f>
        <v>0</v>
      </c>
      <c r="R578" s="61">
        <f>SUM(F578:Q578)</f>
        <v>15</v>
      </c>
      <c r="S578" s="102">
        <f>(R578-Q578)/T578</f>
        <v>15</v>
      </c>
      <c r="T578" s="64">
        <f>COUNTIF(F578:P578,"&gt;0")</f>
        <v>1</v>
      </c>
      <c r="U578" s="38">
        <f>T578/9</f>
        <v>0.1111111111111111</v>
      </c>
    </row>
    <row r="579" spans="1:21">
      <c r="A579" s="83">
        <f t="shared" ref="A579:A595" si="9">RANK(R579,R:R)</f>
        <v>559</v>
      </c>
      <c r="B579" s="33" t="s">
        <v>224</v>
      </c>
      <c r="C579" s="34" t="s">
        <v>33</v>
      </c>
      <c r="D579" s="113" t="s">
        <v>504</v>
      </c>
      <c r="E579" s="79" t="s">
        <v>1550</v>
      </c>
      <c r="F579" s="70">
        <f>SUMIFS('Copia Statica'!$O:$O,'Copia Statica'!$F:$F,F$2,'Copia Statica'!$B:$B,$E579)</f>
        <v>0</v>
      </c>
      <c r="G579" s="70">
        <f>SUMIFS('Copia Statica'!$O:$O,'Copia Statica'!$F:$F,G$2,'Copia Statica'!$B:$B,$E579)</f>
        <v>0</v>
      </c>
      <c r="H579" s="70">
        <f>SUMIFS('Copia Statica'!$O:$O,'Copia Statica'!$F:$F,H$2,'Copia Statica'!$B:$B,$E579)</f>
        <v>15</v>
      </c>
      <c r="I579" s="70">
        <f>SUMIFS('Copia Statica'!$O:$O,'Copia Statica'!$F:$F,I$2,'Copia Statica'!$B:$B,$E579)</f>
        <v>0</v>
      </c>
      <c r="J579" s="70">
        <f>SUMIFS('Copia Statica'!$O:$O,'Copia Statica'!$F:$F,J$2,'Copia Statica'!$B:$B,$E579)</f>
        <v>0</v>
      </c>
      <c r="K579" s="70">
        <f>SUMIFS('Copia Statica'!$O:$O,'Copia Statica'!$F:$F,K$2,'Copia Statica'!$B:$B,$E579)</f>
        <v>0</v>
      </c>
      <c r="L579" s="70">
        <f>SUMIFS('Copia Statica'!$O:$O,'Copia Statica'!$F:$F,L$2,'Copia Statica'!$B:$B,$E579)</f>
        <v>0</v>
      </c>
      <c r="M579" s="70">
        <f>SUMIFS('Copia Statica'!$O:$O,'Copia Statica'!$F:$F,M$2,'Copia Statica'!$B:$B,$E579)</f>
        <v>0</v>
      </c>
      <c r="N579" s="70">
        <f>SUMIFS('Copia Statica'!$O:$O,'Copia Statica'!$F:$F,N$2,'Copia Statica'!$B:$B,$E579)</f>
        <v>0</v>
      </c>
      <c r="O579" s="70">
        <f>SUMIFS('Copia Statica'!$O:$O,'Copia Statica'!$F:$F,O$2,'Copia Statica'!$B:$B,$E579)</f>
        <v>0</v>
      </c>
      <c r="P579" s="70">
        <f>SUMIFS('Copia Statica'!$O:$O,'Copia Statica'!$F:$F,P$2,'Copia Statica'!$B:$B,$E579)</f>
        <v>0</v>
      </c>
      <c r="Q579" s="106">
        <f>SUMIF('CircGF - Individuali'!E:E,E579,'CircGF - Individuali'!M:M)</f>
        <v>0</v>
      </c>
      <c r="R579" s="61">
        <f>SUM(F579:Q579)</f>
        <v>15</v>
      </c>
      <c r="S579" s="102">
        <f>(R579-Q579)/T579</f>
        <v>15</v>
      </c>
      <c r="T579" s="64">
        <f>COUNTIF(F579:P579,"&gt;0")</f>
        <v>1</v>
      </c>
      <c r="U579" s="38">
        <f>T579/9</f>
        <v>0.1111111111111111</v>
      </c>
    </row>
    <row r="580" spans="1:21">
      <c r="A580" s="83">
        <f t="shared" si="9"/>
        <v>559</v>
      </c>
      <c r="B580" s="33" t="s">
        <v>1588</v>
      </c>
      <c r="C580" s="34" t="s">
        <v>66</v>
      </c>
      <c r="D580" s="113" t="s">
        <v>425</v>
      </c>
      <c r="E580" s="79" t="s">
        <v>1587</v>
      </c>
      <c r="F580" s="70">
        <f>SUMIFS('Copia Statica'!$O:$O,'Copia Statica'!$F:$F,F$2,'Copia Statica'!$B:$B,$E580)</f>
        <v>0</v>
      </c>
      <c r="G580" s="70">
        <f>SUMIFS('Copia Statica'!$O:$O,'Copia Statica'!$F:$F,G$2,'Copia Statica'!$B:$B,$E580)</f>
        <v>0</v>
      </c>
      <c r="H580" s="70">
        <f>SUMIFS('Copia Statica'!$O:$O,'Copia Statica'!$F:$F,H$2,'Copia Statica'!$B:$B,$E580)</f>
        <v>0</v>
      </c>
      <c r="I580" s="70">
        <f>SUMIFS('Copia Statica'!$O:$O,'Copia Statica'!$F:$F,I$2,'Copia Statica'!$B:$B,$E580)</f>
        <v>15</v>
      </c>
      <c r="J580" s="70">
        <f>SUMIFS('Copia Statica'!$O:$O,'Copia Statica'!$F:$F,J$2,'Copia Statica'!$B:$B,$E580)</f>
        <v>0</v>
      </c>
      <c r="K580" s="70">
        <f>SUMIFS('Copia Statica'!$O:$O,'Copia Statica'!$F:$F,K$2,'Copia Statica'!$B:$B,$E580)</f>
        <v>0</v>
      </c>
      <c r="L580" s="70">
        <f>SUMIFS('Copia Statica'!$O:$O,'Copia Statica'!$F:$F,L$2,'Copia Statica'!$B:$B,$E580)</f>
        <v>0</v>
      </c>
      <c r="M580" s="70">
        <f>SUMIFS('Copia Statica'!$O:$O,'Copia Statica'!$F:$F,M$2,'Copia Statica'!$B:$B,$E580)</f>
        <v>0</v>
      </c>
      <c r="N580" s="70">
        <f>SUMIFS('Copia Statica'!$O:$O,'Copia Statica'!$F:$F,N$2,'Copia Statica'!$B:$B,$E580)</f>
        <v>0</v>
      </c>
      <c r="O580" s="70">
        <f>SUMIFS('Copia Statica'!$O:$O,'Copia Statica'!$F:$F,O$2,'Copia Statica'!$B:$B,$E580)</f>
        <v>0</v>
      </c>
      <c r="P580" s="70">
        <f>SUMIFS('Copia Statica'!$O:$O,'Copia Statica'!$F:$F,P$2,'Copia Statica'!$B:$B,$E580)</f>
        <v>0</v>
      </c>
      <c r="Q580" s="106">
        <f>SUMIF('CircGF - Individuali'!E:E,E580,'CircGF - Individuali'!M:M)</f>
        <v>0</v>
      </c>
      <c r="R580" s="61">
        <f>SUM(F580:Q580)</f>
        <v>15</v>
      </c>
      <c r="S580" s="102">
        <f>(R580-Q580)/T580</f>
        <v>15</v>
      </c>
      <c r="T580" s="64">
        <f>COUNTIF(F580:P580,"&gt;0")</f>
        <v>1</v>
      </c>
      <c r="U580" s="38">
        <f>T580/9</f>
        <v>0.1111111111111111</v>
      </c>
    </row>
    <row r="581" spans="1:21">
      <c r="A581" s="83">
        <f t="shared" si="9"/>
        <v>559</v>
      </c>
      <c r="B581" s="33" t="s">
        <v>806</v>
      </c>
      <c r="C581" s="34" t="s">
        <v>66</v>
      </c>
      <c r="D581" s="113" t="s">
        <v>140</v>
      </c>
      <c r="E581" s="79" t="s">
        <v>805</v>
      </c>
      <c r="F581" s="70">
        <f>SUMIFS('Copia Statica'!$O:$O,'Copia Statica'!$F:$F,F$2,'Copia Statica'!$B:$B,$E581)</f>
        <v>15</v>
      </c>
      <c r="G581" s="70">
        <f>SUMIFS('Copia Statica'!$O:$O,'Copia Statica'!$F:$F,G$2,'Copia Statica'!$B:$B,$E581)</f>
        <v>0</v>
      </c>
      <c r="H581" s="70">
        <f>SUMIFS('Copia Statica'!$O:$O,'Copia Statica'!$F:$F,H$2,'Copia Statica'!$B:$B,$E581)</f>
        <v>0</v>
      </c>
      <c r="I581" s="70">
        <f>SUMIFS('Copia Statica'!$O:$O,'Copia Statica'!$F:$F,I$2,'Copia Statica'!$B:$B,$E581)</f>
        <v>0</v>
      </c>
      <c r="J581" s="70">
        <f>SUMIFS('Copia Statica'!$O:$O,'Copia Statica'!$F:$F,J$2,'Copia Statica'!$B:$B,$E581)</f>
        <v>0</v>
      </c>
      <c r="K581" s="70">
        <f>SUMIFS('Copia Statica'!$O:$O,'Copia Statica'!$F:$F,K$2,'Copia Statica'!$B:$B,$E581)</f>
        <v>0</v>
      </c>
      <c r="L581" s="70">
        <f>SUMIFS('Copia Statica'!$O:$O,'Copia Statica'!$F:$F,L$2,'Copia Statica'!$B:$B,$E581)</f>
        <v>0</v>
      </c>
      <c r="M581" s="70">
        <f>SUMIFS('Copia Statica'!$O:$O,'Copia Statica'!$F:$F,M$2,'Copia Statica'!$B:$B,$E581)</f>
        <v>0</v>
      </c>
      <c r="N581" s="70">
        <f>SUMIFS('Copia Statica'!$O:$O,'Copia Statica'!$F:$F,N$2,'Copia Statica'!$B:$B,$E581)</f>
        <v>0</v>
      </c>
      <c r="O581" s="70">
        <f>SUMIFS('Copia Statica'!$O:$O,'Copia Statica'!$F:$F,O$2,'Copia Statica'!$B:$B,$E581)</f>
        <v>0</v>
      </c>
      <c r="P581" s="70">
        <f>SUMIFS('Copia Statica'!$O:$O,'Copia Statica'!$F:$F,P$2,'Copia Statica'!$B:$B,$E581)</f>
        <v>0</v>
      </c>
      <c r="Q581" s="106">
        <f>SUMIF('CircGF - Individuali'!E:E,E581,'CircGF - Individuali'!M:M)</f>
        <v>0</v>
      </c>
      <c r="R581" s="61">
        <f>SUM(F581:Q581)</f>
        <v>15</v>
      </c>
      <c r="S581" s="102">
        <f>(R581-Q581)/T581</f>
        <v>15</v>
      </c>
      <c r="T581" s="64">
        <f>COUNTIF(F581:P581,"&gt;0")</f>
        <v>1</v>
      </c>
      <c r="U581" s="38">
        <f>T581/9</f>
        <v>0.1111111111111111</v>
      </c>
    </row>
    <row r="582" spans="1:21">
      <c r="A582" s="83">
        <f t="shared" si="9"/>
        <v>559</v>
      </c>
      <c r="B582" s="33" t="s">
        <v>795</v>
      </c>
      <c r="C582" s="34" t="s">
        <v>128</v>
      </c>
      <c r="D582" s="113" t="s">
        <v>796</v>
      </c>
      <c r="E582" s="79" t="s">
        <v>794</v>
      </c>
      <c r="F582" s="70">
        <f>SUMIFS('Copia Statica'!$O:$O,'Copia Statica'!$F:$F,F$2,'Copia Statica'!$B:$B,$E582)</f>
        <v>15</v>
      </c>
      <c r="G582" s="70">
        <f>SUMIFS('Copia Statica'!$O:$O,'Copia Statica'!$F:$F,G$2,'Copia Statica'!$B:$B,$E582)</f>
        <v>0</v>
      </c>
      <c r="H582" s="70">
        <f>SUMIFS('Copia Statica'!$O:$O,'Copia Statica'!$F:$F,H$2,'Copia Statica'!$B:$B,$E582)</f>
        <v>0</v>
      </c>
      <c r="I582" s="70">
        <f>SUMIFS('Copia Statica'!$O:$O,'Copia Statica'!$F:$F,I$2,'Copia Statica'!$B:$B,$E582)</f>
        <v>0</v>
      </c>
      <c r="J582" s="70">
        <f>SUMIFS('Copia Statica'!$O:$O,'Copia Statica'!$F:$F,J$2,'Copia Statica'!$B:$B,$E582)</f>
        <v>0</v>
      </c>
      <c r="K582" s="70">
        <f>SUMIFS('Copia Statica'!$O:$O,'Copia Statica'!$F:$F,K$2,'Copia Statica'!$B:$B,$E582)</f>
        <v>0</v>
      </c>
      <c r="L582" s="70">
        <f>SUMIFS('Copia Statica'!$O:$O,'Copia Statica'!$F:$F,L$2,'Copia Statica'!$B:$B,$E582)</f>
        <v>0</v>
      </c>
      <c r="M582" s="70">
        <f>SUMIFS('Copia Statica'!$O:$O,'Copia Statica'!$F:$F,M$2,'Copia Statica'!$B:$B,$E582)</f>
        <v>0</v>
      </c>
      <c r="N582" s="70">
        <f>SUMIFS('Copia Statica'!$O:$O,'Copia Statica'!$F:$F,N$2,'Copia Statica'!$B:$B,$E582)</f>
        <v>0</v>
      </c>
      <c r="O582" s="70">
        <f>SUMIFS('Copia Statica'!$O:$O,'Copia Statica'!$F:$F,O$2,'Copia Statica'!$B:$B,$E582)</f>
        <v>0</v>
      </c>
      <c r="P582" s="70">
        <f>SUMIFS('Copia Statica'!$O:$O,'Copia Statica'!$F:$F,P$2,'Copia Statica'!$B:$B,$E582)</f>
        <v>0</v>
      </c>
      <c r="Q582" s="106">
        <f>SUMIF('CircGF - Individuali'!E:E,E582,'CircGF - Individuali'!M:M)</f>
        <v>0</v>
      </c>
      <c r="R582" s="61">
        <f>SUM(F582:Q582)</f>
        <v>15</v>
      </c>
      <c r="S582" s="102">
        <f>(R582-Q582)/T582</f>
        <v>15</v>
      </c>
      <c r="T582" s="64">
        <f>COUNTIF(F582:P582,"&gt;0")</f>
        <v>1</v>
      </c>
      <c r="U582" s="38">
        <f>T582/9</f>
        <v>0.1111111111111111</v>
      </c>
    </row>
    <row r="583" spans="1:21">
      <c r="A583" s="83">
        <f t="shared" si="9"/>
        <v>559</v>
      </c>
      <c r="B583" s="33" t="s">
        <v>1556</v>
      </c>
      <c r="C583" s="34" t="s">
        <v>33</v>
      </c>
      <c r="D583" s="113" t="s">
        <v>504</v>
      </c>
      <c r="E583" s="79" t="s">
        <v>1555</v>
      </c>
      <c r="F583" s="70">
        <f>SUMIFS('Copia Statica'!$O:$O,'Copia Statica'!$F:$F,F$2,'Copia Statica'!$B:$B,$E583)</f>
        <v>0</v>
      </c>
      <c r="G583" s="70">
        <f>SUMIFS('Copia Statica'!$O:$O,'Copia Statica'!$F:$F,G$2,'Copia Statica'!$B:$B,$E583)</f>
        <v>0</v>
      </c>
      <c r="H583" s="70">
        <f>SUMIFS('Copia Statica'!$O:$O,'Copia Statica'!$F:$F,H$2,'Copia Statica'!$B:$B,$E583)</f>
        <v>15</v>
      </c>
      <c r="I583" s="70">
        <f>SUMIFS('Copia Statica'!$O:$O,'Copia Statica'!$F:$F,I$2,'Copia Statica'!$B:$B,$E583)</f>
        <v>0</v>
      </c>
      <c r="J583" s="70">
        <f>SUMIFS('Copia Statica'!$O:$O,'Copia Statica'!$F:$F,J$2,'Copia Statica'!$B:$B,$E583)</f>
        <v>0</v>
      </c>
      <c r="K583" s="70">
        <f>SUMIFS('Copia Statica'!$O:$O,'Copia Statica'!$F:$F,K$2,'Copia Statica'!$B:$B,$E583)</f>
        <v>0</v>
      </c>
      <c r="L583" s="70">
        <f>SUMIFS('Copia Statica'!$O:$O,'Copia Statica'!$F:$F,L$2,'Copia Statica'!$B:$B,$E583)</f>
        <v>0</v>
      </c>
      <c r="M583" s="70">
        <f>SUMIFS('Copia Statica'!$O:$O,'Copia Statica'!$F:$F,M$2,'Copia Statica'!$B:$B,$E583)</f>
        <v>0</v>
      </c>
      <c r="N583" s="70">
        <f>SUMIFS('Copia Statica'!$O:$O,'Copia Statica'!$F:$F,N$2,'Copia Statica'!$B:$B,$E583)</f>
        <v>0</v>
      </c>
      <c r="O583" s="70">
        <f>SUMIFS('Copia Statica'!$O:$O,'Copia Statica'!$F:$F,O$2,'Copia Statica'!$B:$B,$E583)</f>
        <v>0</v>
      </c>
      <c r="P583" s="70">
        <f>SUMIFS('Copia Statica'!$O:$O,'Copia Statica'!$F:$F,P$2,'Copia Statica'!$B:$B,$E583)</f>
        <v>0</v>
      </c>
      <c r="Q583" s="106">
        <f>SUMIF('CircGF - Individuali'!E:E,E583,'CircGF - Individuali'!M:M)</f>
        <v>0</v>
      </c>
      <c r="R583" s="61">
        <f>SUM(F583:Q583)</f>
        <v>15</v>
      </c>
      <c r="S583" s="102">
        <f>(R583-Q583)/T583</f>
        <v>15</v>
      </c>
      <c r="T583" s="64">
        <f>COUNTIF(F583:P583,"&gt;0")</f>
        <v>1</v>
      </c>
      <c r="U583" s="38">
        <f>T583/9</f>
        <v>0.1111111111111111</v>
      </c>
    </row>
    <row r="584" spans="1:21">
      <c r="A584" s="83">
        <f t="shared" si="9"/>
        <v>559</v>
      </c>
      <c r="B584" s="33" t="s">
        <v>1146</v>
      </c>
      <c r="C584" s="34" t="s">
        <v>175</v>
      </c>
      <c r="D584" s="113" t="s">
        <v>549</v>
      </c>
      <c r="E584" s="79" t="s">
        <v>1145</v>
      </c>
      <c r="F584" s="70">
        <f>SUMIFS('Copia Statica'!$O:$O,'Copia Statica'!$F:$F,F$2,'Copia Statica'!$B:$B,$E584)</f>
        <v>0</v>
      </c>
      <c r="G584" s="70">
        <f>SUMIFS('Copia Statica'!$O:$O,'Copia Statica'!$F:$F,G$2,'Copia Statica'!$B:$B,$E584)</f>
        <v>0</v>
      </c>
      <c r="H584" s="70">
        <f>SUMIFS('Copia Statica'!$O:$O,'Copia Statica'!$F:$F,H$2,'Copia Statica'!$B:$B,$E584)</f>
        <v>0</v>
      </c>
      <c r="I584" s="70">
        <f>SUMIFS('Copia Statica'!$O:$O,'Copia Statica'!$F:$F,I$2,'Copia Statica'!$B:$B,$E584)</f>
        <v>0</v>
      </c>
      <c r="J584" s="70">
        <f>SUMIFS('Copia Statica'!$O:$O,'Copia Statica'!$F:$F,J$2,'Copia Statica'!$B:$B,$E584)</f>
        <v>0</v>
      </c>
      <c r="K584" s="70">
        <f>SUMIFS('Copia Statica'!$O:$O,'Copia Statica'!$F:$F,K$2,'Copia Statica'!$B:$B,$E584)</f>
        <v>0</v>
      </c>
      <c r="L584" s="70">
        <f>SUMIFS('Copia Statica'!$O:$O,'Copia Statica'!$F:$F,L$2,'Copia Statica'!$B:$B,$E584)</f>
        <v>0</v>
      </c>
      <c r="M584" s="70">
        <f>SUMIFS('Copia Statica'!$O:$O,'Copia Statica'!$F:$F,M$2,'Copia Statica'!$B:$B,$E584)</f>
        <v>0</v>
      </c>
      <c r="N584" s="70">
        <f>SUMIFS('Copia Statica'!$O:$O,'Copia Statica'!$F:$F,N$2,'Copia Statica'!$B:$B,$E584)</f>
        <v>0</v>
      </c>
      <c r="O584" s="70">
        <f>SUMIFS('Copia Statica'!$O:$O,'Copia Statica'!$F:$F,O$2,'Copia Statica'!$B:$B,$E584)</f>
        <v>0</v>
      </c>
      <c r="P584" s="70">
        <f>SUMIFS('Copia Statica'!$O:$O,'Copia Statica'!$F:$F,P$2,'Copia Statica'!$B:$B,$E584)</f>
        <v>0</v>
      </c>
      <c r="Q584" s="106">
        <f>SUMIF('CircGF - Individuali'!E:E,E584,'CircGF - Individuali'!M:M)</f>
        <v>15</v>
      </c>
      <c r="R584" s="61">
        <f>SUM(F584:Q584)</f>
        <v>15</v>
      </c>
      <c r="S584" s="102" t="e">
        <f>(R584-Q584)/T584</f>
        <v>#DIV/0!</v>
      </c>
      <c r="T584" s="64">
        <f>COUNTIF(F584:P584,"&gt;0")</f>
        <v>0</v>
      </c>
      <c r="U584" s="38">
        <f>T584/9</f>
        <v>0</v>
      </c>
    </row>
    <row r="585" spans="1:21">
      <c r="A585" s="83">
        <f t="shared" si="9"/>
        <v>559</v>
      </c>
      <c r="B585" s="33" t="s">
        <v>1526</v>
      </c>
      <c r="C585" s="34" t="s">
        <v>175</v>
      </c>
      <c r="D585" s="113" t="s">
        <v>867</v>
      </c>
      <c r="E585" s="79" t="s">
        <v>1525</v>
      </c>
      <c r="F585" s="70">
        <f>SUMIFS('Copia Statica'!$O:$O,'Copia Statica'!$F:$F,F$2,'Copia Statica'!$B:$B,$E585)</f>
        <v>0</v>
      </c>
      <c r="G585" s="70">
        <f>SUMIFS('Copia Statica'!$O:$O,'Copia Statica'!$F:$F,G$2,'Copia Statica'!$B:$B,$E585)</f>
        <v>0</v>
      </c>
      <c r="H585" s="70">
        <f>SUMIFS('Copia Statica'!$O:$O,'Copia Statica'!$F:$F,H$2,'Copia Statica'!$B:$B,$E585)</f>
        <v>0</v>
      </c>
      <c r="I585" s="70">
        <f>SUMIFS('Copia Statica'!$O:$O,'Copia Statica'!$F:$F,I$2,'Copia Statica'!$B:$B,$E585)</f>
        <v>0</v>
      </c>
      <c r="J585" s="70">
        <f>SUMIFS('Copia Statica'!$O:$O,'Copia Statica'!$F:$F,J$2,'Copia Statica'!$B:$B,$E585)</f>
        <v>0</v>
      </c>
      <c r="K585" s="70">
        <f>SUMIFS('Copia Statica'!$O:$O,'Copia Statica'!$F:$F,K$2,'Copia Statica'!$B:$B,$E585)</f>
        <v>0</v>
      </c>
      <c r="L585" s="70">
        <f>SUMIFS('Copia Statica'!$O:$O,'Copia Statica'!$F:$F,L$2,'Copia Statica'!$B:$B,$E585)</f>
        <v>0</v>
      </c>
      <c r="M585" s="70">
        <f>SUMIFS('Copia Statica'!$O:$O,'Copia Statica'!$F:$F,M$2,'Copia Statica'!$B:$B,$E585)</f>
        <v>0</v>
      </c>
      <c r="N585" s="70">
        <f>SUMIFS('Copia Statica'!$O:$O,'Copia Statica'!$F:$F,N$2,'Copia Statica'!$B:$B,$E585)</f>
        <v>0</v>
      </c>
      <c r="O585" s="70">
        <f>SUMIFS('Copia Statica'!$O:$O,'Copia Statica'!$F:$F,O$2,'Copia Statica'!$B:$B,$E585)</f>
        <v>0</v>
      </c>
      <c r="P585" s="70">
        <f>SUMIFS('Copia Statica'!$O:$O,'Copia Statica'!$F:$F,P$2,'Copia Statica'!$B:$B,$E585)</f>
        <v>0</v>
      </c>
      <c r="Q585" s="106">
        <f>SUMIF('CircGF - Individuali'!E:E,E585,'CircGF - Individuali'!M:M)</f>
        <v>15</v>
      </c>
      <c r="R585" s="61">
        <f>SUM(F585:Q585)</f>
        <v>15</v>
      </c>
      <c r="S585" s="102" t="e">
        <f>(R585-Q585)/T585</f>
        <v>#DIV/0!</v>
      </c>
      <c r="T585" s="64">
        <f>COUNTIF(F585:P585,"&gt;0")</f>
        <v>0</v>
      </c>
      <c r="U585" s="38">
        <f>T585/9</f>
        <v>0</v>
      </c>
    </row>
    <row r="586" spans="1:21">
      <c r="A586" s="83">
        <f t="shared" si="9"/>
        <v>559</v>
      </c>
      <c r="B586" s="33" t="s">
        <v>1308</v>
      </c>
      <c r="C586" s="34" t="s">
        <v>1309</v>
      </c>
      <c r="D586" s="113" t="s">
        <v>867</v>
      </c>
      <c r="E586" s="79" t="s">
        <v>1307</v>
      </c>
      <c r="F586" s="70">
        <f>SUMIFS('Copia Statica'!$O:$O,'Copia Statica'!$F:$F,F$2,'Copia Statica'!$B:$B,$E586)</f>
        <v>0</v>
      </c>
      <c r="G586" s="70">
        <f>SUMIFS('Copia Statica'!$O:$O,'Copia Statica'!$F:$F,G$2,'Copia Statica'!$B:$B,$E586)</f>
        <v>0</v>
      </c>
      <c r="H586" s="70">
        <f>SUMIFS('Copia Statica'!$O:$O,'Copia Statica'!$F:$F,H$2,'Copia Statica'!$B:$B,$E586)</f>
        <v>0</v>
      </c>
      <c r="I586" s="70">
        <f>SUMIFS('Copia Statica'!$O:$O,'Copia Statica'!$F:$F,I$2,'Copia Statica'!$B:$B,$E586)</f>
        <v>0</v>
      </c>
      <c r="J586" s="70">
        <f>SUMIFS('Copia Statica'!$O:$O,'Copia Statica'!$F:$F,J$2,'Copia Statica'!$B:$B,$E586)</f>
        <v>0</v>
      </c>
      <c r="K586" s="70">
        <f>SUMIFS('Copia Statica'!$O:$O,'Copia Statica'!$F:$F,K$2,'Copia Statica'!$B:$B,$E586)</f>
        <v>0</v>
      </c>
      <c r="L586" s="70">
        <f>SUMIFS('Copia Statica'!$O:$O,'Copia Statica'!$F:$F,L$2,'Copia Statica'!$B:$B,$E586)</f>
        <v>0</v>
      </c>
      <c r="M586" s="70">
        <f>SUMIFS('Copia Statica'!$O:$O,'Copia Statica'!$F:$F,M$2,'Copia Statica'!$B:$B,$E586)</f>
        <v>0</v>
      </c>
      <c r="N586" s="70">
        <f>SUMIFS('Copia Statica'!$O:$O,'Copia Statica'!$F:$F,N$2,'Copia Statica'!$B:$B,$E586)</f>
        <v>0</v>
      </c>
      <c r="O586" s="70">
        <f>SUMIFS('Copia Statica'!$O:$O,'Copia Statica'!$F:$F,O$2,'Copia Statica'!$B:$B,$E586)</f>
        <v>0</v>
      </c>
      <c r="P586" s="70">
        <f>SUMIFS('Copia Statica'!$O:$O,'Copia Statica'!$F:$F,P$2,'Copia Statica'!$B:$B,$E586)</f>
        <v>0</v>
      </c>
      <c r="Q586" s="106">
        <f>SUMIF('CircGF - Individuali'!E:E,E586,'CircGF - Individuali'!M:M)</f>
        <v>15</v>
      </c>
      <c r="R586" s="61">
        <f>SUM(F586:Q586)</f>
        <v>15</v>
      </c>
      <c r="S586" s="102" t="e">
        <f>(R586-Q586)/T586</f>
        <v>#DIV/0!</v>
      </c>
      <c r="T586" s="64">
        <f>COUNTIF(F586:P586,"&gt;0")</f>
        <v>0</v>
      </c>
      <c r="U586" s="38">
        <f>T586/9</f>
        <v>0</v>
      </c>
    </row>
    <row r="587" spans="1:21">
      <c r="A587" s="83">
        <f t="shared" si="9"/>
        <v>559</v>
      </c>
      <c r="B587" s="33" t="s">
        <v>1101</v>
      </c>
      <c r="C587" s="34" t="s">
        <v>76</v>
      </c>
      <c r="D587" s="113" t="s">
        <v>62</v>
      </c>
      <c r="E587" s="79" t="s">
        <v>1538</v>
      </c>
      <c r="F587" s="70">
        <f>SUMIFS('Copia Statica'!$O:$O,'Copia Statica'!$F:$F,F$2,'Copia Statica'!$B:$B,$E587)</f>
        <v>0</v>
      </c>
      <c r="G587" s="70">
        <f>SUMIFS('Copia Statica'!$O:$O,'Copia Statica'!$F:$F,G$2,'Copia Statica'!$B:$B,$E587)</f>
        <v>0</v>
      </c>
      <c r="H587" s="70">
        <f>SUMIFS('Copia Statica'!$O:$O,'Copia Statica'!$F:$F,H$2,'Copia Statica'!$B:$B,$E587)</f>
        <v>0</v>
      </c>
      <c r="I587" s="70">
        <f>SUMIFS('Copia Statica'!$O:$O,'Copia Statica'!$F:$F,I$2,'Copia Statica'!$B:$B,$E587)</f>
        <v>0</v>
      </c>
      <c r="J587" s="70">
        <f>SUMIFS('Copia Statica'!$O:$O,'Copia Statica'!$F:$F,J$2,'Copia Statica'!$B:$B,$E587)</f>
        <v>0</v>
      </c>
      <c r="K587" s="70">
        <f>SUMIFS('Copia Statica'!$O:$O,'Copia Statica'!$F:$F,K$2,'Copia Statica'!$B:$B,$E587)</f>
        <v>0</v>
      </c>
      <c r="L587" s="70">
        <f>SUMIFS('Copia Statica'!$O:$O,'Copia Statica'!$F:$F,L$2,'Copia Statica'!$B:$B,$E587)</f>
        <v>0</v>
      </c>
      <c r="M587" s="70">
        <f>SUMIFS('Copia Statica'!$O:$O,'Copia Statica'!$F:$F,M$2,'Copia Statica'!$B:$B,$E587)</f>
        <v>0</v>
      </c>
      <c r="N587" s="70">
        <f>SUMIFS('Copia Statica'!$O:$O,'Copia Statica'!$F:$F,N$2,'Copia Statica'!$B:$B,$E587)</f>
        <v>0</v>
      </c>
      <c r="O587" s="70">
        <f>SUMIFS('Copia Statica'!$O:$O,'Copia Statica'!$F:$F,O$2,'Copia Statica'!$B:$B,$E587)</f>
        <v>0</v>
      </c>
      <c r="P587" s="70">
        <f>SUMIFS('Copia Statica'!$O:$O,'Copia Statica'!$F:$F,P$2,'Copia Statica'!$B:$B,$E587)</f>
        <v>0</v>
      </c>
      <c r="Q587" s="106">
        <f>SUMIF('CircGF - Individuali'!E:E,E587,'CircGF - Individuali'!M:M)</f>
        <v>15</v>
      </c>
      <c r="R587" s="61">
        <f>SUM(F587:Q587)</f>
        <v>15</v>
      </c>
      <c r="S587" s="102" t="e">
        <f>(R587-Q587)/T587</f>
        <v>#DIV/0!</v>
      </c>
      <c r="T587" s="64">
        <f>COUNTIF(F587:P587,"&gt;0")</f>
        <v>0</v>
      </c>
      <c r="U587" s="38">
        <f>T587/9</f>
        <v>0</v>
      </c>
    </row>
    <row r="588" spans="1:21">
      <c r="A588" s="83">
        <f t="shared" si="9"/>
        <v>559</v>
      </c>
      <c r="B588" s="33" t="s">
        <v>241</v>
      </c>
      <c r="C588" s="34" t="s">
        <v>242</v>
      </c>
      <c r="D588" s="113" t="s">
        <v>243</v>
      </c>
      <c r="E588" s="79" t="s">
        <v>240</v>
      </c>
      <c r="F588" s="70">
        <f>SUMIFS('Copia Statica'!$O:$O,'Copia Statica'!$F:$F,F$2,'Copia Statica'!$B:$B,$E588)</f>
        <v>15</v>
      </c>
      <c r="G588" s="70">
        <f>SUMIFS('Copia Statica'!$O:$O,'Copia Statica'!$F:$F,G$2,'Copia Statica'!$B:$B,$E588)</f>
        <v>0</v>
      </c>
      <c r="H588" s="70">
        <f>SUMIFS('Copia Statica'!$O:$O,'Copia Statica'!$F:$F,H$2,'Copia Statica'!$B:$B,$E588)</f>
        <v>0</v>
      </c>
      <c r="I588" s="70">
        <f>SUMIFS('Copia Statica'!$O:$O,'Copia Statica'!$F:$F,I$2,'Copia Statica'!$B:$B,$E588)</f>
        <v>0</v>
      </c>
      <c r="J588" s="70">
        <f>SUMIFS('Copia Statica'!$O:$O,'Copia Statica'!$F:$F,J$2,'Copia Statica'!$B:$B,$E588)</f>
        <v>0</v>
      </c>
      <c r="K588" s="70">
        <f>SUMIFS('Copia Statica'!$O:$O,'Copia Statica'!$F:$F,K$2,'Copia Statica'!$B:$B,$E588)</f>
        <v>0</v>
      </c>
      <c r="L588" s="70">
        <f>SUMIFS('Copia Statica'!$O:$O,'Copia Statica'!$F:$F,L$2,'Copia Statica'!$B:$B,$E588)</f>
        <v>0</v>
      </c>
      <c r="M588" s="70">
        <f>SUMIFS('Copia Statica'!$O:$O,'Copia Statica'!$F:$F,M$2,'Copia Statica'!$B:$B,$E588)</f>
        <v>0</v>
      </c>
      <c r="N588" s="70">
        <f>SUMIFS('Copia Statica'!$O:$O,'Copia Statica'!$F:$F,N$2,'Copia Statica'!$B:$B,$E588)</f>
        <v>0</v>
      </c>
      <c r="O588" s="70">
        <f>SUMIFS('Copia Statica'!$O:$O,'Copia Statica'!$F:$F,O$2,'Copia Statica'!$B:$B,$E588)</f>
        <v>0</v>
      </c>
      <c r="P588" s="70">
        <f>SUMIFS('Copia Statica'!$O:$O,'Copia Statica'!$F:$F,P$2,'Copia Statica'!$B:$B,$E588)</f>
        <v>0</v>
      </c>
      <c r="Q588" s="106">
        <f>SUMIF('CircGF - Individuali'!E:E,E588,'CircGF - Individuali'!M:M)</f>
        <v>0</v>
      </c>
      <c r="R588" s="61">
        <f>SUM(F588:Q588)</f>
        <v>15</v>
      </c>
      <c r="S588" s="102">
        <f>(R588-Q588)/T588</f>
        <v>15</v>
      </c>
      <c r="T588" s="64">
        <f>COUNTIF(F588:P588,"&gt;0")</f>
        <v>1</v>
      </c>
      <c r="U588" s="38">
        <f>T588/9</f>
        <v>0.1111111111111111</v>
      </c>
    </row>
    <row r="589" spans="1:21">
      <c r="A589" s="83">
        <f t="shared" si="9"/>
        <v>559</v>
      </c>
      <c r="B589" s="33" t="s">
        <v>1315</v>
      </c>
      <c r="C589" s="34" t="s">
        <v>170</v>
      </c>
      <c r="D589" s="113" t="s">
        <v>867</v>
      </c>
      <c r="E589" s="79" t="s">
        <v>1314</v>
      </c>
      <c r="F589" s="70">
        <f>SUMIFS('Copia Statica'!$O:$O,'Copia Statica'!$F:$F,F$2,'Copia Statica'!$B:$B,$E589)</f>
        <v>0</v>
      </c>
      <c r="G589" s="70">
        <f>SUMIFS('Copia Statica'!$O:$O,'Copia Statica'!$F:$F,G$2,'Copia Statica'!$B:$B,$E589)</f>
        <v>0</v>
      </c>
      <c r="H589" s="70">
        <f>SUMIFS('Copia Statica'!$O:$O,'Copia Statica'!$F:$F,H$2,'Copia Statica'!$B:$B,$E589)</f>
        <v>0</v>
      </c>
      <c r="I589" s="70">
        <f>SUMIFS('Copia Statica'!$O:$O,'Copia Statica'!$F:$F,I$2,'Copia Statica'!$B:$B,$E589)</f>
        <v>0</v>
      </c>
      <c r="J589" s="70">
        <f>SUMIFS('Copia Statica'!$O:$O,'Copia Statica'!$F:$F,J$2,'Copia Statica'!$B:$B,$E589)</f>
        <v>0</v>
      </c>
      <c r="K589" s="70">
        <f>SUMIFS('Copia Statica'!$O:$O,'Copia Statica'!$F:$F,K$2,'Copia Statica'!$B:$B,$E589)</f>
        <v>0</v>
      </c>
      <c r="L589" s="70">
        <f>SUMIFS('Copia Statica'!$O:$O,'Copia Statica'!$F:$F,L$2,'Copia Statica'!$B:$B,$E589)</f>
        <v>0</v>
      </c>
      <c r="M589" s="70">
        <f>SUMIFS('Copia Statica'!$O:$O,'Copia Statica'!$F:$F,M$2,'Copia Statica'!$B:$B,$E589)</f>
        <v>0</v>
      </c>
      <c r="N589" s="70">
        <f>SUMIFS('Copia Statica'!$O:$O,'Copia Statica'!$F:$F,N$2,'Copia Statica'!$B:$B,$E589)</f>
        <v>0</v>
      </c>
      <c r="O589" s="70">
        <f>SUMIFS('Copia Statica'!$O:$O,'Copia Statica'!$F:$F,O$2,'Copia Statica'!$B:$B,$E589)</f>
        <v>0</v>
      </c>
      <c r="P589" s="70">
        <f>SUMIFS('Copia Statica'!$O:$O,'Copia Statica'!$F:$F,P$2,'Copia Statica'!$B:$B,$E589)</f>
        <v>0</v>
      </c>
      <c r="Q589" s="106">
        <f>SUMIF('CircGF - Individuali'!E:E,E589,'CircGF - Individuali'!M:M)</f>
        <v>15</v>
      </c>
      <c r="R589" s="61">
        <f>SUM(F589:Q589)</f>
        <v>15</v>
      </c>
      <c r="S589" s="102" t="e">
        <f>(R589-Q589)/T589</f>
        <v>#DIV/0!</v>
      </c>
      <c r="T589" s="64">
        <f>COUNTIF(F589:P589,"&gt;0")</f>
        <v>0</v>
      </c>
      <c r="U589" s="38">
        <f>T589/9</f>
        <v>0</v>
      </c>
    </row>
    <row r="590" spans="1:21">
      <c r="A590" s="83">
        <f t="shared" si="9"/>
        <v>559</v>
      </c>
      <c r="B590" s="33" t="s">
        <v>1318</v>
      </c>
      <c r="C590" s="34" t="s">
        <v>1855</v>
      </c>
      <c r="D590" s="113" t="s">
        <v>249</v>
      </c>
      <c r="E590" s="79" t="s">
        <v>1854</v>
      </c>
      <c r="F590" s="70">
        <f>SUMIFS('Copia Statica'!$O:$O,'Copia Statica'!$F:$F,F$2,'Copia Statica'!$B:$B,$E590)</f>
        <v>0</v>
      </c>
      <c r="G590" s="70">
        <f>SUMIFS('Copia Statica'!$O:$O,'Copia Statica'!$F:$F,G$2,'Copia Statica'!$B:$B,$E590)</f>
        <v>0</v>
      </c>
      <c r="H590" s="70">
        <f>SUMIFS('Copia Statica'!$O:$O,'Copia Statica'!$F:$F,H$2,'Copia Statica'!$B:$B,$E590)</f>
        <v>0</v>
      </c>
      <c r="I590" s="70">
        <f>SUMIFS('Copia Statica'!$O:$O,'Copia Statica'!$F:$F,I$2,'Copia Statica'!$B:$B,$E590)</f>
        <v>0</v>
      </c>
      <c r="J590" s="70">
        <f>SUMIFS('Copia Statica'!$O:$O,'Copia Statica'!$F:$F,J$2,'Copia Statica'!$B:$B,$E590)</f>
        <v>0</v>
      </c>
      <c r="K590" s="70">
        <f>SUMIFS('Copia Statica'!$O:$O,'Copia Statica'!$F:$F,K$2,'Copia Statica'!$B:$B,$E590)</f>
        <v>0</v>
      </c>
      <c r="L590" s="70">
        <f>SUMIFS('Copia Statica'!$O:$O,'Copia Statica'!$F:$F,L$2,'Copia Statica'!$B:$B,$E590)</f>
        <v>0</v>
      </c>
      <c r="M590" s="70">
        <f>SUMIFS('Copia Statica'!$O:$O,'Copia Statica'!$F:$F,M$2,'Copia Statica'!$B:$B,$E590)</f>
        <v>0</v>
      </c>
      <c r="N590" s="70">
        <f>SUMIFS('Copia Statica'!$O:$O,'Copia Statica'!$F:$F,N$2,'Copia Statica'!$B:$B,$E590)</f>
        <v>0</v>
      </c>
      <c r="O590" s="70">
        <f>SUMIFS('Copia Statica'!$O:$O,'Copia Statica'!$F:$F,O$2,'Copia Statica'!$B:$B,$E590)</f>
        <v>0</v>
      </c>
      <c r="P590" s="70">
        <f>SUMIFS('Copia Statica'!$O:$O,'Copia Statica'!$F:$F,P$2,'Copia Statica'!$B:$B,$E590)</f>
        <v>0</v>
      </c>
      <c r="Q590" s="106">
        <f>SUMIF('CircGF - Individuali'!E:E,E590,'CircGF - Individuali'!M:M)</f>
        <v>15</v>
      </c>
      <c r="R590" s="61">
        <f>SUM(F590:Q590)</f>
        <v>15</v>
      </c>
      <c r="S590" s="102" t="e">
        <f>(R590-Q590)/T590</f>
        <v>#DIV/0!</v>
      </c>
      <c r="T590" s="64">
        <f>COUNTIF(F590:P590,"&gt;0")</f>
        <v>0</v>
      </c>
      <c r="U590" s="38">
        <f>T590/9</f>
        <v>0</v>
      </c>
    </row>
    <row r="591" spans="1:21">
      <c r="A591" s="83">
        <f t="shared" si="9"/>
        <v>559</v>
      </c>
      <c r="B591" s="33" t="s">
        <v>1591</v>
      </c>
      <c r="C591" s="34" t="s">
        <v>1592</v>
      </c>
      <c r="D591" s="113" t="s">
        <v>425</v>
      </c>
      <c r="E591" s="79" t="s">
        <v>1590</v>
      </c>
      <c r="F591" s="70">
        <f>SUMIFS('Copia Statica'!$O:$O,'Copia Statica'!$F:$F,F$2,'Copia Statica'!$B:$B,$E591)</f>
        <v>0</v>
      </c>
      <c r="G591" s="70">
        <f>SUMIFS('Copia Statica'!$O:$O,'Copia Statica'!$F:$F,G$2,'Copia Statica'!$B:$B,$E591)</f>
        <v>0</v>
      </c>
      <c r="H591" s="70">
        <f>SUMIFS('Copia Statica'!$O:$O,'Copia Statica'!$F:$F,H$2,'Copia Statica'!$B:$B,$E591)</f>
        <v>0</v>
      </c>
      <c r="I591" s="70">
        <f>SUMIFS('Copia Statica'!$O:$O,'Copia Statica'!$F:$F,I$2,'Copia Statica'!$B:$B,$E591)</f>
        <v>15</v>
      </c>
      <c r="J591" s="70">
        <f>SUMIFS('Copia Statica'!$O:$O,'Copia Statica'!$F:$F,J$2,'Copia Statica'!$B:$B,$E591)</f>
        <v>0</v>
      </c>
      <c r="K591" s="70">
        <f>SUMIFS('Copia Statica'!$O:$O,'Copia Statica'!$F:$F,K$2,'Copia Statica'!$B:$B,$E591)</f>
        <v>0</v>
      </c>
      <c r="L591" s="70">
        <f>SUMIFS('Copia Statica'!$O:$O,'Copia Statica'!$F:$F,L$2,'Copia Statica'!$B:$B,$E591)</f>
        <v>0</v>
      </c>
      <c r="M591" s="70">
        <f>SUMIFS('Copia Statica'!$O:$O,'Copia Statica'!$F:$F,M$2,'Copia Statica'!$B:$B,$E591)</f>
        <v>0</v>
      </c>
      <c r="N591" s="70">
        <f>SUMIFS('Copia Statica'!$O:$O,'Copia Statica'!$F:$F,N$2,'Copia Statica'!$B:$B,$E591)</f>
        <v>0</v>
      </c>
      <c r="O591" s="70">
        <f>SUMIFS('Copia Statica'!$O:$O,'Copia Statica'!$F:$F,O$2,'Copia Statica'!$B:$B,$E591)</f>
        <v>0</v>
      </c>
      <c r="P591" s="70">
        <f>SUMIFS('Copia Statica'!$O:$O,'Copia Statica'!$F:$F,P$2,'Copia Statica'!$B:$B,$E591)</f>
        <v>0</v>
      </c>
      <c r="Q591" s="106">
        <f>SUMIF('CircGF - Individuali'!E:E,E591,'CircGF - Individuali'!M:M)</f>
        <v>0</v>
      </c>
      <c r="R591" s="61">
        <f>SUM(F591:Q591)</f>
        <v>15</v>
      </c>
      <c r="S591" s="102">
        <f>(R591-Q591)/T591</f>
        <v>15</v>
      </c>
      <c r="T591" s="64">
        <f>COUNTIF(F591:P591,"&gt;0")</f>
        <v>1</v>
      </c>
      <c r="U591" s="38">
        <f>T591/9</f>
        <v>0.1111111111111111</v>
      </c>
    </row>
    <row r="592" spans="1:21">
      <c r="A592" s="83">
        <f t="shared" si="9"/>
        <v>559</v>
      </c>
      <c r="B592" s="33" t="s">
        <v>1324</v>
      </c>
      <c r="C592" s="34" t="s">
        <v>204</v>
      </c>
      <c r="D592" s="113" t="s">
        <v>867</v>
      </c>
      <c r="E592" s="79" t="s">
        <v>1323</v>
      </c>
      <c r="F592" s="70">
        <f>SUMIFS('Copia Statica'!$O:$O,'Copia Statica'!$F:$F,F$2,'Copia Statica'!$B:$B,$E592)</f>
        <v>0</v>
      </c>
      <c r="G592" s="70">
        <f>SUMIFS('Copia Statica'!$O:$O,'Copia Statica'!$F:$F,G$2,'Copia Statica'!$B:$B,$E592)</f>
        <v>0</v>
      </c>
      <c r="H592" s="70">
        <f>SUMIFS('Copia Statica'!$O:$O,'Copia Statica'!$F:$F,H$2,'Copia Statica'!$B:$B,$E592)</f>
        <v>0</v>
      </c>
      <c r="I592" s="70">
        <f>SUMIFS('Copia Statica'!$O:$O,'Copia Statica'!$F:$F,I$2,'Copia Statica'!$B:$B,$E592)</f>
        <v>0</v>
      </c>
      <c r="J592" s="70">
        <f>SUMIFS('Copia Statica'!$O:$O,'Copia Statica'!$F:$F,J$2,'Copia Statica'!$B:$B,$E592)</f>
        <v>0</v>
      </c>
      <c r="K592" s="70">
        <f>SUMIFS('Copia Statica'!$O:$O,'Copia Statica'!$F:$F,K$2,'Copia Statica'!$B:$B,$E592)</f>
        <v>0</v>
      </c>
      <c r="L592" s="70">
        <f>SUMIFS('Copia Statica'!$O:$O,'Copia Statica'!$F:$F,L$2,'Copia Statica'!$B:$B,$E592)</f>
        <v>0</v>
      </c>
      <c r="M592" s="70">
        <f>SUMIFS('Copia Statica'!$O:$O,'Copia Statica'!$F:$F,M$2,'Copia Statica'!$B:$B,$E592)</f>
        <v>0</v>
      </c>
      <c r="N592" s="70">
        <f>SUMIFS('Copia Statica'!$O:$O,'Copia Statica'!$F:$F,N$2,'Copia Statica'!$B:$B,$E592)</f>
        <v>0</v>
      </c>
      <c r="O592" s="70">
        <f>SUMIFS('Copia Statica'!$O:$O,'Copia Statica'!$F:$F,O$2,'Copia Statica'!$B:$B,$E592)</f>
        <v>0</v>
      </c>
      <c r="P592" s="70">
        <f>SUMIFS('Copia Statica'!$O:$O,'Copia Statica'!$F:$F,P$2,'Copia Statica'!$B:$B,$E592)</f>
        <v>0</v>
      </c>
      <c r="Q592" s="106">
        <f>SUMIF('CircGF - Individuali'!E:E,E592,'CircGF - Individuali'!M:M)</f>
        <v>15</v>
      </c>
      <c r="R592" s="61">
        <f>SUM(F592:Q592)</f>
        <v>15</v>
      </c>
      <c r="S592" s="102" t="e">
        <f>(R592-Q592)/T592</f>
        <v>#DIV/0!</v>
      </c>
      <c r="T592" s="64">
        <f>COUNTIF(F592:P592,"&gt;0")</f>
        <v>0</v>
      </c>
      <c r="U592" s="38">
        <f>T592/9</f>
        <v>0</v>
      </c>
    </row>
    <row r="593" spans="1:21">
      <c r="A593" s="83">
        <f t="shared" si="9"/>
        <v>559</v>
      </c>
      <c r="B593" s="33" t="s">
        <v>260</v>
      </c>
      <c r="C593" s="34" t="s">
        <v>128</v>
      </c>
      <c r="D593" s="113" t="s">
        <v>249</v>
      </c>
      <c r="E593" s="79" t="s">
        <v>259</v>
      </c>
      <c r="F593" s="70">
        <f>SUMIFS('Copia Statica'!$O:$O,'Copia Statica'!$F:$F,F$2,'Copia Statica'!$B:$B,$E593)</f>
        <v>15</v>
      </c>
      <c r="G593" s="70">
        <f>SUMIFS('Copia Statica'!$O:$O,'Copia Statica'!$F:$F,G$2,'Copia Statica'!$B:$B,$E593)</f>
        <v>0</v>
      </c>
      <c r="H593" s="70">
        <f>SUMIFS('Copia Statica'!$O:$O,'Copia Statica'!$F:$F,H$2,'Copia Statica'!$B:$B,$E593)</f>
        <v>0</v>
      </c>
      <c r="I593" s="70">
        <f>SUMIFS('Copia Statica'!$O:$O,'Copia Statica'!$F:$F,I$2,'Copia Statica'!$B:$B,$E593)</f>
        <v>0</v>
      </c>
      <c r="J593" s="70">
        <f>SUMIFS('Copia Statica'!$O:$O,'Copia Statica'!$F:$F,J$2,'Copia Statica'!$B:$B,$E593)</f>
        <v>0</v>
      </c>
      <c r="K593" s="70">
        <f>SUMIFS('Copia Statica'!$O:$O,'Copia Statica'!$F:$F,K$2,'Copia Statica'!$B:$B,$E593)</f>
        <v>0</v>
      </c>
      <c r="L593" s="70">
        <f>SUMIFS('Copia Statica'!$O:$O,'Copia Statica'!$F:$F,L$2,'Copia Statica'!$B:$B,$E593)</f>
        <v>0</v>
      </c>
      <c r="M593" s="70">
        <f>SUMIFS('Copia Statica'!$O:$O,'Copia Statica'!$F:$F,M$2,'Copia Statica'!$B:$B,$E593)</f>
        <v>0</v>
      </c>
      <c r="N593" s="70">
        <f>SUMIFS('Copia Statica'!$O:$O,'Copia Statica'!$F:$F,N$2,'Copia Statica'!$B:$B,$E593)</f>
        <v>0</v>
      </c>
      <c r="O593" s="70">
        <f>SUMIFS('Copia Statica'!$O:$O,'Copia Statica'!$F:$F,O$2,'Copia Statica'!$B:$B,$E593)</f>
        <v>0</v>
      </c>
      <c r="P593" s="70">
        <f>SUMIFS('Copia Statica'!$O:$O,'Copia Statica'!$F:$F,P$2,'Copia Statica'!$B:$B,$E593)</f>
        <v>0</v>
      </c>
      <c r="Q593" s="106">
        <f>SUMIF('CircGF - Individuali'!E:E,E593,'CircGF - Individuali'!M:M)</f>
        <v>0</v>
      </c>
      <c r="R593" s="61">
        <f>SUM(F593:Q593)</f>
        <v>15</v>
      </c>
      <c r="S593" s="102">
        <f>(R593-Q593)/T593</f>
        <v>15</v>
      </c>
      <c r="T593" s="64">
        <f>COUNTIF(F593:P593,"&gt;0")</f>
        <v>1</v>
      </c>
      <c r="U593" s="38">
        <f>T593/9</f>
        <v>0.1111111111111111</v>
      </c>
    </row>
    <row r="594" spans="1:21">
      <c r="A594" s="83">
        <f t="shared" si="9"/>
        <v>559</v>
      </c>
      <c r="B594" s="33" t="s">
        <v>2003</v>
      </c>
      <c r="C594" s="34" t="s">
        <v>542</v>
      </c>
      <c r="D594" s="113" t="s">
        <v>425</v>
      </c>
      <c r="E594" s="79" t="s">
        <v>2002</v>
      </c>
      <c r="F594" s="70">
        <f>SUMIFS('Copia Statica'!$O:$O,'Copia Statica'!$F:$F,F$2,'Copia Statica'!$B:$B,$E594)</f>
        <v>0</v>
      </c>
      <c r="G594" s="70">
        <f>SUMIFS('Copia Statica'!$O:$O,'Copia Statica'!$F:$F,G$2,'Copia Statica'!$B:$B,$E594)</f>
        <v>0</v>
      </c>
      <c r="H594" s="70">
        <f>SUMIFS('Copia Statica'!$O:$O,'Copia Statica'!$F:$F,H$2,'Copia Statica'!$B:$B,$E594)</f>
        <v>0</v>
      </c>
      <c r="I594" s="70">
        <f>SUMIFS('Copia Statica'!$O:$O,'Copia Statica'!$F:$F,I$2,'Copia Statica'!$B:$B,$E594)</f>
        <v>0</v>
      </c>
      <c r="J594" s="70">
        <f>SUMIFS('Copia Statica'!$O:$O,'Copia Statica'!$F:$F,J$2,'Copia Statica'!$B:$B,$E594)</f>
        <v>0</v>
      </c>
      <c r="K594" s="70">
        <f>SUMIFS('Copia Statica'!$O:$O,'Copia Statica'!$F:$F,K$2,'Copia Statica'!$B:$B,$E594)</f>
        <v>0</v>
      </c>
      <c r="L594" s="70">
        <f>SUMIFS('Copia Statica'!$O:$O,'Copia Statica'!$F:$F,L$2,'Copia Statica'!$B:$B,$E594)</f>
        <v>0</v>
      </c>
      <c r="M594" s="70">
        <f>SUMIFS('Copia Statica'!$O:$O,'Copia Statica'!$F:$F,M$2,'Copia Statica'!$B:$B,$E594)</f>
        <v>0</v>
      </c>
      <c r="N594" s="70">
        <f>SUMIFS('Copia Statica'!$O:$O,'Copia Statica'!$F:$F,N$2,'Copia Statica'!$B:$B,$E594)</f>
        <v>0</v>
      </c>
      <c r="O594" s="70">
        <f>SUMIFS('Copia Statica'!$O:$O,'Copia Statica'!$F:$F,O$2,'Copia Statica'!$B:$B,$E594)</f>
        <v>0</v>
      </c>
      <c r="P594" s="70">
        <f>SUMIFS('Copia Statica'!$O:$O,'Copia Statica'!$F:$F,P$2,'Copia Statica'!$B:$B,$E594)</f>
        <v>0</v>
      </c>
      <c r="Q594" s="106">
        <f>SUMIF('CircGF - Individuali'!E:E,E594,'CircGF - Individuali'!M:M)</f>
        <v>15</v>
      </c>
      <c r="R594" s="61">
        <f>SUM(F594:Q594)</f>
        <v>15</v>
      </c>
      <c r="S594" s="102" t="e">
        <f>(R594-Q594)/T594</f>
        <v>#DIV/0!</v>
      </c>
      <c r="T594" s="64">
        <f>COUNTIF(F594:P594,"&gt;0")</f>
        <v>0</v>
      </c>
      <c r="U594" s="38">
        <f>T594/9</f>
        <v>0</v>
      </c>
    </row>
    <row r="595" spans="1:21" ht="16.5" thickBot="1">
      <c r="A595" s="84">
        <f t="shared" si="9"/>
        <v>559</v>
      </c>
      <c r="B595" s="39" t="s">
        <v>1247</v>
      </c>
      <c r="C595" s="40" t="s">
        <v>479</v>
      </c>
      <c r="D595" s="114" t="s">
        <v>867</v>
      </c>
      <c r="E595" s="80" t="s">
        <v>1246</v>
      </c>
      <c r="F595" s="73">
        <f>SUMIFS('Copia Statica'!$O:$O,'Copia Statica'!$F:$F,F$2,'Copia Statica'!$B:$B,$E595)</f>
        <v>0</v>
      </c>
      <c r="G595" s="73">
        <f>SUMIFS('Copia Statica'!$O:$O,'Copia Statica'!$F:$F,G$2,'Copia Statica'!$B:$B,$E595)</f>
        <v>0</v>
      </c>
      <c r="H595" s="73">
        <f>SUMIFS('Copia Statica'!$O:$O,'Copia Statica'!$F:$F,H$2,'Copia Statica'!$B:$B,$E595)</f>
        <v>0</v>
      </c>
      <c r="I595" s="73">
        <f>SUMIFS('Copia Statica'!$O:$O,'Copia Statica'!$F:$F,I$2,'Copia Statica'!$B:$B,$E595)</f>
        <v>0</v>
      </c>
      <c r="J595" s="73">
        <f>SUMIFS('Copia Statica'!$O:$O,'Copia Statica'!$F:$F,J$2,'Copia Statica'!$B:$B,$E595)</f>
        <v>0</v>
      </c>
      <c r="K595" s="73">
        <f>SUMIFS('Copia Statica'!$O:$O,'Copia Statica'!$F:$F,K$2,'Copia Statica'!$B:$B,$E595)</f>
        <v>0</v>
      </c>
      <c r="L595" s="73">
        <f>SUMIFS('Copia Statica'!$O:$O,'Copia Statica'!$F:$F,L$2,'Copia Statica'!$B:$B,$E595)</f>
        <v>0</v>
      </c>
      <c r="M595" s="73">
        <f>SUMIFS('Copia Statica'!$O:$O,'Copia Statica'!$F:$F,M$2,'Copia Statica'!$B:$B,$E595)</f>
        <v>0</v>
      </c>
      <c r="N595" s="73">
        <f>SUMIFS('Copia Statica'!$O:$O,'Copia Statica'!$F:$F,N$2,'Copia Statica'!$B:$B,$E595)</f>
        <v>0</v>
      </c>
      <c r="O595" s="73">
        <f>SUMIFS('Copia Statica'!$O:$O,'Copia Statica'!$F:$F,O$2,'Copia Statica'!$B:$B,$E595)</f>
        <v>0</v>
      </c>
      <c r="P595" s="73">
        <f>SUMIFS('Copia Statica'!$O:$O,'Copia Statica'!$F:$F,P$2,'Copia Statica'!$B:$B,$E595)</f>
        <v>0</v>
      </c>
      <c r="Q595" s="107">
        <f>SUMIF('CircGF - Individuali'!E:E,E595,'CircGF - Individuali'!M:M)</f>
        <v>15</v>
      </c>
      <c r="R595" s="62">
        <f>SUM(F595:Q595)</f>
        <v>15</v>
      </c>
      <c r="S595" s="103" t="e">
        <f>(R595-Q595)/T595</f>
        <v>#DIV/0!</v>
      </c>
      <c r="T595" s="65">
        <f>COUNTIF(F595:P595,"&gt;0")</f>
        <v>0</v>
      </c>
      <c r="U595" s="44">
        <f>T595/9</f>
        <v>0</v>
      </c>
    </row>
    <row r="596" spans="1:21">
      <c r="B596"/>
      <c r="C596"/>
      <c r="D596"/>
      <c r="E596"/>
    </row>
    <row r="597" spans="1:21">
      <c r="B597"/>
      <c r="C597"/>
      <c r="D597"/>
      <c r="E597"/>
    </row>
    <row r="598" spans="1:21">
      <c r="B598"/>
      <c r="C598"/>
      <c r="D598"/>
      <c r="E598"/>
    </row>
    <row r="599" spans="1:21">
      <c r="B599"/>
      <c r="C599"/>
      <c r="D599"/>
      <c r="E599"/>
    </row>
    <row r="600" spans="1:21">
      <c r="B600"/>
      <c r="C600"/>
      <c r="D600"/>
      <c r="E600"/>
    </row>
    <row r="601" spans="1:21">
      <c r="B601"/>
      <c r="C601"/>
      <c r="D601"/>
      <c r="E601"/>
    </row>
  </sheetData>
  <sortState ref="B3:U595">
    <sortCondition descending="1" ref="R3:R595"/>
    <sortCondition ref="B3:B595"/>
    <sortCondition ref="C3:C595"/>
  </sortState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&amp;C&amp;"RotisSansSerif,Grassetto"&amp;18&amp;A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workbookViewId="0">
      <pane xSplit="3" ySplit="2" topLeftCell="H3" activePane="bottomRight" state="frozen"/>
      <selection pane="topRight" activeCell="E1" sqref="E1"/>
      <selection pane="bottomLeft" activeCell="A3" sqref="A3"/>
      <selection pane="bottomRight" activeCell="N23" sqref="N23"/>
    </sheetView>
  </sheetViews>
  <sheetFormatPr defaultRowHeight="15.75"/>
  <cols>
    <col min="1" max="1" width="5.28515625" style="5" bestFit="1" customWidth="1"/>
    <col min="2" max="2" width="40.7109375" style="3" bestFit="1" customWidth="1"/>
    <col min="3" max="3" width="6.28515625" style="4" bestFit="1" customWidth="1"/>
    <col min="4" max="11" width="12.7109375" style="4" bestFit="1" customWidth="1"/>
    <col min="12" max="12" width="12.7109375" style="4" hidden="1" customWidth="1"/>
    <col min="13" max="14" width="12.7109375" style="4" bestFit="1" customWidth="1"/>
    <col min="15" max="16" width="7.7109375" style="3" bestFit="1" customWidth="1"/>
    <col min="17" max="17" width="8.85546875" style="3" bestFit="1" customWidth="1"/>
    <col min="18" max="18" width="4.85546875" style="3" bestFit="1" customWidth="1"/>
    <col min="19" max="19" width="9" style="3" bestFit="1" customWidth="1"/>
    <col min="20" max="16384" width="9.140625" style="3"/>
  </cols>
  <sheetData>
    <row r="1" spans="1:19" ht="140.25" thickBot="1">
      <c r="D1" s="97" t="s">
        <v>2061</v>
      </c>
      <c r="E1" s="98" t="s">
        <v>2062</v>
      </c>
      <c r="F1" s="98" t="s">
        <v>2063</v>
      </c>
      <c r="G1" s="98" t="s">
        <v>2064</v>
      </c>
      <c r="H1" s="98" t="s">
        <v>2022</v>
      </c>
      <c r="I1" s="98" t="s">
        <v>2065</v>
      </c>
      <c r="J1" s="98" t="s">
        <v>2062</v>
      </c>
      <c r="K1" s="98" t="s">
        <v>2066</v>
      </c>
      <c r="L1" s="98" t="s">
        <v>2067</v>
      </c>
      <c r="M1" s="98" t="s">
        <v>2068</v>
      </c>
      <c r="N1" s="92" t="s">
        <v>2069</v>
      </c>
      <c r="O1" s="94" t="s">
        <v>2071</v>
      </c>
      <c r="P1" s="58" t="s">
        <v>2024</v>
      </c>
      <c r="Q1" s="24" t="s">
        <v>2023</v>
      </c>
      <c r="R1" s="21" t="s">
        <v>2014</v>
      </c>
      <c r="S1" s="22" t="s">
        <v>2015</v>
      </c>
    </row>
    <row r="2" spans="1:19" ht="19.5" thickBot="1">
      <c r="A2" s="51" t="s">
        <v>2028</v>
      </c>
      <c r="B2" s="57" t="s">
        <v>2013</v>
      </c>
      <c r="C2" s="145" t="s">
        <v>2029</v>
      </c>
      <c r="D2" s="99">
        <v>42791</v>
      </c>
      <c r="E2" s="100">
        <v>42805</v>
      </c>
      <c r="F2" s="100">
        <v>42861</v>
      </c>
      <c r="G2" s="100">
        <v>42868</v>
      </c>
      <c r="H2" s="100">
        <v>42875</v>
      </c>
      <c r="I2" s="100">
        <v>42910</v>
      </c>
      <c r="J2" s="100">
        <v>42924</v>
      </c>
      <c r="K2" s="100">
        <v>42931</v>
      </c>
      <c r="L2" s="100">
        <v>42932</v>
      </c>
      <c r="M2" s="100">
        <v>42987</v>
      </c>
      <c r="N2" s="93">
        <v>43029</v>
      </c>
      <c r="O2" s="96"/>
      <c r="P2" s="59" t="s">
        <v>2027</v>
      </c>
      <c r="Q2" s="23" t="s">
        <v>2027</v>
      </c>
      <c r="R2" s="25" t="s">
        <v>2025</v>
      </c>
      <c r="S2" s="26" t="s">
        <v>2026</v>
      </c>
    </row>
    <row r="3" spans="1:19">
      <c r="A3" s="122">
        <f>RANK(P3,P:P)</f>
        <v>1</v>
      </c>
      <c r="B3" s="119" t="s">
        <v>480</v>
      </c>
      <c r="C3" s="88" t="s">
        <v>2030</v>
      </c>
      <c r="D3" s="146">
        <f>SUMIFS('Copia Statica'!$P:$P,'Copia Statica'!$E:$E,$B3,'Copia Statica'!$F:$F,D$2)</f>
        <v>735</v>
      </c>
      <c r="E3" s="30">
        <f>SUMIFS('Copia Statica'!$P:$P,'Copia Statica'!$E:$E,$B3,'Copia Statica'!$F:$F,E$2)</f>
        <v>448</v>
      </c>
      <c r="F3" s="30">
        <f>SUMIFS('Copia Statica'!$P:$P,'Copia Statica'!$E:$E,$B3,'Copia Statica'!$F:$F,F$2)</f>
        <v>1495</v>
      </c>
      <c r="G3" s="30">
        <f>SUMIFS('Copia Statica'!$P:$P,'Copia Statica'!$E:$E,$B3,'Copia Statica'!$F:$F,G$2)</f>
        <v>450</v>
      </c>
      <c r="H3" s="30">
        <f>SUMIFS('Copia Statica'!$P:$P,'Copia Statica'!$E:$E,$B3,'Copia Statica'!$F:$F,H$2)</f>
        <v>240</v>
      </c>
      <c r="I3" s="30">
        <f>SUMIFS('Copia Statica'!$P:$P,'Copia Statica'!$E:$E,$B3,'Copia Statica'!$F:$F,I$2)</f>
        <v>231</v>
      </c>
      <c r="J3" s="30">
        <f>SUMIFS('Copia Statica'!$P:$P,'Copia Statica'!$E:$E,$B3,'Copia Statica'!$F:$F,J$2)</f>
        <v>224</v>
      </c>
      <c r="K3" s="30">
        <f>SUMIFS('Copia Statica'!$P:$P,'Copia Statica'!$E:$E,$B3,'Copia Statica'!$F:$F,K$2)</f>
        <v>836</v>
      </c>
      <c r="L3" s="30">
        <f>SUMIFS('Copia Statica'!$P:$P,'Copia Statica'!$E:$E,$B3,'Copia Statica'!$F:$F,L$2)</f>
        <v>0</v>
      </c>
      <c r="M3" s="30">
        <f>SUMIFS('Copia Statica'!$P:$P,'Copia Statica'!$E:$E,$B3,'Copia Statica'!$F:$F,M$2)</f>
        <v>352</v>
      </c>
      <c r="N3" s="115">
        <f>SUMIFS('Copia Statica'!$P:$P,'Copia Statica'!$E:$E,$B3,'Copia Statica'!$F:$F,N$2)</f>
        <v>60</v>
      </c>
      <c r="O3" s="125">
        <f>SUMIF('CircGF - Società'!B:B,B3,'CircGF - Società'!L:L)</f>
        <v>21829</v>
      </c>
      <c r="P3" s="68">
        <f>SUM(D3:O3)</f>
        <v>26900</v>
      </c>
      <c r="Q3" s="126">
        <f>(P3-O3)/R3</f>
        <v>507.1</v>
      </c>
      <c r="R3" s="127">
        <f>COUNTIF(D3:N3,"&gt;0")</f>
        <v>10</v>
      </c>
      <c r="S3" s="128">
        <f>R3/11</f>
        <v>0.90909090909090906</v>
      </c>
    </row>
    <row r="4" spans="1:19">
      <c r="A4" s="123">
        <f t="shared" ref="A4:A41" si="0">RANK(P4,P:P)</f>
        <v>2</v>
      </c>
      <c r="B4" s="120" t="s">
        <v>300</v>
      </c>
      <c r="C4" s="89" t="s">
        <v>2030</v>
      </c>
      <c r="D4" s="147">
        <f>SUMIFS('Copia Statica'!$P:$P,'Copia Statica'!$E:$E,$B4,'Copia Statica'!$F:$F,D$2)</f>
        <v>1515</v>
      </c>
      <c r="E4" s="36">
        <f>SUMIFS('Copia Statica'!$P:$P,'Copia Statica'!$E:$E,$B4,'Copia Statica'!$F:$F,E$2)</f>
        <v>1344</v>
      </c>
      <c r="F4" s="36">
        <f>SUMIFS('Copia Statica'!$P:$P,'Copia Statica'!$E:$E,$B4,'Copia Statica'!$F:$F,F$2)</f>
        <v>933</v>
      </c>
      <c r="G4" s="36">
        <f>SUMIFS('Copia Statica'!$P:$P,'Copia Statica'!$E:$E,$B4,'Copia Statica'!$F:$F,G$2)</f>
        <v>1300</v>
      </c>
      <c r="H4" s="36">
        <f>SUMIFS('Copia Statica'!$P:$P,'Copia Statica'!$E:$E,$B4,'Copia Statica'!$F:$F,H$2)</f>
        <v>960</v>
      </c>
      <c r="I4" s="36">
        <f>SUMIFS('Copia Statica'!$P:$P,'Copia Statica'!$E:$E,$B4,'Copia Statica'!$F:$F,I$2)</f>
        <v>882</v>
      </c>
      <c r="J4" s="36">
        <f>SUMIFS('Copia Statica'!$P:$P,'Copia Statica'!$E:$E,$B4,'Copia Statica'!$F:$F,J$2)</f>
        <v>1064</v>
      </c>
      <c r="K4" s="36">
        <f>SUMIFS('Copia Statica'!$P:$P,'Copia Statica'!$E:$E,$B4,'Copia Statica'!$F:$F,K$2)</f>
        <v>1736</v>
      </c>
      <c r="L4" s="36">
        <f>SUMIFS('Copia Statica'!$P:$P,'Copia Statica'!$E:$E,$B4,'Copia Statica'!$F:$F,L$2)</f>
        <v>0</v>
      </c>
      <c r="M4" s="36">
        <f>SUMIFS('Copia Statica'!$P:$P,'Copia Statica'!$E:$E,$B4,'Copia Statica'!$F:$F,M$2)</f>
        <v>836</v>
      </c>
      <c r="N4" s="116">
        <f>SUMIFS('Copia Statica'!$P:$P,'Copia Statica'!$E:$E,$B4,'Copia Statica'!$F:$F,N$2)</f>
        <v>420</v>
      </c>
      <c r="O4" s="129">
        <f>SUMIF('CircGF - Società'!B:B,B4,'CircGF - Società'!L:L)</f>
        <v>14539</v>
      </c>
      <c r="P4" s="71">
        <f>SUM(D4:O4)</f>
        <v>25529</v>
      </c>
      <c r="Q4" s="130">
        <f>(P4-O4)/R4</f>
        <v>1099</v>
      </c>
      <c r="R4" s="131">
        <f>COUNTIF(D4:N4,"&gt;0")</f>
        <v>10</v>
      </c>
      <c r="S4" s="132">
        <f>R4/11</f>
        <v>0.90909090909090906</v>
      </c>
    </row>
    <row r="5" spans="1:19">
      <c r="A5" s="123">
        <f t="shared" si="0"/>
        <v>3</v>
      </c>
      <c r="B5" s="120" t="s">
        <v>569</v>
      </c>
      <c r="C5" s="89" t="s">
        <v>2030</v>
      </c>
      <c r="D5" s="147">
        <f>SUMIFS('Copia Statica'!$P:$P,'Copia Statica'!$E:$E,$B5,'Copia Statica'!$F:$F,D$2)</f>
        <v>870</v>
      </c>
      <c r="E5" s="36">
        <f>SUMIFS('Copia Statica'!$P:$P,'Copia Statica'!$E:$E,$B5,'Copia Statica'!$F:$F,E$2)</f>
        <v>784</v>
      </c>
      <c r="F5" s="36">
        <f>SUMIFS('Copia Statica'!$P:$P,'Copia Statica'!$E:$E,$B5,'Copia Statica'!$F:$F,F$2)</f>
        <v>1284</v>
      </c>
      <c r="G5" s="36">
        <f>SUMIFS('Copia Statica'!$P:$P,'Copia Statica'!$E:$E,$B5,'Copia Statica'!$F:$F,G$2)</f>
        <v>580</v>
      </c>
      <c r="H5" s="36">
        <f>SUMIFS('Copia Statica'!$P:$P,'Copia Statica'!$E:$E,$B5,'Copia Statica'!$F:$F,H$2)</f>
        <v>480</v>
      </c>
      <c r="I5" s="36">
        <f>SUMIFS('Copia Statica'!$P:$P,'Copia Statica'!$E:$E,$B5,'Copia Statica'!$F:$F,I$2)</f>
        <v>612</v>
      </c>
      <c r="J5" s="36">
        <f>SUMIFS('Copia Statica'!$P:$P,'Copia Statica'!$E:$E,$B5,'Copia Statica'!$F:$F,J$2)</f>
        <v>560</v>
      </c>
      <c r="K5" s="36">
        <f>SUMIFS('Copia Statica'!$P:$P,'Copia Statica'!$E:$E,$B5,'Copia Statica'!$F:$F,K$2)</f>
        <v>823</v>
      </c>
      <c r="L5" s="36">
        <f>SUMIFS('Copia Statica'!$P:$P,'Copia Statica'!$E:$E,$B5,'Copia Statica'!$F:$F,L$2)</f>
        <v>0</v>
      </c>
      <c r="M5" s="36">
        <f>SUMIFS('Copia Statica'!$P:$P,'Copia Statica'!$E:$E,$B5,'Copia Statica'!$F:$F,M$2)</f>
        <v>616</v>
      </c>
      <c r="N5" s="116">
        <f>SUMIFS('Copia Statica'!$P:$P,'Copia Statica'!$E:$E,$B5,'Copia Statica'!$F:$F,N$2)</f>
        <v>165</v>
      </c>
      <c r="O5" s="129">
        <f>SUMIF('CircGF - Società'!B:B,B5,'CircGF - Società'!L:L)</f>
        <v>9810</v>
      </c>
      <c r="P5" s="71">
        <f>SUM(D5:O5)</f>
        <v>16584</v>
      </c>
      <c r="Q5" s="130">
        <f>(P5-O5)/R5</f>
        <v>677.4</v>
      </c>
      <c r="R5" s="131">
        <f>COUNTIF(D5:N5,"&gt;0")</f>
        <v>10</v>
      </c>
      <c r="S5" s="132">
        <f>R5/11</f>
        <v>0.90909090909090906</v>
      </c>
    </row>
    <row r="6" spans="1:19">
      <c r="A6" s="123">
        <f t="shared" si="0"/>
        <v>4</v>
      </c>
      <c r="B6" s="120" t="s">
        <v>563</v>
      </c>
      <c r="C6" s="89" t="s">
        <v>2030</v>
      </c>
      <c r="D6" s="147">
        <f>SUMIFS('Copia Statica'!$P:$P,'Copia Statica'!$E:$E,$B6,'Copia Statica'!$F:$F,D$2)</f>
        <v>390</v>
      </c>
      <c r="E6" s="36">
        <f>SUMIFS('Copia Statica'!$P:$P,'Copia Statica'!$E:$E,$B6,'Copia Statica'!$F:$F,E$2)</f>
        <v>728</v>
      </c>
      <c r="F6" s="36">
        <f>SUMIFS('Copia Statica'!$P:$P,'Copia Statica'!$E:$E,$B6,'Copia Statica'!$F:$F,F$2)</f>
        <v>712</v>
      </c>
      <c r="G6" s="36">
        <f>SUMIFS('Copia Statica'!$P:$P,'Copia Statica'!$E:$E,$B6,'Copia Statica'!$F:$F,G$2)</f>
        <v>430</v>
      </c>
      <c r="H6" s="36">
        <f>SUMIFS('Copia Statica'!$P:$P,'Copia Statica'!$E:$E,$B6,'Copia Statica'!$F:$F,H$2)</f>
        <v>300</v>
      </c>
      <c r="I6" s="36">
        <f>SUMIFS('Copia Statica'!$P:$P,'Copia Statica'!$E:$E,$B6,'Copia Statica'!$F:$F,I$2)</f>
        <v>414</v>
      </c>
      <c r="J6" s="36">
        <f>SUMIFS('Copia Statica'!$P:$P,'Copia Statica'!$E:$E,$B6,'Copia Statica'!$F:$F,J$2)</f>
        <v>280</v>
      </c>
      <c r="K6" s="36">
        <f>SUMIFS('Copia Statica'!$P:$P,'Copia Statica'!$E:$E,$B6,'Copia Statica'!$F:$F,K$2)</f>
        <v>823</v>
      </c>
      <c r="L6" s="36">
        <f>SUMIFS('Copia Statica'!$P:$P,'Copia Statica'!$E:$E,$B6,'Copia Statica'!$F:$F,L$2)</f>
        <v>0</v>
      </c>
      <c r="M6" s="36">
        <f>SUMIFS('Copia Statica'!$P:$P,'Copia Statica'!$E:$E,$B6,'Copia Statica'!$F:$F,M$2)</f>
        <v>528</v>
      </c>
      <c r="N6" s="116">
        <f>SUMIFS('Copia Statica'!$P:$P,'Copia Statica'!$E:$E,$B6,'Copia Statica'!$F:$F,N$2)</f>
        <v>150</v>
      </c>
      <c r="O6" s="129">
        <f>SUMIF('CircGF - Società'!B:B,B6,'CircGF - Società'!L:L)</f>
        <v>9473</v>
      </c>
      <c r="P6" s="71">
        <f>SUM(D6:O6)</f>
        <v>14228</v>
      </c>
      <c r="Q6" s="130">
        <f>(P6-O6)/R6</f>
        <v>475.5</v>
      </c>
      <c r="R6" s="131">
        <f>COUNTIF(D6:N6,"&gt;0")</f>
        <v>10</v>
      </c>
      <c r="S6" s="132">
        <f>R6/11</f>
        <v>0.90909090909090906</v>
      </c>
    </row>
    <row r="7" spans="1:19">
      <c r="A7" s="123">
        <f t="shared" si="0"/>
        <v>5</v>
      </c>
      <c r="B7" s="120" t="s">
        <v>249</v>
      </c>
      <c r="C7" s="89" t="s">
        <v>2030</v>
      </c>
      <c r="D7" s="147">
        <f>SUMIFS('Copia Statica'!$P:$P,'Copia Statica'!$E:$E,$B7,'Copia Statica'!$F:$F,D$2)</f>
        <v>600</v>
      </c>
      <c r="E7" s="36">
        <f>SUMIFS('Copia Statica'!$P:$P,'Copia Statica'!$E:$E,$B7,'Copia Statica'!$F:$F,E$2)</f>
        <v>644</v>
      </c>
      <c r="F7" s="36">
        <f>SUMIFS('Copia Statica'!$P:$P,'Copia Statica'!$E:$E,$B7,'Copia Statica'!$F:$F,F$2)</f>
        <v>289</v>
      </c>
      <c r="G7" s="36">
        <f>SUMIFS('Copia Statica'!$P:$P,'Copia Statica'!$E:$E,$B7,'Copia Statica'!$F:$F,G$2)</f>
        <v>350</v>
      </c>
      <c r="H7" s="36">
        <f>SUMIFS('Copia Statica'!$P:$P,'Copia Statica'!$E:$E,$B7,'Copia Statica'!$F:$F,H$2)</f>
        <v>270</v>
      </c>
      <c r="I7" s="36">
        <f>SUMIFS('Copia Statica'!$P:$P,'Copia Statica'!$E:$E,$B7,'Copia Statica'!$F:$F,I$2)</f>
        <v>432</v>
      </c>
      <c r="J7" s="36">
        <f>SUMIFS('Copia Statica'!$P:$P,'Copia Statica'!$E:$E,$B7,'Copia Statica'!$F:$F,J$2)</f>
        <v>230</v>
      </c>
      <c r="K7" s="36">
        <f>SUMIFS('Copia Statica'!$P:$P,'Copia Statica'!$E:$E,$B7,'Copia Statica'!$F:$F,K$2)</f>
        <v>864</v>
      </c>
      <c r="L7" s="36">
        <f>SUMIFS('Copia Statica'!$P:$P,'Copia Statica'!$E:$E,$B7,'Copia Statica'!$F:$F,L$2)</f>
        <v>0</v>
      </c>
      <c r="M7" s="36">
        <f>SUMIFS('Copia Statica'!$P:$P,'Copia Statica'!$E:$E,$B7,'Copia Statica'!$F:$F,M$2)</f>
        <v>440</v>
      </c>
      <c r="N7" s="116">
        <f>SUMIFS('Copia Statica'!$P:$P,'Copia Statica'!$E:$E,$B7,'Copia Statica'!$F:$F,N$2)</f>
        <v>540</v>
      </c>
      <c r="O7" s="129">
        <f>SUMIF('CircGF - Società'!B:B,B7,'CircGF - Società'!L:L)</f>
        <v>7674</v>
      </c>
      <c r="P7" s="71">
        <f>SUM(D7:O7)</f>
        <v>12333</v>
      </c>
      <c r="Q7" s="130">
        <f>(P7-O7)/R7</f>
        <v>465.9</v>
      </c>
      <c r="R7" s="131">
        <f>COUNTIF(D7:N7,"&gt;0")</f>
        <v>10</v>
      </c>
      <c r="S7" s="132">
        <f>R7/11</f>
        <v>0.90909090909090906</v>
      </c>
    </row>
    <row r="8" spans="1:19">
      <c r="A8" s="123">
        <f t="shared" si="0"/>
        <v>6</v>
      </c>
      <c r="B8" s="120" t="s">
        <v>226</v>
      </c>
      <c r="C8" s="89" t="s">
        <v>2030</v>
      </c>
      <c r="D8" s="147">
        <f>SUMIFS('Copia Statica'!$P:$P,'Copia Statica'!$E:$E,$B8,'Copia Statica'!$F:$F,D$2)</f>
        <v>960</v>
      </c>
      <c r="E8" s="36">
        <f>SUMIFS('Copia Statica'!$P:$P,'Copia Statica'!$E:$E,$B8,'Copia Statica'!$F:$F,E$2)</f>
        <v>950</v>
      </c>
      <c r="F8" s="36">
        <f>SUMIFS('Copia Statica'!$P:$P,'Copia Statica'!$E:$E,$B8,'Copia Statica'!$F:$F,F$2)</f>
        <v>0</v>
      </c>
      <c r="G8" s="36">
        <f>SUMIFS('Copia Statica'!$P:$P,'Copia Statica'!$E:$E,$B8,'Copia Statica'!$F:$F,G$2)</f>
        <v>0</v>
      </c>
      <c r="H8" s="36">
        <f>SUMIFS('Copia Statica'!$P:$P,'Copia Statica'!$E:$E,$B8,'Copia Statica'!$F:$F,H$2)</f>
        <v>0</v>
      </c>
      <c r="I8" s="36">
        <f>SUMIFS('Copia Statica'!$P:$P,'Copia Statica'!$E:$E,$B8,'Copia Statica'!$F:$F,I$2)</f>
        <v>0</v>
      </c>
      <c r="J8" s="36">
        <f>SUMIFS('Copia Statica'!$P:$P,'Copia Statica'!$E:$E,$B8,'Copia Statica'!$F:$F,J$2)</f>
        <v>850</v>
      </c>
      <c r="K8" s="36">
        <f>SUMIFS('Copia Statica'!$P:$P,'Copia Statica'!$E:$E,$B8,'Copia Statica'!$F:$F,K$2)</f>
        <v>1008</v>
      </c>
      <c r="L8" s="36">
        <f>SUMIFS('Copia Statica'!$P:$P,'Copia Statica'!$E:$E,$B8,'Copia Statica'!$F:$F,L$2)</f>
        <v>0</v>
      </c>
      <c r="M8" s="36">
        <f>SUMIFS('Copia Statica'!$P:$P,'Copia Statica'!$E:$E,$B8,'Copia Statica'!$F:$F,M$2)</f>
        <v>2376</v>
      </c>
      <c r="N8" s="116">
        <f>SUMIFS('Copia Statica'!$P:$P,'Copia Statica'!$E:$E,$B8,'Copia Statica'!$F:$F,N$2)</f>
        <v>0</v>
      </c>
      <c r="O8" s="129">
        <f>SUMIF('CircGF - Società'!B:B,B8,'CircGF - Società'!L:L)</f>
        <v>4953</v>
      </c>
      <c r="P8" s="71">
        <f>SUM(D8:O8)</f>
        <v>11097</v>
      </c>
      <c r="Q8" s="130">
        <f>(P8-O8)/R8</f>
        <v>1228.8</v>
      </c>
      <c r="R8" s="131">
        <f>COUNTIF(D8:N8,"&gt;0")</f>
        <v>5</v>
      </c>
      <c r="S8" s="132">
        <f>R8/11</f>
        <v>0.45454545454545453</v>
      </c>
    </row>
    <row r="9" spans="1:19">
      <c r="A9" s="123">
        <f t="shared" si="0"/>
        <v>7</v>
      </c>
      <c r="B9" s="120" t="s">
        <v>39</v>
      </c>
      <c r="C9" s="89" t="s">
        <v>2031</v>
      </c>
      <c r="D9" s="147">
        <f>SUMIFS('Copia Statica'!$P:$P,'Copia Statica'!$E:$E,$B9,'Copia Statica'!$F:$F,D$2)</f>
        <v>390</v>
      </c>
      <c r="E9" s="36">
        <f>SUMIFS('Copia Statica'!$P:$P,'Copia Statica'!$E:$E,$B9,'Copia Statica'!$F:$F,E$2)</f>
        <v>952</v>
      </c>
      <c r="F9" s="36">
        <f>SUMIFS('Copia Statica'!$P:$P,'Copia Statica'!$E:$E,$B9,'Copia Statica'!$F:$F,F$2)</f>
        <v>697</v>
      </c>
      <c r="G9" s="36">
        <f>SUMIFS('Copia Statica'!$P:$P,'Copia Statica'!$E:$E,$B9,'Copia Statica'!$F:$F,G$2)</f>
        <v>745</v>
      </c>
      <c r="H9" s="36">
        <f>SUMIFS('Copia Statica'!$P:$P,'Copia Statica'!$E:$E,$B9,'Copia Statica'!$F:$F,H$2)</f>
        <v>420</v>
      </c>
      <c r="I9" s="36">
        <f>SUMIFS('Copia Statica'!$P:$P,'Copia Statica'!$E:$E,$B9,'Copia Statica'!$F:$F,I$2)</f>
        <v>684</v>
      </c>
      <c r="J9" s="36">
        <f>SUMIFS('Copia Statica'!$P:$P,'Copia Statica'!$E:$E,$B9,'Copia Statica'!$F:$F,J$2)</f>
        <v>784</v>
      </c>
      <c r="K9" s="36">
        <f>SUMIFS('Copia Statica'!$P:$P,'Copia Statica'!$E:$E,$B9,'Copia Statica'!$F:$F,K$2)</f>
        <v>687</v>
      </c>
      <c r="L9" s="36">
        <f>SUMIFS('Copia Statica'!$P:$P,'Copia Statica'!$E:$E,$B9,'Copia Statica'!$F:$F,L$2)</f>
        <v>0</v>
      </c>
      <c r="M9" s="36">
        <f>SUMIFS('Copia Statica'!$P:$P,'Copia Statica'!$E:$E,$B9,'Copia Statica'!$F:$F,M$2)</f>
        <v>528</v>
      </c>
      <c r="N9" s="116">
        <f>SUMIFS('Copia Statica'!$P:$P,'Copia Statica'!$E:$E,$B9,'Copia Statica'!$F:$F,N$2)</f>
        <v>240</v>
      </c>
      <c r="O9" s="129">
        <f>SUMIF('CircGF - Società'!B:B,B9,'CircGF - Società'!L:L)</f>
        <v>4046</v>
      </c>
      <c r="P9" s="71">
        <f>SUM(D9:O9)</f>
        <v>10173</v>
      </c>
      <c r="Q9" s="130">
        <f>(P9-O9)/R9</f>
        <v>612.70000000000005</v>
      </c>
      <c r="R9" s="131">
        <f>COUNTIF(D9:N9,"&gt;0")</f>
        <v>10</v>
      </c>
      <c r="S9" s="132">
        <f>R9/11</f>
        <v>0.90909090909090906</v>
      </c>
    </row>
    <row r="10" spans="1:19">
      <c r="A10" s="123">
        <f t="shared" si="0"/>
        <v>8</v>
      </c>
      <c r="B10" s="120" t="s">
        <v>26</v>
      </c>
      <c r="C10" s="89" t="s">
        <v>2031</v>
      </c>
      <c r="D10" s="147">
        <f>SUMIFS('Copia Statica'!$P:$P,'Copia Statica'!$E:$E,$B10,'Copia Statica'!$F:$F,D$2)</f>
        <v>495</v>
      </c>
      <c r="E10" s="36">
        <f>SUMIFS('Copia Statica'!$P:$P,'Copia Statica'!$E:$E,$B10,'Copia Statica'!$F:$F,E$2)</f>
        <v>450</v>
      </c>
      <c r="F10" s="36">
        <f>SUMIFS('Copia Statica'!$P:$P,'Copia Statica'!$E:$E,$B10,'Copia Statica'!$F:$F,F$2)</f>
        <v>693</v>
      </c>
      <c r="G10" s="36">
        <f>SUMIFS('Copia Statica'!$P:$P,'Copia Statica'!$E:$E,$B10,'Copia Statica'!$F:$F,G$2)</f>
        <v>400</v>
      </c>
      <c r="H10" s="36">
        <f>SUMIFS('Copia Statica'!$P:$P,'Copia Statica'!$E:$E,$B10,'Copia Statica'!$F:$F,H$2)</f>
        <v>200</v>
      </c>
      <c r="I10" s="36">
        <f>SUMIFS('Copia Statica'!$P:$P,'Copia Statica'!$E:$E,$B10,'Copia Statica'!$F:$F,I$2)</f>
        <v>550</v>
      </c>
      <c r="J10" s="36">
        <f>SUMIFS('Copia Statica'!$P:$P,'Copia Statica'!$E:$E,$B10,'Copia Statica'!$F:$F,J$2)</f>
        <v>90</v>
      </c>
      <c r="K10" s="36">
        <f>SUMIFS('Copia Statica'!$P:$P,'Copia Statica'!$E:$E,$B10,'Copia Statica'!$F:$F,K$2)</f>
        <v>611</v>
      </c>
      <c r="L10" s="36">
        <f>SUMIFS('Copia Statica'!$P:$P,'Copia Statica'!$E:$E,$B10,'Copia Statica'!$F:$F,L$2)</f>
        <v>0</v>
      </c>
      <c r="M10" s="36">
        <f>SUMIFS('Copia Statica'!$P:$P,'Copia Statica'!$E:$E,$B10,'Copia Statica'!$F:$F,M$2)</f>
        <v>370</v>
      </c>
      <c r="N10" s="116">
        <f>SUMIFS('Copia Statica'!$P:$P,'Copia Statica'!$E:$E,$B10,'Copia Statica'!$F:$F,N$2)</f>
        <v>160</v>
      </c>
      <c r="O10" s="129">
        <f>SUMIF('CircGF - Società'!B:B,B10,'CircGF - Società'!L:L)</f>
        <v>3484</v>
      </c>
      <c r="P10" s="71">
        <f>SUM(D10:O10)</f>
        <v>7503</v>
      </c>
      <c r="Q10" s="130">
        <f>(P10-O10)/R10</f>
        <v>401.9</v>
      </c>
      <c r="R10" s="131">
        <f>COUNTIF(D10:N10,"&gt;0")</f>
        <v>10</v>
      </c>
      <c r="S10" s="132">
        <f>R10/11</f>
        <v>0.90909090909090906</v>
      </c>
    </row>
    <row r="11" spans="1:19">
      <c r="A11" s="123">
        <f t="shared" si="0"/>
        <v>9</v>
      </c>
      <c r="B11" s="120" t="s">
        <v>549</v>
      </c>
      <c r="C11" s="89" t="s">
        <v>2030</v>
      </c>
      <c r="D11" s="147">
        <f>SUMIFS('Copia Statica'!$P:$P,'Copia Statica'!$E:$E,$B11,'Copia Statica'!$F:$F,D$2)</f>
        <v>60</v>
      </c>
      <c r="E11" s="36">
        <f>SUMIFS('Copia Statica'!$P:$P,'Copia Statica'!$E:$E,$B11,'Copia Statica'!$F:$F,E$2)</f>
        <v>246</v>
      </c>
      <c r="F11" s="36">
        <f>SUMIFS('Copia Statica'!$P:$P,'Copia Statica'!$E:$E,$B11,'Copia Statica'!$F:$F,F$2)</f>
        <v>0</v>
      </c>
      <c r="G11" s="36">
        <f>SUMIFS('Copia Statica'!$P:$P,'Copia Statica'!$E:$E,$B11,'Copia Statica'!$F:$F,G$2)</f>
        <v>400</v>
      </c>
      <c r="H11" s="36">
        <f>SUMIFS('Copia Statica'!$P:$P,'Copia Statica'!$E:$E,$B11,'Copia Statica'!$F:$F,H$2)</f>
        <v>200</v>
      </c>
      <c r="I11" s="36">
        <f>SUMIFS('Copia Statica'!$P:$P,'Copia Statica'!$E:$E,$B11,'Copia Statica'!$F:$F,I$2)</f>
        <v>360</v>
      </c>
      <c r="J11" s="36">
        <f>SUMIFS('Copia Statica'!$P:$P,'Copia Statica'!$E:$E,$B11,'Copia Statica'!$F:$F,J$2)</f>
        <v>984</v>
      </c>
      <c r="K11" s="36">
        <f>SUMIFS('Copia Statica'!$P:$P,'Copia Statica'!$E:$E,$B11,'Copia Statica'!$F:$F,K$2)</f>
        <v>360</v>
      </c>
      <c r="L11" s="36">
        <f>SUMIFS('Copia Statica'!$P:$P,'Copia Statica'!$E:$E,$B11,'Copia Statica'!$F:$F,L$2)</f>
        <v>0</v>
      </c>
      <c r="M11" s="36">
        <f>SUMIFS('Copia Statica'!$P:$P,'Copia Statica'!$E:$E,$B11,'Copia Statica'!$F:$F,M$2)</f>
        <v>770</v>
      </c>
      <c r="N11" s="116">
        <f>SUMIFS('Copia Statica'!$P:$P,'Copia Statica'!$E:$E,$B11,'Copia Statica'!$F:$F,N$2)</f>
        <v>0</v>
      </c>
      <c r="O11" s="129">
        <f>SUMIF('CircGF - Società'!B:B,B11,'CircGF - Società'!L:L)</f>
        <v>3962</v>
      </c>
      <c r="P11" s="71">
        <f>SUM(D11:O11)</f>
        <v>7342</v>
      </c>
      <c r="Q11" s="130">
        <f>(P11-O11)/R11</f>
        <v>422.5</v>
      </c>
      <c r="R11" s="131">
        <f>COUNTIF(D11:N11,"&gt;0")</f>
        <v>8</v>
      </c>
      <c r="S11" s="132">
        <f>R11/11</f>
        <v>0.72727272727272729</v>
      </c>
    </row>
    <row r="12" spans="1:19">
      <c r="A12" s="123">
        <f t="shared" si="0"/>
        <v>10</v>
      </c>
      <c r="B12" s="120" t="s">
        <v>21</v>
      </c>
      <c r="C12" s="89" t="s">
        <v>2031</v>
      </c>
      <c r="D12" s="147">
        <f>SUMIFS('Copia Statica'!$P:$P,'Copia Statica'!$E:$E,$B12,'Copia Statica'!$F:$F,D$2)</f>
        <v>416</v>
      </c>
      <c r="E12" s="36">
        <f>SUMIFS('Copia Statica'!$P:$P,'Copia Statica'!$E:$E,$B12,'Copia Statica'!$F:$F,E$2)</f>
        <v>296</v>
      </c>
      <c r="F12" s="36">
        <f>SUMIFS('Copia Statica'!$P:$P,'Copia Statica'!$E:$E,$B12,'Copia Statica'!$F:$F,F$2)</f>
        <v>639</v>
      </c>
      <c r="G12" s="36">
        <f>SUMIFS('Copia Statica'!$P:$P,'Copia Statica'!$E:$E,$B12,'Copia Statica'!$F:$F,G$2)</f>
        <v>650</v>
      </c>
      <c r="H12" s="36">
        <f>SUMIFS('Copia Statica'!$P:$P,'Copia Statica'!$E:$E,$B12,'Copia Statica'!$F:$F,H$2)</f>
        <v>220</v>
      </c>
      <c r="I12" s="36">
        <f>SUMIFS('Copia Statica'!$P:$P,'Copia Statica'!$E:$E,$B12,'Copia Statica'!$F:$F,I$2)</f>
        <v>480</v>
      </c>
      <c r="J12" s="36">
        <f>SUMIFS('Copia Statica'!$P:$P,'Copia Statica'!$E:$E,$B12,'Copia Statica'!$F:$F,J$2)</f>
        <v>296</v>
      </c>
      <c r="K12" s="36">
        <f>SUMIFS('Copia Statica'!$P:$P,'Copia Statica'!$E:$E,$B12,'Copia Statica'!$F:$F,K$2)</f>
        <v>472</v>
      </c>
      <c r="L12" s="36">
        <f>SUMIFS('Copia Statica'!$P:$P,'Copia Statica'!$E:$E,$B12,'Copia Statica'!$F:$F,L$2)</f>
        <v>0</v>
      </c>
      <c r="M12" s="36">
        <f>SUMIFS('Copia Statica'!$P:$P,'Copia Statica'!$E:$E,$B12,'Copia Statica'!$F:$F,M$2)</f>
        <v>150</v>
      </c>
      <c r="N12" s="116">
        <f>SUMIFS('Copia Statica'!$P:$P,'Copia Statica'!$E:$E,$B12,'Copia Statica'!$F:$F,N$2)</f>
        <v>264</v>
      </c>
      <c r="O12" s="129">
        <f>SUMIF('CircGF - Società'!B:B,B12,'CircGF - Società'!L:L)</f>
        <v>3313</v>
      </c>
      <c r="P12" s="71">
        <f>SUM(D12:O12)</f>
        <v>7196</v>
      </c>
      <c r="Q12" s="130">
        <f>(P12-O12)/R12</f>
        <v>388.3</v>
      </c>
      <c r="R12" s="131">
        <f>COUNTIF(D12:N12,"&gt;0")</f>
        <v>10</v>
      </c>
      <c r="S12" s="132">
        <f>R12/11</f>
        <v>0.90909090909090906</v>
      </c>
    </row>
    <row r="13" spans="1:19">
      <c r="A13" s="123">
        <f t="shared" si="0"/>
        <v>11</v>
      </c>
      <c r="B13" s="120" t="s">
        <v>62</v>
      </c>
      <c r="C13" s="89" t="s">
        <v>2031</v>
      </c>
      <c r="D13" s="147">
        <f>SUMIFS('Copia Statica'!$P:$P,'Copia Statica'!$E:$E,$B13,'Copia Statica'!$F:$F,D$2)</f>
        <v>610</v>
      </c>
      <c r="E13" s="36">
        <f>SUMIFS('Copia Statica'!$P:$P,'Copia Statica'!$E:$E,$B13,'Copia Statica'!$F:$F,E$2)</f>
        <v>336</v>
      </c>
      <c r="F13" s="36">
        <f>SUMIFS('Copia Statica'!$P:$P,'Copia Statica'!$E:$E,$B13,'Copia Statica'!$F:$F,F$2)</f>
        <v>253</v>
      </c>
      <c r="G13" s="36">
        <f>SUMIFS('Copia Statica'!$P:$P,'Copia Statica'!$E:$E,$B13,'Copia Statica'!$F:$F,G$2)</f>
        <v>350</v>
      </c>
      <c r="H13" s="36">
        <f>SUMIFS('Copia Statica'!$P:$P,'Copia Statica'!$E:$E,$B13,'Copia Statica'!$F:$F,H$2)</f>
        <v>156</v>
      </c>
      <c r="I13" s="36">
        <f>SUMIFS('Copia Statica'!$P:$P,'Copia Statica'!$E:$E,$B13,'Copia Statica'!$F:$F,I$2)</f>
        <v>245</v>
      </c>
      <c r="J13" s="36">
        <f>SUMIFS('Copia Statica'!$P:$P,'Copia Statica'!$E:$E,$B13,'Copia Statica'!$F:$F,J$2)</f>
        <v>336</v>
      </c>
      <c r="K13" s="36">
        <f>SUMIFS('Copia Statica'!$P:$P,'Copia Statica'!$E:$E,$B13,'Copia Statica'!$F:$F,K$2)</f>
        <v>431</v>
      </c>
      <c r="L13" s="36">
        <f>SUMIFS('Copia Statica'!$P:$P,'Copia Statica'!$E:$E,$B13,'Copia Statica'!$F:$F,L$2)</f>
        <v>0</v>
      </c>
      <c r="M13" s="36">
        <f>SUMIFS('Copia Statica'!$P:$P,'Copia Statica'!$E:$E,$B13,'Copia Statica'!$F:$F,M$2)</f>
        <v>120</v>
      </c>
      <c r="N13" s="116">
        <f>SUMIFS('Copia Statica'!$P:$P,'Copia Statica'!$E:$E,$B13,'Copia Statica'!$F:$F,N$2)</f>
        <v>204</v>
      </c>
      <c r="O13" s="129">
        <f>SUMIF('CircGF - Società'!B:B,B13,'CircGF - Società'!L:L)</f>
        <v>3611</v>
      </c>
      <c r="P13" s="71">
        <f>SUM(D13:O13)</f>
        <v>6652</v>
      </c>
      <c r="Q13" s="130">
        <f>(P13-O13)/R13</f>
        <v>304.10000000000002</v>
      </c>
      <c r="R13" s="131">
        <f>COUNTIF(D13:N13,"&gt;0")</f>
        <v>10</v>
      </c>
      <c r="S13" s="132">
        <f>R13/11</f>
        <v>0.90909090909090906</v>
      </c>
    </row>
    <row r="14" spans="1:19">
      <c r="A14" s="123">
        <f t="shared" si="0"/>
        <v>12</v>
      </c>
      <c r="B14" s="120" t="s">
        <v>243</v>
      </c>
      <c r="C14" s="89" t="s">
        <v>2030</v>
      </c>
      <c r="D14" s="147">
        <f>SUMIFS('Copia Statica'!$P:$P,'Copia Statica'!$E:$E,$B14,'Copia Statica'!$F:$F,D$2)</f>
        <v>300</v>
      </c>
      <c r="E14" s="36">
        <f>SUMIFS('Copia Statica'!$P:$P,'Copia Statica'!$E:$E,$B14,'Copia Statica'!$F:$F,E$2)</f>
        <v>300</v>
      </c>
      <c r="F14" s="36">
        <f>SUMIFS('Copia Statica'!$P:$P,'Copia Statica'!$E:$E,$B14,'Copia Statica'!$F:$F,F$2)</f>
        <v>0</v>
      </c>
      <c r="G14" s="36">
        <f>SUMIFS('Copia Statica'!$P:$P,'Copia Statica'!$E:$E,$B14,'Copia Statica'!$F:$F,G$2)</f>
        <v>350</v>
      </c>
      <c r="H14" s="36">
        <f>SUMIFS('Copia Statica'!$P:$P,'Copia Statica'!$E:$E,$B14,'Copia Statica'!$F:$F,H$2)</f>
        <v>112</v>
      </c>
      <c r="I14" s="36">
        <f>SUMIFS('Copia Statica'!$P:$P,'Copia Statica'!$E:$E,$B14,'Copia Statica'!$F:$F,I$2)</f>
        <v>536</v>
      </c>
      <c r="J14" s="36">
        <f>SUMIFS('Copia Statica'!$P:$P,'Copia Statica'!$E:$E,$B14,'Copia Statica'!$F:$F,J$2)</f>
        <v>420</v>
      </c>
      <c r="K14" s="36">
        <f>SUMIFS('Copia Statica'!$P:$P,'Copia Statica'!$E:$E,$B14,'Copia Statica'!$F:$F,K$2)</f>
        <v>474</v>
      </c>
      <c r="L14" s="36">
        <f>SUMIFS('Copia Statica'!$P:$P,'Copia Statica'!$E:$E,$B14,'Copia Statica'!$F:$F,L$2)</f>
        <v>0</v>
      </c>
      <c r="M14" s="36">
        <f>SUMIFS('Copia Statica'!$P:$P,'Copia Statica'!$E:$E,$B14,'Copia Statica'!$F:$F,M$2)</f>
        <v>144</v>
      </c>
      <c r="N14" s="116">
        <f>SUMIFS('Copia Statica'!$P:$P,'Copia Statica'!$E:$E,$B14,'Copia Statica'!$F:$F,N$2)</f>
        <v>260</v>
      </c>
      <c r="O14" s="129">
        <f>SUMIF('CircGF - Società'!B:B,B14,'CircGF - Società'!L:L)</f>
        <v>3708</v>
      </c>
      <c r="P14" s="71">
        <f>SUM(D14:O14)</f>
        <v>6604</v>
      </c>
      <c r="Q14" s="130">
        <f>(P14-O14)/R14</f>
        <v>321.77777777777777</v>
      </c>
      <c r="R14" s="131">
        <f>COUNTIF(D14:N14,"&gt;0")</f>
        <v>9</v>
      </c>
      <c r="S14" s="132">
        <f>R14/11</f>
        <v>0.81818181818181823</v>
      </c>
    </row>
    <row r="15" spans="1:19">
      <c r="A15" s="123">
        <f t="shared" si="0"/>
        <v>13</v>
      </c>
      <c r="B15" s="120" t="s">
        <v>236</v>
      </c>
      <c r="C15" s="89" t="s">
        <v>2030</v>
      </c>
      <c r="D15" s="147">
        <f>SUMIFS('Copia Statica'!$P:$P,'Copia Statica'!$E:$E,$B15,'Copia Statica'!$F:$F,D$2)</f>
        <v>240</v>
      </c>
      <c r="E15" s="36">
        <f>SUMIFS('Copia Statica'!$P:$P,'Copia Statica'!$E:$E,$B15,'Copia Statica'!$F:$F,E$2)</f>
        <v>336</v>
      </c>
      <c r="F15" s="36">
        <f>SUMIFS('Copia Statica'!$P:$P,'Copia Statica'!$E:$E,$B15,'Copia Statica'!$F:$F,F$2)</f>
        <v>417</v>
      </c>
      <c r="G15" s="36">
        <f>SUMIFS('Copia Statica'!$P:$P,'Copia Statica'!$E:$E,$B15,'Copia Statica'!$F:$F,G$2)</f>
        <v>200</v>
      </c>
      <c r="H15" s="36">
        <f>SUMIFS('Copia Statica'!$P:$P,'Copia Statica'!$E:$E,$B15,'Copia Statica'!$F:$F,H$2)</f>
        <v>120</v>
      </c>
      <c r="I15" s="36">
        <f>SUMIFS('Copia Statica'!$P:$P,'Copia Statica'!$E:$E,$B15,'Copia Statica'!$F:$F,I$2)</f>
        <v>126</v>
      </c>
      <c r="J15" s="36">
        <f>SUMIFS('Copia Statica'!$P:$P,'Copia Statica'!$E:$E,$B15,'Copia Statica'!$F:$F,J$2)</f>
        <v>224</v>
      </c>
      <c r="K15" s="36">
        <f>SUMIFS('Copia Statica'!$P:$P,'Copia Statica'!$E:$E,$B15,'Copia Statica'!$F:$F,K$2)</f>
        <v>146</v>
      </c>
      <c r="L15" s="36">
        <f>SUMIFS('Copia Statica'!$P:$P,'Copia Statica'!$E:$E,$B15,'Copia Statica'!$F:$F,L$2)</f>
        <v>0</v>
      </c>
      <c r="M15" s="36">
        <f>SUMIFS('Copia Statica'!$P:$P,'Copia Statica'!$E:$E,$B15,'Copia Statica'!$F:$F,M$2)</f>
        <v>44</v>
      </c>
      <c r="N15" s="116">
        <f>SUMIFS('Copia Statica'!$P:$P,'Copia Statica'!$E:$E,$B15,'Copia Statica'!$F:$F,N$2)</f>
        <v>75</v>
      </c>
      <c r="O15" s="129">
        <f>SUMIF('CircGF - Società'!B:B,B15,'CircGF - Società'!L:L)</f>
        <v>4072</v>
      </c>
      <c r="P15" s="71">
        <f>SUM(D15:O15)</f>
        <v>6000</v>
      </c>
      <c r="Q15" s="130">
        <f>(P15-O15)/R15</f>
        <v>192.8</v>
      </c>
      <c r="R15" s="131">
        <f>COUNTIF(D15:N15,"&gt;0")</f>
        <v>10</v>
      </c>
      <c r="S15" s="132">
        <f>R15/11</f>
        <v>0.90909090909090906</v>
      </c>
    </row>
    <row r="16" spans="1:19">
      <c r="A16" s="123">
        <f t="shared" si="0"/>
        <v>14</v>
      </c>
      <c r="B16" s="120" t="s">
        <v>140</v>
      </c>
      <c r="C16" s="89" t="s">
        <v>2031</v>
      </c>
      <c r="D16" s="147">
        <f>SUMIFS('Copia Statica'!$P:$P,'Copia Statica'!$E:$E,$B16,'Copia Statica'!$F:$F,D$2)</f>
        <v>319</v>
      </c>
      <c r="E16" s="36">
        <f>SUMIFS('Copia Statica'!$P:$P,'Copia Statica'!$E:$E,$B16,'Copia Statica'!$F:$F,E$2)</f>
        <v>518</v>
      </c>
      <c r="F16" s="36">
        <f>SUMIFS('Copia Statica'!$P:$P,'Copia Statica'!$E:$E,$B16,'Copia Statica'!$F:$F,F$2)</f>
        <v>495</v>
      </c>
      <c r="G16" s="36">
        <f>SUMIFS('Copia Statica'!$P:$P,'Copia Statica'!$E:$E,$B16,'Copia Statica'!$F:$F,G$2)</f>
        <v>335</v>
      </c>
      <c r="H16" s="36">
        <f>SUMIFS('Copia Statica'!$P:$P,'Copia Statica'!$E:$E,$B16,'Copia Statica'!$F:$F,H$2)</f>
        <v>168</v>
      </c>
      <c r="I16" s="36">
        <f>SUMIFS('Copia Statica'!$P:$P,'Copia Statica'!$E:$E,$B16,'Copia Statica'!$F:$F,I$2)</f>
        <v>199</v>
      </c>
      <c r="J16" s="36">
        <f>SUMIFS('Copia Statica'!$P:$P,'Copia Statica'!$E:$E,$B16,'Copia Statica'!$F:$F,J$2)</f>
        <v>296</v>
      </c>
      <c r="K16" s="36">
        <f>SUMIFS('Copia Statica'!$P:$P,'Copia Statica'!$E:$E,$B16,'Copia Statica'!$F:$F,K$2)</f>
        <v>398</v>
      </c>
      <c r="L16" s="36">
        <f>SUMIFS('Copia Statica'!$P:$P,'Copia Statica'!$E:$E,$B16,'Copia Statica'!$F:$F,L$2)</f>
        <v>0</v>
      </c>
      <c r="M16" s="36">
        <f>SUMIFS('Copia Statica'!$P:$P,'Copia Statica'!$E:$E,$B16,'Copia Statica'!$F:$F,M$2)</f>
        <v>174</v>
      </c>
      <c r="N16" s="116">
        <f>SUMIFS('Copia Statica'!$P:$P,'Copia Statica'!$E:$E,$B16,'Copia Statica'!$F:$F,N$2)</f>
        <v>198</v>
      </c>
      <c r="O16" s="129">
        <f>SUMIF('CircGF - Società'!B:B,B16,'CircGF - Società'!L:L)</f>
        <v>2691</v>
      </c>
      <c r="P16" s="71">
        <f>SUM(D16:O16)</f>
        <v>5791</v>
      </c>
      <c r="Q16" s="130">
        <f>(P16-O16)/R16</f>
        <v>310</v>
      </c>
      <c r="R16" s="131">
        <f>COUNTIF(D16:N16,"&gt;0")</f>
        <v>10</v>
      </c>
      <c r="S16" s="132">
        <f>R16/11</f>
        <v>0.90909090909090906</v>
      </c>
    </row>
    <row r="17" spans="1:19">
      <c r="A17" s="123">
        <f t="shared" si="0"/>
        <v>15</v>
      </c>
      <c r="B17" s="120" t="s">
        <v>867</v>
      </c>
      <c r="C17" s="89" t="s">
        <v>2030</v>
      </c>
      <c r="D17" s="147">
        <f>SUMIFS('Copia Statica'!$P:$P,'Copia Statica'!$E:$E,$B17,'Copia Statica'!$F:$F,D$2)</f>
        <v>0</v>
      </c>
      <c r="E17" s="36">
        <f>SUMIFS('Copia Statica'!$P:$P,'Copia Statica'!$E:$E,$B17,'Copia Statica'!$F:$F,E$2)</f>
        <v>28</v>
      </c>
      <c r="F17" s="36">
        <f>SUMIFS('Copia Statica'!$P:$P,'Copia Statica'!$E:$E,$B17,'Copia Statica'!$F:$F,F$2)</f>
        <v>0</v>
      </c>
      <c r="G17" s="36">
        <f>SUMIFS('Copia Statica'!$P:$P,'Copia Statica'!$E:$E,$B17,'Copia Statica'!$F:$F,G$2)</f>
        <v>0</v>
      </c>
      <c r="H17" s="36">
        <f>SUMIFS('Copia Statica'!$P:$P,'Copia Statica'!$E:$E,$B17,'Copia Statica'!$F:$F,H$2)</f>
        <v>68</v>
      </c>
      <c r="I17" s="36">
        <f>SUMIFS('Copia Statica'!$P:$P,'Copia Statica'!$E:$E,$B17,'Copia Statica'!$F:$F,I$2)</f>
        <v>0</v>
      </c>
      <c r="J17" s="36">
        <f>SUMIFS('Copia Statica'!$P:$P,'Copia Statica'!$E:$E,$B17,'Copia Statica'!$F:$F,J$2)</f>
        <v>126</v>
      </c>
      <c r="K17" s="36">
        <f>SUMIFS('Copia Statica'!$P:$P,'Copia Statica'!$E:$E,$B17,'Copia Statica'!$F:$F,K$2)</f>
        <v>0</v>
      </c>
      <c r="L17" s="36">
        <f>SUMIFS('Copia Statica'!$P:$P,'Copia Statica'!$E:$E,$B17,'Copia Statica'!$F:$F,L$2)</f>
        <v>0</v>
      </c>
      <c r="M17" s="36">
        <f>SUMIFS('Copia Statica'!$P:$P,'Copia Statica'!$E:$E,$B17,'Copia Statica'!$F:$F,M$2)</f>
        <v>0</v>
      </c>
      <c r="N17" s="116">
        <f>SUMIFS('Copia Statica'!$P:$P,'Copia Statica'!$E:$E,$B17,'Copia Statica'!$F:$F,N$2)</f>
        <v>0</v>
      </c>
      <c r="O17" s="129">
        <f>SUMIF('CircGF - Società'!B:B,B17,'CircGF - Società'!L:L)</f>
        <v>5305</v>
      </c>
      <c r="P17" s="71">
        <f>SUM(D17:O17)</f>
        <v>5527</v>
      </c>
      <c r="Q17" s="130">
        <f>(P17-O17)/R17</f>
        <v>74</v>
      </c>
      <c r="R17" s="131">
        <f>COUNTIF(D17:N17,"&gt;0")</f>
        <v>3</v>
      </c>
      <c r="S17" s="132">
        <f>R17/11</f>
        <v>0.27272727272727271</v>
      </c>
    </row>
    <row r="18" spans="1:19">
      <c r="A18" s="123">
        <f t="shared" si="0"/>
        <v>16</v>
      </c>
      <c r="B18" s="120" t="s">
        <v>255</v>
      </c>
      <c r="C18" s="89" t="s">
        <v>2030</v>
      </c>
      <c r="D18" s="147">
        <f>SUMIFS('Copia Statica'!$P:$P,'Copia Statica'!$E:$E,$B18,'Copia Statica'!$F:$F,D$2)</f>
        <v>414</v>
      </c>
      <c r="E18" s="36">
        <f>SUMIFS('Copia Statica'!$P:$P,'Copia Statica'!$E:$E,$B18,'Copia Statica'!$F:$F,E$2)</f>
        <v>0</v>
      </c>
      <c r="F18" s="36">
        <f>SUMIFS('Copia Statica'!$P:$P,'Copia Statica'!$E:$E,$B18,'Copia Statica'!$F:$F,F$2)</f>
        <v>252</v>
      </c>
      <c r="G18" s="36">
        <f>SUMIFS('Copia Statica'!$P:$P,'Copia Statica'!$E:$E,$B18,'Copia Statica'!$F:$F,G$2)</f>
        <v>0</v>
      </c>
      <c r="H18" s="36">
        <f>SUMIFS('Copia Statica'!$P:$P,'Copia Statica'!$E:$E,$B18,'Copia Statica'!$F:$F,H$2)</f>
        <v>0</v>
      </c>
      <c r="I18" s="36">
        <f>SUMIFS('Copia Statica'!$P:$P,'Copia Statica'!$E:$E,$B18,'Copia Statica'!$F:$F,I$2)</f>
        <v>0</v>
      </c>
      <c r="J18" s="36">
        <f>SUMIFS('Copia Statica'!$P:$P,'Copia Statica'!$E:$E,$B18,'Copia Statica'!$F:$F,J$2)</f>
        <v>0</v>
      </c>
      <c r="K18" s="36">
        <f>SUMIFS('Copia Statica'!$P:$P,'Copia Statica'!$E:$E,$B18,'Copia Statica'!$F:$F,K$2)</f>
        <v>295</v>
      </c>
      <c r="L18" s="36">
        <f>SUMIFS('Copia Statica'!$P:$P,'Copia Statica'!$E:$E,$B18,'Copia Statica'!$F:$F,L$2)</f>
        <v>0</v>
      </c>
      <c r="M18" s="36">
        <f>SUMIFS('Copia Statica'!$P:$P,'Copia Statica'!$E:$E,$B18,'Copia Statica'!$F:$F,M$2)</f>
        <v>40</v>
      </c>
      <c r="N18" s="116">
        <f>SUMIFS('Copia Statica'!$P:$P,'Copia Statica'!$E:$E,$B18,'Copia Statica'!$F:$F,N$2)</f>
        <v>132</v>
      </c>
      <c r="O18" s="129">
        <f>SUMIF('CircGF - Società'!B:B,B18,'CircGF - Società'!L:L)</f>
        <v>2778</v>
      </c>
      <c r="P18" s="71">
        <f>SUM(D18:O18)</f>
        <v>3911</v>
      </c>
      <c r="Q18" s="130">
        <f>(P18-O18)/R18</f>
        <v>226.6</v>
      </c>
      <c r="R18" s="131">
        <f>COUNTIF(D18:N18,"&gt;0")</f>
        <v>5</v>
      </c>
      <c r="S18" s="132">
        <f>R18/11</f>
        <v>0.45454545454545453</v>
      </c>
    </row>
    <row r="19" spans="1:19">
      <c r="A19" s="123">
        <f t="shared" si="0"/>
        <v>17</v>
      </c>
      <c r="B19" s="120" t="s">
        <v>179</v>
      </c>
      <c r="C19" s="89" t="s">
        <v>2031</v>
      </c>
      <c r="D19" s="147">
        <f>SUMIFS('Copia Statica'!$P:$P,'Copia Statica'!$E:$E,$B19,'Copia Statica'!$F:$F,D$2)</f>
        <v>451</v>
      </c>
      <c r="E19" s="36">
        <f>SUMIFS('Copia Statica'!$P:$P,'Copia Statica'!$E:$E,$B19,'Copia Statica'!$F:$F,E$2)</f>
        <v>86</v>
      </c>
      <c r="F19" s="36">
        <f>SUMIFS('Copia Statica'!$P:$P,'Copia Statica'!$E:$E,$B19,'Copia Statica'!$F:$F,F$2)</f>
        <v>122</v>
      </c>
      <c r="G19" s="36">
        <f>SUMIFS('Copia Statica'!$P:$P,'Copia Statica'!$E:$E,$B19,'Copia Statica'!$F:$F,G$2)</f>
        <v>328</v>
      </c>
      <c r="H19" s="36">
        <f>SUMIFS('Copia Statica'!$P:$P,'Copia Statica'!$E:$E,$B19,'Copia Statica'!$F:$F,H$2)</f>
        <v>0</v>
      </c>
      <c r="I19" s="36">
        <f>SUMIFS('Copia Statica'!$P:$P,'Copia Statica'!$E:$E,$B19,'Copia Statica'!$F:$F,I$2)</f>
        <v>609</v>
      </c>
      <c r="J19" s="36">
        <f>SUMIFS('Copia Statica'!$P:$P,'Copia Statica'!$E:$E,$B19,'Copia Statica'!$F:$F,J$2)</f>
        <v>86</v>
      </c>
      <c r="K19" s="36">
        <f>SUMIFS('Copia Statica'!$P:$P,'Copia Statica'!$E:$E,$B19,'Copia Statica'!$F:$F,K$2)</f>
        <v>525</v>
      </c>
      <c r="L19" s="36">
        <f>SUMIFS('Copia Statica'!$P:$P,'Copia Statica'!$E:$E,$B19,'Copia Statica'!$F:$F,L$2)</f>
        <v>0</v>
      </c>
      <c r="M19" s="36">
        <f>SUMIFS('Copia Statica'!$P:$P,'Copia Statica'!$E:$E,$B19,'Copia Statica'!$F:$F,M$2)</f>
        <v>64</v>
      </c>
      <c r="N19" s="116">
        <f>SUMIFS('Copia Statica'!$P:$P,'Copia Statica'!$E:$E,$B19,'Copia Statica'!$F:$F,N$2)</f>
        <v>312</v>
      </c>
      <c r="O19" s="129">
        <f>SUMIF('CircGF - Società'!B:B,B19,'CircGF - Società'!L:L)</f>
        <v>790</v>
      </c>
      <c r="P19" s="71">
        <f>SUM(D19:O19)</f>
        <v>3373</v>
      </c>
      <c r="Q19" s="130">
        <f>(P19-O19)/R19</f>
        <v>287</v>
      </c>
      <c r="R19" s="131">
        <f>COUNTIF(D19:N19,"&gt;0")</f>
        <v>9</v>
      </c>
      <c r="S19" s="132">
        <f>R19/11</f>
        <v>0.81818181818181823</v>
      </c>
    </row>
    <row r="20" spans="1:19">
      <c r="A20" s="123">
        <f t="shared" si="0"/>
        <v>18</v>
      </c>
      <c r="B20" s="120" t="s">
        <v>425</v>
      </c>
      <c r="C20" s="89" t="s">
        <v>2030</v>
      </c>
      <c r="D20" s="147">
        <f>SUMIFS('Copia Statica'!$P:$P,'Copia Statica'!$E:$E,$B20,'Copia Statica'!$F:$F,D$2)</f>
        <v>90</v>
      </c>
      <c r="E20" s="36">
        <f>SUMIFS('Copia Statica'!$P:$P,'Copia Statica'!$E:$E,$B20,'Copia Statica'!$F:$F,E$2)</f>
        <v>336</v>
      </c>
      <c r="F20" s="36">
        <f>SUMIFS('Copia Statica'!$P:$P,'Copia Statica'!$E:$E,$B20,'Copia Statica'!$F:$F,F$2)</f>
        <v>330</v>
      </c>
      <c r="G20" s="36">
        <f>SUMIFS('Copia Statica'!$P:$P,'Copia Statica'!$E:$E,$B20,'Copia Statica'!$F:$F,G$2)</f>
        <v>190</v>
      </c>
      <c r="H20" s="36">
        <f>SUMIFS('Copia Statica'!$P:$P,'Copia Statica'!$E:$E,$B20,'Copia Statica'!$F:$F,H$2)</f>
        <v>120</v>
      </c>
      <c r="I20" s="36">
        <f>SUMIFS('Copia Statica'!$P:$P,'Copia Statica'!$E:$E,$B20,'Copia Statica'!$F:$F,I$2)</f>
        <v>174</v>
      </c>
      <c r="J20" s="36">
        <f>SUMIFS('Copia Statica'!$P:$P,'Copia Statica'!$E:$E,$B20,'Copia Statica'!$F:$F,J$2)</f>
        <v>224</v>
      </c>
      <c r="K20" s="36">
        <f>SUMIFS('Copia Statica'!$P:$P,'Copia Statica'!$E:$E,$B20,'Copia Statica'!$F:$F,K$2)</f>
        <v>72</v>
      </c>
      <c r="L20" s="36">
        <f>SUMIFS('Copia Statica'!$P:$P,'Copia Statica'!$E:$E,$B20,'Copia Statica'!$F:$F,L$2)</f>
        <v>0</v>
      </c>
      <c r="M20" s="36">
        <f>SUMIFS('Copia Statica'!$P:$P,'Copia Statica'!$E:$E,$B20,'Copia Statica'!$F:$F,M$2)</f>
        <v>264</v>
      </c>
      <c r="N20" s="116">
        <f>SUMIFS('Copia Statica'!$P:$P,'Copia Statica'!$E:$E,$B20,'Copia Statica'!$F:$F,N$2)</f>
        <v>45</v>
      </c>
      <c r="O20" s="129">
        <f>SUMIF('CircGF - Società'!B:B,B20,'CircGF - Società'!L:L)</f>
        <v>1420</v>
      </c>
      <c r="P20" s="71">
        <f>SUM(D20:O20)</f>
        <v>3265</v>
      </c>
      <c r="Q20" s="130">
        <f>(P20-O20)/R20</f>
        <v>184.5</v>
      </c>
      <c r="R20" s="131">
        <f>COUNTIF(D20:N20,"&gt;0")</f>
        <v>10</v>
      </c>
      <c r="S20" s="132">
        <f>R20/11</f>
        <v>0.90909090909090906</v>
      </c>
    </row>
    <row r="21" spans="1:19">
      <c r="A21" s="123">
        <f t="shared" si="0"/>
        <v>19</v>
      </c>
      <c r="B21" s="120" t="s">
        <v>430</v>
      </c>
      <c r="C21" s="89" t="s">
        <v>2030</v>
      </c>
      <c r="D21" s="147">
        <f>SUMIFS('Copia Statica'!$P:$P,'Copia Statica'!$E:$E,$B21,'Copia Statica'!$F:$F,D$2)</f>
        <v>300</v>
      </c>
      <c r="E21" s="36">
        <f>SUMIFS('Copia Statica'!$P:$P,'Copia Statica'!$E:$E,$B21,'Copia Statica'!$F:$F,E$2)</f>
        <v>224</v>
      </c>
      <c r="F21" s="36">
        <f>SUMIFS('Copia Statica'!$P:$P,'Copia Statica'!$E:$E,$B21,'Copia Statica'!$F:$F,F$2)</f>
        <v>55</v>
      </c>
      <c r="G21" s="36">
        <f>SUMIFS('Copia Statica'!$P:$P,'Copia Statica'!$E:$E,$B21,'Copia Statica'!$F:$F,G$2)</f>
        <v>0</v>
      </c>
      <c r="H21" s="36">
        <f>SUMIFS('Copia Statica'!$P:$P,'Copia Statica'!$E:$E,$B21,'Copia Statica'!$F:$F,H$2)</f>
        <v>60</v>
      </c>
      <c r="I21" s="36">
        <f>SUMIFS('Copia Statica'!$P:$P,'Copia Statica'!$E:$E,$B21,'Copia Statica'!$F:$F,I$2)</f>
        <v>0</v>
      </c>
      <c r="J21" s="36">
        <f>SUMIFS('Copia Statica'!$P:$P,'Copia Statica'!$E:$E,$B21,'Copia Statica'!$F:$F,J$2)</f>
        <v>168</v>
      </c>
      <c r="K21" s="36">
        <f>SUMIFS('Copia Statica'!$P:$P,'Copia Statica'!$E:$E,$B21,'Copia Statica'!$F:$F,K$2)</f>
        <v>144</v>
      </c>
      <c r="L21" s="36">
        <f>SUMIFS('Copia Statica'!$P:$P,'Copia Statica'!$E:$E,$B21,'Copia Statica'!$F:$F,L$2)</f>
        <v>0</v>
      </c>
      <c r="M21" s="36">
        <f>SUMIFS('Copia Statica'!$P:$P,'Copia Statica'!$E:$E,$B21,'Copia Statica'!$F:$F,M$2)</f>
        <v>132</v>
      </c>
      <c r="N21" s="116">
        <f>SUMIFS('Copia Statica'!$P:$P,'Copia Statica'!$E:$E,$B21,'Copia Statica'!$F:$F,N$2)</f>
        <v>75</v>
      </c>
      <c r="O21" s="129">
        <f>SUMIF('CircGF - Società'!B:B,B21,'CircGF - Società'!L:L)</f>
        <v>1561</v>
      </c>
      <c r="P21" s="71">
        <f>SUM(D21:O21)</f>
        <v>2719</v>
      </c>
      <c r="Q21" s="130">
        <f>(P21-O21)/R21</f>
        <v>144.75</v>
      </c>
      <c r="R21" s="131">
        <f>COUNTIF(D21:N21,"&gt;0")</f>
        <v>8</v>
      </c>
      <c r="S21" s="132">
        <f>R21/11</f>
        <v>0.72727272727272729</v>
      </c>
    </row>
    <row r="22" spans="1:19">
      <c r="A22" s="123">
        <f t="shared" si="0"/>
        <v>20</v>
      </c>
      <c r="B22" s="120" t="s">
        <v>1449</v>
      </c>
      <c r="C22" s="89" t="s">
        <v>2030</v>
      </c>
      <c r="D22" s="147">
        <f>SUMIFS('Copia Statica'!$P:$P,'Copia Statica'!$E:$E,$B22,'Copia Statica'!$F:$F,D$2)</f>
        <v>0</v>
      </c>
      <c r="E22" s="36">
        <f>SUMIFS('Copia Statica'!$P:$P,'Copia Statica'!$E:$E,$B22,'Copia Statica'!$F:$F,E$2)</f>
        <v>0</v>
      </c>
      <c r="F22" s="36">
        <f>SUMIFS('Copia Statica'!$P:$P,'Copia Statica'!$E:$E,$B22,'Copia Statica'!$F:$F,F$2)</f>
        <v>0</v>
      </c>
      <c r="G22" s="36">
        <f>SUMIFS('Copia Statica'!$P:$P,'Copia Statica'!$E:$E,$B22,'Copia Statica'!$F:$F,G$2)</f>
        <v>0</v>
      </c>
      <c r="H22" s="36">
        <f>SUMIFS('Copia Statica'!$P:$P,'Copia Statica'!$E:$E,$B22,'Copia Statica'!$F:$F,H$2)</f>
        <v>0</v>
      </c>
      <c r="I22" s="36">
        <f>SUMIFS('Copia Statica'!$P:$P,'Copia Statica'!$E:$E,$B22,'Copia Statica'!$F:$F,I$2)</f>
        <v>396</v>
      </c>
      <c r="J22" s="36">
        <f>SUMIFS('Copia Statica'!$P:$P,'Copia Statica'!$E:$E,$B22,'Copia Statica'!$F:$F,J$2)</f>
        <v>336</v>
      </c>
      <c r="K22" s="36">
        <f>SUMIFS('Copia Statica'!$P:$P,'Copia Statica'!$E:$E,$B22,'Copia Statica'!$F:$F,K$2)</f>
        <v>0</v>
      </c>
      <c r="L22" s="36">
        <f>SUMIFS('Copia Statica'!$P:$P,'Copia Statica'!$E:$E,$B22,'Copia Statica'!$F:$F,L$2)</f>
        <v>0</v>
      </c>
      <c r="M22" s="36">
        <f>SUMIFS('Copia Statica'!$P:$P,'Copia Statica'!$E:$E,$B22,'Copia Statica'!$F:$F,M$2)</f>
        <v>264</v>
      </c>
      <c r="N22" s="116">
        <f>SUMIFS('Copia Statica'!$P:$P,'Copia Statica'!$E:$E,$B22,'Copia Statica'!$F:$F,N$2)</f>
        <v>0</v>
      </c>
      <c r="O22" s="129">
        <f>SUMIF('CircGF - Società'!B:B,B22,'CircGF - Società'!L:L)</f>
        <v>875</v>
      </c>
      <c r="P22" s="71">
        <f>SUM(D22:O22)</f>
        <v>1871</v>
      </c>
      <c r="Q22" s="130">
        <f>(P22-O22)/R22</f>
        <v>332</v>
      </c>
      <c r="R22" s="131">
        <f>COUNTIF(D22:N22,"&gt;0")</f>
        <v>3</v>
      </c>
      <c r="S22" s="132">
        <f>R22/11</f>
        <v>0.27272727272727271</v>
      </c>
    </row>
    <row r="23" spans="1:19">
      <c r="A23" s="123">
        <f t="shared" si="0"/>
        <v>21</v>
      </c>
      <c r="B23" s="120" t="s">
        <v>504</v>
      </c>
      <c r="C23" s="89" t="s">
        <v>2030</v>
      </c>
      <c r="D23" s="147">
        <f>SUMIFS('Copia Statica'!$P:$P,'Copia Statica'!$E:$E,$B23,'Copia Statica'!$F:$F,D$2)</f>
        <v>300</v>
      </c>
      <c r="E23" s="36">
        <f>SUMIFS('Copia Statica'!$P:$P,'Copia Statica'!$E:$E,$B23,'Copia Statica'!$F:$F,E$2)</f>
        <v>0</v>
      </c>
      <c r="F23" s="36">
        <f>SUMIFS('Copia Statica'!$P:$P,'Copia Statica'!$E:$E,$B23,'Copia Statica'!$F:$F,F$2)</f>
        <v>145</v>
      </c>
      <c r="G23" s="36">
        <f>SUMIFS('Copia Statica'!$P:$P,'Copia Statica'!$E:$E,$B23,'Copia Statica'!$F:$F,G$2)</f>
        <v>50</v>
      </c>
      <c r="H23" s="36">
        <f>SUMIFS('Copia Statica'!$P:$P,'Copia Statica'!$E:$E,$B23,'Copia Statica'!$F:$F,H$2)</f>
        <v>0</v>
      </c>
      <c r="I23" s="36">
        <f>SUMIFS('Copia Statica'!$P:$P,'Copia Statica'!$E:$E,$B23,'Copia Statica'!$F:$F,I$2)</f>
        <v>72</v>
      </c>
      <c r="J23" s="36">
        <f>SUMIFS('Copia Statica'!$P:$P,'Copia Statica'!$E:$E,$B23,'Copia Statica'!$F:$F,J$2)</f>
        <v>0</v>
      </c>
      <c r="K23" s="36">
        <f>SUMIFS('Copia Statica'!$P:$P,'Copia Statica'!$E:$E,$B23,'Copia Statica'!$F:$F,K$2)</f>
        <v>0</v>
      </c>
      <c r="L23" s="36">
        <f>SUMIFS('Copia Statica'!$P:$P,'Copia Statica'!$E:$E,$B23,'Copia Statica'!$F:$F,L$2)</f>
        <v>0</v>
      </c>
      <c r="M23" s="36">
        <f>SUMIFS('Copia Statica'!$P:$P,'Copia Statica'!$E:$E,$B23,'Copia Statica'!$F:$F,M$2)</f>
        <v>0</v>
      </c>
      <c r="N23" s="116">
        <f>SUMIFS('Copia Statica'!$P:$P,'Copia Statica'!$E:$E,$B23,'Copia Statica'!$F:$F,N$2)</f>
        <v>48</v>
      </c>
      <c r="O23" s="129">
        <f>SUMIF('CircGF - Società'!B:B,B23,'CircGF - Società'!L:L)</f>
        <v>869</v>
      </c>
      <c r="P23" s="71">
        <f>SUM(D23:O23)</f>
        <v>1484</v>
      </c>
      <c r="Q23" s="130">
        <f>(P23-O23)/R23</f>
        <v>123</v>
      </c>
      <c r="R23" s="131">
        <f>COUNTIF(D23:N23,"&gt;0")</f>
        <v>5</v>
      </c>
      <c r="S23" s="132">
        <f>R23/11</f>
        <v>0.45454545454545453</v>
      </c>
    </row>
    <row r="24" spans="1:19">
      <c r="A24" s="123">
        <f t="shared" si="0"/>
        <v>22</v>
      </c>
      <c r="B24" s="120" t="s">
        <v>496</v>
      </c>
      <c r="C24" s="89" t="s">
        <v>2030</v>
      </c>
      <c r="D24" s="147">
        <f>SUMIFS('Copia Statica'!$P:$P,'Copia Statica'!$E:$E,$B24,'Copia Statica'!$F:$F,D$2)</f>
        <v>120</v>
      </c>
      <c r="E24" s="36">
        <f>SUMIFS('Copia Statica'!$P:$P,'Copia Statica'!$E:$E,$B24,'Copia Statica'!$F:$F,E$2)</f>
        <v>0</v>
      </c>
      <c r="F24" s="36">
        <f>SUMIFS('Copia Statica'!$P:$P,'Copia Statica'!$E:$E,$B24,'Copia Statica'!$F:$F,F$2)</f>
        <v>0</v>
      </c>
      <c r="G24" s="36">
        <f>SUMIFS('Copia Statica'!$P:$P,'Copia Statica'!$E:$E,$B24,'Copia Statica'!$F:$F,G$2)</f>
        <v>50</v>
      </c>
      <c r="H24" s="36">
        <f>SUMIFS('Copia Statica'!$P:$P,'Copia Statica'!$E:$E,$B24,'Copia Statica'!$F:$F,H$2)</f>
        <v>0</v>
      </c>
      <c r="I24" s="36">
        <f>SUMIFS('Copia Statica'!$P:$P,'Copia Statica'!$E:$E,$B24,'Copia Statica'!$F:$F,I$2)</f>
        <v>0</v>
      </c>
      <c r="J24" s="36">
        <f>SUMIFS('Copia Statica'!$P:$P,'Copia Statica'!$E:$E,$B24,'Copia Statica'!$F:$F,J$2)</f>
        <v>0</v>
      </c>
      <c r="K24" s="36">
        <f>SUMIFS('Copia Statica'!$P:$P,'Copia Statica'!$E:$E,$B24,'Copia Statica'!$F:$F,K$2)</f>
        <v>0</v>
      </c>
      <c r="L24" s="36">
        <f>SUMIFS('Copia Statica'!$P:$P,'Copia Statica'!$E:$E,$B24,'Copia Statica'!$F:$F,L$2)</f>
        <v>0</v>
      </c>
      <c r="M24" s="36">
        <f>SUMIFS('Copia Statica'!$P:$P,'Copia Statica'!$E:$E,$B24,'Copia Statica'!$F:$F,M$2)</f>
        <v>0</v>
      </c>
      <c r="N24" s="116">
        <f>SUMIFS('Copia Statica'!$P:$P,'Copia Statica'!$E:$E,$B24,'Copia Statica'!$F:$F,N$2)</f>
        <v>15</v>
      </c>
      <c r="O24" s="129">
        <f>SUMIF('CircGF - Società'!B:B,B24,'CircGF - Società'!L:L)</f>
        <v>1050</v>
      </c>
      <c r="P24" s="71">
        <f>SUM(D24:O24)</f>
        <v>1235</v>
      </c>
      <c r="Q24" s="130">
        <f>(P24-O24)/R24</f>
        <v>61.666666666666664</v>
      </c>
      <c r="R24" s="131">
        <f>COUNTIF(D24:N24,"&gt;0")</f>
        <v>3</v>
      </c>
      <c r="S24" s="132">
        <f>R24/11</f>
        <v>0.27272727272727271</v>
      </c>
    </row>
    <row r="25" spans="1:19">
      <c r="A25" s="123">
        <f t="shared" si="0"/>
        <v>23</v>
      </c>
      <c r="B25" s="120" t="s">
        <v>54</v>
      </c>
      <c r="C25" s="89" t="s">
        <v>2031</v>
      </c>
      <c r="D25" s="147">
        <f>SUMIFS('Copia Statica'!$P:$P,'Copia Statica'!$E:$E,$B25,'Copia Statica'!$F:$F,D$2)</f>
        <v>0</v>
      </c>
      <c r="E25" s="36">
        <f>SUMIFS('Copia Statica'!$P:$P,'Copia Statica'!$E:$E,$B25,'Copia Statica'!$F:$F,E$2)</f>
        <v>0</v>
      </c>
      <c r="F25" s="36">
        <f>SUMIFS('Copia Statica'!$P:$P,'Copia Statica'!$E:$E,$B25,'Copia Statica'!$F:$F,F$2)</f>
        <v>55</v>
      </c>
      <c r="G25" s="36">
        <f>SUMIFS('Copia Statica'!$P:$P,'Copia Statica'!$E:$E,$B25,'Copia Statica'!$F:$F,G$2)</f>
        <v>0</v>
      </c>
      <c r="H25" s="36">
        <f>SUMIFS('Copia Statica'!$P:$P,'Copia Statica'!$E:$E,$B25,'Copia Statica'!$F:$F,H$2)</f>
        <v>0</v>
      </c>
      <c r="I25" s="36">
        <f>SUMIFS('Copia Statica'!$P:$P,'Copia Statica'!$E:$E,$B25,'Copia Statica'!$F:$F,I$2)</f>
        <v>0</v>
      </c>
      <c r="J25" s="36">
        <f>SUMIFS('Copia Statica'!$P:$P,'Copia Statica'!$E:$E,$B25,'Copia Statica'!$F:$F,J$2)</f>
        <v>56</v>
      </c>
      <c r="K25" s="36">
        <f>SUMIFS('Copia Statica'!$P:$P,'Copia Statica'!$E:$E,$B25,'Copia Statica'!$F:$F,K$2)</f>
        <v>0</v>
      </c>
      <c r="L25" s="36">
        <f>SUMIFS('Copia Statica'!$P:$P,'Copia Statica'!$E:$E,$B25,'Copia Statica'!$F:$F,L$2)</f>
        <v>0</v>
      </c>
      <c r="M25" s="36">
        <f>SUMIFS('Copia Statica'!$P:$P,'Copia Statica'!$E:$E,$B25,'Copia Statica'!$F:$F,M$2)</f>
        <v>0</v>
      </c>
      <c r="N25" s="116">
        <f>SUMIFS('Copia Statica'!$P:$P,'Copia Statica'!$E:$E,$B25,'Copia Statica'!$F:$F,N$2)</f>
        <v>15</v>
      </c>
      <c r="O25" s="129">
        <f>SUMIF('CircGF - Società'!B:B,B25,'CircGF - Società'!L:L)</f>
        <v>981</v>
      </c>
      <c r="P25" s="71">
        <f>SUM(D25:O25)</f>
        <v>1107</v>
      </c>
      <c r="Q25" s="130">
        <f>(P25-O25)/R25</f>
        <v>42</v>
      </c>
      <c r="R25" s="131">
        <f>COUNTIF(D25:N25,"&gt;0")</f>
        <v>3</v>
      </c>
      <c r="S25" s="132">
        <f>R25/11</f>
        <v>0.27272727272727271</v>
      </c>
    </row>
    <row r="26" spans="1:19">
      <c r="A26" s="123">
        <f t="shared" si="0"/>
        <v>24</v>
      </c>
      <c r="B26" s="120" t="s">
        <v>1697</v>
      </c>
      <c r="C26" s="89" t="s">
        <v>2031</v>
      </c>
      <c r="D26" s="147">
        <f>SUMIFS('Copia Statica'!$P:$P,'Copia Statica'!$E:$E,$B26,'Copia Statica'!$F:$F,D$2)</f>
        <v>0</v>
      </c>
      <c r="E26" s="36">
        <f>SUMIFS('Copia Statica'!$P:$P,'Copia Statica'!$E:$E,$B26,'Copia Statica'!$F:$F,E$2)</f>
        <v>0</v>
      </c>
      <c r="F26" s="36">
        <f>SUMIFS('Copia Statica'!$P:$P,'Copia Statica'!$E:$E,$B26,'Copia Statica'!$F:$F,F$2)</f>
        <v>0</v>
      </c>
      <c r="G26" s="36">
        <f>SUMIFS('Copia Statica'!$P:$P,'Copia Statica'!$E:$E,$B26,'Copia Statica'!$F:$F,G$2)</f>
        <v>0</v>
      </c>
      <c r="H26" s="36">
        <f>SUMIFS('Copia Statica'!$P:$P,'Copia Statica'!$E:$E,$B26,'Copia Statica'!$F:$F,H$2)</f>
        <v>0</v>
      </c>
      <c r="I26" s="36">
        <f>SUMIFS('Copia Statica'!$P:$P,'Copia Statica'!$E:$E,$B26,'Copia Statica'!$F:$F,I$2)</f>
        <v>0</v>
      </c>
      <c r="J26" s="36">
        <f>SUMIFS('Copia Statica'!$P:$P,'Copia Statica'!$E:$E,$B26,'Copia Statica'!$F:$F,J$2)</f>
        <v>0</v>
      </c>
      <c r="K26" s="36">
        <f>SUMIFS('Copia Statica'!$P:$P,'Copia Statica'!$E:$E,$B26,'Copia Statica'!$F:$F,K$2)</f>
        <v>0</v>
      </c>
      <c r="L26" s="36">
        <f>SUMIFS('Copia Statica'!$P:$P,'Copia Statica'!$E:$E,$B26,'Copia Statica'!$F:$F,L$2)</f>
        <v>0</v>
      </c>
      <c r="M26" s="36">
        <f>SUMIFS('Copia Statica'!$P:$P,'Copia Statica'!$E:$E,$B26,'Copia Statica'!$F:$F,M$2)</f>
        <v>0</v>
      </c>
      <c r="N26" s="116">
        <f>SUMIFS('Copia Statica'!$P:$P,'Copia Statica'!$E:$E,$B26,'Copia Statica'!$F:$F,N$2)</f>
        <v>0</v>
      </c>
      <c r="O26" s="129">
        <f>SUMIF('CircGF - Società'!B:B,B26,'CircGF - Società'!L:L)</f>
        <v>723</v>
      </c>
      <c r="P26" s="71">
        <f>SUM(D26:O26)</f>
        <v>723</v>
      </c>
      <c r="Q26" s="130" t="e">
        <f>(P26-O26)/R26</f>
        <v>#DIV/0!</v>
      </c>
      <c r="R26" s="131">
        <f>COUNTIF(D26:N26,"&gt;0")</f>
        <v>0</v>
      </c>
      <c r="S26" s="132">
        <f>R26/11</f>
        <v>0</v>
      </c>
    </row>
    <row r="27" spans="1:19">
      <c r="A27" s="123">
        <f t="shared" si="0"/>
        <v>25</v>
      </c>
      <c r="B27" s="120" t="s">
        <v>998</v>
      </c>
      <c r="C27" s="89" t="s">
        <v>2030</v>
      </c>
      <c r="D27" s="147">
        <f>SUMIFS('Copia Statica'!$P:$P,'Copia Statica'!$E:$E,$B27,'Copia Statica'!$F:$F,D$2)</f>
        <v>0</v>
      </c>
      <c r="E27" s="36">
        <f>SUMIFS('Copia Statica'!$P:$P,'Copia Statica'!$E:$E,$B27,'Copia Statica'!$F:$F,E$2)</f>
        <v>45</v>
      </c>
      <c r="F27" s="36">
        <f>SUMIFS('Copia Statica'!$P:$P,'Copia Statica'!$E:$E,$B27,'Copia Statica'!$F:$F,F$2)</f>
        <v>0</v>
      </c>
      <c r="G27" s="36">
        <f>SUMIFS('Copia Statica'!$P:$P,'Copia Statica'!$E:$E,$B27,'Copia Statica'!$F:$F,G$2)</f>
        <v>0</v>
      </c>
      <c r="H27" s="36">
        <f>SUMIFS('Copia Statica'!$P:$P,'Copia Statica'!$E:$E,$B27,'Copia Statica'!$F:$F,H$2)</f>
        <v>0</v>
      </c>
      <c r="I27" s="36">
        <f>SUMIFS('Copia Statica'!$P:$P,'Copia Statica'!$E:$E,$B27,'Copia Statica'!$F:$F,I$2)</f>
        <v>0</v>
      </c>
      <c r="J27" s="36">
        <f>SUMIFS('Copia Statica'!$P:$P,'Copia Statica'!$E:$E,$B27,'Copia Statica'!$F:$F,J$2)</f>
        <v>0</v>
      </c>
      <c r="K27" s="36">
        <f>SUMIFS('Copia Statica'!$P:$P,'Copia Statica'!$E:$E,$B27,'Copia Statica'!$F:$F,K$2)</f>
        <v>71</v>
      </c>
      <c r="L27" s="36">
        <f>SUMIFS('Copia Statica'!$P:$P,'Copia Statica'!$E:$E,$B27,'Copia Statica'!$F:$F,L$2)</f>
        <v>0</v>
      </c>
      <c r="M27" s="36">
        <f>SUMIFS('Copia Statica'!$P:$P,'Copia Statica'!$E:$E,$B27,'Copia Statica'!$F:$F,M$2)</f>
        <v>0</v>
      </c>
      <c r="N27" s="116">
        <f>SUMIFS('Copia Statica'!$P:$P,'Copia Statica'!$E:$E,$B27,'Copia Statica'!$F:$F,N$2)</f>
        <v>0</v>
      </c>
      <c r="O27" s="129">
        <f>SUMIF('CircGF - Società'!B:B,B27,'CircGF - Società'!L:L)</f>
        <v>535</v>
      </c>
      <c r="P27" s="71">
        <f>SUM(D27:O27)</f>
        <v>651</v>
      </c>
      <c r="Q27" s="130">
        <f>(P27-O27)/R27</f>
        <v>58</v>
      </c>
      <c r="R27" s="131">
        <f>COUNTIF(D27:N27,"&gt;0")</f>
        <v>2</v>
      </c>
      <c r="S27" s="132">
        <f>R27/11</f>
        <v>0.18181818181818182</v>
      </c>
    </row>
    <row r="28" spans="1:19">
      <c r="A28" s="123">
        <f t="shared" si="0"/>
        <v>26</v>
      </c>
      <c r="B28" s="120" t="s">
        <v>796</v>
      </c>
      <c r="C28" s="89" t="s">
        <v>2030</v>
      </c>
      <c r="D28" s="147">
        <f>SUMIFS('Copia Statica'!$P:$P,'Copia Statica'!$E:$E,$B28,'Copia Statica'!$F:$F,D$2)</f>
        <v>120</v>
      </c>
      <c r="E28" s="36">
        <f>SUMIFS('Copia Statica'!$P:$P,'Copia Statica'!$E:$E,$B28,'Copia Statica'!$F:$F,E$2)</f>
        <v>294</v>
      </c>
      <c r="F28" s="36">
        <f>SUMIFS('Copia Statica'!$P:$P,'Copia Statica'!$E:$E,$B28,'Copia Statica'!$F:$F,F$2)</f>
        <v>0</v>
      </c>
      <c r="G28" s="36">
        <f>SUMIFS('Copia Statica'!$P:$P,'Copia Statica'!$E:$E,$B28,'Copia Statica'!$F:$F,G$2)</f>
        <v>0</v>
      </c>
      <c r="H28" s="36">
        <f>SUMIFS('Copia Statica'!$P:$P,'Copia Statica'!$E:$E,$B28,'Copia Statica'!$F:$F,H$2)</f>
        <v>0</v>
      </c>
      <c r="I28" s="36">
        <f>SUMIFS('Copia Statica'!$P:$P,'Copia Statica'!$E:$E,$B28,'Copia Statica'!$F:$F,I$2)</f>
        <v>0</v>
      </c>
      <c r="J28" s="36">
        <f>SUMIFS('Copia Statica'!$P:$P,'Copia Statica'!$E:$E,$B28,'Copia Statica'!$F:$F,J$2)</f>
        <v>0</v>
      </c>
      <c r="K28" s="36">
        <f>SUMIFS('Copia Statica'!$P:$P,'Copia Statica'!$E:$E,$B28,'Copia Statica'!$F:$F,K$2)</f>
        <v>144</v>
      </c>
      <c r="L28" s="36">
        <f>SUMIFS('Copia Statica'!$P:$P,'Copia Statica'!$E:$E,$B28,'Copia Statica'!$F:$F,L$2)</f>
        <v>0</v>
      </c>
      <c r="M28" s="36">
        <f>SUMIFS('Copia Statica'!$P:$P,'Copia Statica'!$E:$E,$B28,'Copia Statica'!$F:$F,M$2)</f>
        <v>0</v>
      </c>
      <c r="N28" s="116">
        <f>SUMIFS('Copia Statica'!$P:$P,'Copia Statica'!$E:$E,$B28,'Copia Statica'!$F:$F,N$2)</f>
        <v>0</v>
      </c>
      <c r="O28" s="129">
        <f>SUMIF('CircGF - Società'!B:B,B28,'CircGF - Società'!L:L)</f>
        <v>0</v>
      </c>
      <c r="P28" s="71">
        <f>SUM(D28:O28)</f>
        <v>558</v>
      </c>
      <c r="Q28" s="130">
        <f>(P28-O28)/R28</f>
        <v>186</v>
      </c>
      <c r="R28" s="131">
        <f>COUNTIF(D28:N28,"&gt;0")</f>
        <v>3</v>
      </c>
      <c r="S28" s="132">
        <f>R28/11</f>
        <v>0.27272727272727271</v>
      </c>
    </row>
    <row r="29" spans="1:19">
      <c r="A29" s="123">
        <f t="shared" si="0"/>
        <v>27</v>
      </c>
      <c r="B29" s="120" t="s">
        <v>269</v>
      </c>
      <c r="C29" s="89" t="s">
        <v>2030</v>
      </c>
      <c r="D29" s="147">
        <f>SUMIFS('Copia Statica'!$P:$P,'Copia Statica'!$E:$E,$B29,'Copia Statica'!$F:$F,D$2)</f>
        <v>135</v>
      </c>
      <c r="E29" s="36">
        <f>SUMIFS('Copia Statica'!$P:$P,'Copia Statica'!$E:$E,$B29,'Copia Statica'!$F:$F,E$2)</f>
        <v>0</v>
      </c>
      <c r="F29" s="36">
        <f>SUMIFS('Copia Statica'!$P:$P,'Copia Statica'!$E:$E,$B29,'Copia Statica'!$F:$F,F$2)</f>
        <v>39</v>
      </c>
      <c r="G29" s="36">
        <f>SUMIFS('Copia Statica'!$P:$P,'Copia Statica'!$E:$E,$B29,'Copia Statica'!$F:$F,G$2)</f>
        <v>15</v>
      </c>
      <c r="H29" s="36">
        <f>SUMIFS('Copia Statica'!$P:$P,'Copia Statica'!$E:$E,$B29,'Copia Statica'!$F:$F,H$2)</f>
        <v>0</v>
      </c>
      <c r="I29" s="36">
        <f>SUMIFS('Copia Statica'!$P:$P,'Copia Statica'!$E:$E,$B29,'Copia Statica'!$F:$F,I$2)</f>
        <v>15</v>
      </c>
      <c r="J29" s="36">
        <f>SUMIFS('Copia Statica'!$P:$P,'Copia Statica'!$E:$E,$B29,'Copia Statica'!$F:$F,J$2)</f>
        <v>0</v>
      </c>
      <c r="K29" s="36">
        <f>SUMIFS('Copia Statica'!$P:$P,'Copia Statica'!$E:$E,$B29,'Copia Statica'!$F:$F,K$2)</f>
        <v>15</v>
      </c>
      <c r="L29" s="36">
        <f>SUMIFS('Copia Statica'!$P:$P,'Copia Statica'!$E:$E,$B29,'Copia Statica'!$F:$F,L$2)</f>
        <v>0</v>
      </c>
      <c r="M29" s="36">
        <f>SUMIFS('Copia Statica'!$P:$P,'Copia Statica'!$E:$E,$B29,'Copia Statica'!$F:$F,M$2)</f>
        <v>0</v>
      </c>
      <c r="N29" s="116">
        <f>SUMIFS('Copia Statica'!$P:$P,'Copia Statica'!$E:$E,$B29,'Copia Statica'!$F:$F,N$2)</f>
        <v>15</v>
      </c>
      <c r="O29" s="129">
        <f>SUMIF('CircGF - Società'!B:B,B29,'CircGF - Società'!L:L)</f>
        <v>290</v>
      </c>
      <c r="P29" s="71">
        <f>SUM(D29:O29)</f>
        <v>524</v>
      </c>
      <c r="Q29" s="130">
        <f>(P29-O29)/R29</f>
        <v>39</v>
      </c>
      <c r="R29" s="131">
        <f>COUNTIF(D29:N29,"&gt;0")</f>
        <v>6</v>
      </c>
      <c r="S29" s="132">
        <f>R29/11</f>
        <v>0.54545454545454541</v>
      </c>
    </row>
    <row r="30" spans="1:19">
      <c r="A30" s="123">
        <f t="shared" si="0"/>
        <v>28</v>
      </c>
      <c r="B30" s="120" t="s">
        <v>1989</v>
      </c>
      <c r="C30" s="89" t="s">
        <v>2030</v>
      </c>
      <c r="D30" s="147">
        <f>SUMIFS('Copia Statica'!$P:$P,'Copia Statica'!$E:$E,$B30,'Copia Statica'!$F:$F,D$2)</f>
        <v>0</v>
      </c>
      <c r="E30" s="36">
        <f>SUMIFS('Copia Statica'!$P:$P,'Copia Statica'!$E:$E,$B30,'Copia Statica'!$F:$F,E$2)</f>
        <v>0</v>
      </c>
      <c r="F30" s="36">
        <f>SUMIFS('Copia Statica'!$P:$P,'Copia Statica'!$E:$E,$B30,'Copia Statica'!$F:$F,F$2)</f>
        <v>0</v>
      </c>
      <c r="G30" s="36">
        <f>SUMIFS('Copia Statica'!$P:$P,'Copia Statica'!$E:$E,$B30,'Copia Statica'!$F:$F,G$2)</f>
        <v>0</v>
      </c>
      <c r="H30" s="36">
        <f>SUMIFS('Copia Statica'!$P:$P,'Copia Statica'!$E:$E,$B30,'Copia Statica'!$F:$F,H$2)</f>
        <v>0</v>
      </c>
      <c r="I30" s="36">
        <f>SUMIFS('Copia Statica'!$P:$P,'Copia Statica'!$E:$E,$B30,'Copia Statica'!$F:$F,I$2)</f>
        <v>0</v>
      </c>
      <c r="J30" s="36">
        <f>SUMIFS('Copia Statica'!$P:$P,'Copia Statica'!$E:$E,$B30,'Copia Statica'!$F:$F,J$2)</f>
        <v>0</v>
      </c>
      <c r="K30" s="36">
        <f>SUMIFS('Copia Statica'!$P:$P,'Copia Statica'!$E:$E,$B30,'Copia Statica'!$F:$F,K$2)</f>
        <v>0</v>
      </c>
      <c r="L30" s="36">
        <f>SUMIFS('Copia Statica'!$P:$P,'Copia Statica'!$E:$E,$B30,'Copia Statica'!$F:$F,L$2)</f>
        <v>0</v>
      </c>
      <c r="M30" s="36">
        <f>SUMIFS('Copia Statica'!$P:$P,'Copia Statica'!$E:$E,$B30,'Copia Statica'!$F:$F,M$2)</f>
        <v>0</v>
      </c>
      <c r="N30" s="116">
        <f>SUMIFS('Copia Statica'!$P:$P,'Copia Statica'!$E:$E,$B30,'Copia Statica'!$F:$F,N$2)</f>
        <v>0</v>
      </c>
      <c r="O30" s="129">
        <f>SUMIF('CircGF - Società'!B:B,B30,'CircGF - Società'!L:L)</f>
        <v>520</v>
      </c>
      <c r="P30" s="71">
        <f>SUM(D30:O30)</f>
        <v>520</v>
      </c>
      <c r="Q30" s="130" t="e">
        <f>(P30-O30)/R30</f>
        <v>#DIV/0!</v>
      </c>
      <c r="R30" s="131">
        <f>COUNTIF(D30:N30,"&gt;0")</f>
        <v>0</v>
      </c>
      <c r="S30" s="132">
        <f>R30/11</f>
        <v>0</v>
      </c>
    </row>
    <row r="31" spans="1:19">
      <c r="A31" s="123">
        <f t="shared" si="0"/>
        <v>29</v>
      </c>
      <c r="B31" s="120" t="s">
        <v>34</v>
      </c>
      <c r="C31" s="89" t="s">
        <v>2031</v>
      </c>
      <c r="D31" s="147">
        <f>SUMIFS('Copia Statica'!$P:$P,'Copia Statica'!$E:$E,$B31,'Copia Statica'!$F:$F,D$2)</f>
        <v>0</v>
      </c>
      <c r="E31" s="36">
        <f>SUMIFS('Copia Statica'!$P:$P,'Copia Statica'!$E:$E,$B31,'Copia Statica'!$F:$F,E$2)</f>
        <v>56</v>
      </c>
      <c r="F31" s="36">
        <f>SUMIFS('Copia Statica'!$P:$P,'Copia Statica'!$E:$E,$B31,'Copia Statica'!$F:$F,F$2)</f>
        <v>0</v>
      </c>
      <c r="G31" s="36">
        <f>SUMIFS('Copia Statica'!$P:$P,'Copia Statica'!$E:$E,$B31,'Copia Statica'!$F:$F,G$2)</f>
        <v>0</v>
      </c>
      <c r="H31" s="36">
        <f>SUMIFS('Copia Statica'!$P:$P,'Copia Statica'!$E:$E,$B31,'Copia Statica'!$F:$F,H$2)</f>
        <v>0</v>
      </c>
      <c r="I31" s="36">
        <f>SUMIFS('Copia Statica'!$P:$P,'Copia Statica'!$E:$E,$B31,'Copia Statica'!$F:$F,I$2)</f>
        <v>0</v>
      </c>
      <c r="J31" s="36">
        <f>SUMIFS('Copia Statica'!$P:$P,'Copia Statica'!$E:$E,$B31,'Copia Statica'!$F:$F,J$2)</f>
        <v>0</v>
      </c>
      <c r="K31" s="36">
        <f>SUMIFS('Copia Statica'!$P:$P,'Copia Statica'!$E:$E,$B31,'Copia Statica'!$F:$F,K$2)</f>
        <v>0</v>
      </c>
      <c r="L31" s="36">
        <f>SUMIFS('Copia Statica'!$P:$P,'Copia Statica'!$E:$E,$B31,'Copia Statica'!$F:$F,L$2)</f>
        <v>0</v>
      </c>
      <c r="M31" s="36">
        <f>SUMIFS('Copia Statica'!$P:$P,'Copia Statica'!$E:$E,$B31,'Copia Statica'!$F:$F,M$2)</f>
        <v>44</v>
      </c>
      <c r="N31" s="116">
        <f>SUMIFS('Copia Statica'!$P:$P,'Copia Statica'!$E:$E,$B31,'Copia Statica'!$F:$F,N$2)</f>
        <v>30</v>
      </c>
      <c r="O31" s="129">
        <f>SUMIF('CircGF - Società'!B:B,B31,'CircGF - Società'!L:L)</f>
        <v>371</v>
      </c>
      <c r="P31" s="71">
        <f>SUM(D31:O31)</f>
        <v>501</v>
      </c>
      <c r="Q31" s="130">
        <f>(P31-O31)/R31</f>
        <v>43.333333333333336</v>
      </c>
      <c r="R31" s="131">
        <f>COUNTIF(D31:N31,"&gt;0")</f>
        <v>3</v>
      </c>
      <c r="S31" s="132">
        <f>R31/11</f>
        <v>0.27272727272727271</v>
      </c>
    </row>
    <row r="32" spans="1:19">
      <c r="A32" s="123">
        <f t="shared" si="0"/>
        <v>30</v>
      </c>
      <c r="B32" s="120" t="s">
        <v>641</v>
      </c>
      <c r="C32" s="89" t="s">
        <v>2030</v>
      </c>
      <c r="D32" s="147">
        <f>SUMIFS('Copia Statica'!$P:$P,'Copia Statica'!$E:$E,$B32,'Copia Statica'!$F:$F,D$2)</f>
        <v>15</v>
      </c>
      <c r="E32" s="36">
        <f>SUMIFS('Copia Statica'!$P:$P,'Copia Statica'!$E:$E,$B32,'Copia Statica'!$F:$F,E$2)</f>
        <v>0</v>
      </c>
      <c r="F32" s="36">
        <f>SUMIFS('Copia Statica'!$P:$P,'Copia Statica'!$E:$E,$B32,'Copia Statica'!$F:$F,F$2)</f>
        <v>0</v>
      </c>
      <c r="G32" s="36">
        <f>SUMIFS('Copia Statica'!$P:$P,'Copia Statica'!$E:$E,$B32,'Copia Statica'!$F:$F,G$2)</f>
        <v>0</v>
      </c>
      <c r="H32" s="36">
        <f>SUMIFS('Copia Statica'!$P:$P,'Copia Statica'!$E:$E,$B32,'Copia Statica'!$F:$F,H$2)</f>
        <v>0</v>
      </c>
      <c r="I32" s="36">
        <f>SUMIFS('Copia Statica'!$P:$P,'Copia Statica'!$E:$E,$B32,'Copia Statica'!$F:$F,I$2)</f>
        <v>0</v>
      </c>
      <c r="J32" s="36">
        <f>SUMIFS('Copia Statica'!$P:$P,'Copia Statica'!$E:$E,$B32,'Copia Statica'!$F:$F,J$2)</f>
        <v>0</v>
      </c>
      <c r="K32" s="36">
        <f>SUMIFS('Copia Statica'!$P:$P,'Copia Statica'!$E:$E,$B32,'Copia Statica'!$F:$F,K$2)</f>
        <v>44</v>
      </c>
      <c r="L32" s="36">
        <f>SUMIFS('Copia Statica'!$P:$P,'Copia Statica'!$E:$E,$B32,'Copia Statica'!$F:$F,L$2)</f>
        <v>0</v>
      </c>
      <c r="M32" s="36">
        <f>SUMIFS('Copia Statica'!$P:$P,'Copia Statica'!$E:$E,$B32,'Copia Statica'!$F:$F,M$2)</f>
        <v>0</v>
      </c>
      <c r="N32" s="116">
        <f>SUMIFS('Copia Statica'!$P:$P,'Copia Statica'!$E:$E,$B32,'Copia Statica'!$F:$F,N$2)</f>
        <v>0</v>
      </c>
      <c r="O32" s="129">
        <f>SUMIF('CircGF - Società'!B:B,B32,'CircGF - Società'!L:L)</f>
        <v>440</v>
      </c>
      <c r="P32" s="71">
        <f>SUM(D32:O32)</f>
        <v>499</v>
      </c>
      <c r="Q32" s="130">
        <f>(P32-O32)/R32</f>
        <v>29.5</v>
      </c>
      <c r="R32" s="131">
        <f>COUNTIF(D32:N32,"&gt;0")</f>
        <v>2</v>
      </c>
      <c r="S32" s="132">
        <f>R32/11</f>
        <v>0.18181818181818182</v>
      </c>
    </row>
    <row r="33" spans="1:19">
      <c r="A33" s="123">
        <f t="shared" si="0"/>
        <v>31</v>
      </c>
      <c r="B33" s="120" t="s">
        <v>1998</v>
      </c>
      <c r="C33" s="89" t="s">
        <v>2030</v>
      </c>
      <c r="D33" s="147">
        <f>SUMIFS('Copia Statica'!$P:$P,'Copia Statica'!$E:$E,$B33,'Copia Statica'!$F:$F,D$2)</f>
        <v>0</v>
      </c>
      <c r="E33" s="36">
        <f>SUMIFS('Copia Statica'!$P:$P,'Copia Statica'!$E:$E,$B33,'Copia Statica'!$F:$F,E$2)</f>
        <v>0</v>
      </c>
      <c r="F33" s="36">
        <f>SUMIFS('Copia Statica'!$P:$P,'Copia Statica'!$E:$E,$B33,'Copia Statica'!$F:$F,F$2)</f>
        <v>0</v>
      </c>
      <c r="G33" s="36">
        <f>SUMIFS('Copia Statica'!$P:$P,'Copia Statica'!$E:$E,$B33,'Copia Statica'!$F:$F,G$2)</f>
        <v>0</v>
      </c>
      <c r="H33" s="36">
        <f>SUMIFS('Copia Statica'!$P:$P,'Copia Statica'!$E:$E,$B33,'Copia Statica'!$F:$F,H$2)</f>
        <v>0</v>
      </c>
      <c r="I33" s="36">
        <f>SUMIFS('Copia Statica'!$P:$P,'Copia Statica'!$E:$E,$B33,'Copia Statica'!$F:$F,I$2)</f>
        <v>0</v>
      </c>
      <c r="J33" s="36">
        <f>SUMIFS('Copia Statica'!$P:$P,'Copia Statica'!$E:$E,$B33,'Copia Statica'!$F:$F,J$2)</f>
        <v>0</v>
      </c>
      <c r="K33" s="36">
        <f>SUMIFS('Copia Statica'!$P:$P,'Copia Statica'!$E:$E,$B33,'Copia Statica'!$F:$F,K$2)</f>
        <v>0</v>
      </c>
      <c r="L33" s="36">
        <f>SUMIFS('Copia Statica'!$P:$P,'Copia Statica'!$E:$E,$B33,'Copia Statica'!$F:$F,L$2)</f>
        <v>0</v>
      </c>
      <c r="M33" s="36">
        <f>SUMIFS('Copia Statica'!$P:$P,'Copia Statica'!$E:$E,$B33,'Copia Statica'!$F:$F,M$2)</f>
        <v>0</v>
      </c>
      <c r="N33" s="116">
        <f>SUMIFS('Copia Statica'!$P:$P,'Copia Statica'!$E:$E,$B33,'Copia Statica'!$F:$F,N$2)</f>
        <v>0</v>
      </c>
      <c r="O33" s="129">
        <f>SUMIF('CircGF - Società'!B:B,B33,'CircGF - Società'!L:L)</f>
        <v>465</v>
      </c>
      <c r="P33" s="71">
        <f>SUM(D33:O33)</f>
        <v>465</v>
      </c>
      <c r="Q33" s="130" t="e">
        <f>(P33-O33)/R33</f>
        <v>#DIV/0!</v>
      </c>
      <c r="R33" s="131">
        <f>COUNTIF(D33:N33,"&gt;0")</f>
        <v>0</v>
      </c>
      <c r="S33" s="132">
        <f>R33/11</f>
        <v>0</v>
      </c>
    </row>
    <row r="34" spans="1:19">
      <c r="A34" s="123">
        <f t="shared" si="0"/>
        <v>32</v>
      </c>
      <c r="B34" s="120" t="s">
        <v>115</v>
      </c>
      <c r="C34" s="89" t="s">
        <v>2031</v>
      </c>
      <c r="D34" s="147">
        <f>SUMIFS('Copia Statica'!$P:$P,'Copia Statica'!$E:$E,$B34,'Copia Statica'!$F:$F,D$2)</f>
        <v>0</v>
      </c>
      <c r="E34" s="36">
        <f>SUMIFS('Copia Statica'!$P:$P,'Copia Statica'!$E:$E,$B34,'Copia Statica'!$F:$F,E$2)</f>
        <v>0</v>
      </c>
      <c r="F34" s="36">
        <f>SUMIFS('Copia Statica'!$P:$P,'Copia Statica'!$E:$E,$B34,'Copia Statica'!$F:$F,F$2)</f>
        <v>53</v>
      </c>
      <c r="G34" s="36">
        <f>SUMIFS('Copia Statica'!$P:$P,'Copia Statica'!$E:$E,$B34,'Copia Statica'!$F:$F,G$2)</f>
        <v>0</v>
      </c>
      <c r="H34" s="36">
        <f>SUMIFS('Copia Statica'!$P:$P,'Copia Statica'!$E:$E,$B34,'Copia Statica'!$F:$F,H$2)</f>
        <v>0</v>
      </c>
      <c r="I34" s="36">
        <f>SUMIFS('Copia Statica'!$P:$P,'Copia Statica'!$E:$E,$B34,'Copia Statica'!$F:$F,I$2)</f>
        <v>0</v>
      </c>
      <c r="J34" s="36">
        <f>SUMIFS('Copia Statica'!$P:$P,'Copia Statica'!$E:$E,$B34,'Copia Statica'!$F:$F,J$2)</f>
        <v>84</v>
      </c>
      <c r="K34" s="36">
        <f>SUMIFS('Copia Statica'!$P:$P,'Copia Statica'!$E:$E,$B34,'Copia Statica'!$F:$F,K$2)</f>
        <v>0</v>
      </c>
      <c r="L34" s="36">
        <f>SUMIFS('Copia Statica'!$P:$P,'Copia Statica'!$E:$E,$B34,'Copia Statica'!$F:$F,L$2)</f>
        <v>0</v>
      </c>
      <c r="M34" s="36">
        <f>SUMIFS('Copia Statica'!$P:$P,'Copia Statica'!$E:$E,$B34,'Copia Statica'!$F:$F,M$2)</f>
        <v>0</v>
      </c>
      <c r="N34" s="116">
        <f>SUMIFS('Copia Statica'!$P:$P,'Copia Statica'!$E:$E,$B34,'Copia Statica'!$F:$F,N$2)</f>
        <v>0</v>
      </c>
      <c r="O34" s="129">
        <f>SUMIF('CircGF - Società'!B:B,B34,'CircGF - Società'!L:L)</f>
        <v>295</v>
      </c>
      <c r="P34" s="71">
        <f>SUM(D34:O34)</f>
        <v>432</v>
      </c>
      <c r="Q34" s="130">
        <f>(P34-O34)/R34</f>
        <v>68.5</v>
      </c>
      <c r="R34" s="131">
        <f>COUNTIF(D34:N34,"&gt;0")</f>
        <v>2</v>
      </c>
      <c r="S34" s="132">
        <f>R34/11</f>
        <v>0.18181818181818182</v>
      </c>
    </row>
    <row r="35" spans="1:19">
      <c r="A35" s="123">
        <f t="shared" si="0"/>
        <v>33</v>
      </c>
      <c r="B35" s="120" t="s">
        <v>876</v>
      </c>
      <c r="C35" s="89" t="s">
        <v>2030</v>
      </c>
      <c r="D35" s="147">
        <f>SUMIFS('Copia Statica'!$P:$P,'Copia Statica'!$E:$E,$B35,'Copia Statica'!$F:$F,D$2)</f>
        <v>0</v>
      </c>
      <c r="E35" s="36">
        <f>SUMIFS('Copia Statica'!$P:$P,'Copia Statica'!$E:$E,$B35,'Copia Statica'!$F:$F,E$2)</f>
        <v>210</v>
      </c>
      <c r="F35" s="36">
        <f>SUMIFS('Copia Statica'!$P:$P,'Copia Statica'!$E:$E,$B35,'Copia Statica'!$F:$F,F$2)</f>
        <v>0</v>
      </c>
      <c r="G35" s="36">
        <f>SUMIFS('Copia Statica'!$P:$P,'Copia Statica'!$E:$E,$B35,'Copia Statica'!$F:$F,G$2)</f>
        <v>0</v>
      </c>
      <c r="H35" s="36">
        <f>SUMIFS('Copia Statica'!$P:$P,'Copia Statica'!$E:$E,$B35,'Copia Statica'!$F:$F,H$2)</f>
        <v>0</v>
      </c>
      <c r="I35" s="36">
        <f>SUMIFS('Copia Statica'!$P:$P,'Copia Statica'!$E:$E,$B35,'Copia Statica'!$F:$F,I$2)</f>
        <v>0</v>
      </c>
      <c r="J35" s="36">
        <f>SUMIFS('Copia Statica'!$P:$P,'Copia Statica'!$E:$E,$B35,'Copia Statica'!$F:$F,J$2)</f>
        <v>105</v>
      </c>
      <c r="K35" s="36">
        <f>SUMIFS('Copia Statica'!$P:$P,'Copia Statica'!$E:$E,$B35,'Copia Statica'!$F:$F,K$2)</f>
        <v>0</v>
      </c>
      <c r="L35" s="36">
        <f>SUMIFS('Copia Statica'!$P:$P,'Copia Statica'!$E:$E,$B35,'Copia Statica'!$F:$F,L$2)</f>
        <v>0</v>
      </c>
      <c r="M35" s="36">
        <f>SUMIFS('Copia Statica'!$P:$P,'Copia Statica'!$E:$E,$B35,'Copia Statica'!$F:$F,M$2)</f>
        <v>0</v>
      </c>
      <c r="N35" s="116">
        <f>SUMIFS('Copia Statica'!$P:$P,'Copia Statica'!$E:$E,$B35,'Copia Statica'!$F:$F,N$2)</f>
        <v>0</v>
      </c>
      <c r="O35" s="129">
        <f>SUMIF('CircGF - Società'!B:B,B35,'CircGF - Società'!L:L)</f>
        <v>0</v>
      </c>
      <c r="P35" s="71">
        <f>SUM(D35:O35)</f>
        <v>315</v>
      </c>
      <c r="Q35" s="130">
        <f>(P35-O35)/R35</f>
        <v>157.5</v>
      </c>
      <c r="R35" s="131">
        <f>COUNTIF(D35:N35,"&gt;0")</f>
        <v>2</v>
      </c>
      <c r="S35" s="132">
        <f>R35/11</f>
        <v>0.18181818181818182</v>
      </c>
    </row>
    <row r="36" spans="1:19">
      <c r="A36" s="123">
        <f t="shared" si="0"/>
        <v>34</v>
      </c>
      <c r="B36" s="120" t="s">
        <v>218</v>
      </c>
      <c r="C36" s="89" t="s">
        <v>2031</v>
      </c>
      <c r="D36" s="147">
        <f>SUMIFS('Copia Statica'!$P:$P,'Copia Statica'!$E:$E,$B36,'Copia Statica'!$F:$F,D$2)</f>
        <v>0</v>
      </c>
      <c r="E36" s="36">
        <f>SUMIFS('Copia Statica'!$P:$P,'Copia Statica'!$E:$E,$B36,'Copia Statica'!$F:$F,E$2)</f>
        <v>0</v>
      </c>
      <c r="F36" s="36">
        <f>SUMIFS('Copia Statica'!$P:$P,'Copia Statica'!$E:$E,$B36,'Copia Statica'!$F:$F,F$2)</f>
        <v>0</v>
      </c>
      <c r="G36" s="36">
        <f>SUMIFS('Copia Statica'!$P:$P,'Copia Statica'!$E:$E,$B36,'Copia Statica'!$F:$F,G$2)</f>
        <v>0</v>
      </c>
      <c r="H36" s="36">
        <f>SUMIFS('Copia Statica'!$P:$P,'Copia Statica'!$E:$E,$B36,'Copia Statica'!$F:$F,H$2)</f>
        <v>0</v>
      </c>
      <c r="I36" s="36">
        <f>SUMIFS('Copia Statica'!$P:$P,'Copia Statica'!$E:$E,$B36,'Copia Statica'!$F:$F,I$2)</f>
        <v>0</v>
      </c>
      <c r="J36" s="36">
        <f>SUMIFS('Copia Statica'!$P:$P,'Copia Statica'!$E:$E,$B36,'Copia Statica'!$F:$F,J$2)</f>
        <v>0</v>
      </c>
      <c r="K36" s="36">
        <f>SUMIFS('Copia Statica'!$P:$P,'Copia Statica'!$E:$E,$B36,'Copia Statica'!$F:$F,K$2)</f>
        <v>0</v>
      </c>
      <c r="L36" s="36">
        <f>SUMIFS('Copia Statica'!$P:$P,'Copia Statica'!$E:$E,$B36,'Copia Statica'!$F:$F,L$2)</f>
        <v>0</v>
      </c>
      <c r="M36" s="36">
        <f>SUMIFS('Copia Statica'!$P:$P,'Copia Statica'!$E:$E,$B36,'Copia Statica'!$F:$F,M$2)</f>
        <v>0</v>
      </c>
      <c r="N36" s="116">
        <f>SUMIFS('Copia Statica'!$P:$P,'Copia Statica'!$E:$E,$B36,'Copia Statica'!$F:$F,N$2)</f>
        <v>0</v>
      </c>
      <c r="O36" s="129">
        <f>SUMIF('CircGF - Società'!B:B,B36,'CircGF - Società'!L:L)</f>
        <v>276</v>
      </c>
      <c r="P36" s="71">
        <f>SUM(D36:O36)</f>
        <v>276</v>
      </c>
      <c r="Q36" s="130" t="e">
        <f>(P36-O36)/R36</f>
        <v>#DIV/0!</v>
      </c>
      <c r="R36" s="131">
        <f>COUNTIF(D36:N36,"&gt;0")</f>
        <v>0</v>
      </c>
      <c r="S36" s="132">
        <f>R36/11</f>
        <v>0</v>
      </c>
    </row>
    <row r="37" spans="1:19">
      <c r="A37" s="123">
        <f t="shared" si="0"/>
        <v>35</v>
      </c>
      <c r="B37" s="120" t="s">
        <v>1675</v>
      </c>
      <c r="C37" s="89" t="s">
        <v>2030</v>
      </c>
      <c r="D37" s="147">
        <f>SUMIFS('Copia Statica'!$P:$P,'Copia Statica'!$E:$E,$B37,'Copia Statica'!$F:$F,D$2)</f>
        <v>0</v>
      </c>
      <c r="E37" s="36">
        <f>SUMIFS('Copia Statica'!$P:$P,'Copia Statica'!$E:$E,$B37,'Copia Statica'!$F:$F,E$2)</f>
        <v>0</v>
      </c>
      <c r="F37" s="36">
        <f>SUMIFS('Copia Statica'!$P:$P,'Copia Statica'!$E:$E,$B37,'Copia Statica'!$F:$F,F$2)</f>
        <v>0</v>
      </c>
      <c r="G37" s="36">
        <f>SUMIFS('Copia Statica'!$P:$P,'Copia Statica'!$E:$E,$B37,'Copia Statica'!$F:$F,G$2)</f>
        <v>0</v>
      </c>
      <c r="H37" s="36">
        <f>SUMIFS('Copia Statica'!$P:$P,'Copia Statica'!$E:$E,$B37,'Copia Statica'!$F:$F,H$2)</f>
        <v>0</v>
      </c>
      <c r="I37" s="36">
        <f>SUMIFS('Copia Statica'!$P:$P,'Copia Statica'!$E:$E,$B37,'Copia Statica'!$F:$F,I$2)</f>
        <v>0</v>
      </c>
      <c r="J37" s="36">
        <f>SUMIFS('Copia Statica'!$P:$P,'Copia Statica'!$E:$E,$B37,'Copia Statica'!$F:$F,J$2)</f>
        <v>0</v>
      </c>
      <c r="K37" s="36">
        <f>SUMIFS('Copia Statica'!$P:$P,'Copia Statica'!$E:$E,$B37,'Copia Statica'!$F:$F,K$2)</f>
        <v>0</v>
      </c>
      <c r="L37" s="36">
        <f>SUMIFS('Copia Statica'!$P:$P,'Copia Statica'!$E:$E,$B37,'Copia Statica'!$F:$F,L$2)</f>
        <v>0</v>
      </c>
      <c r="M37" s="36">
        <f>SUMIFS('Copia Statica'!$P:$P,'Copia Statica'!$E:$E,$B37,'Copia Statica'!$F:$F,M$2)</f>
        <v>165</v>
      </c>
      <c r="N37" s="116">
        <f>SUMIFS('Copia Statica'!$P:$P,'Copia Statica'!$E:$E,$B37,'Copia Statica'!$F:$F,N$2)</f>
        <v>0</v>
      </c>
      <c r="O37" s="129">
        <f>SUMIF('CircGF - Società'!B:B,B37,'CircGF - Società'!L:L)</f>
        <v>108</v>
      </c>
      <c r="P37" s="71">
        <f>SUM(D37:O37)</f>
        <v>273</v>
      </c>
      <c r="Q37" s="130">
        <f>(P37-O37)/R37</f>
        <v>165</v>
      </c>
      <c r="R37" s="131">
        <f>COUNTIF(D37:N37,"&gt;0")</f>
        <v>1</v>
      </c>
      <c r="S37" s="132">
        <f>R37/11</f>
        <v>9.0909090909090912E-2</v>
      </c>
    </row>
    <row r="38" spans="1:19">
      <c r="A38" s="123">
        <f t="shared" si="0"/>
        <v>36</v>
      </c>
      <c r="B38" s="120" t="s">
        <v>1055</v>
      </c>
      <c r="C38" s="89" t="s">
        <v>2030</v>
      </c>
      <c r="D38" s="147">
        <f>SUMIFS('Copia Statica'!$P:$P,'Copia Statica'!$E:$E,$B38,'Copia Statica'!$F:$F,D$2)</f>
        <v>0</v>
      </c>
      <c r="E38" s="36">
        <f>SUMIFS('Copia Statica'!$P:$P,'Copia Statica'!$E:$E,$B38,'Copia Statica'!$F:$F,E$2)</f>
        <v>128</v>
      </c>
      <c r="F38" s="36">
        <f>SUMIFS('Copia Statica'!$P:$P,'Copia Statica'!$E:$E,$B38,'Copia Statica'!$F:$F,F$2)</f>
        <v>0</v>
      </c>
      <c r="G38" s="36">
        <f>SUMIFS('Copia Statica'!$P:$P,'Copia Statica'!$E:$E,$B38,'Copia Statica'!$F:$F,G$2)</f>
        <v>0</v>
      </c>
      <c r="H38" s="36">
        <f>SUMIFS('Copia Statica'!$P:$P,'Copia Statica'!$E:$E,$B38,'Copia Statica'!$F:$F,H$2)</f>
        <v>0</v>
      </c>
      <c r="I38" s="36">
        <f>SUMIFS('Copia Statica'!$P:$P,'Copia Statica'!$E:$E,$B38,'Copia Statica'!$F:$F,I$2)</f>
        <v>0</v>
      </c>
      <c r="J38" s="36">
        <f>SUMIFS('Copia Statica'!$P:$P,'Copia Statica'!$E:$E,$B38,'Copia Statica'!$F:$F,J$2)</f>
        <v>112</v>
      </c>
      <c r="K38" s="36">
        <f>SUMIFS('Copia Statica'!$P:$P,'Copia Statica'!$E:$E,$B38,'Copia Statica'!$F:$F,K$2)</f>
        <v>0</v>
      </c>
      <c r="L38" s="36">
        <f>SUMIFS('Copia Statica'!$P:$P,'Copia Statica'!$E:$E,$B38,'Copia Statica'!$F:$F,L$2)</f>
        <v>0</v>
      </c>
      <c r="M38" s="36">
        <f>SUMIFS('Copia Statica'!$P:$P,'Copia Statica'!$E:$E,$B38,'Copia Statica'!$F:$F,M$2)</f>
        <v>0</v>
      </c>
      <c r="N38" s="116">
        <f>SUMIFS('Copia Statica'!$P:$P,'Copia Statica'!$E:$E,$B38,'Copia Statica'!$F:$F,N$2)</f>
        <v>0</v>
      </c>
      <c r="O38" s="129">
        <f>SUMIF('CircGF - Società'!B:B,B38,'CircGF - Società'!L:L)</f>
        <v>0</v>
      </c>
      <c r="P38" s="71">
        <f>SUM(D38:O38)</f>
        <v>240</v>
      </c>
      <c r="Q38" s="130">
        <f>(P38-O38)/R38</f>
        <v>120</v>
      </c>
      <c r="R38" s="131">
        <f>COUNTIF(D38:N38,"&gt;0")</f>
        <v>2</v>
      </c>
      <c r="S38" s="132">
        <f>R38/11</f>
        <v>0.18181818181818182</v>
      </c>
    </row>
    <row r="39" spans="1:19">
      <c r="A39" s="123">
        <f t="shared" si="0"/>
        <v>37</v>
      </c>
      <c r="B39" s="120" t="s">
        <v>668</v>
      </c>
      <c r="C39" s="89" t="s">
        <v>2030</v>
      </c>
      <c r="D39" s="147">
        <f>SUMIFS('Copia Statica'!$P:$P,'Copia Statica'!$E:$E,$B39,'Copia Statica'!$F:$F,D$2)</f>
        <v>60</v>
      </c>
      <c r="E39" s="36">
        <f>SUMIFS('Copia Statica'!$P:$P,'Copia Statica'!$E:$E,$B39,'Copia Statica'!$F:$F,E$2)</f>
        <v>0</v>
      </c>
      <c r="F39" s="36">
        <f>SUMIFS('Copia Statica'!$P:$P,'Copia Statica'!$E:$E,$B39,'Copia Statica'!$F:$F,F$2)</f>
        <v>0</v>
      </c>
      <c r="G39" s="36">
        <f>SUMIFS('Copia Statica'!$P:$P,'Copia Statica'!$E:$E,$B39,'Copia Statica'!$F:$F,G$2)</f>
        <v>0</v>
      </c>
      <c r="H39" s="36">
        <f>SUMIFS('Copia Statica'!$P:$P,'Copia Statica'!$E:$E,$B39,'Copia Statica'!$F:$F,H$2)</f>
        <v>0</v>
      </c>
      <c r="I39" s="36">
        <f>SUMIFS('Copia Statica'!$P:$P,'Copia Statica'!$E:$E,$B39,'Copia Statica'!$F:$F,I$2)</f>
        <v>0</v>
      </c>
      <c r="J39" s="36">
        <f>SUMIFS('Copia Statica'!$P:$P,'Copia Statica'!$E:$E,$B39,'Copia Statica'!$F:$F,J$2)</f>
        <v>0</v>
      </c>
      <c r="K39" s="36">
        <f>SUMIFS('Copia Statica'!$P:$P,'Copia Statica'!$E:$E,$B39,'Copia Statica'!$F:$F,K$2)</f>
        <v>0</v>
      </c>
      <c r="L39" s="36">
        <f>SUMIFS('Copia Statica'!$P:$P,'Copia Statica'!$E:$E,$B39,'Copia Statica'!$F:$F,L$2)</f>
        <v>0</v>
      </c>
      <c r="M39" s="36">
        <f>SUMIFS('Copia Statica'!$P:$P,'Copia Statica'!$E:$E,$B39,'Copia Statica'!$F:$F,M$2)</f>
        <v>0</v>
      </c>
      <c r="N39" s="116">
        <f>SUMIFS('Copia Statica'!$P:$P,'Copia Statica'!$E:$E,$B39,'Copia Statica'!$F:$F,N$2)</f>
        <v>15</v>
      </c>
      <c r="O39" s="129">
        <f>SUMIF('CircGF - Società'!B:B,B39,'CircGF - Società'!L:L)</f>
        <v>0</v>
      </c>
      <c r="P39" s="71">
        <f>SUM(D39:O39)</f>
        <v>75</v>
      </c>
      <c r="Q39" s="130">
        <f>(P39-O39)/R39</f>
        <v>37.5</v>
      </c>
      <c r="R39" s="131">
        <f>COUNTIF(D39:N39,"&gt;0")</f>
        <v>2</v>
      </c>
      <c r="S39" s="132">
        <f>R39/11</f>
        <v>0.18181818181818182</v>
      </c>
    </row>
    <row r="40" spans="1:19">
      <c r="A40" s="123">
        <f t="shared" si="0"/>
        <v>38</v>
      </c>
      <c r="B40" s="120" t="s">
        <v>1823</v>
      </c>
      <c r="C40" s="89" t="s">
        <v>2030</v>
      </c>
      <c r="D40" s="147">
        <f>SUMIFS('Copia Statica'!$P:$P,'Copia Statica'!$E:$E,$B40,'Copia Statica'!$F:$F,D$2)</f>
        <v>0</v>
      </c>
      <c r="E40" s="36">
        <f>SUMIFS('Copia Statica'!$P:$P,'Copia Statica'!$E:$E,$B40,'Copia Statica'!$F:$F,E$2)</f>
        <v>0</v>
      </c>
      <c r="F40" s="36">
        <f>SUMIFS('Copia Statica'!$P:$P,'Copia Statica'!$E:$E,$B40,'Copia Statica'!$F:$F,F$2)</f>
        <v>0</v>
      </c>
      <c r="G40" s="36">
        <f>SUMIFS('Copia Statica'!$P:$P,'Copia Statica'!$E:$E,$B40,'Copia Statica'!$F:$F,G$2)</f>
        <v>0</v>
      </c>
      <c r="H40" s="36">
        <f>SUMIFS('Copia Statica'!$P:$P,'Copia Statica'!$E:$E,$B40,'Copia Statica'!$F:$F,H$2)</f>
        <v>0</v>
      </c>
      <c r="I40" s="36">
        <f>SUMIFS('Copia Statica'!$P:$P,'Copia Statica'!$E:$E,$B40,'Copia Statica'!$F:$F,I$2)</f>
        <v>0</v>
      </c>
      <c r="J40" s="36">
        <f>SUMIFS('Copia Statica'!$P:$P,'Copia Statica'!$E:$E,$B40,'Copia Statica'!$F:$F,J$2)</f>
        <v>0</v>
      </c>
      <c r="K40" s="36">
        <f>SUMIFS('Copia Statica'!$P:$P,'Copia Statica'!$E:$E,$B40,'Copia Statica'!$F:$F,K$2)</f>
        <v>72</v>
      </c>
      <c r="L40" s="36">
        <f>SUMIFS('Copia Statica'!$P:$P,'Copia Statica'!$E:$E,$B40,'Copia Statica'!$F:$F,L$2)</f>
        <v>0</v>
      </c>
      <c r="M40" s="36">
        <f>SUMIFS('Copia Statica'!$P:$P,'Copia Statica'!$E:$E,$B40,'Copia Statica'!$F:$F,M$2)</f>
        <v>0</v>
      </c>
      <c r="N40" s="116">
        <f>SUMIFS('Copia Statica'!$P:$P,'Copia Statica'!$E:$E,$B40,'Copia Statica'!$F:$F,N$2)</f>
        <v>0</v>
      </c>
      <c r="O40" s="129">
        <f>SUMIF('CircGF - Società'!B:B,B40,'CircGF - Società'!L:L)</f>
        <v>0</v>
      </c>
      <c r="P40" s="71">
        <f>SUM(D40:O40)</f>
        <v>72</v>
      </c>
      <c r="Q40" s="130">
        <f>(P40-O40)/R40</f>
        <v>72</v>
      </c>
      <c r="R40" s="131">
        <f>COUNTIF(D40:N40,"&gt;0")</f>
        <v>1</v>
      </c>
      <c r="S40" s="132">
        <f>R40/11</f>
        <v>9.0909090909090912E-2</v>
      </c>
    </row>
    <row r="41" spans="1:19" ht="16.5" thickBot="1">
      <c r="A41" s="124">
        <f t="shared" si="0"/>
        <v>39</v>
      </c>
      <c r="B41" s="121" t="s">
        <v>135</v>
      </c>
      <c r="C41" s="90" t="s">
        <v>2030</v>
      </c>
      <c r="D41" s="148">
        <f>SUMIFS('Copia Statica'!$P:$P,'Copia Statica'!$E:$E,$B41,'Copia Statica'!$F:$F,D$2)</f>
        <v>0</v>
      </c>
      <c r="E41" s="42">
        <f>SUMIFS('Copia Statica'!$P:$P,'Copia Statica'!$E:$E,$B41,'Copia Statica'!$F:$F,E$2)</f>
        <v>0</v>
      </c>
      <c r="F41" s="42">
        <f>SUMIFS('Copia Statica'!$P:$P,'Copia Statica'!$E:$E,$B41,'Copia Statica'!$F:$F,F$2)</f>
        <v>0</v>
      </c>
      <c r="G41" s="42">
        <f>SUMIFS('Copia Statica'!$P:$P,'Copia Statica'!$E:$E,$B41,'Copia Statica'!$F:$F,G$2)</f>
        <v>0</v>
      </c>
      <c r="H41" s="42">
        <f>SUMIFS('Copia Statica'!$P:$P,'Copia Statica'!$E:$E,$B41,'Copia Statica'!$F:$F,H$2)</f>
        <v>0</v>
      </c>
      <c r="I41" s="42">
        <f>SUMIFS('Copia Statica'!$P:$P,'Copia Statica'!$E:$E,$B41,'Copia Statica'!$F:$F,I$2)</f>
        <v>0</v>
      </c>
      <c r="J41" s="42">
        <f>SUMIFS('Copia Statica'!$P:$P,'Copia Statica'!$E:$E,$B41,'Copia Statica'!$F:$F,J$2)</f>
        <v>0</v>
      </c>
      <c r="K41" s="42">
        <f>SUMIFS('Copia Statica'!$P:$P,'Copia Statica'!$E:$E,$B41,'Copia Statica'!$F:$F,K$2)</f>
        <v>0</v>
      </c>
      <c r="L41" s="42">
        <f>SUMIFS('Copia Statica'!$P:$P,'Copia Statica'!$E:$E,$B41,'Copia Statica'!$F:$F,L$2)</f>
        <v>0</v>
      </c>
      <c r="M41" s="42">
        <f>SUMIFS('Copia Statica'!$P:$P,'Copia Statica'!$E:$E,$B41,'Copia Statica'!$F:$F,M$2)</f>
        <v>0</v>
      </c>
      <c r="N41" s="117">
        <f>SUMIFS('Copia Statica'!$P:$P,'Copia Statica'!$E:$E,$B41,'Copia Statica'!$F:$F,N$2)</f>
        <v>0</v>
      </c>
      <c r="O41" s="133">
        <f>SUMIF('CircGF - Società'!B:B,B41,'CircGF - Società'!L:L)</f>
        <v>60</v>
      </c>
      <c r="P41" s="74">
        <f>SUM(D41:O41)</f>
        <v>60</v>
      </c>
      <c r="Q41" s="134" t="e">
        <f>(P41-O41)/R41</f>
        <v>#DIV/0!</v>
      </c>
      <c r="R41" s="135">
        <f>COUNTIF(D41:N41,"&gt;0")</f>
        <v>0</v>
      </c>
      <c r="S41" s="136">
        <f>R41/11</f>
        <v>0</v>
      </c>
    </row>
    <row r="42" spans="1:19">
      <c r="B42"/>
    </row>
    <row r="43" spans="1:19">
      <c r="B43"/>
    </row>
    <row r="44" spans="1:19">
      <c r="B44"/>
    </row>
    <row r="45" spans="1:19">
      <c r="B45"/>
    </row>
    <row r="46" spans="1:19">
      <c r="B46"/>
    </row>
    <row r="47" spans="1:19">
      <c r="B47"/>
    </row>
    <row r="48" spans="1:19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</sheetData>
  <sortState ref="B3:S41">
    <sortCondition descending="1" ref="P3:P41"/>
    <sortCondition descending="1" ref="R3:R41"/>
  </sortState>
  <pageMargins left="0.51181102362204722" right="0.51181102362204722" top="0.74803149606299213" bottom="0.55118110236220474" header="0.31496062992125984" footer="0.31496062992125984"/>
  <pageSetup paperSize="8" scale="85" orientation="landscape" r:id="rId1"/>
  <headerFooter>
    <oddHeader>&amp;C&amp;"RotisSansSerif,Grassetto"&amp;18&amp;A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workbookViewId="0">
      <pane xSplit="3" ySplit="2" topLeftCell="G3" activePane="bottomRight" state="frozen"/>
      <selection pane="topRight" activeCell="E1" sqref="E1"/>
      <selection pane="bottomLeft" activeCell="A3" sqref="A3"/>
      <selection pane="bottomRight" activeCell="J19" sqref="J19"/>
    </sheetView>
  </sheetViews>
  <sheetFormatPr defaultRowHeight="15.75"/>
  <cols>
    <col min="1" max="1" width="5.28515625" style="5" bestFit="1" customWidth="1"/>
    <col min="2" max="2" width="40.7109375" style="3" bestFit="1" customWidth="1"/>
    <col min="3" max="3" width="6.28515625" style="4" bestFit="1" customWidth="1"/>
    <col min="4" max="11" width="12.7109375" style="4" bestFit="1" customWidth="1"/>
    <col min="12" max="12" width="12.7109375" style="4" hidden="1" customWidth="1"/>
    <col min="13" max="14" width="12.7109375" style="4" bestFit="1" customWidth="1"/>
    <col min="15" max="16" width="7.7109375" style="3" bestFit="1" customWidth="1"/>
    <col min="17" max="17" width="8.85546875" style="3" bestFit="1" customWidth="1"/>
    <col min="18" max="18" width="4.85546875" style="3" bestFit="1" customWidth="1"/>
    <col min="19" max="19" width="9" style="3" bestFit="1" customWidth="1"/>
    <col min="20" max="16384" width="9.140625" style="3"/>
  </cols>
  <sheetData>
    <row r="1" spans="1:19" ht="140.25" thickBot="1">
      <c r="D1" s="97" t="s">
        <v>2061</v>
      </c>
      <c r="E1" s="98" t="s">
        <v>2062</v>
      </c>
      <c r="F1" s="98" t="s">
        <v>2063</v>
      </c>
      <c r="G1" s="98" t="s">
        <v>2064</v>
      </c>
      <c r="H1" s="98" t="s">
        <v>2022</v>
      </c>
      <c r="I1" s="98" t="s">
        <v>2065</v>
      </c>
      <c r="J1" s="98" t="s">
        <v>2062</v>
      </c>
      <c r="K1" s="98" t="s">
        <v>2066</v>
      </c>
      <c r="L1" s="98" t="s">
        <v>2067</v>
      </c>
      <c r="M1" s="98" t="s">
        <v>2068</v>
      </c>
      <c r="N1" s="92" t="s">
        <v>2069</v>
      </c>
      <c r="O1" s="94" t="s">
        <v>2071</v>
      </c>
      <c r="P1" s="58" t="s">
        <v>2024</v>
      </c>
      <c r="Q1" s="24" t="s">
        <v>2023</v>
      </c>
      <c r="R1" s="21" t="s">
        <v>2014</v>
      </c>
      <c r="S1" s="22" t="s">
        <v>2015</v>
      </c>
    </row>
    <row r="2" spans="1:19" ht="19.5" thickBot="1">
      <c r="A2" s="51" t="s">
        <v>2028</v>
      </c>
      <c r="B2" s="57" t="s">
        <v>2013</v>
      </c>
      <c r="C2" s="145" t="s">
        <v>2029</v>
      </c>
      <c r="D2" s="99">
        <v>42791</v>
      </c>
      <c r="E2" s="100">
        <v>42805</v>
      </c>
      <c r="F2" s="100">
        <v>42861</v>
      </c>
      <c r="G2" s="100">
        <v>42868</v>
      </c>
      <c r="H2" s="100">
        <v>42875</v>
      </c>
      <c r="I2" s="100">
        <v>42910</v>
      </c>
      <c r="J2" s="100">
        <v>42924</v>
      </c>
      <c r="K2" s="100">
        <v>42931</v>
      </c>
      <c r="L2" s="100">
        <v>42932</v>
      </c>
      <c r="M2" s="100">
        <v>42987</v>
      </c>
      <c r="N2" s="93">
        <v>43029</v>
      </c>
      <c r="O2" s="96"/>
      <c r="P2" s="59" t="s">
        <v>2027</v>
      </c>
      <c r="Q2" s="23" t="s">
        <v>2027</v>
      </c>
      <c r="R2" s="25" t="s">
        <v>2025</v>
      </c>
      <c r="S2" s="26" t="s">
        <v>2026</v>
      </c>
    </row>
    <row r="3" spans="1:19">
      <c r="A3" s="122">
        <f>RANK(P3,P:P)</f>
        <v>1</v>
      </c>
      <c r="B3" s="119" t="s">
        <v>480</v>
      </c>
      <c r="C3" s="88" t="s">
        <v>2030</v>
      </c>
      <c r="D3" s="36">
        <f>COUNTIFS('Copia Statica'!$E:$E,$B3,'Copia Statica'!$F:$F,D$2)</f>
        <v>16</v>
      </c>
      <c r="E3" s="36">
        <f>COUNTIFS('Copia Statica'!$E:$E,$B3,'Copia Statica'!$F:$F,E$2)</f>
        <v>8</v>
      </c>
      <c r="F3" s="36">
        <f>COUNTIFS('Copia Statica'!$E:$E,$B3,'Copia Statica'!$F:$F,F$2)</f>
        <v>17</v>
      </c>
      <c r="G3" s="36">
        <f>COUNTIFS('Copia Statica'!$E:$E,$B3,'Copia Statica'!$F:$F,G$2)</f>
        <v>9</v>
      </c>
      <c r="H3" s="36">
        <f>COUNTIFS('Copia Statica'!$E:$E,$B3,'Copia Statica'!$F:$F,H$2)</f>
        <v>4</v>
      </c>
      <c r="I3" s="36">
        <f>COUNTIFS('Copia Statica'!$E:$E,$B3,'Copia Statica'!$F:$F,I$2)</f>
        <v>4</v>
      </c>
      <c r="J3" s="36">
        <f>COUNTIFS('Copia Statica'!$E:$E,$B3,'Copia Statica'!$F:$F,J$2)</f>
        <v>4</v>
      </c>
      <c r="K3" s="36">
        <f>COUNTIFS('Copia Statica'!$E:$E,$B3,'Copia Statica'!$F:$F,K$2)</f>
        <v>12</v>
      </c>
      <c r="L3" s="36">
        <f>COUNTIFS('Copia Statica'!$E:$E,$B3,'Copia Statica'!$F:$F,L$2)</f>
        <v>0</v>
      </c>
      <c r="M3" s="36">
        <f>COUNTIFS('Copia Statica'!$E:$E,$B3,'Copia Statica'!$F:$F,M$2)</f>
        <v>8</v>
      </c>
      <c r="N3" s="36">
        <f>COUNTIFS('Copia Statica'!$E:$E,$B3,'Copia Statica'!$F:$F,N$2)</f>
        <v>4</v>
      </c>
      <c r="O3" s="125">
        <f>SUMIF('CircGF - Società'!B:B,B3,'CircGF - Società'!L:L)</f>
        <v>21829</v>
      </c>
      <c r="P3" s="68">
        <f t="shared" ref="P3:P41" si="0">SUM(D3:O3)</f>
        <v>21915</v>
      </c>
      <c r="Q3" s="126">
        <f t="shared" ref="Q3:Q41" si="1">(P3-O3)/R3</f>
        <v>8.6</v>
      </c>
      <c r="R3" s="127">
        <f t="shared" ref="R3:R41" si="2">COUNTIF(D3:N3,"&gt;0")</f>
        <v>10</v>
      </c>
      <c r="S3" s="128">
        <f t="shared" ref="S3:S41" si="3">R3/11</f>
        <v>0.90909090909090906</v>
      </c>
    </row>
    <row r="4" spans="1:19">
      <c r="A4" s="123">
        <f t="shared" ref="A4:A41" si="4">RANK(P4,P:P)</f>
        <v>2</v>
      </c>
      <c r="B4" s="120" t="s">
        <v>300</v>
      </c>
      <c r="C4" s="89" t="s">
        <v>2030</v>
      </c>
      <c r="D4" s="36">
        <f>COUNTIFS('Copia Statica'!$E:$E,$B4,'Copia Statica'!$F:$F,D$2)</f>
        <v>29</v>
      </c>
      <c r="E4" s="36">
        <f>COUNTIFS('Copia Statica'!$E:$E,$B4,'Copia Statica'!$F:$F,E$2)</f>
        <v>24</v>
      </c>
      <c r="F4" s="36">
        <f>COUNTIFS('Copia Statica'!$E:$E,$B4,'Copia Statica'!$F:$F,F$2)</f>
        <v>19</v>
      </c>
      <c r="G4" s="36">
        <f>COUNTIFS('Copia Statica'!$E:$E,$B4,'Copia Statica'!$F:$F,G$2)</f>
        <v>26</v>
      </c>
      <c r="H4" s="36">
        <f>COUNTIFS('Copia Statica'!$E:$E,$B4,'Copia Statica'!$F:$F,H$2)</f>
        <v>16</v>
      </c>
      <c r="I4" s="36">
        <f>COUNTIFS('Copia Statica'!$E:$E,$B4,'Copia Statica'!$F:$F,I$2)</f>
        <v>14</v>
      </c>
      <c r="J4" s="36">
        <f>COUNTIFS('Copia Statica'!$E:$E,$B4,'Copia Statica'!$F:$F,J$2)</f>
        <v>19</v>
      </c>
      <c r="K4" s="36">
        <f>COUNTIFS('Copia Statica'!$E:$E,$B4,'Copia Statica'!$F:$F,K$2)</f>
        <v>28</v>
      </c>
      <c r="L4" s="36">
        <f>COUNTIFS('Copia Statica'!$E:$E,$B4,'Copia Statica'!$F:$F,L$2)</f>
        <v>0</v>
      </c>
      <c r="M4" s="36">
        <f>COUNTIFS('Copia Statica'!$E:$E,$B4,'Copia Statica'!$F:$F,M$2)</f>
        <v>19</v>
      </c>
      <c r="N4" s="36">
        <f>COUNTIFS('Copia Statica'!$E:$E,$B4,'Copia Statica'!$F:$F,N$2)</f>
        <v>28</v>
      </c>
      <c r="O4" s="129">
        <f>SUMIF('CircGF - Società'!B:B,B4,'CircGF - Società'!L:L)</f>
        <v>14539</v>
      </c>
      <c r="P4" s="71">
        <f t="shared" si="0"/>
        <v>14761</v>
      </c>
      <c r="Q4" s="130">
        <f t="shared" si="1"/>
        <v>22.2</v>
      </c>
      <c r="R4" s="131">
        <f t="shared" si="2"/>
        <v>10</v>
      </c>
      <c r="S4" s="132">
        <f t="shared" si="3"/>
        <v>0.90909090909090906</v>
      </c>
    </row>
    <row r="5" spans="1:19">
      <c r="A5" s="123">
        <f t="shared" si="4"/>
        <v>3</v>
      </c>
      <c r="B5" s="120" t="s">
        <v>569</v>
      </c>
      <c r="C5" s="89" t="s">
        <v>2030</v>
      </c>
      <c r="D5" s="36">
        <f>COUNTIFS('Copia Statica'!$E:$E,$B5,'Copia Statica'!$F:$F,D$2)</f>
        <v>19</v>
      </c>
      <c r="E5" s="36">
        <f>COUNTIFS('Copia Statica'!$E:$E,$B5,'Copia Statica'!$F:$F,E$2)</f>
        <v>14</v>
      </c>
      <c r="F5" s="36">
        <f>COUNTIFS('Copia Statica'!$E:$E,$B5,'Copia Statica'!$F:$F,F$2)</f>
        <v>12</v>
      </c>
      <c r="G5" s="36">
        <f>COUNTIFS('Copia Statica'!$E:$E,$B5,'Copia Statica'!$F:$F,G$2)</f>
        <v>13</v>
      </c>
      <c r="H5" s="36">
        <f>COUNTIFS('Copia Statica'!$E:$E,$B5,'Copia Statica'!$F:$F,H$2)</f>
        <v>8</v>
      </c>
      <c r="I5" s="36">
        <f>COUNTIFS('Copia Statica'!$E:$E,$B5,'Copia Statica'!$F:$F,I$2)</f>
        <v>9</v>
      </c>
      <c r="J5" s="36">
        <f>COUNTIFS('Copia Statica'!$E:$E,$B5,'Copia Statica'!$F:$F,J$2)</f>
        <v>10</v>
      </c>
      <c r="K5" s="36">
        <f>COUNTIFS('Copia Statica'!$E:$E,$B5,'Copia Statica'!$F:$F,K$2)</f>
        <v>13</v>
      </c>
      <c r="L5" s="36">
        <f>COUNTIFS('Copia Statica'!$E:$E,$B5,'Copia Statica'!$F:$F,L$2)</f>
        <v>0</v>
      </c>
      <c r="M5" s="36">
        <f>COUNTIFS('Copia Statica'!$E:$E,$B5,'Copia Statica'!$F:$F,M$2)</f>
        <v>14</v>
      </c>
      <c r="N5" s="36">
        <f>COUNTIFS('Copia Statica'!$E:$E,$B5,'Copia Statica'!$F:$F,N$2)</f>
        <v>11</v>
      </c>
      <c r="O5" s="129">
        <f>SUMIF('CircGF - Società'!B:B,B5,'CircGF - Società'!L:L)</f>
        <v>9810</v>
      </c>
      <c r="P5" s="71">
        <f t="shared" si="0"/>
        <v>9933</v>
      </c>
      <c r="Q5" s="130">
        <f t="shared" si="1"/>
        <v>12.3</v>
      </c>
      <c r="R5" s="131">
        <f t="shared" si="2"/>
        <v>10</v>
      </c>
      <c r="S5" s="132">
        <f t="shared" si="3"/>
        <v>0.90909090909090906</v>
      </c>
    </row>
    <row r="6" spans="1:19">
      <c r="A6" s="123">
        <f t="shared" si="4"/>
        <v>4</v>
      </c>
      <c r="B6" s="120" t="s">
        <v>563</v>
      </c>
      <c r="C6" s="89" t="s">
        <v>2030</v>
      </c>
      <c r="D6" s="36">
        <f>COUNTIFS('Copia Statica'!$E:$E,$B6,'Copia Statica'!$F:$F,D$2)</f>
        <v>8</v>
      </c>
      <c r="E6" s="36">
        <f>COUNTIFS('Copia Statica'!$E:$E,$B6,'Copia Statica'!$F:$F,E$2)</f>
        <v>13</v>
      </c>
      <c r="F6" s="36">
        <f>COUNTIFS('Copia Statica'!$E:$E,$B6,'Copia Statica'!$F:$F,F$2)</f>
        <v>8</v>
      </c>
      <c r="G6" s="36">
        <f>COUNTIFS('Copia Statica'!$E:$E,$B6,'Copia Statica'!$F:$F,G$2)</f>
        <v>10</v>
      </c>
      <c r="H6" s="36">
        <f>COUNTIFS('Copia Statica'!$E:$E,$B6,'Copia Statica'!$F:$F,H$2)</f>
        <v>5</v>
      </c>
      <c r="I6" s="36">
        <f>COUNTIFS('Copia Statica'!$E:$E,$B6,'Copia Statica'!$F:$F,I$2)</f>
        <v>6</v>
      </c>
      <c r="J6" s="36">
        <f>COUNTIFS('Copia Statica'!$E:$E,$B6,'Copia Statica'!$F:$F,J$2)</f>
        <v>5</v>
      </c>
      <c r="K6" s="36">
        <f>COUNTIFS('Copia Statica'!$E:$E,$B6,'Copia Statica'!$F:$F,K$2)</f>
        <v>13</v>
      </c>
      <c r="L6" s="36">
        <f>COUNTIFS('Copia Statica'!$E:$E,$B6,'Copia Statica'!$F:$F,L$2)</f>
        <v>0</v>
      </c>
      <c r="M6" s="36">
        <f>COUNTIFS('Copia Statica'!$E:$E,$B6,'Copia Statica'!$F:$F,M$2)</f>
        <v>12</v>
      </c>
      <c r="N6" s="36">
        <f>COUNTIFS('Copia Statica'!$E:$E,$B6,'Copia Statica'!$F:$F,N$2)</f>
        <v>10</v>
      </c>
      <c r="O6" s="129">
        <f>SUMIF('CircGF - Società'!B:B,B6,'CircGF - Società'!L:L)</f>
        <v>9473</v>
      </c>
      <c r="P6" s="71">
        <f t="shared" si="0"/>
        <v>9563</v>
      </c>
      <c r="Q6" s="130">
        <f t="shared" si="1"/>
        <v>9</v>
      </c>
      <c r="R6" s="131">
        <f t="shared" si="2"/>
        <v>10</v>
      </c>
      <c r="S6" s="132">
        <f t="shared" si="3"/>
        <v>0.90909090909090906</v>
      </c>
    </row>
    <row r="7" spans="1:19">
      <c r="A7" s="123">
        <f t="shared" si="4"/>
        <v>5</v>
      </c>
      <c r="B7" s="120" t="s">
        <v>249</v>
      </c>
      <c r="C7" s="89" t="s">
        <v>2030</v>
      </c>
      <c r="D7" s="36">
        <f>COUNTIFS('Copia Statica'!$E:$E,$B7,'Copia Statica'!$F:$F,D$2)</f>
        <v>10</v>
      </c>
      <c r="E7" s="36">
        <f>COUNTIFS('Copia Statica'!$E:$E,$B7,'Copia Statica'!$F:$F,E$2)</f>
        <v>14</v>
      </c>
      <c r="F7" s="36">
        <f>COUNTIFS('Copia Statica'!$E:$E,$B7,'Copia Statica'!$F:$F,F$2)</f>
        <v>3</v>
      </c>
      <c r="G7" s="36">
        <f>COUNTIFS('Copia Statica'!$E:$E,$B7,'Copia Statica'!$F:$F,G$2)</f>
        <v>7</v>
      </c>
      <c r="H7" s="36">
        <f>COUNTIFS('Copia Statica'!$E:$E,$B7,'Copia Statica'!$F:$F,H$2)</f>
        <v>18</v>
      </c>
      <c r="I7" s="36">
        <f>COUNTIFS('Copia Statica'!$E:$E,$B7,'Copia Statica'!$F:$F,I$2)</f>
        <v>6</v>
      </c>
      <c r="J7" s="36">
        <f>COUNTIFS('Copia Statica'!$E:$E,$B7,'Copia Statica'!$F:$F,J$2)</f>
        <v>5</v>
      </c>
      <c r="K7" s="36">
        <f>COUNTIFS('Copia Statica'!$E:$E,$B7,'Copia Statica'!$F:$F,K$2)</f>
        <v>12</v>
      </c>
      <c r="L7" s="36">
        <f>COUNTIFS('Copia Statica'!$E:$E,$B7,'Copia Statica'!$F:$F,L$2)</f>
        <v>0</v>
      </c>
      <c r="M7" s="36">
        <f>COUNTIFS('Copia Statica'!$E:$E,$B7,'Copia Statica'!$F:$F,M$2)</f>
        <v>10</v>
      </c>
      <c r="N7" s="36">
        <f>COUNTIFS('Copia Statica'!$E:$E,$B7,'Copia Statica'!$F:$F,N$2)</f>
        <v>9</v>
      </c>
      <c r="O7" s="129">
        <f>SUMIF('CircGF - Società'!B:B,B7,'CircGF - Società'!L:L)</f>
        <v>7674</v>
      </c>
      <c r="P7" s="71">
        <f t="shared" si="0"/>
        <v>7768</v>
      </c>
      <c r="Q7" s="130">
        <f t="shared" si="1"/>
        <v>9.4</v>
      </c>
      <c r="R7" s="131">
        <f t="shared" si="2"/>
        <v>10</v>
      </c>
      <c r="S7" s="132">
        <f t="shared" si="3"/>
        <v>0.90909090909090906</v>
      </c>
    </row>
    <row r="8" spans="1:19">
      <c r="A8" s="123">
        <f t="shared" si="4"/>
        <v>7</v>
      </c>
      <c r="B8" s="120" t="s">
        <v>226</v>
      </c>
      <c r="C8" s="89" t="s">
        <v>2030</v>
      </c>
      <c r="D8" s="36">
        <f>COUNTIFS('Copia Statica'!$E:$E,$B8,'Copia Statica'!$F:$F,D$2)</f>
        <v>16</v>
      </c>
      <c r="E8" s="36">
        <f>COUNTIFS('Copia Statica'!$E:$E,$B8,'Copia Statica'!$F:$F,E$2)</f>
        <v>19</v>
      </c>
      <c r="F8" s="36">
        <f>COUNTIFS('Copia Statica'!$E:$E,$B8,'Copia Statica'!$F:$F,F$2)</f>
        <v>0</v>
      </c>
      <c r="G8" s="36">
        <f>COUNTIFS('Copia Statica'!$E:$E,$B8,'Copia Statica'!$F:$F,G$2)</f>
        <v>0</v>
      </c>
      <c r="H8" s="36">
        <f>COUNTIFS('Copia Statica'!$E:$E,$B8,'Copia Statica'!$F:$F,H$2)</f>
        <v>0</v>
      </c>
      <c r="I8" s="36">
        <f>COUNTIFS('Copia Statica'!$E:$E,$B8,'Copia Statica'!$F:$F,I$2)</f>
        <v>0</v>
      </c>
      <c r="J8" s="36">
        <f>COUNTIFS('Copia Statica'!$E:$E,$B8,'Copia Statica'!$F:$F,J$2)</f>
        <v>17</v>
      </c>
      <c r="K8" s="36">
        <f>COUNTIFS('Copia Statica'!$E:$E,$B8,'Copia Statica'!$F:$F,K$2)</f>
        <v>14</v>
      </c>
      <c r="L8" s="36">
        <f>COUNTIFS('Copia Statica'!$E:$E,$B8,'Copia Statica'!$F:$F,L$2)</f>
        <v>0</v>
      </c>
      <c r="M8" s="36">
        <f>COUNTIFS('Copia Statica'!$E:$E,$B8,'Copia Statica'!$F:$F,M$2)</f>
        <v>22</v>
      </c>
      <c r="N8" s="36">
        <f>COUNTIFS('Copia Statica'!$E:$E,$B8,'Copia Statica'!$F:$F,N$2)</f>
        <v>0</v>
      </c>
      <c r="O8" s="129">
        <f>SUMIF('CircGF - Società'!B:B,B8,'CircGF - Società'!L:L)</f>
        <v>4953</v>
      </c>
      <c r="P8" s="71">
        <f t="shared" si="0"/>
        <v>5041</v>
      </c>
      <c r="Q8" s="130">
        <f t="shared" si="1"/>
        <v>17.600000000000001</v>
      </c>
      <c r="R8" s="131">
        <f t="shared" si="2"/>
        <v>5</v>
      </c>
      <c r="S8" s="132">
        <f t="shared" si="3"/>
        <v>0.45454545454545453</v>
      </c>
    </row>
    <row r="9" spans="1:19">
      <c r="A9" s="123">
        <f t="shared" si="4"/>
        <v>8</v>
      </c>
      <c r="B9" s="120" t="s">
        <v>39</v>
      </c>
      <c r="C9" s="89" t="s">
        <v>2031</v>
      </c>
      <c r="D9" s="36">
        <f>COUNTIFS('Copia Statica'!$E:$E,$B9,'Copia Statica'!$F:$F,D$2)</f>
        <v>11</v>
      </c>
      <c r="E9" s="36">
        <f>COUNTIFS('Copia Statica'!$E:$E,$B9,'Copia Statica'!$F:$F,E$2)</f>
        <v>17</v>
      </c>
      <c r="F9" s="36">
        <f>COUNTIFS('Copia Statica'!$E:$E,$B9,'Copia Statica'!$F:$F,F$2)</f>
        <v>15</v>
      </c>
      <c r="G9" s="36">
        <f>COUNTIFS('Copia Statica'!$E:$E,$B9,'Copia Statica'!$F:$F,G$2)</f>
        <v>17</v>
      </c>
      <c r="H9" s="36">
        <f>COUNTIFS('Copia Statica'!$E:$E,$B9,'Copia Statica'!$F:$F,H$2)</f>
        <v>7</v>
      </c>
      <c r="I9" s="36">
        <f>COUNTIFS('Copia Statica'!$E:$E,$B9,'Copia Statica'!$F:$F,I$2)</f>
        <v>11</v>
      </c>
      <c r="J9" s="36">
        <f>COUNTIFS('Copia Statica'!$E:$E,$B9,'Copia Statica'!$F:$F,J$2)</f>
        <v>14</v>
      </c>
      <c r="K9" s="36">
        <f>COUNTIFS('Copia Statica'!$E:$E,$B9,'Copia Statica'!$F:$F,K$2)</f>
        <v>17</v>
      </c>
      <c r="L9" s="36">
        <f>COUNTIFS('Copia Statica'!$E:$E,$B9,'Copia Statica'!$F:$F,L$2)</f>
        <v>0</v>
      </c>
      <c r="M9" s="36">
        <f>COUNTIFS('Copia Statica'!$E:$E,$B9,'Copia Statica'!$F:$F,M$2)</f>
        <v>12</v>
      </c>
      <c r="N9" s="36">
        <f>COUNTIFS('Copia Statica'!$E:$E,$B9,'Copia Statica'!$F:$F,N$2)</f>
        <v>16</v>
      </c>
      <c r="O9" s="129">
        <f>SUMIF('CircGF - Società'!B:B,B9,'CircGF - Società'!L:L)</f>
        <v>4046</v>
      </c>
      <c r="P9" s="71">
        <f t="shared" si="0"/>
        <v>4183</v>
      </c>
      <c r="Q9" s="130">
        <f t="shared" si="1"/>
        <v>13.7</v>
      </c>
      <c r="R9" s="131">
        <f t="shared" si="2"/>
        <v>10</v>
      </c>
      <c r="S9" s="132">
        <f t="shared" si="3"/>
        <v>0.90909090909090906</v>
      </c>
    </row>
    <row r="10" spans="1:19">
      <c r="A10" s="123">
        <f t="shared" si="4"/>
        <v>10</v>
      </c>
      <c r="B10" s="120" t="s">
        <v>549</v>
      </c>
      <c r="C10" s="89" t="s">
        <v>2030</v>
      </c>
      <c r="D10" s="36">
        <f>COUNTIFS('Copia Statica'!$E:$E,$B10,'Copia Statica'!$F:$F,D$2)</f>
        <v>1</v>
      </c>
      <c r="E10" s="36">
        <f>COUNTIFS('Copia Statica'!$E:$E,$B10,'Copia Statica'!$F:$F,E$2)</f>
        <v>3</v>
      </c>
      <c r="F10" s="36">
        <f>COUNTIFS('Copia Statica'!$E:$E,$B10,'Copia Statica'!$F:$F,F$2)</f>
        <v>0</v>
      </c>
      <c r="G10" s="36">
        <f>COUNTIFS('Copia Statica'!$E:$E,$B10,'Copia Statica'!$F:$F,G$2)</f>
        <v>8</v>
      </c>
      <c r="H10" s="36">
        <f>COUNTIFS('Copia Statica'!$E:$E,$B10,'Copia Statica'!$F:$F,H$2)</f>
        <v>5</v>
      </c>
      <c r="I10" s="36">
        <f>COUNTIFS('Copia Statica'!$E:$E,$B10,'Copia Statica'!$F:$F,I$2)</f>
        <v>5</v>
      </c>
      <c r="J10" s="36">
        <f>COUNTIFS('Copia Statica'!$E:$E,$B10,'Copia Statica'!$F:$F,J$2)</f>
        <v>12</v>
      </c>
      <c r="K10" s="36">
        <f>COUNTIFS('Copia Statica'!$E:$E,$B10,'Copia Statica'!$F:$F,K$2)</f>
        <v>5</v>
      </c>
      <c r="L10" s="36">
        <f>COUNTIFS('Copia Statica'!$E:$E,$B10,'Copia Statica'!$F:$F,L$2)</f>
        <v>0</v>
      </c>
      <c r="M10" s="36">
        <f>COUNTIFS('Copia Statica'!$E:$E,$B10,'Copia Statica'!$F:$F,M$2)</f>
        <v>11</v>
      </c>
      <c r="N10" s="36">
        <f>COUNTIFS('Copia Statica'!$E:$E,$B10,'Copia Statica'!$F:$F,N$2)</f>
        <v>0</v>
      </c>
      <c r="O10" s="129">
        <f>SUMIF('CircGF - Società'!B:B,B10,'CircGF - Società'!L:L)</f>
        <v>3962</v>
      </c>
      <c r="P10" s="71">
        <f t="shared" si="0"/>
        <v>4012</v>
      </c>
      <c r="Q10" s="130">
        <f t="shared" si="1"/>
        <v>6.25</v>
      </c>
      <c r="R10" s="131">
        <f t="shared" si="2"/>
        <v>8</v>
      </c>
      <c r="S10" s="132">
        <f t="shared" si="3"/>
        <v>0.72727272727272729</v>
      </c>
    </row>
    <row r="11" spans="1:19">
      <c r="A11" s="123">
        <f t="shared" si="4"/>
        <v>13</v>
      </c>
      <c r="B11" s="120" t="s">
        <v>26</v>
      </c>
      <c r="C11" s="89" t="s">
        <v>2031</v>
      </c>
      <c r="D11" s="36">
        <f>COUNTIFS('Copia Statica'!$E:$E,$B11,'Copia Statica'!$F:$F,D$2)</f>
        <v>9</v>
      </c>
      <c r="E11" s="36">
        <f>COUNTIFS('Copia Statica'!$E:$E,$B11,'Copia Statica'!$F:$F,E$2)</f>
        <v>5</v>
      </c>
      <c r="F11" s="36">
        <f>COUNTIFS('Copia Statica'!$E:$E,$B11,'Copia Statica'!$F:$F,F$2)</f>
        <v>11</v>
      </c>
      <c r="G11" s="36">
        <f>COUNTIFS('Copia Statica'!$E:$E,$B11,'Copia Statica'!$F:$F,G$2)</f>
        <v>8</v>
      </c>
      <c r="H11" s="36">
        <f>COUNTIFS('Copia Statica'!$E:$E,$B11,'Copia Statica'!$F:$F,H$2)</f>
        <v>2</v>
      </c>
      <c r="I11" s="36">
        <f>COUNTIFS('Copia Statica'!$E:$E,$B11,'Copia Statica'!$F:$F,I$2)</f>
        <v>10</v>
      </c>
      <c r="J11" s="36">
        <f>COUNTIFS('Copia Statica'!$E:$E,$B11,'Copia Statica'!$F:$F,J$2)</f>
        <v>1</v>
      </c>
      <c r="K11" s="36">
        <f>COUNTIFS('Copia Statica'!$E:$E,$B11,'Copia Statica'!$F:$F,K$2)</f>
        <v>13</v>
      </c>
      <c r="L11" s="36">
        <f>COUNTIFS('Copia Statica'!$E:$E,$B11,'Copia Statica'!$F:$F,L$2)</f>
        <v>0</v>
      </c>
      <c r="M11" s="36">
        <f>COUNTIFS('Copia Statica'!$E:$E,$B11,'Copia Statica'!$F:$F,M$2)</f>
        <v>5</v>
      </c>
      <c r="N11" s="36">
        <f>COUNTIFS('Copia Statica'!$E:$E,$B11,'Copia Statica'!$F:$F,N$2)</f>
        <v>4</v>
      </c>
      <c r="O11" s="129">
        <f>SUMIF('CircGF - Società'!B:B,B11,'CircGF - Società'!L:L)</f>
        <v>3484</v>
      </c>
      <c r="P11" s="71">
        <f t="shared" si="0"/>
        <v>3552</v>
      </c>
      <c r="Q11" s="130">
        <f t="shared" si="1"/>
        <v>6.8</v>
      </c>
      <c r="R11" s="131">
        <f t="shared" si="2"/>
        <v>10</v>
      </c>
      <c r="S11" s="132">
        <f t="shared" si="3"/>
        <v>0.90909090909090906</v>
      </c>
    </row>
    <row r="12" spans="1:19">
      <c r="A12" s="123">
        <f t="shared" si="4"/>
        <v>14</v>
      </c>
      <c r="B12" s="120" t="s">
        <v>21</v>
      </c>
      <c r="C12" s="89" t="s">
        <v>2031</v>
      </c>
      <c r="D12" s="36">
        <f>COUNTIFS('Copia Statica'!$E:$E,$B12,'Copia Statica'!$F:$F,D$2)</f>
        <v>7</v>
      </c>
      <c r="E12" s="36">
        <f>COUNTIFS('Copia Statica'!$E:$E,$B12,'Copia Statica'!$F:$F,E$2)</f>
        <v>4</v>
      </c>
      <c r="F12" s="36">
        <f>COUNTIFS('Copia Statica'!$E:$E,$B12,'Copia Statica'!$F:$F,F$2)</f>
        <v>9</v>
      </c>
      <c r="G12" s="36">
        <f>COUNTIFS('Copia Statica'!$E:$E,$B12,'Copia Statica'!$F:$F,G$2)</f>
        <v>13</v>
      </c>
      <c r="H12" s="36">
        <f>COUNTIFS('Copia Statica'!$E:$E,$B12,'Copia Statica'!$F:$F,H$2)</f>
        <v>5</v>
      </c>
      <c r="I12" s="36">
        <f>COUNTIFS('Copia Statica'!$E:$E,$B12,'Copia Statica'!$F:$F,I$2)</f>
        <v>8</v>
      </c>
      <c r="J12" s="36">
        <f>COUNTIFS('Copia Statica'!$E:$E,$B12,'Copia Statica'!$F:$F,J$2)</f>
        <v>4</v>
      </c>
      <c r="K12" s="36">
        <f>COUNTIFS('Copia Statica'!$E:$E,$B12,'Copia Statica'!$F:$F,K$2)</f>
        <v>8</v>
      </c>
      <c r="L12" s="36">
        <f>COUNTIFS('Copia Statica'!$E:$E,$B12,'Copia Statica'!$F:$F,L$2)</f>
        <v>0</v>
      </c>
      <c r="M12" s="36">
        <f>COUNTIFS('Copia Statica'!$E:$E,$B12,'Copia Statica'!$F:$F,M$2)</f>
        <v>10</v>
      </c>
      <c r="N12" s="36">
        <f>COUNTIFS('Copia Statica'!$E:$E,$B12,'Copia Statica'!$F:$F,N$2)</f>
        <v>6</v>
      </c>
      <c r="O12" s="129">
        <f>SUMIF('CircGF - Società'!B:B,B12,'CircGF - Società'!L:L)</f>
        <v>3313</v>
      </c>
      <c r="P12" s="71">
        <f t="shared" si="0"/>
        <v>3387</v>
      </c>
      <c r="Q12" s="130">
        <f t="shared" si="1"/>
        <v>7.4</v>
      </c>
      <c r="R12" s="131">
        <f t="shared" si="2"/>
        <v>10</v>
      </c>
      <c r="S12" s="132">
        <f t="shared" si="3"/>
        <v>0.90909090909090906</v>
      </c>
    </row>
    <row r="13" spans="1:19">
      <c r="A13" s="123">
        <f t="shared" si="4"/>
        <v>12</v>
      </c>
      <c r="B13" s="120" t="s">
        <v>62</v>
      </c>
      <c r="C13" s="89" t="s">
        <v>2031</v>
      </c>
      <c r="D13" s="36">
        <f>COUNTIFS('Copia Statica'!$E:$E,$B13,'Copia Statica'!$F:$F,D$2)</f>
        <v>12</v>
      </c>
      <c r="E13" s="36">
        <f>COUNTIFS('Copia Statica'!$E:$E,$B13,'Copia Statica'!$F:$F,E$2)</f>
        <v>8</v>
      </c>
      <c r="F13" s="36">
        <f>COUNTIFS('Copia Statica'!$E:$E,$B13,'Copia Statica'!$F:$F,F$2)</f>
        <v>3</v>
      </c>
      <c r="G13" s="36">
        <f>COUNTIFS('Copia Statica'!$E:$E,$B13,'Copia Statica'!$F:$F,G$2)</f>
        <v>7</v>
      </c>
      <c r="H13" s="36">
        <f>COUNTIFS('Copia Statica'!$E:$E,$B13,'Copia Statica'!$F:$F,H$2)</f>
        <v>6</v>
      </c>
      <c r="I13" s="36">
        <f>COUNTIFS('Copia Statica'!$E:$E,$B13,'Copia Statica'!$F:$F,I$2)</f>
        <v>5</v>
      </c>
      <c r="J13" s="36">
        <f>COUNTIFS('Copia Statica'!$E:$E,$B13,'Copia Statica'!$F:$F,J$2)</f>
        <v>8</v>
      </c>
      <c r="K13" s="36">
        <f>COUNTIFS('Copia Statica'!$E:$E,$B13,'Copia Statica'!$F:$F,K$2)</f>
        <v>9</v>
      </c>
      <c r="L13" s="36">
        <f>COUNTIFS('Copia Statica'!$E:$E,$B13,'Copia Statica'!$F:$F,L$2)</f>
        <v>0</v>
      </c>
      <c r="M13" s="36">
        <f>COUNTIFS('Copia Statica'!$E:$E,$B13,'Copia Statica'!$F:$F,M$2)</f>
        <v>4</v>
      </c>
      <c r="N13" s="36">
        <f>COUNTIFS('Copia Statica'!$E:$E,$B13,'Copia Statica'!$F:$F,N$2)</f>
        <v>6</v>
      </c>
      <c r="O13" s="129">
        <f>SUMIF('CircGF - Società'!B:B,B13,'CircGF - Società'!L:L)</f>
        <v>3611</v>
      </c>
      <c r="P13" s="71">
        <f t="shared" si="0"/>
        <v>3679</v>
      </c>
      <c r="Q13" s="130">
        <f t="shared" si="1"/>
        <v>6.8</v>
      </c>
      <c r="R13" s="131">
        <f t="shared" si="2"/>
        <v>10</v>
      </c>
      <c r="S13" s="132">
        <f t="shared" si="3"/>
        <v>0.90909090909090906</v>
      </c>
    </row>
    <row r="14" spans="1:19">
      <c r="A14" s="123">
        <f t="shared" si="4"/>
        <v>11</v>
      </c>
      <c r="B14" s="120" t="s">
        <v>243</v>
      </c>
      <c r="C14" s="89" t="s">
        <v>2030</v>
      </c>
      <c r="D14" s="36">
        <f>COUNTIFS('Copia Statica'!$E:$E,$B14,'Copia Statica'!$F:$F,D$2)</f>
        <v>5</v>
      </c>
      <c r="E14" s="36">
        <f>COUNTIFS('Copia Statica'!$E:$E,$B14,'Copia Statica'!$F:$F,E$2)</f>
        <v>5</v>
      </c>
      <c r="F14" s="36">
        <f>COUNTIFS('Copia Statica'!$E:$E,$B14,'Copia Statica'!$F:$F,F$2)</f>
        <v>0</v>
      </c>
      <c r="G14" s="36">
        <f>COUNTIFS('Copia Statica'!$E:$E,$B14,'Copia Statica'!$F:$F,G$2)</f>
        <v>7</v>
      </c>
      <c r="H14" s="36">
        <f>COUNTIFS('Copia Statica'!$E:$E,$B14,'Copia Statica'!$F:$F,H$2)</f>
        <v>4</v>
      </c>
      <c r="I14" s="36">
        <f>COUNTIFS('Copia Statica'!$E:$E,$B14,'Copia Statica'!$F:$F,I$2)</f>
        <v>8</v>
      </c>
      <c r="J14" s="36">
        <f>COUNTIFS('Copia Statica'!$E:$E,$B14,'Copia Statica'!$F:$F,J$2)</f>
        <v>7</v>
      </c>
      <c r="K14" s="36">
        <f>COUNTIFS('Copia Statica'!$E:$E,$B14,'Copia Statica'!$F:$F,K$2)</f>
        <v>7</v>
      </c>
      <c r="L14" s="36">
        <f>COUNTIFS('Copia Statica'!$E:$E,$B14,'Copia Statica'!$F:$F,L$2)</f>
        <v>0</v>
      </c>
      <c r="M14" s="36">
        <f>COUNTIFS('Copia Statica'!$E:$E,$B14,'Copia Statica'!$F:$F,M$2)</f>
        <v>9</v>
      </c>
      <c r="N14" s="36">
        <f>COUNTIFS('Copia Statica'!$E:$E,$B14,'Copia Statica'!$F:$F,N$2)</f>
        <v>5</v>
      </c>
      <c r="O14" s="129">
        <f>SUMIF('CircGF - Società'!B:B,B14,'CircGF - Società'!L:L)</f>
        <v>3708</v>
      </c>
      <c r="P14" s="71">
        <f t="shared" si="0"/>
        <v>3765</v>
      </c>
      <c r="Q14" s="130">
        <f t="shared" si="1"/>
        <v>6.333333333333333</v>
      </c>
      <c r="R14" s="131">
        <f t="shared" si="2"/>
        <v>9</v>
      </c>
      <c r="S14" s="132">
        <f t="shared" si="3"/>
        <v>0.81818181818181823</v>
      </c>
    </row>
    <row r="15" spans="1:19">
      <c r="A15" s="123">
        <f t="shared" si="4"/>
        <v>9</v>
      </c>
      <c r="B15" s="120" t="s">
        <v>236</v>
      </c>
      <c r="C15" s="89" t="s">
        <v>2030</v>
      </c>
      <c r="D15" s="36">
        <f>COUNTIFS('Copia Statica'!$E:$E,$B15,'Copia Statica'!$F:$F,D$2)</f>
        <v>7</v>
      </c>
      <c r="E15" s="36">
        <f>COUNTIFS('Copia Statica'!$E:$E,$B15,'Copia Statica'!$F:$F,E$2)</f>
        <v>6</v>
      </c>
      <c r="F15" s="36">
        <f>COUNTIFS('Copia Statica'!$E:$E,$B15,'Copia Statica'!$F:$F,F$2)</f>
        <v>7</v>
      </c>
      <c r="G15" s="36">
        <f>COUNTIFS('Copia Statica'!$E:$E,$B15,'Copia Statica'!$F:$F,G$2)</f>
        <v>4</v>
      </c>
      <c r="H15" s="36">
        <f>COUNTIFS('Copia Statica'!$E:$E,$B15,'Copia Statica'!$F:$F,H$2)</f>
        <v>2</v>
      </c>
      <c r="I15" s="36">
        <f>COUNTIFS('Copia Statica'!$E:$E,$B15,'Copia Statica'!$F:$F,I$2)</f>
        <v>2</v>
      </c>
      <c r="J15" s="36">
        <f>COUNTIFS('Copia Statica'!$E:$E,$B15,'Copia Statica'!$F:$F,J$2)</f>
        <v>4</v>
      </c>
      <c r="K15" s="36">
        <f>COUNTIFS('Copia Statica'!$E:$E,$B15,'Copia Statica'!$F:$F,K$2)</f>
        <v>4</v>
      </c>
      <c r="L15" s="36">
        <f>COUNTIFS('Copia Statica'!$E:$E,$B15,'Copia Statica'!$F:$F,L$2)</f>
        <v>0</v>
      </c>
      <c r="M15" s="36">
        <f>COUNTIFS('Copia Statica'!$E:$E,$B15,'Copia Statica'!$F:$F,M$2)</f>
        <v>1</v>
      </c>
      <c r="N15" s="36">
        <f>COUNTIFS('Copia Statica'!$E:$E,$B15,'Copia Statica'!$F:$F,N$2)</f>
        <v>5</v>
      </c>
      <c r="O15" s="129">
        <f>SUMIF('CircGF - Società'!B:B,B15,'CircGF - Società'!L:L)</f>
        <v>4072</v>
      </c>
      <c r="P15" s="71">
        <f t="shared" si="0"/>
        <v>4114</v>
      </c>
      <c r="Q15" s="130">
        <f t="shared" si="1"/>
        <v>4.2</v>
      </c>
      <c r="R15" s="131">
        <f t="shared" si="2"/>
        <v>10</v>
      </c>
      <c r="S15" s="132">
        <f t="shared" si="3"/>
        <v>0.90909090909090906</v>
      </c>
    </row>
    <row r="16" spans="1:19">
      <c r="A16" s="123">
        <f t="shared" si="4"/>
        <v>6</v>
      </c>
      <c r="B16" s="120" t="s">
        <v>867</v>
      </c>
      <c r="C16" s="89" t="s">
        <v>2030</v>
      </c>
      <c r="D16" s="36">
        <f>COUNTIFS('Copia Statica'!$E:$E,$B16,'Copia Statica'!$F:$F,D$2)</f>
        <v>0</v>
      </c>
      <c r="E16" s="36">
        <f>COUNTIFS('Copia Statica'!$E:$E,$B16,'Copia Statica'!$F:$F,E$2)</f>
        <v>2</v>
      </c>
      <c r="F16" s="36">
        <f>COUNTIFS('Copia Statica'!$E:$E,$B16,'Copia Statica'!$F:$F,F$2)</f>
        <v>0</v>
      </c>
      <c r="G16" s="36">
        <f>COUNTIFS('Copia Statica'!$E:$E,$B16,'Copia Statica'!$F:$F,G$2)</f>
        <v>0</v>
      </c>
      <c r="H16" s="36">
        <f>COUNTIFS('Copia Statica'!$E:$E,$B16,'Copia Statica'!$F:$F,H$2)</f>
        <v>2</v>
      </c>
      <c r="I16" s="36">
        <f>COUNTIFS('Copia Statica'!$E:$E,$B16,'Copia Statica'!$F:$F,I$2)</f>
        <v>0</v>
      </c>
      <c r="J16" s="36">
        <f>COUNTIFS('Copia Statica'!$E:$E,$B16,'Copia Statica'!$F:$F,J$2)</f>
        <v>9</v>
      </c>
      <c r="K16" s="36">
        <f>COUNTIFS('Copia Statica'!$E:$E,$B16,'Copia Statica'!$F:$F,K$2)</f>
        <v>0</v>
      </c>
      <c r="L16" s="36">
        <f>COUNTIFS('Copia Statica'!$E:$E,$B16,'Copia Statica'!$F:$F,L$2)</f>
        <v>0</v>
      </c>
      <c r="M16" s="36">
        <f>COUNTIFS('Copia Statica'!$E:$E,$B16,'Copia Statica'!$F:$F,M$2)</f>
        <v>0</v>
      </c>
      <c r="N16" s="36">
        <f>COUNTIFS('Copia Statica'!$E:$E,$B16,'Copia Statica'!$F:$F,N$2)</f>
        <v>0</v>
      </c>
      <c r="O16" s="129">
        <f>SUMIF('CircGF - Società'!B:B,B16,'CircGF - Società'!L:L)</f>
        <v>5305</v>
      </c>
      <c r="P16" s="71">
        <f t="shared" si="0"/>
        <v>5318</v>
      </c>
      <c r="Q16" s="130">
        <f t="shared" si="1"/>
        <v>4.333333333333333</v>
      </c>
      <c r="R16" s="131">
        <f t="shared" si="2"/>
        <v>3</v>
      </c>
      <c r="S16" s="132">
        <f t="shared" si="3"/>
        <v>0.27272727272727271</v>
      </c>
    </row>
    <row r="17" spans="1:19">
      <c r="A17" s="123">
        <f t="shared" si="4"/>
        <v>16</v>
      </c>
      <c r="B17" s="120" t="s">
        <v>140</v>
      </c>
      <c r="C17" s="89" t="s">
        <v>2031</v>
      </c>
      <c r="D17" s="36">
        <f>COUNTIFS('Copia Statica'!$E:$E,$B17,'Copia Statica'!$F:$F,D$2)</f>
        <v>8</v>
      </c>
      <c r="E17" s="36">
        <f>COUNTIFS('Copia Statica'!$E:$E,$B17,'Copia Statica'!$F:$F,E$2)</f>
        <v>7</v>
      </c>
      <c r="F17" s="36">
        <f>COUNTIFS('Copia Statica'!$E:$E,$B17,'Copia Statica'!$F:$F,F$2)</f>
        <v>9</v>
      </c>
      <c r="G17" s="36">
        <f>COUNTIFS('Copia Statica'!$E:$E,$B17,'Copia Statica'!$F:$F,G$2)</f>
        <v>8</v>
      </c>
      <c r="H17" s="36">
        <f>COUNTIFS('Copia Statica'!$E:$E,$B17,'Copia Statica'!$F:$F,H$2)</f>
        <v>2</v>
      </c>
      <c r="I17" s="36">
        <f>COUNTIFS('Copia Statica'!$E:$E,$B17,'Copia Statica'!$F:$F,I$2)</f>
        <v>4</v>
      </c>
      <c r="J17" s="36">
        <f>COUNTIFS('Copia Statica'!$E:$E,$B17,'Copia Statica'!$F:$F,J$2)</f>
        <v>4</v>
      </c>
      <c r="K17" s="36">
        <f>COUNTIFS('Copia Statica'!$E:$E,$B17,'Copia Statica'!$F:$F,K$2)</f>
        <v>10</v>
      </c>
      <c r="L17" s="36">
        <f>COUNTIFS('Copia Statica'!$E:$E,$B17,'Copia Statica'!$F:$F,L$2)</f>
        <v>0</v>
      </c>
      <c r="M17" s="36">
        <f>COUNTIFS('Copia Statica'!$E:$E,$B17,'Copia Statica'!$F:$F,M$2)</f>
        <v>3</v>
      </c>
      <c r="N17" s="36">
        <f>COUNTIFS('Copia Statica'!$E:$E,$B17,'Copia Statica'!$F:$F,N$2)</f>
        <v>9</v>
      </c>
      <c r="O17" s="129">
        <f>SUMIF('CircGF - Società'!B:B,B17,'CircGF - Società'!L:L)</f>
        <v>2691</v>
      </c>
      <c r="P17" s="71">
        <f t="shared" si="0"/>
        <v>2755</v>
      </c>
      <c r="Q17" s="130">
        <f t="shared" si="1"/>
        <v>6.4</v>
      </c>
      <c r="R17" s="131">
        <f t="shared" si="2"/>
        <v>10</v>
      </c>
      <c r="S17" s="132">
        <f t="shared" si="3"/>
        <v>0.90909090909090906</v>
      </c>
    </row>
    <row r="18" spans="1:19">
      <c r="A18" s="123">
        <f t="shared" si="4"/>
        <v>15</v>
      </c>
      <c r="B18" s="120" t="s">
        <v>255</v>
      </c>
      <c r="C18" s="89" t="s">
        <v>2030</v>
      </c>
      <c r="D18" s="36">
        <f>COUNTIFS('Copia Statica'!$E:$E,$B18,'Copia Statica'!$F:$F,D$2)</f>
        <v>7</v>
      </c>
      <c r="E18" s="36">
        <f>COUNTIFS('Copia Statica'!$E:$E,$B18,'Copia Statica'!$F:$F,E$2)</f>
        <v>0</v>
      </c>
      <c r="F18" s="36">
        <f>COUNTIFS('Copia Statica'!$E:$E,$B18,'Copia Statica'!$F:$F,F$2)</f>
        <v>4</v>
      </c>
      <c r="G18" s="36">
        <f>COUNTIFS('Copia Statica'!$E:$E,$B18,'Copia Statica'!$F:$F,G$2)</f>
        <v>0</v>
      </c>
      <c r="H18" s="36">
        <f>COUNTIFS('Copia Statica'!$E:$E,$B18,'Copia Statica'!$F:$F,H$2)</f>
        <v>0</v>
      </c>
      <c r="I18" s="36">
        <f>COUNTIFS('Copia Statica'!$E:$E,$B18,'Copia Statica'!$F:$F,I$2)</f>
        <v>0</v>
      </c>
      <c r="J18" s="36">
        <f>COUNTIFS('Copia Statica'!$E:$E,$B18,'Copia Statica'!$F:$F,J$2)</f>
        <v>0</v>
      </c>
      <c r="K18" s="36">
        <f>COUNTIFS('Copia Statica'!$E:$E,$B18,'Copia Statica'!$F:$F,K$2)</f>
        <v>5</v>
      </c>
      <c r="L18" s="36">
        <f>COUNTIFS('Copia Statica'!$E:$E,$B18,'Copia Statica'!$F:$F,L$2)</f>
        <v>0</v>
      </c>
      <c r="M18" s="36">
        <f>COUNTIFS('Copia Statica'!$E:$E,$B18,'Copia Statica'!$F:$F,M$2)</f>
        <v>2</v>
      </c>
      <c r="N18" s="36">
        <f>COUNTIFS('Copia Statica'!$E:$E,$B18,'Copia Statica'!$F:$F,N$2)</f>
        <v>3</v>
      </c>
      <c r="O18" s="129">
        <f>SUMIF('CircGF - Società'!B:B,B18,'CircGF - Società'!L:L)</f>
        <v>2778</v>
      </c>
      <c r="P18" s="71">
        <f t="shared" si="0"/>
        <v>2799</v>
      </c>
      <c r="Q18" s="130">
        <f t="shared" si="1"/>
        <v>4.2</v>
      </c>
      <c r="R18" s="131">
        <f t="shared" si="2"/>
        <v>5</v>
      </c>
      <c r="S18" s="132">
        <f t="shared" si="3"/>
        <v>0.45454545454545453</v>
      </c>
    </row>
    <row r="19" spans="1:19">
      <c r="A19" s="123">
        <f t="shared" si="4"/>
        <v>18</v>
      </c>
      <c r="B19" s="120" t="s">
        <v>425</v>
      </c>
      <c r="C19" s="89" t="s">
        <v>2030</v>
      </c>
      <c r="D19" s="36">
        <f>COUNTIFS('Copia Statica'!$E:$E,$B19,'Copia Statica'!$F:$F,D$2)</f>
        <v>3</v>
      </c>
      <c r="E19" s="36">
        <f>COUNTIFS('Copia Statica'!$E:$E,$B19,'Copia Statica'!$F:$F,E$2)</f>
        <v>6</v>
      </c>
      <c r="F19" s="36">
        <f>COUNTIFS('Copia Statica'!$E:$E,$B19,'Copia Statica'!$F:$F,F$2)</f>
        <v>6</v>
      </c>
      <c r="G19" s="36">
        <f>COUNTIFS('Copia Statica'!$E:$E,$B19,'Copia Statica'!$F:$F,G$2)</f>
        <v>8</v>
      </c>
      <c r="H19" s="36">
        <f>COUNTIFS('Copia Statica'!$E:$E,$B19,'Copia Statica'!$F:$F,H$2)</f>
        <v>2</v>
      </c>
      <c r="I19" s="36">
        <f>COUNTIFS('Copia Statica'!$E:$E,$B19,'Copia Statica'!$F:$F,I$2)</f>
        <v>4</v>
      </c>
      <c r="J19" s="36">
        <f>COUNTIFS('Copia Statica'!$E:$E,$B19,'Copia Statica'!$F:$F,J$2)</f>
        <v>4</v>
      </c>
      <c r="K19" s="36">
        <f>COUNTIFS('Copia Statica'!$E:$E,$B19,'Copia Statica'!$F:$F,K$2)</f>
        <v>1</v>
      </c>
      <c r="L19" s="36">
        <f>COUNTIFS('Copia Statica'!$E:$E,$B19,'Copia Statica'!$F:$F,L$2)</f>
        <v>0</v>
      </c>
      <c r="M19" s="36">
        <f>COUNTIFS('Copia Statica'!$E:$E,$B19,'Copia Statica'!$F:$F,M$2)</f>
        <v>6</v>
      </c>
      <c r="N19" s="36">
        <f>COUNTIFS('Copia Statica'!$E:$E,$B19,'Copia Statica'!$F:$F,N$2)</f>
        <v>3</v>
      </c>
      <c r="O19" s="129">
        <f>SUMIF('CircGF - Società'!B:B,B19,'CircGF - Società'!L:L)</f>
        <v>1420</v>
      </c>
      <c r="P19" s="71">
        <f t="shared" si="0"/>
        <v>1463</v>
      </c>
      <c r="Q19" s="130">
        <f t="shared" si="1"/>
        <v>4.3</v>
      </c>
      <c r="R19" s="131">
        <f t="shared" si="2"/>
        <v>10</v>
      </c>
      <c r="S19" s="132">
        <f t="shared" si="3"/>
        <v>0.90909090909090906</v>
      </c>
    </row>
    <row r="20" spans="1:19">
      <c r="A20" s="123">
        <f t="shared" si="4"/>
        <v>23</v>
      </c>
      <c r="B20" s="120" t="s">
        <v>179</v>
      </c>
      <c r="C20" s="89" t="s">
        <v>2031</v>
      </c>
      <c r="D20" s="36">
        <f>COUNTIFS('Copia Statica'!$E:$E,$B20,'Copia Statica'!$F:$F,D$2)</f>
        <v>11</v>
      </c>
      <c r="E20" s="36">
        <f>COUNTIFS('Copia Statica'!$E:$E,$B20,'Copia Statica'!$F:$F,E$2)</f>
        <v>1</v>
      </c>
      <c r="F20" s="36">
        <f>COUNTIFS('Copia Statica'!$E:$E,$B20,'Copia Statica'!$F:$F,F$2)</f>
        <v>2</v>
      </c>
      <c r="G20" s="36">
        <f>COUNTIFS('Copia Statica'!$E:$E,$B20,'Copia Statica'!$F:$F,G$2)</f>
        <v>8</v>
      </c>
      <c r="H20" s="36">
        <f>COUNTIFS('Copia Statica'!$E:$E,$B20,'Copia Statica'!$F:$F,H$2)</f>
        <v>0</v>
      </c>
      <c r="I20" s="36">
        <f>COUNTIFS('Copia Statica'!$E:$E,$B20,'Copia Statica'!$F:$F,I$2)</f>
        <v>12</v>
      </c>
      <c r="J20" s="36">
        <f>COUNTIFS('Copia Statica'!$E:$E,$B20,'Copia Statica'!$F:$F,J$2)</f>
        <v>1</v>
      </c>
      <c r="K20" s="36">
        <f>COUNTIFS('Copia Statica'!$E:$E,$B20,'Copia Statica'!$F:$F,K$2)</f>
        <v>12</v>
      </c>
      <c r="L20" s="36">
        <f>COUNTIFS('Copia Statica'!$E:$E,$B20,'Copia Statica'!$F:$F,L$2)</f>
        <v>0</v>
      </c>
      <c r="M20" s="36">
        <f>COUNTIFS('Copia Statica'!$E:$E,$B20,'Copia Statica'!$F:$F,M$2)</f>
        <v>1</v>
      </c>
      <c r="N20" s="36">
        <f>COUNTIFS('Copia Statica'!$E:$E,$B20,'Copia Statica'!$F:$F,N$2)</f>
        <v>12</v>
      </c>
      <c r="O20" s="129">
        <f>SUMIF('CircGF - Società'!B:B,B20,'CircGF - Società'!L:L)</f>
        <v>790</v>
      </c>
      <c r="P20" s="71">
        <f t="shared" si="0"/>
        <v>850</v>
      </c>
      <c r="Q20" s="130">
        <f t="shared" si="1"/>
        <v>6.666666666666667</v>
      </c>
      <c r="R20" s="131">
        <f t="shared" si="2"/>
        <v>9</v>
      </c>
      <c r="S20" s="132">
        <f t="shared" si="3"/>
        <v>0.81818181818181823</v>
      </c>
    </row>
    <row r="21" spans="1:19">
      <c r="A21" s="123">
        <f t="shared" si="4"/>
        <v>17</v>
      </c>
      <c r="B21" s="120" t="s">
        <v>430</v>
      </c>
      <c r="C21" s="89" t="s">
        <v>2030</v>
      </c>
      <c r="D21" s="36">
        <f>COUNTIFS('Copia Statica'!$E:$E,$B21,'Copia Statica'!$F:$F,D$2)</f>
        <v>5</v>
      </c>
      <c r="E21" s="36">
        <f>COUNTIFS('Copia Statica'!$E:$E,$B21,'Copia Statica'!$F:$F,E$2)</f>
        <v>4</v>
      </c>
      <c r="F21" s="36">
        <f>COUNTIFS('Copia Statica'!$E:$E,$B21,'Copia Statica'!$F:$F,F$2)</f>
        <v>1</v>
      </c>
      <c r="G21" s="36">
        <f>COUNTIFS('Copia Statica'!$E:$E,$B21,'Copia Statica'!$F:$F,G$2)</f>
        <v>0</v>
      </c>
      <c r="H21" s="36">
        <f>COUNTIFS('Copia Statica'!$E:$E,$B21,'Copia Statica'!$F:$F,H$2)</f>
        <v>1</v>
      </c>
      <c r="I21" s="36">
        <f>COUNTIFS('Copia Statica'!$E:$E,$B21,'Copia Statica'!$F:$F,I$2)</f>
        <v>0</v>
      </c>
      <c r="J21" s="36">
        <f>COUNTIFS('Copia Statica'!$E:$E,$B21,'Copia Statica'!$F:$F,J$2)</f>
        <v>3</v>
      </c>
      <c r="K21" s="36">
        <f>COUNTIFS('Copia Statica'!$E:$E,$B21,'Copia Statica'!$F:$F,K$2)</f>
        <v>2</v>
      </c>
      <c r="L21" s="36">
        <f>COUNTIFS('Copia Statica'!$E:$E,$B21,'Copia Statica'!$F:$F,L$2)</f>
        <v>0</v>
      </c>
      <c r="M21" s="36">
        <f>COUNTIFS('Copia Statica'!$E:$E,$B21,'Copia Statica'!$F:$F,M$2)</f>
        <v>3</v>
      </c>
      <c r="N21" s="36">
        <f>COUNTIFS('Copia Statica'!$E:$E,$B21,'Copia Statica'!$F:$F,N$2)</f>
        <v>5</v>
      </c>
      <c r="O21" s="129">
        <f>SUMIF('CircGF - Società'!B:B,B21,'CircGF - Società'!L:L)</f>
        <v>1561</v>
      </c>
      <c r="P21" s="71">
        <f t="shared" si="0"/>
        <v>1585</v>
      </c>
      <c r="Q21" s="130">
        <f t="shared" si="1"/>
        <v>3</v>
      </c>
      <c r="R21" s="131">
        <f t="shared" si="2"/>
        <v>8</v>
      </c>
      <c r="S21" s="132">
        <f t="shared" si="3"/>
        <v>0.72727272727272729</v>
      </c>
    </row>
    <row r="22" spans="1:19">
      <c r="A22" s="123">
        <f t="shared" si="4"/>
        <v>21</v>
      </c>
      <c r="B22" s="120" t="s">
        <v>1449</v>
      </c>
      <c r="C22" s="89" t="s">
        <v>2030</v>
      </c>
      <c r="D22" s="36">
        <f>COUNTIFS('Copia Statica'!$E:$E,$B22,'Copia Statica'!$F:$F,D$2)</f>
        <v>0</v>
      </c>
      <c r="E22" s="36">
        <f>COUNTIFS('Copia Statica'!$E:$E,$B22,'Copia Statica'!$F:$F,E$2)</f>
        <v>0</v>
      </c>
      <c r="F22" s="36">
        <f>COUNTIFS('Copia Statica'!$E:$E,$B22,'Copia Statica'!$F:$F,F$2)</f>
        <v>0</v>
      </c>
      <c r="G22" s="36">
        <f>COUNTIFS('Copia Statica'!$E:$E,$B22,'Copia Statica'!$F:$F,G$2)</f>
        <v>0</v>
      </c>
      <c r="H22" s="36">
        <f>COUNTIFS('Copia Statica'!$E:$E,$B22,'Copia Statica'!$F:$F,H$2)</f>
        <v>0</v>
      </c>
      <c r="I22" s="36">
        <f>COUNTIFS('Copia Statica'!$E:$E,$B22,'Copia Statica'!$F:$F,I$2)</f>
        <v>7</v>
      </c>
      <c r="J22" s="36">
        <f>COUNTIFS('Copia Statica'!$E:$E,$B22,'Copia Statica'!$F:$F,J$2)</f>
        <v>6</v>
      </c>
      <c r="K22" s="36">
        <f>COUNTIFS('Copia Statica'!$E:$E,$B22,'Copia Statica'!$F:$F,K$2)</f>
        <v>0</v>
      </c>
      <c r="L22" s="36">
        <f>COUNTIFS('Copia Statica'!$E:$E,$B22,'Copia Statica'!$F:$F,L$2)</f>
        <v>0</v>
      </c>
      <c r="M22" s="36">
        <f>COUNTIFS('Copia Statica'!$E:$E,$B22,'Copia Statica'!$F:$F,M$2)</f>
        <v>6</v>
      </c>
      <c r="N22" s="36">
        <f>COUNTIFS('Copia Statica'!$E:$E,$B22,'Copia Statica'!$F:$F,N$2)</f>
        <v>0</v>
      </c>
      <c r="O22" s="129">
        <f>SUMIF('CircGF - Società'!B:B,B22,'CircGF - Società'!L:L)</f>
        <v>875</v>
      </c>
      <c r="P22" s="71">
        <f t="shared" si="0"/>
        <v>894</v>
      </c>
      <c r="Q22" s="130">
        <f t="shared" si="1"/>
        <v>6.333333333333333</v>
      </c>
      <c r="R22" s="131">
        <f t="shared" si="2"/>
        <v>3</v>
      </c>
      <c r="S22" s="132">
        <f t="shared" si="3"/>
        <v>0.27272727272727271</v>
      </c>
    </row>
    <row r="23" spans="1:19">
      <c r="A23" s="123">
        <f t="shared" si="4"/>
        <v>22</v>
      </c>
      <c r="B23" s="120" t="s">
        <v>504</v>
      </c>
      <c r="C23" s="89" t="s">
        <v>2030</v>
      </c>
      <c r="D23" s="36">
        <f>COUNTIFS('Copia Statica'!$E:$E,$B23,'Copia Statica'!$F:$F,D$2)</f>
        <v>5</v>
      </c>
      <c r="E23" s="36">
        <f>COUNTIFS('Copia Statica'!$E:$E,$B23,'Copia Statica'!$F:$F,E$2)</f>
        <v>0</v>
      </c>
      <c r="F23" s="36">
        <f>COUNTIFS('Copia Statica'!$E:$E,$B23,'Copia Statica'!$F:$F,F$2)</f>
        <v>7</v>
      </c>
      <c r="G23" s="36">
        <f>COUNTIFS('Copia Statica'!$E:$E,$B23,'Copia Statica'!$F:$F,G$2)</f>
        <v>1</v>
      </c>
      <c r="H23" s="36">
        <f>COUNTIFS('Copia Statica'!$E:$E,$B23,'Copia Statica'!$F:$F,H$2)</f>
        <v>0</v>
      </c>
      <c r="I23" s="36">
        <f>COUNTIFS('Copia Statica'!$E:$E,$B23,'Copia Statica'!$F:$F,I$2)</f>
        <v>1</v>
      </c>
      <c r="J23" s="36">
        <f>COUNTIFS('Copia Statica'!$E:$E,$B23,'Copia Statica'!$F:$F,J$2)</f>
        <v>0</v>
      </c>
      <c r="K23" s="36">
        <f>COUNTIFS('Copia Statica'!$E:$E,$B23,'Copia Statica'!$F:$F,K$2)</f>
        <v>0</v>
      </c>
      <c r="L23" s="36">
        <f>COUNTIFS('Copia Statica'!$E:$E,$B23,'Copia Statica'!$F:$F,L$2)</f>
        <v>0</v>
      </c>
      <c r="M23" s="36">
        <f>COUNTIFS('Copia Statica'!$E:$E,$B23,'Copia Statica'!$F:$F,M$2)</f>
        <v>0</v>
      </c>
      <c r="N23" s="36">
        <f>COUNTIFS('Copia Statica'!$E:$E,$B23,'Copia Statica'!$F:$F,N$2)</f>
        <v>2</v>
      </c>
      <c r="O23" s="129">
        <f>SUMIF('CircGF - Società'!B:B,B23,'CircGF - Società'!L:L)</f>
        <v>869</v>
      </c>
      <c r="P23" s="71">
        <f t="shared" si="0"/>
        <v>885</v>
      </c>
      <c r="Q23" s="130">
        <f t="shared" si="1"/>
        <v>3.2</v>
      </c>
      <c r="R23" s="131">
        <f t="shared" si="2"/>
        <v>5</v>
      </c>
      <c r="S23" s="132">
        <f t="shared" si="3"/>
        <v>0.45454545454545453</v>
      </c>
    </row>
    <row r="24" spans="1:19">
      <c r="A24" s="123">
        <f t="shared" si="4"/>
        <v>19</v>
      </c>
      <c r="B24" s="120" t="s">
        <v>496</v>
      </c>
      <c r="C24" s="89" t="s">
        <v>2030</v>
      </c>
      <c r="D24" s="36">
        <f>COUNTIFS('Copia Statica'!$E:$E,$B24,'Copia Statica'!$F:$F,D$2)</f>
        <v>2</v>
      </c>
      <c r="E24" s="36">
        <f>COUNTIFS('Copia Statica'!$E:$E,$B24,'Copia Statica'!$F:$F,E$2)</f>
        <v>0</v>
      </c>
      <c r="F24" s="36">
        <f>COUNTIFS('Copia Statica'!$E:$E,$B24,'Copia Statica'!$F:$F,F$2)</f>
        <v>0</v>
      </c>
      <c r="G24" s="36">
        <f>COUNTIFS('Copia Statica'!$E:$E,$B24,'Copia Statica'!$F:$F,G$2)</f>
        <v>1</v>
      </c>
      <c r="H24" s="36">
        <f>COUNTIFS('Copia Statica'!$E:$E,$B24,'Copia Statica'!$F:$F,H$2)</f>
        <v>0</v>
      </c>
      <c r="I24" s="36">
        <f>COUNTIFS('Copia Statica'!$E:$E,$B24,'Copia Statica'!$F:$F,I$2)</f>
        <v>0</v>
      </c>
      <c r="J24" s="36">
        <f>COUNTIFS('Copia Statica'!$E:$E,$B24,'Copia Statica'!$F:$F,J$2)</f>
        <v>0</v>
      </c>
      <c r="K24" s="36">
        <f>COUNTIFS('Copia Statica'!$E:$E,$B24,'Copia Statica'!$F:$F,K$2)</f>
        <v>0</v>
      </c>
      <c r="L24" s="36">
        <f>COUNTIFS('Copia Statica'!$E:$E,$B24,'Copia Statica'!$F:$F,L$2)</f>
        <v>0</v>
      </c>
      <c r="M24" s="36">
        <f>COUNTIFS('Copia Statica'!$E:$E,$B24,'Copia Statica'!$F:$F,M$2)</f>
        <v>0</v>
      </c>
      <c r="N24" s="36">
        <f>COUNTIFS('Copia Statica'!$E:$E,$B24,'Copia Statica'!$F:$F,N$2)</f>
        <v>1</v>
      </c>
      <c r="O24" s="129">
        <f>SUMIF('CircGF - Società'!B:B,B24,'CircGF - Società'!L:L)</f>
        <v>1050</v>
      </c>
      <c r="P24" s="71">
        <f t="shared" si="0"/>
        <v>1054</v>
      </c>
      <c r="Q24" s="130">
        <f t="shared" si="1"/>
        <v>1.3333333333333333</v>
      </c>
      <c r="R24" s="131">
        <f t="shared" si="2"/>
        <v>3</v>
      </c>
      <c r="S24" s="132">
        <f t="shared" si="3"/>
        <v>0.27272727272727271</v>
      </c>
    </row>
    <row r="25" spans="1:19">
      <c r="A25" s="123">
        <f t="shared" si="4"/>
        <v>20</v>
      </c>
      <c r="B25" s="120" t="s">
        <v>54</v>
      </c>
      <c r="C25" s="89" t="s">
        <v>2031</v>
      </c>
      <c r="D25" s="36">
        <f>COUNTIFS('Copia Statica'!$E:$E,$B25,'Copia Statica'!$F:$F,D$2)</f>
        <v>0</v>
      </c>
      <c r="E25" s="36">
        <f>COUNTIFS('Copia Statica'!$E:$E,$B25,'Copia Statica'!$F:$F,E$2)</f>
        <v>0</v>
      </c>
      <c r="F25" s="36">
        <f>COUNTIFS('Copia Statica'!$E:$E,$B25,'Copia Statica'!$F:$F,F$2)</f>
        <v>1</v>
      </c>
      <c r="G25" s="36">
        <f>COUNTIFS('Copia Statica'!$E:$E,$B25,'Copia Statica'!$F:$F,G$2)</f>
        <v>0</v>
      </c>
      <c r="H25" s="36">
        <f>COUNTIFS('Copia Statica'!$E:$E,$B25,'Copia Statica'!$F:$F,H$2)</f>
        <v>0</v>
      </c>
      <c r="I25" s="36">
        <f>COUNTIFS('Copia Statica'!$E:$E,$B25,'Copia Statica'!$F:$F,I$2)</f>
        <v>0</v>
      </c>
      <c r="J25" s="36">
        <f>COUNTIFS('Copia Statica'!$E:$E,$B25,'Copia Statica'!$F:$F,J$2)</f>
        <v>1</v>
      </c>
      <c r="K25" s="36">
        <f>COUNTIFS('Copia Statica'!$E:$E,$B25,'Copia Statica'!$F:$F,K$2)</f>
        <v>0</v>
      </c>
      <c r="L25" s="36">
        <f>COUNTIFS('Copia Statica'!$E:$E,$B25,'Copia Statica'!$F:$F,L$2)</f>
        <v>0</v>
      </c>
      <c r="M25" s="36">
        <f>COUNTIFS('Copia Statica'!$E:$E,$B25,'Copia Statica'!$F:$F,M$2)</f>
        <v>0</v>
      </c>
      <c r="N25" s="36">
        <f>COUNTIFS('Copia Statica'!$E:$E,$B25,'Copia Statica'!$F:$F,N$2)</f>
        <v>1</v>
      </c>
      <c r="O25" s="129">
        <f>SUMIF('CircGF - Società'!B:B,B25,'CircGF - Società'!L:L)</f>
        <v>981</v>
      </c>
      <c r="P25" s="71">
        <f t="shared" si="0"/>
        <v>984</v>
      </c>
      <c r="Q25" s="130">
        <f t="shared" si="1"/>
        <v>1</v>
      </c>
      <c r="R25" s="131">
        <f t="shared" si="2"/>
        <v>3</v>
      </c>
      <c r="S25" s="132">
        <f t="shared" si="3"/>
        <v>0.27272727272727271</v>
      </c>
    </row>
    <row r="26" spans="1:19">
      <c r="A26" s="123">
        <f t="shared" si="4"/>
        <v>24</v>
      </c>
      <c r="B26" s="120" t="s">
        <v>1697</v>
      </c>
      <c r="C26" s="89" t="s">
        <v>2031</v>
      </c>
      <c r="D26" s="36">
        <f>COUNTIFS('Copia Statica'!$E:$E,$B26,'Copia Statica'!$F:$F,D$2)</f>
        <v>0</v>
      </c>
      <c r="E26" s="36">
        <f>COUNTIFS('Copia Statica'!$E:$E,$B26,'Copia Statica'!$F:$F,E$2)</f>
        <v>0</v>
      </c>
      <c r="F26" s="36">
        <f>COUNTIFS('Copia Statica'!$E:$E,$B26,'Copia Statica'!$F:$F,F$2)</f>
        <v>0</v>
      </c>
      <c r="G26" s="36">
        <f>COUNTIFS('Copia Statica'!$E:$E,$B26,'Copia Statica'!$F:$F,G$2)</f>
        <v>0</v>
      </c>
      <c r="H26" s="36">
        <f>COUNTIFS('Copia Statica'!$E:$E,$B26,'Copia Statica'!$F:$F,H$2)</f>
        <v>0</v>
      </c>
      <c r="I26" s="36">
        <f>COUNTIFS('Copia Statica'!$E:$E,$B26,'Copia Statica'!$F:$F,I$2)</f>
        <v>0</v>
      </c>
      <c r="J26" s="36">
        <f>COUNTIFS('Copia Statica'!$E:$E,$B26,'Copia Statica'!$F:$F,J$2)</f>
        <v>0</v>
      </c>
      <c r="K26" s="36">
        <f>COUNTIFS('Copia Statica'!$E:$E,$B26,'Copia Statica'!$F:$F,K$2)</f>
        <v>0</v>
      </c>
      <c r="L26" s="36">
        <f>COUNTIFS('Copia Statica'!$E:$E,$B26,'Copia Statica'!$F:$F,L$2)</f>
        <v>0</v>
      </c>
      <c r="M26" s="36">
        <f>COUNTIFS('Copia Statica'!$E:$E,$B26,'Copia Statica'!$F:$F,M$2)</f>
        <v>0</v>
      </c>
      <c r="N26" s="36">
        <f>COUNTIFS('Copia Statica'!$E:$E,$B26,'Copia Statica'!$F:$F,N$2)</f>
        <v>0</v>
      </c>
      <c r="O26" s="129">
        <f>SUMIF('CircGF - Società'!B:B,B26,'CircGF - Società'!L:L)</f>
        <v>723</v>
      </c>
      <c r="P26" s="71">
        <f t="shared" si="0"/>
        <v>723</v>
      </c>
      <c r="Q26" s="130" t="e">
        <f t="shared" si="1"/>
        <v>#DIV/0!</v>
      </c>
      <c r="R26" s="131">
        <f t="shared" si="2"/>
        <v>0</v>
      </c>
      <c r="S26" s="132">
        <f t="shared" si="3"/>
        <v>0</v>
      </c>
    </row>
    <row r="27" spans="1:19">
      <c r="A27" s="123">
        <f t="shared" si="4"/>
        <v>25</v>
      </c>
      <c r="B27" s="120" t="s">
        <v>998</v>
      </c>
      <c r="C27" s="89" t="s">
        <v>2030</v>
      </c>
      <c r="D27" s="36">
        <f>COUNTIFS('Copia Statica'!$E:$E,$B27,'Copia Statica'!$F:$F,D$2)</f>
        <v>0</v>
      </c>
      <c r="E27" s="36">
        <f>COUNTIFS('Copia Statica'!$E:$E,$B27,'Copia Statica'!$F:$F,E$2)</f>
        <v>3</v>
      </c>
      <c r="F27" s="36">
        <f>COUNTIFS('Copia Statica'!$E:$E,$B27,'Copia Statica'!$F:$F,F$2)</f>
        <v>0</v>
      </c>
      <c r="G27" s="36">
        <f>COUNTIFS('Copia Statica'!$E:$E,$B27,'Copia Statica'!$F:$F,G$2)</f>
        <v>0</v>
      </c>
      <c r="H27" s="36">
        <f>COUNTIFS('Copia Statica'!$E:$E,$B27,'Copia Statica'!$F:$F,H$2)</f>
        <v>0</v>
      </c>
      <c r="I27" s="36">
        <f>COUNTIFS('Copia Statica'!$E:$E,$B27,'Copia Statica'!$F:$F,I$2)</f>
        <v>0</v>
      </c>
      <c r="J27" s="36">
        <f>COUNTIFS('Copia Statica'!$E:$E,$B27,'Copia Statica'!$F:$F,J$2)</f>
        <v>0</v>
      </c>
      <c r="K27" s="36">
        <f>COUNTIFS('Copia Statica'!$E:$E,$B27,'Copia Statica'!$F:$F,K$2)</f>
        <v>1</v>
      </c>
      <c r="L27" s="36">
        <f>COUNTIFS('Copia Statica'!$E:$E,$B27,'Copia Statica'!$F:$F,L$2)</f>
        <v>0</v>
      </c>
      <c r="M27" s="36">
        <f>COUNTIFS('Copia Statica'!$E:$E,$B27,'Copia Statica'!$F:$F,M$2)</f>
        <v>0</v>
      </c>
      <c r="N27" s="36">
        <f>COUNTIFS('Copia Statica'!$E:$E,$B27,'Copia Statica'!$F:$F,N$2)</f>
        <v>0</v>
      </c>
      <c r="O27" s="129">
        <f>SUMIF('CircGF - Società'!B:B,B27,'CircGF - Società'!L:L)</f>
        <v>535</v>
      </c>
      <c r="P27" s="71">
        <f t="shared" si="0"/>
        <v>539</v>
      </c>
      <c r="Q27" s="130">
        <f t="shared" si="1"/>
        <v>2</v>
      </c>
      <c r="R27" s="131">
        <f t="shared" si="2"/>
        <v>2</v>
      </c>
      <c r="S27" s="132">
        <f t="shared" si="3"/>
        <v>0.18181818181818182</v>
      </c>
    </row>
    <row r="28" spans="1:19">
      <c r="A28" s="123">
        <f t="shared" si="4"/>
        <v>26</v>
      </c>
      <c r="B28" s="120" t="s">
        <v>1989</v>
      </c>
      <c r="C28" s="89" t="s">
        <v>2030</v>
      </c>
      <c r="D28" s="36">
        <f>COUNTIFS('Copia Statica'!$E:$E,$B28,'Copia Statica'!$F:$F,D$2)</f>
        <v>0</v>
      </c>
      <c r="E28" s="36">
        <f>COUNTIFS('Copia Statica'!$E:$E,$B28,'Copia Statica'!$F:$F,E$2)</f>
        <v>0</v>
      </c>
      <c r="F28" s="36">
        <f>COUNTIFS('Copia Statica'!$E:$E,$B28,'Copia Statica'!$F:$F,F$2)</f>
        <v>0</v>
      </c>
      <c r="G28" s="36">
        <f>COUNTIFS('Copia Statica'!$E:$E,$B28,'Copia Statica'!$F:$F,G$2)</f>
        <v>0</v>
      </c>
      <c r="H28" s="36">
        <f>COUNTIFS('Copia Statica'!$E:$E,$B28,'Copia Statica'!$F:$F,H$2)</f>
        <v>0</v>
      </c>
      <c r="I28" s="36">
        <f>COUNTIFS('Copia Statica'!$E:$E,$B28,'Copia Statica'!$F:$F,I$2)</f>
        <v>0</v>
      </c>
      <c r="J28" s="36">
        <f>COUNTIFS('Copia Statica'!$E:$E,$B28,'Copia Statica'!$F:$F,J$2)</f>
        <v>0</v>
      </c>
      <c r="K28" s="36">
        <f>COUNTIFS('Copia Statica'!$E:$E,$B28,'Copia Statica'!$F:$F,K$2)</f>
        <v>0</v>
      </c>
      <c r="L28" s="36">
        <f>COUNTIFS('Copia Statica'!$E:$E,$B28,'Copia Statica'!$F:$F,L$2)</f>
        <v>0</v>
      </c>
      <c r="M28" s="36">
        <f>COUNTIFS('Copia Statica'!$E:$E,$B28,'Copia Statica'!$F:$F,M$2)</f>
        <v>0</v>
      </c>
      <c r="N28" s="36">
        <f>COUNTIFS('Copia Statica'!$E:$E,$B28,'Copia Statica'!$F:$F,N$2)</f>
        <v>0</v>
      </c>
      <c r="O28" s="129">
        <f>SUMIF('CircGF - Società'!B:B,B28,'CircGF - Società'!L:L)</f>
        <v>520</v>
      </c>
      <c r="P28" s="71">
        <f t="shared" si="0"/>
        <v>520</v>
      </c>
      <c r="Q28" s="130" t="e">
        <f t="shared" si="1"/>
        <v>#DIV/0!</v>
      </c>
      <c r="R28" s="131">
        <f t="shared" si="2"/>
        <v>0</v>
      </c>
      <c r="S28" s="132">
        <f t="shared" si="3"/>
        <v>0</v>
      </c>
    </row>
    <row r="29" spans="1:19">
      <c r="A29" s="123">
        <f t="shared" si="4"/>
        <v>30</v>
      </c>
      <c r="B29" s="120" t="s">
        <v>269</v>
      </c>
      <c r="C29" s="89" t="s">
        <v>2030</v>
      </c>
      <c r="D29" s="36">
        <f>COUNTIFS('Copia Statica'!$E:$E,$B29,'Copia Statica'!$F:$F,D$2)</f>
        <v>3</v>
      </c>
      <c r="E29" s="36">
        <f>COUNTIFS('Copia Statica'!$E:$E,$B29,'Copia Statica'!$F:$F,E$2)</f>
        <v>0</v>
      </c>
      <c r="F29" s="36">
        <f>COUNTIFS('Copia Statica'!$E:$E,$B29,'Copia Statica'!$F:$F,F$2)</f>
        <v>1</v>
      </c>
      <c r="G29" s="36">
        <f>COUNTIFS('Copia Statica'!$E:$E,$B29,'Copia Statica'!$F:$F,G$2)</f>
        <v>1</v>
      </c>
      <c r="H29" s="36">
        <f>COUNTIFS('Copia Statica'!$E:$E,$B29,'Copia Statica'!$F:$F,H$2)</f>
        <v>0</v>
      </c>
      <c r="I29" s="36">
        <f>COUNTIFS('Copia Statica'!$E:$E,$B29,'Copia Statica'!$F:$F,I$2)</f>
        <v>1</v>
      </c>
      <c r="J29" s="36">
        <f>COUNTIFS('Copia Statica'!$E:$E,$B29,'Copia Statica'!$F:$F,J$2)</f>
        <v>0</v>
      </c>
      <c r="K29" s="36">
        <f>COUNTIFS('Copia Statica'!$E:$E,$B29,'Copia Statica'!$F:$F,K$2)</f>
        <v>1</v>
      </c>
      <c r="L29" s="36">
        <f>COUNTIFS('Copia Statica'!$E:$E,$B29,'Copia Statica'!$F:$F,L$2)</f>
        <v>0</v>
      </c>
      <c r="M29" s="36">
        <f>COUNTIFS('Copia Statica'!$E:$E,$B29,'Copia Statica'!$F:$F,M$2)</f>
        <v>0</v>
      </c>
      <c r="N29" s="36">
        <f>COUNTIFS('Copia Statica'!$E:$E,$B29,'Copia Statica'!$F:$F,N$2)</f>
        <v>1</v>
      </c>
      <c r="O29" s="129">
        <f>SUMIF('CircGF - Società'!B:B,B29,'CircGF - Società'!L:L)</f>
        <v>290</v>
      </c>
      <c r="P29" s="71">
        <f t="shared" si="0"/>
        <v>298</v>
      </c>
      <c r="Q29" s="130">
        <f t="shared" si="1"/>
        <v>1.3333333333333333</v>
      </c>
      <c r="R29" s="131">
        <f t="shared" si="2"/>
        <v>6</v>
      </c>
      <c r="S29" s="132">
        <f t="shared" si="3"/>
        <v>0.54545454545454541</v>
      </c>
    </row>
    <row r="30" spans="1:19">
      <c r="A30" s="123">
        <f t="shared" si="4"/>
        <v>29</v>
      </c>
      <c r="B30" s="120" t="s">
        <v>34</v>
      </c>
      <c r="C30" s="89" t="s">
        <v>2031</v>
      </c>
      <c r="D30" s="36">
        <f>COUNTIFS('Copia Statica'!$E:$E,$B30,'Copia Statica'!$F:$F,D$2)</f>
        <v>0</v>
      </c>
      <c r="E30" s="36">
        <f>COUNTIFS('Copia Statica'!$E:$E,$B30,'Copia Statica'!$F:$F,E$2)</f>
        <v>1</v>
      </c>
      <c r="F30" s="36">
        <f>COUNTIFS('Copia Statica'!$E:$E,$B30,'Copia Statica'!$F:$F,F$2)</f>
        <v>0</v>
      </c>
      <c r="G30" s="36">
        <f>COUNTIFS('Copia Statica'!$E:$E,$B30,'Copia Statica'!$F:$F,G$2)</f>
        <v>0</v>
      </c>
      <c r="H30" s="36">
        <f>COUNTIFS('Copia Statica'!$E:$E,$B30,'Copia Statica'!$F:$F,H$2)</f>
        <v>0</v>
      </c>
      <c r="I30" s="36">
        <f>COUNTIFS('Copia Statica'!$E:$E,$B30,'Copia Statica'!$F:$F,I$2)</f>
        <v>0</v>
      </c>
      <c r="J30" s="36">
        <f>COUNTIFS('Copia Statica'!$E:$E,$B30,'Copia Statica'!$F:$F,J$2)</f>
        <v>0</v>
      </c>
      <c r="K30" s="36">
        <f>COUNTIFS('Copia Statica'!$E:$E,$B30,'Copia Statica'!$F:$F,K$2)</f>
        <v>0</v>
      </c>
      <c r="L30" s="36">
        <f>COUNTIFS('Copia Statica'!$E:$E,$B30,'Copia Statica'!$F:$F,L$2)</f>
        <v>0</v>
      </c>
      <c r="M30" s="36">
        <f>COUNTIFS('Copia Statica'!$E:$E,$B30,'Copia Statica'!$F:$F,M$2)</f>
        <v>1</v>
      </c>
      <c r="N30" s="36">
        <f>COUNTIFS('Copia Statica'!$E:$E,$B30,'Copia Statica'!$F:$F,N$2)</f>
        <v>2</v>
      </c>
      <c r="O30" s="129">
        <f>SUMIF('CircGF - Società'!B:B,B30,'CircGF - Società'!L:L)</f>
        <v>371</v>
      </c>
      <c r="P30" s="71">
        <f t="shared" si="0"/>
        <v>375</v>
      </c>
      <c r="Q30" s="130">
        <f t="shared" si="1"/>
        <v>1.3333333333333333</v>
      </c>
      <c r="R30" s="131">
        <f t="shared" si="2"/>
        <v>3</v>
      </c>
      <c r="S30" s="132">
        <f t="shared" si="3"/>
        <v>0.27272727272727271</v>
      </c>
    </row>
    <row r="31" spans="1:19">
      <c r="A31" s="123">
        <f t="shared" si="4"/>
        <v>27</v>
      </c>
      <c r="B31" s="120" t="s">
        <v>1998</v>
      </c>
      <c r="C31" s="89" t="s">
        <v>2030</v>
      </c>
      <c r="D31" s="36">
        <f>COUNTIFS('Copia Statica'!$E:$E,$B31,'Copia Statica'!$F:$F,D$2)</f>
        <v>0</v>
      </c>
      <c r="E31" s="36">
        <f>COUNTIFS('Copia Statica'!$E:$E,$B31,'Copia Statica'!$F:$F,E$2)</f>
        <v>0</v>
      </c>
      <c r="F31" s="36">
        <f>COUNTIFS('Copia Statica'!$E:$E,$B31,'Copia Statica'!$F:$F,F$2)</f>
        <v>0</v>
      </c>
      <c r="G31" s="36">
        <f>COUNTIFS('Copia Statica'!$E:$E,$B31,'Copia Statica'!$F:$F,G$2)</f>
        <v>0</v>
      </c>
      <c r="H31" s="36">
        <f>COUNTIFS('Copia Statica'!$E:$E,$B31,'Copia Statica'!$F:$F,H$2)</f>
        <v>0</v>
      </c>
      <c r="I31" s="36">
        <f>COUNTIFS('Copia Statica'!$E:$E,$B31,'Copia Statica'!$F:$F,I$2)</f>
        <v>0</v>
      </c>
      <c r="J31" s="36">
        <f>COUNTIFS('Copia Statica'!$E:$E,$B31,'Copia Statica'!$F:$F,J$2)</f>
        <v>0</v>
      </c>
      <c r="K31" s="36">
        <f>COUNTIFS('Copia Statica'!$E:$E,$B31,'Copia Statica'!$F:$F,K$2)</f>
        <v>0</v>
      </c>
      <c r="L31" s="36">
        <f>COUNTIFS('Copia Statica'!$E:$E,$B31,'Copia Statica'!$F:$F,L$2)</f>
        <v>0</v>
      </c>
      <c r="M31" s="36">
        <f>COUNTIFS('Copia Statica'!$E:$E,$B31,'Copia Statica'!$F:$F,M$2)</f>
        <v>0</v>
      </c>
      <c r="N31" s="36">
        <f>COUNTIFS('Copia Statica'!$E:$E,$B31,'Copia Statica'!$F:$F,N$2)</f>
        <v>0</v>
      </c>
      <c r="O31" s="129">
        <f>SUMIF('CircGF - Società'!B:B,B31,'CircGF - Società'!L:L)</f>
        <v>465</v>
      </c>
      <c r="P31" s="71">
        <f t="shared" si="0"/>
        <v>465</v>
      </c>
      <c r="Q31" s="130" t="e">
        <f t="shared" si="1"/>
        <v>#DIV/0!</v>
      </c>
      <c r="R31" s="131">
        <f t="shared" si="2"/>
        <v>0</v>
      </c>
      <c r="S31" s="132">
        <f t="shared" si="3"/>
        <v>0</v>
      </c>
    </row>
    <row r="32" spans="1:19">
      <c r="A32" s="123">
        <f t="shared" si="4"/>
        <v>28</v>
      </c>
      <c r="B32" s="120" t="s">
        <v>641</v>
      </c>
      <c r="C32" s="89" t="s">
        <v>2030</v>
      </c>
      <c r="D32" s="36">
        <f>COUNTIFS('Copia Statica'!$E:$E,$B32,'Copia Statica'!$F:$F,D$2)</f>
        <v>1</v>
      </c>
      <c r="E32" s="36">
        <f>COUNTIFS('Copia Statica'!$E:$E,$B32,'Copia Statica'!$F:$F,E$2)</f>
        <v>0</v>
      </c>
      <c r="F32" s="36">
        <f>COUNTIFS('Copia Statica'!$E:$E,$B32,'Copia Statica'!$F:$F,F$2)</f>
        <v>0</v>
      </c>
      <c r="G32" s="36">
        <f>COUNTIFS('Copia Statica'!$E:$E,$B32,'Copia Statica'!$F:$F,G$2)</f>
        <v>0</v>
      </c>
      <c r="H32" s="36">
        <f>COUNTIFS('Copia Statica'!$E:$E,$B32,'Copia Statica'!$F:$F,H$2)</f>
        <v>0</v>
      </c>
      <c r="I32" s="36">
        <f>COUNTIFS('Copia Statica'!$E:$E,$B32,'Copia Statica'!$F:$F,I$2)</f>
        <v>0</v>
      </c>
      <c r="J32" s="36">
        <f>COUNTIFS('Copia Statica'!$E:$E,$B32,'Copia Statica'!$F:$F,J$2)</f>
        <v>0</v>
      </c>
      <c r="K32" s="36">
        <f>COUNTIFS('Copia Statica'!$E:$E,$B32,'Copia Statica'!$F:$F,K$2)</f>
        <v>1</v>
      </c>
      <c r="L32" s="36">
        <f>COUNTIFS('Copia Statica'!$E:$E,$B32,'Copia Statica'!$F:$F,L$2)</f>
        <v>0</v>
      </c>
      <c r="M32" s="36">
        <f>COUNTIFS('Copia Statica'!$E:$E,$B32,'Copia Statica'!$F:$F,M$2)</f>
        <v>0</v>
      </c>
      <c r="N32" s="36">
        <f>COUNTIFS('Copia Statica'!$E:$E,$B32,'Copia Statica'!$F:$F,N$2)</f>
        <v>0</v>
      </c>
      <c r="O32" s="129">
        <f>SUMIF('CircGF - Società'!B:B,B32,'CircGF - Società'!L:L)</f>
        <v>440</v>
      </c>
      <c r="P32" s="71">
        <f t="shared" si="0"/>
        <v>442</v>
      </c>
      <c r="Q32" s="130">
        <f t="shared" si="1"/>
        <v>1</v>
      </c>
      <c r="R32" s="131">
        <f t="shared" si="2"/>
        <v>2</v>
      </c>
      <c r="S32" s="132">
        <f t="shared" si="3"/>
        <v>0.18181818181818182</v>
      </c>
    </row>
    <row r="33" spans="1:19">
      <c r="A33" s="123">
        <f t="shared" si="4"/>
        <v>31</v>
      </c>
      <c r="B33" s="120" t="s">
        <v>115</v>
      </c>
      <c r="C33" s="89" t="s">
        <v>2031</v>
      </c>
      <c r="D33" s="36">
        <f>COUNTIFS('Copia Statica'!$E:$E,$B33,'Copia Statica'!$F:$F,D$2)</f>
        <v>0</v>
      </c>
      <c r="E33" s="36">
        <f>COUNTIFS('Copia Statica'!$E:$E,$B33,'Copia Statica'!$F:$F,E$2)</f>
        <v>0</v>
      </c>
      <c r="F33" s="36">
        <f>COUNTIFS('Copia Statica'!$E:$E,$B33,'Copia Statica'!$F:$F,F$2)</f>
        <v>1</v>
      </c>
      <c r="G33" s="36">
        <f>COUNTIFS('Copia Statica'!$E:$E,$B33,'Copia Statica'!$F:$F,G$2)</f>
        <v>0</v>
      </c>
      <c r="H33" s="36">
        <f>COUNTIFS('Copia Statica'!$E:$E,$B33,'Copia Statica'!$F:$F,H$2)</f>
        <v>0</v>
      </c>
      <c r="I33" s="36">
        <f>COUNTIFS('Copia Statica'!$E:$E,$B33,'Copia Statica'!$F:$F,I$2)</f>
        <v>0</v>
      </c>
      <c r="J33" s="36">
        <f>COUNTIFS('Copia Statica'!$E:$E,$B33,'Copia Statica'!$F:$F,J$2)</f>
        <v>1</v>
      </c>
      <c r="K33" s="36">
        <f>COUNTIFS('Copia Statica'!$E:$E,$B33,'Copia Statica'!$F:$F,K$2)</f>
        <v>0</v>
      </c>
      <c r="L33" s="36">
        <f>COUNTIFS('Copia Statica'!$E:$E,$B33,'Copia Statica'!$F:$F,L$2)</f>
        <v>0</v>
      </c>
      <c r="M33" s="36">
        <f>COUNTIFS('Copia Statica'!$E:$E,$B33,'Copia Statica'!$F:$F,M$2)</f>
        <v>0</v>
      </c>
      <c r="N33" s="36">
        <f>COUNTIFS('Copia Statica'!$E:$E,$B33,'Copia Statica'!$F:$F,N$2)</f>
        <v>0</v>
      </c>
      <c r="O33" s="129">
        <f>SUMIF('CircGF - Società'!B:B,B33,'CircGF - Società'!L:L)</f>
        <v>295</v>
      </c>
      <c r="P33" s="71">
        <f t="shared" si="0"/>
        <v>297</v>
      </c>
      <c r="Q33" s="130">
        <f t="shared" si="1"/>
        <v>1</v>
      </c>
      <c r="R33" s="131">
        <f t="shared" si="2"/>
        <v>2</v>
      </c>
      <c r="S33" s="132">
        <f t="shared" si="3"/>
        <v>0.18181818181818182</v>
      </c>
    </row>
    <row r="34" spans="1:19">
      <c r="A34" s="123">
        <f t="shared" si="4"/>
        <v>37</v>
      </c>
      <c r="B34" s="120" t="s">
        <v>796</v>
      </c>
      <c r="C34" s="89" t="s">
        <v>2030</v>
      </c>
      <c r="D34" s="36">
        <f>COUNTIFS('Copia Statica'!$E:$E,$B34,'Copia Statica'!$F:$F,D$2)</f>
        <v>2</v>
      </c>
      <c r="E34" s="36">
        <f>COUNTIFS('Copia Statica'!$E:$E,$B34,'Copia Statica'!$F:$F,E$2)</f>
        <v>3</v>
      </c>
      <c r="F34" s="36">
        <f>COUNTIFS('Copia Statica'!$E:$E,$B34,'Copia Statica'!$F:$F,F$2)</f>
        <v>0</v>
      </c>
      <c r="G34" s="36">
        <f>COUNTIFS('Copia Statica'!$E:$E,$B34,'Copia Statica'!$F:$F,G$2)</f>
        <v>0</v>
      </c>
      <c r="H34" s="36">
        <f>COUNTIFS('Copia Statica'!$E:$E,$B34,'Copia Statica'!$F:$F,H$2)</f>
        <v>0</v>
      </c>
      <c r="I34" s="36">
        <f>COUNTIFS('Copia Statica'!$E:$E,$B34,'Copia Statica'!$F:$F,I$2)</f>
        <v>0</v>
      </c>
      <c r="J34" s="36">
        <f>COUNTIFS('Copia Statica'!$E:$E,$B34,'Copia Statica'!$F:$F,J$2)</f>
        <v>0</v>
      </c>
      <c r="K34" s="36">
        <f>COUNTIFS('Copia Statica'!$E:$E,$B34,'Copia Statica'!$F:$F,K$2)</f>
        <v>2</v>
      </c>
      <c r="L34" s="36">
        <f>COUNTIFS('Copia Statica'!$E:$E,$B34,'Copia Statica'!$F:$F,L$2)</f>
        <v>0</v>
      </c>
      <c r="M34" s="36">
        <f>COUNTIFS('Copia Statica'!$E:$E,$B34,'Copia Statica'!$F:$F,M$2)</f>
        <v>0</v>
      </c>
      <c r="N34" s="36">
        <f>COUNTIFS('Copia Statica'!$E:$E,$B34,'Copia Statica'!$F:$F,N$2)</f>
        <v>0</v>
      </c>
      <c r="O34" s="129">
        <f>SUMIF('CircGF - Società'!B:B,B34,'CircGF - Società'!L:L)</f>
        <v>0</v>
      </c>
      <c r="P34" s="71">
        <f t="shared" si="0"/>
        <v>7</v>
      </c>
      <c r="Q34" s="130">
        <f t="shared" si="1"/>
        <v>2.3333333333333335</v>
      </c>
      <c r="R34" s="131">
        <f t="shared" si="2"/>
        <v>3</v>
      </c>
      <c r="S34" s="132">
        <f t="shared" si="3"/>
        <v>0.27272727272727271</v>
      </c>
    </row>
    <row r="35" spans="1:19">
      <c r="A35" s="123">
        <f t="shared" si="4"/>
        <v>32</v>
      </c>
      <c r="B35" s="120" t="s">
        <v>218</v>
      </c>
      <c r="C35" s="89" t="s">
        <v>2031</v>
      </c>
      <c r="D35" s="36">
        <f>COUNTIFS('Copia Statica'!$E:$E,$B35,'Copia Statica'!$F:$F,D$2)</f>
        <v>0</v>
      </c>
      <c r="E35" s="36">
        <f>COUNTIFS('Copia Statica'!$E:$E,$B35,'Copia Statica'!$F:$F,E$2)</f>
        <v>0</v>
      </c>
      <c r="F35" s="36">
        <f>COUNTIFS('Copia Statica'!$E:$E,$B35,'Copia Statica'!$F:$F,F$2)</f>
        <v>0</v>
      </c>
      <c r="G35" s="36">
        <f>COUNTIFS('Copia Statica'!$E:$E,$B35,'Copia Statica'!$F:$F,G$2)</f>
        <v>0</v>
      </c>
      <c r="H35" s="36">
        <f>COUNTIFS('Copia Statica'!$E:$E,$B35,'Copia Statica'!$F:$F,H$2)</f>
        <v>0</v>
      </c>
      <c r="I35" s="36">
        <f>COUNTIFS('Copia Statica'!$E:$E,$B35,'Copia Statica'!$F:$F,I$2)</f>
        <v>0</v>
      </c>
      <c r="J35" s="36">
        <f>COUNTIFS('Copia Statica'!$E:$E,$B35,'Copia Statica'!$F:$F,J$2)</f>
        <v>0</v>
      </c>
      <c r="K35" s="36">
        <f>COUNTIFS('Copia Statica'!$E:$E,$B35,'Copia Statica'!$F:$F,K$2)</f>
        <v>0</v>
      </c>
      <c r="L35" s="36">
        <f>COUNTIFS('Copia Statica'!$E:$E,$B35,'Copia Statica'!$F:$F,L$2)</f>
        <v>0</v>
      </c>
      <c r="M35" s="36">
        <f>COUNTIFS('Copia Statica'!$E:$E,$B35,'Copia Statica'!$F:$F,M$2)</f>
        <v>0</v>
      </c>
      <c r="N35" s="36">
        <f>COUNTIFS('Copia Statica'!$E:$E,$B35,'Copia Statica'!$F:$F,N$2)</f>
        <v>0</v>
      </c>
      <c r="O35" s="129">
        <f>SUMIF('CircGF - Società'!B:B,B35,'CircGF - Società'!L:L)</f>
        <v>276</v>
      </c>
      <c r="P35" s="71">
        <f t="shared" si="0"/>
        <v>276</v>
      </c>
      <c r="Q35" s="130" t="e">
        <f t="shared" si="1"/>
        <v>#DIV/0!</v>
      </c>
      <c r="R35" s="131">
        <f t="shared" si="2"/>
        <v>0</v>
      </c>
      <c r="S35" s="132">
        <f t="shared" si="3"/>
        <v>0</v>
      </c>
    </row>
    <row r="36" spans="1:19">
      <c r="A36" s="123">
        <f t="shared" si="4"/>
        <v>36</v>
      </c>
      <c r="B36" s="120" t="s">
        <v>1055</v>
      </c>
      <c r="C36" s="89" t="s">
        <v>2030</v>
      </c>
      <c r="D36" s="36">
        <f>COUNTIFS('Copia Statica'!$E:$E,$B36,'Copia Statica'!$F:$F,D$2)</f>
        <v>0</v>
      </c>
      <c r="E36" s="36">
        <f>COUNTIFS('Copia Statica'!$E:$E,$B36,'Copia Statica'!$F:$F,E$2)</f>
        <v>8</v>
      </c>
      <c r="F36" s="36">
        <f>COUNTIFS('Copia Statica'!$E:$E,$B36,'Copia Statica'!$F:$F,F$2)</f>
        <v>0</v>
      </c>
      <c r="G36" s="36">
        <f>COUNTIFS('Copia Statica'!$E:$E,$B36,'Copia Statica'!$F:$F,G$2)</f>
        <v>0</v>
      </c>
      <c r="H36" s="36">
        <f>COUNTIFS('Copia Statica'!$E:$E,$B36,'Copia Statica'!$F:$F,H$2)</f>
        <v>0</v>
      </c>
      <c r="I36" s="36">
        <f>COUNTIFS('Copia Statica'!$E:$E,$B36,'Copia Statica'!$F:$F,I$2)</f>
        <v>0</v>
      </c>
      <c r="J36" s="36">
        <f>COUNTIFS('Copia Statica'!$E:$E,$B36,'Copia Statica'!$F:$F,J$2)</f>
        <v>7</v>
      </c>
      <c r="K36" s="36">
        <f>COUNTIFS('Copia Statica'!$E:$E,$B36,'Copia Statica'!$F:$F,K$2)</f>
        <v>0</v>
      </c>
      <c r="L36" s="36">
        <f>COUNTIFS('Copia Statica'!$E:$E,$B36,'Copia Statica'!$F:$F,L$2)</f>
        <v>0</v>
      </c>
      <c r="M36" s="36">
        <f>COUNTIFS('Copia Statica'!$E:$E,$B36,'Copia Statica'!$F:$F,M$2)</f>
        <v>0</v>
      </c>
      <c r="N36" s="36">
        <f>COUNTIFS('Copia Statica'!$E:$E,$B36,'Copia Statica'!$F:$F,N$2)</f>
        <v>0</v>
      </c>
      <c r="O36" s="129">
        <f>SUMIF('CircGF - Società'!B:B,B36,'CircGF - Società'!L:L)</f>
        <v>0</v>
      </c>
      <c r="P36" s="71">
        <f t="shared" si="0"/>
        <v>15</v>
      </c>
      <c r="Q36" s="130">
        <f t="shared" si="1"/>
        <v>7.5</v>
      </c>
      <c r="R36" s="131">
        <f t="shared" si="2"/>
        <v>2</v>
      </c>
      <c r="S36" s="132">
        <f t="shared" si="3"/>
        <v>0.18181818181818182</v>
      </c>
    </row>
    <row r="37" spans="1:19">
      <c r="A37" s="123">
        <f t="shared" si="4"/>
        <v>33</v>
      </c>
      <c r="B37" s="120" t="s">
        <v>1675</v>
      </c>
      <c r="C37" s="89" t="s">
        <v>2030</v>
      </c>
      <c r="D37" s="36">
        <f>COUNTIFS('Copia Statica'!$E:$E,$B37,'Copia Statica'!$F:$F,D$2)</f>
        <v>0</v>
      </c>
      <c r="E37" s="36">
        <f>COUNTIFS('Copia Statica'!$E:$E,$B37,'Copia Statica'!$F:$F,E$2)</f>
        <v>0</v>
      </c>
      <c r="F37" s="36">
        <f>COUNTIFS('Copia Statica'!$E:$E,$B37,'Copia Statica'!$F:$F,F$2)</f>
        <v>0</v>
      </c>
      <c r="G37" s="36">
        <f>COUNTIFS('Copia Statica'!$E:$E,$B37,'Copia Statica'!$F:$F,G$2)</f>
        <v>0</v>
      </c>
      <c r="H37" s="36">
        <f>COUNTIFS('Copia Statica'!$E:$E,$B37,'Copia Statica'!$F:$F,H$2)</f>
        <v>0</v>
      </c>
      <c r="I37" s="36">
        <f>COUNTIFS('Copia Statica'!$E:$E,$B37,'Copia Statica'!$F:$F,I$2)</f>
        <v>0</v>
      </c>
      <c r="J37" s="36">
        <f>COUNTIFS('Copia Statica'!$E:$E,$B37,'Copia Statica'!$F:$F,J$2)</f>
        <v>0</v>
      </c>
      <c r="K37" s="36">
        <f>COUNTIFS('Copia Statica'!$E:$E,$B37,'Copia Statica'!$F:$F,K$2)</f>
        <v>0</v>
      </c>
      <c r="L37" s="36">
        <f>COUNTIFS('Copia Statica'!$E:$E,$B37,'Copia Statica'!$F:$F,L$2)</f>
        <v>0</v>
      </c>
      <c r="M37" s="36">
        <f>COUNTIFS('Copia Statica'!$E:$E,$B37,'Copia Statica'!$F:$F,M$2)</f>
        <v>11</v>
      </c>
      <c r="N37" s="36">
        <f>COUNTIFS('Copia Statica'!$E:$E,$B37,'Copia Statica'!$F:$F,N$2)</f>
        <v>0</v>
      </c>
      <c r="O37" s="129">
        <f>SUMIF('CircGF - Società'!B:B,B37,'CircGF - Società'!L:L)</f>
        <v>108</v>
      </c>
      <c r="P37" s="71">
        <f t="shared" si="0"/>
        <v>119</v>
      </c>
      <c r="Q37" s="130">
        <f t="shared" si="1"/>
        <v>11</v>
      </c>
      <c r="R37" s="131">
        <f t="shared" si="2"/>
        <v>1</v>
      </c>
      <c r="S37" s="132">
        <f t="shared" si="3"/>
        <v>9.0909090909090912E-2</v>
      </c>
    </row>
    <row r="38" spans="1:19">
      <c r="A38" s="123">
        <f t="shared" si="4"/>
        <v>38</v>
      </c>
      <c r="B38" s="120" t="s">
        <v>668</v>
      </c>
      <c r="C38" s="89" t="s">
        <v>2030</v>
      </c>
      <c r="D38" s="36">
        <f>COUNTIFS('Copia Statica'!$E:$E,$B38,'Copia Statica'!$F:$F,D$2)</f>
        <v>1</v>
      </c>
      <c r="E38" s="36">
        <f>COUNTIFS('Copia Statica'!$E:$E,$B38,'Copia Statica'!$F:$F,E$2)</f>
        <v>0</v>
      </c>
      <c r="F38" s="36">
        <f>COUNTIFS('Copia Statica'!$E:$E,$B38,'Copia Statica'!$F:$F,F$2)</f>
        <v>0</v>
      </c>
      <c r="G38" s="36">
        <f>COUNTIFS('Copia Statica'!$E:$E,$B38,'Copia Statica'!$F:$F,G$2)</f>
        <v>0</v>
      </c>
      <c r="H38" s="36">
        <f>COUNTIFS('Copia Statica'!$E:$E,$B38,'Copia Statica'!$F:$F,H$2)</f>
        <v>0</v>
      </c>
      <c r="I38" s="36">
        <f>COUNTIFS('Copia Statica'!$E:$E,$B38,'Copia Statica'!$F:$F,I$2)</f>
        <v>0</v>
      </c>
      <c r="J38" s="36">
        <f>COUNTIFS('Copia Statica'!$E:$E,$B38,'Copia Statica'!$F:$F,J$2)</f>
        <v>0</v>
      </c>
      <c r="K38" s="36">
        <f>COUNTIFS('Copia Statica'!$E:$E,$B38,'Copia Statica'!$F:$F,K$2)</f>
        <v>0</v>
      </c>
      <c r="L38" s="36">
        <f>COUNTIFS('Copia Statica'!$E:$E,$B38,'Copia Statica'!$F:$F,L$2)</f>
        <v>0</v>
      </c>
      <c r="M38" s="36">
        <f>COUNTIFS('Copia Statica'!$E:$E,$B38,'Copia Statica'!$F:$F,M$2)</f>
        <v>0</v>
      </c>
      <c r="N38" s="36">
        <f>COUNTIFS('Copia Statica'!$E:$E,$B38,'Copia Statica'!$F:$F,N$2)</f>
        <v>1</v>
      </c>
      <c r="O38" s="129">
        <f>SUMIF('CircGF - Società'!B:B,B38,'CircGF - Società'!L:L)</f>
        <v>0</v>
      </c>
      <c r="P38" s="71">
        <f t="shared" si="0"/>
        <v>2</v>
      </c>
      <c r="Q38" s="130">
        <f t="shared" si="1"/>
        <v>1</v>
      </c>
      <c r="R38" s="131">
        <f t="shared" si="2"/>
        <v>2</v>
      </c>
      <c r="S38" s="132">
        <f t="shared" si="3"/>
        <v>0.18181818181818182</v>
      </c>
    </row>
    <row r="39" spans="1:19">
      <c r="A39" s="123">
        <f t="shared" si="4"/>
        <v>34</v>
      </c>
      <c r="B39" s="120" t="s">
        <v>135</v>
      </c>
      <c r="C39" s="89" t="s">
        <v>2030</v>
      </c>
      <c r="D39" s="36">
        <f>COUNTIFS('Copia Statica'!$E:$E,$B39,'Copia Statica'!$F:$F,D$2)</f>
        <v>0</v>
      </c>
      <c r="E39" s="36">
        <f>COUNTIFS('Copia Statica'!$E:$E,$B39,'Copia Statica'!$F:$F,E$2)</f>
        <v>0</v>
      </c>
      <c r="F39" s="36">
        <f>COUNTIFS('Copia Statica'!$E:$E,$B39,'Copia Statica'!$F:$F,F$2)</f>
        <v>0</v>
      </c>
      <c r="G39" s="36">
        <f>COUNTIFS('Copia Statica'!$E:$E,$B39,'Copia Statica'!$F:$F,G$2)</f>
        <v>0</v>
      </c>
      <c r="H39" s="36">
        <f>COUNTIFS('Copia Statica'!$E:$E,$B39,'Copia Statica'!$F:$F,H$2)</f>
        <v>0</v>
      </c>
      <c r="I39" s="36">
        <f>COUNTIFS('Copia Statica'!$E:$E,$B39,'Copia Statica'!$F:$F,I$2)</f>
        <v>0</v>
      </c>
      <c r="J39" s="36">
        <f>COUNTIFS('Copia Statica'!$E:$E,$B39,'Copia Statica'!$F:$F,J$2)</f>
        <v>0</v>
      </c>
      <c r="K39" s="36">
        <f>COUNTIFS('Copia Statica'!$E:$E,$B39,'Copia Statica'!$F:$F,K$2)</f>
        <v>0</v>
      </c>
      <c r="L39" s="36">
        <f>COUNTIFS('Copia Statica'!$E:$E,$B39,'Copia Statica'!$F:$F,L$2)</f>
        <v>0</v>
      </c>
      <c r="M39" s="36">
        <f>COUNTIFS('Copia Statica'!$E:$E,$B39,'Copia Statica'!$F:$F,M$2)</f>
        <v>0</v>
      </c>
      <c r="N39" s="36">
        <f>COUNTIFS('Copia Statica'!$E:$E,$B39,'Copia Statica'!$F:$F,N$2)</f>
        <v>0</v>
      </c>
      <c r="O39" s="129">
        <f>SUMIF('CircGF - Società'!B:B,B39,'CircGF - Società'!L:L)</f>
        <v>60</v>
      </c>
      <c r="P39" s="71">
        <f t="shared" si="0"/>
        <v>60</v>
      </c>
      <c r="Q39" s="130" t="e">
        <f t="shared" si="1"/>
        <v>#DIV/0!</v>
      </c>
      <c r="R39" s="131">
        <f t="shared" si="2"/>
        <v>0</v>
      </c>
      <c r="S39" s="132">
        <f t="shared" si="3"/>
        <v>0</v>
      </c>
    </row>
    <row r="40" spans="1:19">
      <c r="A40" s="123">
        <f t="shared" si="4"/>
        <v>35</v>
      </c>
      <c r="B40" s="120" t="s">
        <v>876</v>
      </c>
      <c r="C40" s="89" t="s">
        <v>2030</v>
      </c>
      <c r="D40" s="36">
        <f>COUNTIFS('Copia Statica'!$E:$E,$B40,'Copia Statica'!$F:$F,D$2)</f>
        <v>0</v>
      </c>
      <c r="E40" s="36">
        <f>COUNTIFS('Copia Statica'!$E:$E,$B40,'Copia Statica'!$F:$F,E$2)</f>
        <v>14</v>
      </c>
      <c r="F40" s="36">
        <f>COUNTIFS('Copia Statica'!$E:$E,$B40,'Copia Statica'!$F:$F,F$2)</f>
        <v>0</v>
      </c>
      <c r="G40" s="36">
        <f>COUNTIFS('Copia Statica'!$E:$E,$B40,'Copia Statica'!$F:$F,G$2)</f>
        <v>0</v>
      </c>
      <c r="H40" s="36">
        <f>COUNTIFS('Copia Statica'!$E:$E,$B40,'Copia Statica'!$F:$F,H$2)</f>
        <v>0</v>
      </c>
      <c r="I40" s="36">
        <f>COUNTIFS('Copia Statica'!$E:$E,$B40,'Copia Statica'!$F:$F,I$2)</f>
        <v>0</v>
      </c>
      <c r="J40" s="36">
        <f>COUNTIFS('Copia Statica'!$E:$E,$B40,'Copia Statica'!$F:$F,J$2)</f>
        <v>7</v>
      </c>
      <c r="K40" s="36">
        <f>COUNTIFS('Copia Statica'!$E:$E,$B40,'Copia Statica'!$F:$F,K$2)</f>
        <v>0</v>
      </c>
      <c r="L40" s="36">
        <f>COUNTIFS('Copia Statica'!$E:$E,$B40,'Copia Statica'!$F:$F,L$2)</f>
        <v>0</v>
      </c>
      <c r="M40" s="36">
        <f>COUNTIFS('Copia Statica'!$E:$E,$B40,'Copia Statica'!$F:$F,M$2)</f>
        <v>0</v>
      </c>
      <c r="N40" s="36">
        <f>COUNTIFS('Copia Statica'!$E:$E,$B40,'Copia Statica'!$F:$F,N$2)</f>
        <v>0</v>
      </c>
      <c r="O40" s="129">
        <f>SUMIF('CircGF - Società'!B:B,B40,'CircGF - Società'!L:L)</f>
        <v>0</v>
      </c>
      <c r="P40" s="71">
        <f t="shared" si="0"/>
        <v>21</v>
      </c>
      <c r="Q40" s="130">
        <f t="shared" si="1"/>
        <v>10.5</v>
      </c>
      <c r="R40" s="131">
        <f t="shared" si="2"/>
        <v>2</v>
      </c>
      <c r="S40" s="132">
        <f t="shared" si="3"/>
        <v>0.18181818181818182</v>
      </c>
    </row>
    <row r="41" spans="1:19" ht="16.5" thickBot="1">
      <c r="A41" s="124">
        <f t="shared" si="4"/>
        <v>39</v>
      </c>
      <c r="B41" s="121" t="s">
        <v>1823</v>
      </c>
      <c r="C41" s="118" t="s">
        <v>2030</v>
      </c>
      <c r="D41" s="36">
        <f>COUNTIFS('Copia Statica'!$E:$E,$B41,'Copia Statica'!$F:$F,D$2)</f>
        <v>0</v>
      </c>
      <c r="E41" s="36">
        <f>COUNTIFS('Copia Statica'!$E:$E,$B41,'Copia Statica'!$F:$F,E$2)</f>
        <v>0</v>
      </c>
      <c r="F41" s="36">
        <f>COUNTIFS('Copia Statica'!$E:$E,$B41,'Copia Statica'!$F:$F,F$2)</f>
        <v>0</v>
      </c>
      <c r="G41" s="36">
        <f>COUNTIFS('Copia Statica'!$E:$E,$B41,'Copia Statica'!$F:$F,G$2)</f>
        <v>0</v>
      </c>
      <c r="H41" s="36">
        <f>COUNTIFS('Copia Statica'!$E:$E,$B41,'Copia Statica'!$F:$F,H$2)</f>
        <v>0</v>
      </c>
      <c r="I41" s="36">
        <f>COUNTIFS('Copia Statica'!$E:$E,$B41,'Copia Statica'!$F:$F,I$2)</f>
        <v>0</v>
      </c>
      <c r="J41" s="36">
        <f>COUNTIFS('Copia Statica'!$E:$E,$B41,'Copia Statica'!$F:$F,J$2)</f>
        <v>0</v>
      </c>
      <c r="K41" s="36">
        <f>COUNTIFS('Copia Statica'!$E:$E,$B41,'Copia Statica'!$F:$F,K$2)</f>
        <v>1</v>
      </c>
      <c r="L41" s="36">
        <f>COUNTIFS('Copia Statica'!$E:$E,$B41,'Copia Statica'!$F:$F,L$2)</f>
        <v>0</v>
      </c>
      <c r="M41" s="36">
        <f>COUNTIFS('Copia Statica'!$E:$E,$B41,'Copia Statica'!$F:$F,M$2)</f>
        <v>0</v>
      </c>
      <c r="N41" s="36">
        <f>COUNTIFS('Copia Statica'!$E:$E,$B41,'Copia Statica'!$F:$F,N$2)</f>
        <v>0</v>
      </c>
      <c r="O41" s="133">
        <f>SUMIF('CircGF - Società'!B:B,B41,'CircGF - Società'!L:L)</f>
        <v>0</v>
      </c>
      <c r="P41" s="74">
        <f t="shared" si="0"/>
        <v>1</v>
      </c>
      <c r="Q41" s="134">
        <f t="shared" si="1"/>
        <v>1</v>
      </c>
      <c r="R41" s="135">
        <f t="shared" si="2"/>
        <v>1</v>
      </c>
      <c r="S41" s="136">
        <f t="shared" si="3"/>
        <v>9.0909090909090912E-2</v>
      </c>
    </row>
    <row r="42" spans="1:19">
      <c r="B42"/>
    </row>
    <row r="43" spans="1:19">
      <c r="B43"/>
    </row>
    <row r="44" spans="1:19">
      <c r="B44"/>
    </row>
    <row r="45" spans="1:19">
      <c r="B45"/>
    </row>
    <row r="46" spans="1:19">
      <c r="B46"/>
    </row>
    <row r="47" spans="1:19">
      <c r="B47"/>
    </row>
    <row r="48" spans="1:19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</sheetData>
  <pageMargins left="0.51181102362204722" right="0.51181102362204722" top="0.74803149606299213" bottom="0.55118110236220474" header="0.31496062992125984" footer="0.31496062992125984"/>
  <pageSetup paperSize="8" scale="85" orientation="landscape" r:id="rId1"/>
  <headerFooter>
    <oddHeader>&amp;C&amp;"RotisSansSerif,Grassetto"&amp;18&amp;A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83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10</vt:i4>
      </vt:variant>
    </vt:vector>
  </HeadingPairs>
  <TitlesOfParts>
    <vt:vector size="16" baseType="lpstr">
      <vt:lpstr>Copia Statica</vt:lpstr>
      <vt:lpstr>CircGF - Individuali</vt:lpstr>
      <vt:lpstr>CircGF - Società</vt:lpstr>
      <vt:lpstr>CamP - Individuali</vt:lpstr>
      <vt:lpstr>CamP - Società</vt:lpstr>
      <vt:lpstr>CamP - Società Pres</vt:lpstr>
      <vt:lpstr>'CamP - Individuali'!Area_stampa</vt:lpstr>
      <vt:lpstr>'CamP - Società'!Area_stampa</vt:lpstr>
      <vt:lpstr>'CamP - Società Pres'!Area_stampa</vt:lpstr>
      <vt:lpstr>'CircGF - Individuali'!Area_stampa</vt:lpstr>
      <vt:lpstr>'CircGF - Società'!Area_stampa</vt:lpstr>
      <vt:lpstr>'CamP - Individuali'!Titoli_stampa</vt:lpstr>
      <vt:lpstr>'CamP - Società'!Titoli_stampa</vt:lpstr>
      <vt:lpstr>'CamP - Società Pres'!Titoli_stampa</vt:lpstr>
      <vt:lpstr>'CircGF - Individuali'!Titoli_stampa</vt:lpstr>
      <vt:lpstr>'CircGF - Società'!Titoli_stampa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Balestra</dc:creator>
  <cp:lastModifiedBy>Ciclismo</cp:lastModifiedBy>
  <cp:revision>33</cp:revision>
  <cp:lastPrinted>2017-11-24T11:59:10Z</cp:lastPrinted>
  <dcterms:created xsi:type="dcterms:W3CDTF">2016-03-15T13:39:31Z</dcterms:created>
  <dcterms:modified xsi:type="dcterms:W3CDTF">2017-11-24T15:47:08Z</dcterms:modified>
  <dc:language>it-IT</dc:language>
</cp:coreProperties>
</file>