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rica\Desktop\"/>
    </mc:Choice>
  </mc:AlternateContent>
  <bookViews>
    <workbookView xWindow="0" yWindow="0" windowWidth="7470" windowHeight="4455" activeTab="1"/>
  </bookViews>
  <sheets>
    <sheet name="1°G Ind ALL" sheetId="2" r:id="rId1"/>
    <sheet name="1°G Ind JUN" sheetId="3" r:id="rId2"/>
    <sheet name="1°G Ind SEN" sheetId="4" r:id="rId3"/>
    <sheet name="1°G Sq ALL" sheetId="8" r:id="rId4"/>
    <sheet name="1°G Sq JUN" sheetId="9" r:id="rId5"/>
    <sheet name="1°G Sq SEN" sheetId="10" r:id="rId6"/>
    <sheet name="1°G Sq MISTA" sheetId="11" r:id="rId7"/>
  </sheets>
  <definedNames>
    <definedName name="_xlnm._FilterDatabase" localSheetId="0" hidden="1">'1°G Ind ALL'!$A$2:$H$48</definedName>
    <definedName name="_xlnm._FilterDatabase" localSheetId="3" hidden="1">'1°G Sq ALL'!$A$2:$H$102</definedName>
    <definedName name="_xlnm.Print_Area" localSheetId="1">'1°G Ind JUN'!$A$1:$I$38</definedName>
    <definedName name="_xlnm.Print_Area" localSheetId="2">'1°G Ind SEN'!$A$1:$I$16</definedName>
    <definedName name="_xlnm.Print_Titles" localSheetId="1">'1°G Ind JUN'!$1:$6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34" i="2"/>
  <c r="H25" i="2"/>
  <c r="H45" i="2"/>
  <c r="H50" i="2" l="1"/>
  <c r="H37" i="2"/>
  <c r="H29" i="2"/>
  <c r="H8" i="2"/>
  <c r="H10" i="2"/>
  <c r="H118" i="9" l="1"/>
  <c r="H122" i="9" s="1"/>
  <c r="H113" i="9"/>
  <c r="H117" i="9" s="1"/>
  <c r="H48" i="9"/>
  <c r="H52" i="9" s="1"/>
  <c r="H119" i="9" l="1"/>
  <c r="H120" i="9"/>
  <c r="H121" i="9"/>
  <c r="H114" i="9"/>
  <c r="H115" i="9"/>
  <c r="H116" i="9"/>
  <c r="H49" i="9"/>
  <c r="H50" i="9"/>
  <c r="H51" i="9"/>
  <c r="H28" i="9"/>
  <c r="H32" i="9" s="1"/>
  <c r="H3" i="9"/>
  <c r="H7" i="9" s="1"/>
  <c r="H8" i="9"/>
  <c r="H12" i="9" s="1"/>
  <c r="H103" i="9"/>
  <c r="H107" i="9" s="1"/>
  <c r="H73" i="9"/>
  <c r="H76" i="9" s="1"/>
  <c r="H8" i="8"/>
  <c r="H13" i="8"/>
  <c r="H58" i="8"/>
  <c r="H98" i="8"/>
  <c r="H48" i="8"/>
  <c r="H52" i="8" s="1"/>
  <c r="H29" i="9" l="1"/>
  <c r="H30" i="9"/>
  <c r="H31" i="9"/>
  <c r="H4" i="9"/>
  <c r="H5" i="9"/>
  <c r="H6" i="9"/>
  <c r="H9" i="9"/>
  <c r="H10" i="9"/>
  <c r="H11" i="9"/>
  <c r="H104" i="9"/>
  <c r="H105" i="9"/>
  <c r="H106" i="9"/>
  <c r="H77" i="9"/>
  <c r="H74" i="9"/>
  <c r="H75" i="9"/>
  <c r="H9" i="8"/>
  <c r="H59" i="8"/>
  <c r="H51" i="8"/>
  <c r="H49" i="8" s="1"/>
  <c r="H23" i="8"/>
  <c r="H78" i="11" l="1"/>
  <c r="H82" i="11" s="1"/>
  <c r="H73" i="11"/>
  <c r="H74" i="11" s="1"/>
  <c r="H68" i="11"/>
  <c r="H70" i="11" s="1"/>
  <c r="H63" i="11"/>
  <c r="H66" i="11" s="1"/>
  <c r="H58" i="11"/>
  <c r="H62" i="11" s="1"/>
  <c r="H53" i="11"/>
  <c r="H54" i="11" s="1"/>
  <c r="H48" i="11"/>
  <c r="H50" i="11" s="1"/>
  <c r="H43" i="11"/>
  <c r="H46" i="11" s="1"/>
  <c r="H41" i="11"/>
  <c r="H40" i="11"/>
  <c r="H39" i="11"/>
  <c r="H38" i="11"/>
  <c r="H42" i="11" s="1"/>
  <c r="H33" i="11"/>
  <c r="H34" i="11" s="1"/>
  <c r="H28" i="11"/>
  <c r="H30" i="11" s="1"/>
  <c r="H23" i="11"/>
  <c r="H26" i="11" s="1"/>
  <c r="H18" i="11"/>
  <c r="H22" i="11" s="1"/>
  <c r="H13" i="11"/>
  <c r="H14" i="11" s="1"/>
  <c r="H11" i="11"/>
  <c r="H8" i="11"/>
  <c r="H10" i="11" s="1"/>
  <c r="H3" i="11"/>
  <c r="H6" i="11" s="1"/>
  <c r="H73" i="10"/>
  <c r="H77" i="10" s="1"/>
  <c r="H68" i="10"/>
  <c r="H69" i="10" s="1"/>
  <c r="H63" i="10"/>
  <c r="H65" i="10" s="1"/>
  <c r="H58" i="10"/>
  <c r="H61" i="10" s="1"/>
  <c r="H53" i="10"/>
  <c r="H57" i="10" s="1"/>
  <c r="H48" i="10"/>
  <c r="H49" i="10" s="1"/>
  <c r="H8" i="10"/>
  <c r="H10" i="10" s="1"/>
  <c r="H33" i="10"/>
  <c r="H36" i="10" s="1"/>
  <c r="H3" i="10"/>
  <c r="H7" i="10" s="1"/>
  <c r="H13" i="10"/>
  <c r="H14" i="10" s="1"/>
  <c r="H18" i="10"/>
  <c r="H20" i="10" s="1"/>
  <c r="H28" i="10"/>
  <c r="H31" i="10" s="1"/>
  <c r="H38" i="10"/>
  <c r="H39" i="10" s="1"/>
  <c r="H23" i="10"/>
  <c r="H25" i="10" s="1"/>
  <c r="H43" i="10"/>
  <c r="H46" i="10" s="1"/>
  <c r="H78" i="9"/>
  <c r="H82" i="9" s="1"/>
  <c r="H43" i="9"/>
  <c r="H44" i="9" s="1"/>
  <c r="H88" i="9"/>
  <c r="H90" i="9" s="1"/>
  <c r="H93" i="9"/>
  <c r="H96" i="9" s="1"/>
  <c r="H13" i="9"/>
  <c r="H17" i="9" s="1"/>
  <c r="H83" i="9"/>
  <c r="H84" i="9" s="1"/>
  <c r="H58" i="9"/>
  <c r="H60" i="9" s="1"/>
  <c r="H33" i="9"/>
  <c r="H36" i="9" s="1"/>
  <c r="H63" i="9"/>
  <c r="H67" i="9" s="1"/>
  <c r="H68" i="9"/>
  <c r="H69" i="9" s="1"/>
  <c r="H38" i="9"/>
  <c r="H40" i="9" s="1"/>
  <c r="H53" i="9"/>
  <c r="H56" i="9" s="1"/>
  <c r="H108" i="9"/>
  <c r="H112" i="9" s="1"/>
  <c r="H98" i="9"/>
  <c r="H99" i="9" s="1"/>
  <c r="H18" i="9"/>
  <c r="H20" i="9" s="1"/>
  <c r="H23" i="9"/>
  <c r="H26" i="9" s="1"/>
  <c r="H83" i="8"/>
  <c r="H68" i="8"/>
  <c r="H63" i="8"/>
  <c r="H33" i="8"/>
  <c r="H53" i="8"/>
  <c r="H18" i="8"/>
  <c r="H38" i="8"/>
  <c r="H28" i="8"/>
  <c r="H93" i="8"/>
  <c r="H88" i="8"/>
  <c r="H78" i="8"/>
  <c r="H43" i="8"/>
  <c r="H73" i="8"/>
  <c r="H3" i="8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9" i="4"/>
  <c r="I11" i="4"/>
  <c r="I7" i="4"/>
  <c r="I3" i="4"/>
  <c r="I8" i="4"/>
  <c r="I16" i="4"/>
  <c r="I6" i="4"/>
  <c r="I10" i="4"/>
  <c r="I13" i="4"/>
  <c r="I14" i="4"/>
  <c r="I15" i="4"/>
  <c r="I12" i="4"/>
  <c r="I5" i="4"/>
  <c r="I4" i="4"/>
  <c r="I40" i="3"/>
  <c r="I39" i="3"/>
  <c r="I18" i="3"/>
  <c r="I11" i="3"/>
  <c r="I10" i="3"/>
  <c r="I35" i="3"/>
  <c r="I21" i="3"/>
  <c r="I13" i="3"/>
  <c r="I8" i="3"/>
  <c r="I5" i="3"/>
  <c r="I14" i="3"/>
  <c r="I22" i="3"/>
  <c r="I20" i="3"/>
  <c r="I36" i="3"/>
  <c r="I7" i="3"/>
  <c r="I26" i="3"/>
  <c r="I31" i="3"/>
  <c r="I25" i="3"/>
  <c r="I32" i="3"/>
  <c r="I17" i="3"/>
  <c r="I29" i="3"/>
  <c r="I38" i="3"/>
  <c r="I30" i="3"/>
  <c r="I24" i="3"/>
  <c r="I23" i="3"/>
  <c r="I6" i="3"/>
  <c r="I9" i="3"/>
  <c r="I12" i="3"/>
  <c r="I15" i="3"/>
  <c r="I37" i="3"/>
  <c r="I34" i="3"/>
  <c r="I33" i="3"/>
  <c r="I3" i="3"/>
  <c r="I4" i="3"/>
  <c r="I28" i="3"/>
  <c r="I27" i="3"/>
  <c r="I16" i="3"/>
  <c r="I19" i="3"/>
  <c r="H6" i="2"/>
  <c r="H12" i="2"/>
  <c r="H24" i="2"/>
  <c r="H17" i="2"/>
  <c r="H5" i="2"/>
  <c r="H30" i="2"/>
  <c r="H35" i="2"/>
  <c r="H40" i="2"/>
  <c r="H20" i="2"/>
  <c r="H4" i="2"/>
  <c r="H7" i="2"/>
  <c r="H13" i="2"/>
  <c r="H49" i="2"/>
  <c r="H22" i="2"/>
  <c r="H18" i="2"/>
  <c r="H14" i="2"/>
  <c r="H44" i="2"/>
  <c r="H16" i="2"/>
  <c r="H21" i="2"/>
  <c r="H38" i="2"/>
  <c r="H48" i="2"/>
  <c r="H41" i="2"/>
  <c r="H36" i="2"/>
  <c r="H39" i="2"/>
  <c r="H43" i="2"/>
  <c r="H42" i="2"/>
  <c r="H19" i="2"/>
  <c r="H3" i="2"/>
  <c r="H33" i="2"/>
  <c r="H23" i="2"/>
  <c r="H32" i="2"/>
  <c r="H47" i="2"/>
  <c r="H46" i="2"/>
  <c r="H28" i="2"/>
  <c r="H11" i="2"/>
  <c r="H27" i="2"/>
  <c r="H15" i="2"/>
  <c r="H31" i="2"/>
  <c r="H26" i="2"/>
  <c r="H6" i="10" l="1"/>
  <c r="H21" i="9"/>
  <c r="H61" i="9"/>
  <c r="H12" i="8"/>
  <c r="H35" i="8"/>
  <c r="H26" i="10"/>
  <c r="H75" i="10"/>
  <c r="H5" i="10"/>
  <c r="H11" i="10"/>
  <c r="H76" i="10"/>
  <c r="H75" i="8"/>
  <c r="H32" i="8" s="1"/>
  <c r="H84" i="8" s="1"/>
  <c r="H85" i="8" s="1"/>
  <c r="H10" i="8" s="1"/>
  <c r="H74" i="8"/>
  <c r="H45" i="8"/>
  <c r="H54" i="8" s="1"/>
  <c r="H56" i="8"/>
  <c r="H47" i="8" s="1"/>
  <c r="H16" i="8" s="1"/>
  <c r="H100" i="9"/>
  <c r="H110" i="9"/>
  <c r="H41" i="9"/>
  <c r="H85" i="9"/>
  <c r="H15" i="9"/>
  <c r="H91" i="9"/>
  <c r="H40" i="10"/>
  <c r="H21" i="10"/>
  <c r="H50" i="10"/>
  <c r="H55" i="10"/>
  <c r="H66" i="10"/>
  <c r="H15" i="11"/>
  <c r="H20" i="11"/>
  <c r="H31" i="11"/>
  <c r="H55" i="11"/>
  <c r="H60" i="11"/>
  <c r="H71" i="11"/>
  <c r="H46" i="8"/>
  <c r="H101" i="9"/>
  <c r="H111" i="9"/>
  <c r="H64" i="9"/>
  <c r="H86" i="9"/>
  <c r="H16" i="9"/>
  <c r="H79" i="9"/>
  <c r="H41" i="10"/>
  <c r="H4" i="10"/>
  <c r="H51" i="10"/>
  <c r="H56" i="10"/>
  <c r="H74" i="10"/>
  <c r="H16" i="11"/>
  <c r="H21" i="11"/>
  <c r="H56" i="11"/>
  <c r="H61" i="11"/>
  <c r="H79" i="11"/>
  <c r="H34" i="8"/>
  <c r="H40" i="8" s="1"/>
  <c r="H42" i="8" s="1"/>
  <c r="H70" i="9"/>
  <c r="H65" i="9"/>
  <c r="H45" i="9"/>
  <c r="H80" i="9"/>
  <c r="H15" i="10"/>
  <c r="H70" i="10"/>
  <c r="H35" i="11"/>
  <c r="H51" i="11"/>
  <c r="H75" i="11"/>
  <c r="H80" i="11"/>
  <c r="H44" i="8"/>
  <c r="H94" i="8"/>
  <c r="H30" i="8" s="1"/>
  <c r="H39" i="8"/>
  <c r="H17" i="8" s="1"/>
  <c r="H55" i="8"/>
  <c r="H109" i="9"/>
  <c r="H71" i="9"/>
  <c r="H66" i="9"/>
  <c r="H14" i="9"/>
  <c r="H46" i="9"/>
  <c r="H81" i="9"/>
  <c r="H16" i="10"/>
  <c r="H54" i="10"/>
  <c r="H71" i="10"/>
  <c r="H19" i="11"/>
  <c r="H36" i="11"/>
  <c r="H59" i="11"/>
  <c r="H76" i="11"/>
  <c r="H81" i="11"/>
  <c r="H7" i="11"/>
  <c r="H27" i="11"/>
  <c r="H47" i="11"/>
  <c r="H67" i="11"/>
  <c r="H4" i="11"/>
  <c r="H12" i="11"/>
  <c r="H24" i="11"/>
  <c r="H32" i="11"/>
  <c r="H44" i="11"/>
  <c r="H52" i="11"/>
  <c r="H64" i="11"/>
  <c r="H72" i="11"/>
  <c r="H5" i="11"/>
  <c r="H9" i="11"/>
  <c r="H17" i="11"/>
  <c r="H25" i="11"/>
  <c r="H29" i="11"/>
  <c r="H37" i="11"/>
  <c r="H45" i="11"/>
  <c r="H49" i="11"/>
  <c r="H57" i="11"/>
  <c r="H65" i="11"/>
  <c r="H69" i="11"/>
  <c r="H77" i="11"/>
  <c r="H47" i="10"/>
  <c r="H32" i="10"/>
  <c r="H37" i="10"/>
  <c r="H62" i="10"/>
  <c r="H44" i="10"/>
  <c r="H27" i="10"/>
  <c r="H29" i="10"/>
  <c r="H22" i="10"/>
  <c r="H34" i="10"/>
  <c r="H12" i="10"/>
  <c r="H59" i="10"/>
  <c r="H67" i="10"/>
  <c r="H45" i="10"/>
  <c r="H24" i="10"/>
  <c r="H42" i="10"/>
  <c r="H30" i="10"/>
  <c r="H19" i="10"/>
  <c r="H17" i="10"/>
  <c r="H35" i="10"/>
  <c r="H9" i="10"/>
  <c r="H52" i="10"/>
  <c r="H60" i="10"/>
  <c r="H64" i="10"/>
  <c r="H72" i="10"/>
  <c r="H27" i="9"/>
  <c r="H57" i="9"/>
  <c r="H37" i="9"/>
  <c r="H97" i="9"/>
  <c r="H24" i="9"/>
  <c r="H22" i="9"/>
  <c r="H54" i="9"/>
  <c r="H42" i="9"/>
  <c r="H34" i="9"/>
  <c r="H62" i="9"/>
  <c r="H94" i="9"/>
  <c r="H92" i="9"/>
  <c r="H25" i="9"/>
  <c r="H19" i="9"/>
  <c r="H102" i="9"/>
  <c r="H55" i="9"/>
  <c r="H39" i="9"/>
  <c r="H72" i="9"/>
  <c r="H35" i="9"/>
  <c r="H59" i="9"/>
  <c r="H87" i="9"/>
  <c r="H95" i="9"/>
  <c r="H89" i="9"/>
  <c r="H47" i="9"/>
  <c r="H71" i="8"/>
  <c r="H14" i="8" s="1"/>
  <c r="H86" i="8" s="1"/>
  <c r="H89" i="8"/>
  <c r="H64" i="8" s="1"/>
  <c r="H81" i="8"/>
  <c r="H76" i="8"/>
  <c r="H6" i="8"/>
  <c r="H101" i="8" s="1"/>
  <c r="H25" i="8"/>
  <c r="H26" i="8"/>
  <c r="H91" i="8" s="1"/>
  <c r="H61" i="8" l="1"/>
  <c r="H77" i="8" s="1"/>
  <c r="H4" i="8"/>
  <c r="H90" i="8"/>
  <c r="H100" i="8" s="1"/>
  <c r="H92" i="8" s="1"/>
  <c r="H96" i="8"/>
  <c r="H95" i="8"/>
  <c r="H50" i="8"/>
  <c r="H29" i="8" s="1"/>
  <c r="H31" i="8" s="1"/>
  <c r="H72" i="8"/>
  <c r="H24" i="8" s="1"/>
  <c r="H65" i="8" s="1"/>
  <c r="H99" i="8" s="1"/>
  <c r="H69" i="8"/>
  <c r="H66" i="8" s="1"/>
  <c r="H11" i="8"/>
  <c r="H60" i="8"/>
  <c r="H15" i="8" l="1"/>
  <c r="H19" i="8"/>
  <c r="H21" i="8"/>
  <c r="H57" i="8" s="1"/>
  <c r="H87" i="8" s="1"/>
  <c r="H22" i="8"/>
  <c r="H70" i="8" l="1"/>
  <c r="H82" i="8" s="1"/>
  <c r="H97" i="8" l="1"/>
  <c r="H5" i="8"/>
  <c r="H80" i="8" s="1"/>
  <c r="H20" i="8" l="1"/>
  <c r="H79" i="8"/>
  <c r="H67" i="8"/>
  <c r="H37" i="8" l="1"/>
  <c r="H62" i="8" s="1"/>
  <c r="H36" i="8"/>
  <c r="H102" i="8" s="1"/>
  <c r="H7" i="8"/>
  <c r="H27" i="8" s="1"/>
  <c r="H41" i="8"/>
</calcChain>
</file>

<file path=xl/sharedStrings.xml><?xml version="1.0" encoding="utf-8"?>
<sst xmlns="http://schemas.openxmlformats.org/spreadsheetml/2006/main" count="1010" uniqueCount="460">
  <si>
    <t>Come si fa ?</t>
  </si>
  <si>
    <t>Società</t>
  </si>
  <si>
    <t>Cognome</t>
  </si>
  <si>
    <t>Nome</t>
  </si>
  <si>
    <t>Data di Nascita</t>
  </si>
  <si>
    <t>V</t>
  </si>
  <si>
    <t>TR</t>
  </si>
  <si>
    <t>CL</t>
  </si>
  <si>
    <t>TOTALE</t>
  </si>
  <si>
    <t>1° Grado individuale - ALLIEVE</t>
  </si>
  <si>
    <t xml:space="preserve">La classifica viene fatta facendo la somma di tutti gli attrezzi.  </t>
  </si>
  <si>
    <t>1° Grado individuale - JUNIOR</t>
  </si>
  <si>
    <t>1° Grado individuale - SENIOR</t>
  </si>
  <si>
    <t>1° Grado Squadre - ALLIEVE</t>
  </si>
  <si>
    <t xml:space="preserve">Per la Squadra si prendono i migliori due punteggi per attrezzo </t>
  </si>
  <si>
    <t>1° Grado Squadre - JUNIOR</t>
  </si>
  <si>
    <t>1° Grado Squadre - SENIOR</t>
  </si>
  <si>
    <t>1° Grado Squadre - MISTA</t>
  </si>
  <si>
    <t>Pinelli</t>
  </si>
  <si>
    <t>Anna</t>
  </si>
  <si>
    <t>Asd Iris</t>
  </si>
  <si>
    <t>Ndiaye</t>
  </si>
  <si>
    <t>Sophie</t>
  </si>
  <si>
    <t>Mancini</t>
  </si>
  <si>
    <t>Giulia</t>
  </si>
  <si>
    <t>Laficara</t>
  </si>
  <si>
    <t>Elena</t>
  </si>
  <si>
    <t>ASD Giorgio La Pira</t>
  </si>
  <si>
    <t>Nuti</t>
  </si>
  <si>
    <t>Emma</t>
  </si>
  <si>
    <t>Del Vivo</t>
  </si>
  <si>
    <t>Matilde</t>
  </si>
  <si>
    <t>Franchini</t>
  </si>
  <si>
    <t>Lonzi</t>
  </si>
  <si>
    <t>Balleri</t>
  </si>
  <si>
    <t>Dipaco</t>
  </si>
  <si>
    <t>Asya</t>
  </si>
  <si>
    <t>Sharon</t>
  </si>
  <si>
    <t>Isabella</t>
  </si>
  <si>
    <t>Asd Certaldo</t>
  </si>
  <si>
    <t>Gangoni</t>
  </si>
  <si>
    <t>Donzelli</t>
  </si>
  <si>
    <t>Scapecchi</t>
  </si>
  <si>
    <t>Almasi</t>
  </si>
  <si>
    <t>Allegra</t>
  </si>
  <si>
    <t>Samantha</t>
  </si>
  <si>
    <t>Vanesa Larisa</t>
  </si>
  <si>
    <t>Iodice</t>
  </si>
  <si>
    <t>Quaini</t>
  </si>
  <si>
    <t>Campinoti</t>
  </si>
  <si>
    <t>Morena</t>
  </si>
  <si>
    <t>Sofia Margherita</t>
  </si>
  <si>
    <t>Camilla</t>
  </si>
  <si>
    <t>Lavinia</t>
  </si>
  <si>
    <t>Cresti</t>
  </si>
  <si>
    <t>Rebecca</t>
  </si>
  <si>
    <t>Chiara</t>
  </si>
  <si>
    <t>Bernini</t>
  </si>
  <si>
    <t>Montagnani</t>
  </si>
  <si>
    <t>Vanessa</t>
  </si>
  <si>
    <t>Di Salvo</t>
  </si>
  <si>
    <t>Elisa</t>
  </si>
  <si>
    <t>Vittoria</t>
  </si>
  <si>
    <t>Sangiovannese</t>
  </si>
  <si>
    <t>Ampi Chiarelli</t>
  </si>
  <si>
    <t>Irene</t>
  </si>
  <si>
    <t xml:space="preserve">Severi </t>
  </si>
  <si>
    <t>Sonia</t>
  </si>
  <si>
    <t>Gori</t>
  </si>
  <si>
    <t>Salusti</t>
  </si>
  <si>
    <t>Arianna</t>
  </si>
  <si>
    <t>Mannozzi</t>
  </si>
  <si>
    <t>Viola</t>
  </si>
  <si>
    <t>Ignoto</t>
  </si>
  <si>
    <t>Bartoli</t>
  </si>
  <si>
    <t>Bucciarelli</t>
  </si>
  <si>
    <t>Gemma</t>
  </si>
  <si>
    <t>Mascia</t>
  </si>
  <si>
    <t>Giada</t>
  </si>
  <si>
    <t>Quaranta</t>
  </si>
  <si>
    <t>Caterina</t>
  </si>
  <si>
    <t>Fusini</t>
  </si>
  <si>
    <t>Borra</t>
  </si>
  <si>
    <t>Ilaria</t>
  </si>
  <si>
    <t>Alessandra</t>
  </si>
  <si>
    <t xml:space="preserve">Pianigiani </t>
  </si>
  <si>
    <t>Artini</t>
  </si>
  <si>
    <t>Limongello</t>
  </si>
  <si>
    <t>Alessia</t>
  </si>
  <si>
    <t xml:space="preserve">Santini </t>
  </si>
  <si>
    <t>Carlotta</t>
  </si>
  <si>
    <t>Basciu</t>
  </si>
  <si>
    <t>Sara</t>
  </si>
  <si>
    <t>Pol. I'Giglio Sq.A</t>
  </si>
  <si>
    <t>Belouafa</t>
  </si>
  <si>
    <t>Luchini</t>
  </si>
  <si>
    <t>Sofia</t>
  </si>
  <si>
    <t>Bouhamed</t>
  </si>
  <si>
    <t>Marwa</t>
  </si>
  <si>
    <t>Gianna</t>
  </si>
  <si>
    <t>Pol. I'Giglio Sq.B</t>
  </si>
  <si>
    <t>Lici</t>
  </si>
  <si>
    <t>Martina</t>
  </si>
  <si>
    <t>Bianchi</t>
  </si>
  <si>
    <t>Lisa</t>
  </si>
  <si>
    <t>Scali</t>
  </si>
  <si>
    <t>Cannella</t>
  </si>
  <si>
    <t>Diletta</t>
  </si>
  <si>
    <t>Sandretti</t>
  </si>
  <si>
    <t>Costanza</t>
  </si>
  <si>
    <t>Pol. I'Giglio Sq.C</t>
  </si>
  <si>
    <t>Bongini</t>
  </si>
  <si>
    <t>Alissa</t>
  </si>
  <si>
    <t>Celotto</t>
  </si>
  <si>
    <t>Aurora</t>
  </si>
  <si>
    <t>Cecilia</t>
  </si>
  <si>
    <t>Scalone</t>
  </si>
  <si>
    <t>Mishel</t>
  </si>
  <si>
    <t>Capezzuoli</t>
  </si>
  <si>
    <t>Pol. I'Giglio Sq.D</t>
  </si>
  <si>
    <t>Fondelli</t>
  </si>
  <si>
    <t>Asia</t>
  </si>
  <si>
    <t>Virginia</t>
  </si>
  <si>
    <t>Cambi</t>
  </si>
  <si>
    <t>Siragusa</t>
  </si>
  <si>
    <t>Pol. I'Giglio Sq.E</t>
  </si>
  <si>
    <t>Pizzichi</t>
  </si>
  <si>
    <t>Desirèe</t>
  </si>
  <si>
    <t>Errichiello</t>
  </si>
  <si>
    <t>Marta</t>
  </si>
  <si>
    <t>Mamoci</t>
  </si>
  <si>
    <t>Gersa</t>
  </si>
  <si>
    <t>Imbrecia</t>
  </si>
  <si>
    <t>Pol. I'Giglio Sq.Gialla</t>
  </si>
  <si>
    <t>Matar</t>
  </si>
  <si>
    <t>Amira</t>
  </si>
  <si>
    <t>Iozzi</t>
  </si>
  <si>
    <t>Ylenia</t>
  </si>
  <si>
    <t>Sapio</t>
  </si>
  <si>
    <t>Lucia</t>
  </si>
  <si>
    <t>Pol. I'Giglio sq.Rossa</t>
  </si>
  <si>
    <t>Malquori</t>
  </si>
  <si>
    <t>Tavarnelle</t>
  </si>
  <si>
    <t>Pacciani</t>
  </si>
  <si>
    <t>Olivia</t>
  </si>
  <si>
    <t>Pampaloni</t>
  </si>
  <si>
    <t>Ginevra</t>
  </si>
  <si>
    <t>Landi</t>
  </si>
  <si>
    <t>Sveva</t>
  </si>
  <si>
    <t>Mariotti</t>
  </si>
  <si>
    <t>Alunno</t>
  </si>
  <si>
    <t>Flora</t>
  </si>
  <si>
    <t>Franceschini</t>
  </si>
  <si>
    <t>Noemi</t>
  </si>
  <si>
    <t>Kaur</t>
  </si>
  <si>
    <t>Rajbir</t>
  </si>
  <si>
    <t>C.G Firenze</t>
  </si>
  <si>
    <t>Del Viva</t>
  </si>
  <si>
    <t>Elda</t>
  </si>
  <si>
    <t>Margheri</t>
  </si>
  <si>
    <t>Pasquetti</t>
  </si>
  <si>
    <t>Laura</t>
  </si>
  <si>
    <t>Mencattini</t>
  </si>
  <si>
    <t>Sarah</t>
  </si>
  <si>
    <t>Rossi</t>
  </si>
  <si>
    <t>Simeoli</t>
  </si>
  <si>
    <t>Benedetta</t>
  </si>
  <si>
    <t>Tona</t>
  </si>
  <si>
    <t>Anita</t>
  </si>
  <si>
    <t>Vitali</t>
  </si>
  <si>
    <t>C.G. Firenze</t>
  </si>
  <si>
    <t>Schioppetto</t>
  </si>
  <si>
    <t>Bianca</t>
  </si>
  <si>
    <t>Saltavanti Empoli</t>
  </si>
  <si>
    <t>Branchi</t>
  </si>
  <si>
    <t>Canzonieri</t>
  </si>
  <si>
    <t>Venturini</t>
  </si>
  <si>
    <t>Alice</t>
  </si>
  <si>
    <t>Sabbatini</t>
  </si>
  <si>
    <t>Adele</t>
  </si>
  <si>
    <t>Giannetti</t>
  </si>
  <si>
    <t>Renèe</t>
  </si>
  <si>
    <t>Giarrusso</t>
  </si>
  <si>
    <t>Silvia</t>
  </si>
  <si>
    <t>Messina</t>
  </si>
  <si>
    <t>Sabrina</t>
  </si>
  <si>
    <t>Lucii</t>
  </si>
  <si>
    <t>Fabian</t>
  </si>
  <si>
    <t>Tinacci</t>
  </si>
  <si>
    <t>Giuntini</t>
  </si>
  <si>
    <t>Clementi</t>
  </si>
  <si>
    <t>Chiarini</t>
  </si>
  <si>
    <t>Stefanelli</t>
  </si>
  <si>
    <t>Linda</t>
  </si>
  <si>
    <t>Quercetani</t>
  </si>
  <si>
    <t>Gorini</t>
  </si>
  <si>
    <t>Notari</t>
  </si>
  <si>
    <t>Petrucci</t>
  </si>
  <si>
    <t>Ginn. Pietrasanta</t>
  </si>
  <si>
    <t>Marchi</t>
  </si>
  <si>
    <t>Genovesi</t>
  </si>
  <si>
    <t>Tartarelli</t>
  </si>
  <si>
    <t>Bellé</t>
  </si>
  <si>
    <t>AGD Delfini</t>
  </si>
  <si>
    <t xml:space="preserve">Lunardi </t>
  </si>
  <si>
    <t>Lucrezia</t>
  </si>
  <si>
    <t>Rogante</t>
  </si>
  <si>
    <t>Mia</t>
  </si>
  <si>
    <t>Piacquadio</t>
  </si>
  <si>
    <t>Ciampalini</t>
  </si>
  <si>
    <t xml:space="preserve">Lunghi </t>
  </si>
  <si>
    <t>Adorni Fontana</t>
  </si>
  <si>
    <t>Gaia</t>
  </si>
  <si>
    <t>Pratelli</t>
  </si>
  <si>
    <t>Luna</t>
  </si>
  <si>
    <t>Leyla</t>
  </si>
  <si>
    <t>Lanfredini</t>
  </si>
  <si>
    <t>Beatrice</t>
  </si>
  <si>
    <t>Tempesti</t>
  </si>
  <si>
    <t>Viti</t>
  </si>
  <si>
    <t>Claudia</t>
  </si>
  <si>
    <t>U.P.Poggibonsese</t>
  </si>
  <si>
    <t>Rosseti</t>
  </si>
  <si>
    <t>Lumaj</t>
  </si>
  <si>
    <t>Lastra a Signa sq.Gialla</t>
  </si>
  <si>
    <t>Coku</t>
  </si>
  <si>
    <t>Degl'Innocenti</t>
  </si>
  <si>
    <t>Letizia</t>
  </si>
  <si>
    <t>Rogatkina</t>
  </si>
  <si>
    <t>Alina</t>
  </si>
  <si>
    <t>Gheri</t>
  </si>
  <si>
    <t>Lastra a Signa sq.Rossa</t>
  </si>
  <si>
    <t>Tiba</t>
  </si>
  <si>
    <t>Miloud Amar</t>
  </si>
  <si>
    <t>Ronzano</t>
  </si>
  <si>
    <t>Barni</t>
  </si>
  <si>
    <t>Larissa</t>
  </si>
  <si>
    <t>NewBodyCenter</t>
  </si>
  <si>
    <t>Tosi</t>
  </si>
  <si>
    <t>Siria</t>
  </si>
  <si>
    <t>Edifizi</t>
  </si>
  <si>
    <t>Tartarini</t>
  </si>
  <si>
    <t>NewBodyCenter sq.A</t>
  </si>
  <si>
    <t>Ulivi</t>
  </si>
  <si>
    <t>Lari</t>
  </si>
  <si>
    <t>Salvini</t>
  </si>
  <si>
    <t>NewBodyCenter sq.B</t>
  </si>
  <si>
    <t>Bacci</t>
  </si>
  <si>
    <t>Bongi</t>
  </si>
  <si>
    <t>SofiaAlessandra</t>
  </si>
  <si>
    <t>Alisya Crystal</t>
  </si>
  <si>
    <t xml:space="preserve">Verona </t>
  </si>
  <si>
    <t>Tognocchi</t>
  </si>
  <si>
    <t>Spazio Gym</t>
  </si>
  <si>
    <t>Dedja</t>
  </si>
  <si>
    <t>Piras</t>
  </si>
  <si>
    <t>Stefa</t>
  </si>
  <si>
    <t>Jennifer</t>
  </si>
  <si>
    <t>Quadrelli</t>
  </si>
  <si>
    <t>Eleonora</t>
  </si>
  <si>
    <t>Ferrucci Libertas</t>
  </si>
  <si>
    <t>Civera</t>
  </si>
  <si>
    <t>Lo Voi</t>
  </si>
  <si>
    <t>Bini</t>
  </si>
  <si>
    <t>Jessica</t>
  </si>
  <si>
    <t>Santini</t>
  </si>
  <si>
    <t>Andreotti</t>
  </si>
  <si>
    <t>Ghelardi</t>
  </si>
  <si>
    <t>Belliti</t>
  </si>
  <si>
    <t>Cugnetto</t>
  </si>
  <si>
    <t>Tognelli</t>
  </si>
  <si>
    <t>Pisceddda</t>
  </si>
  <si>
    <t>Jesena</t>
  </si>
  <si>
    <t>DellaCroceDiDojola</t>
  </si>
  <si>
    <t>Olga Gina</t>
  </si>
  <si>
    <t xml:space="preserve">Cirri </t>
  </si>
  <si>
    <t>Montesport</t>
  </si>
  <si>
    <t>Montesport sq.1</t>
  </si>
  <si>
    <t>Gallenga</t>
  </si>
  <si>
    <t>Livia</t>
  </si>
  <si>
    <t>Restaino</t>
  </si>
  <si>
    <t>Lensi</t>
  </si>
  <si>
    <t>Mangani</t>
  </si>
  <si>
    <t>Montesport sq.2</t>
  </si>
  <si>
    <t>Ravalli</t>
  </si>
  <si>
    <t>Valencia</t>
  </si>
  <si>
    <t>Bandecchi</t>
  </si>
  <si>
    <t>Cacioli</t>
  </si>
  <si>
    <t>Carolina</t>
  </si>
  <si>
    <t>Sabani</t>
  </si>
  <si>
    <t>Montel</t>
  </si>
  <si>
    <t>Fanny</t>
  </si>
  <si>
    <t>Bunny Club</t>
  </si>
  <si>
    <t>Leporatti</t>
  </si>
  <si>
    <t>Baldacci</t>
  </si>
  <si>
    <t>Cecconi</t>
  </si>
  <si>
    <t>Sabatini</t>
  </si>
  <si>
    <t>Volpi</t>
  </si>
  <si>
    <t>Favini</t>
  </si>
  <si>
    <t>BunnyClub</t>
  </si>
  <si>
    <t>Myrta</t>
  </si>
  <si>
    <t>Francesca</t>
  </si>
  <si>
    <t xml:space="preserve">Leporatti </t>
  </si>
  <si>
    <t>Giovannelli</t>
  </si>
  <si>
    <t xml:space="preserve">Dami </t>
  </si>
  <si>
    <t>Chirichella</t>
  </si>
  <si>
    <t>Il Cigno</t>
  </si>
  <si>
    <t>Francioni</t>
  </si>
  <si>
    <t>Prolifici</t>
  </si>
  <si>
    <t>Lelli</t>
  </si>
  <si>
    <t>Asp Montelupo</t>
  </si>
  <si>
    <t>Avitable</t>
  </si>
  <si>
    <t>Catapano</t>
  </si>
  <si>
    <t>Ceroni</t>
  </si>
  <si>
    <t>Zoe</t>
  </si>
  <si>
    <t>Costagli</t>
  </si>
  <si>
    <t>Di Sano</t>
  </si>
  <si>
    <t>Montelatici</t>
  </si>
  <si>
    <t xml:space="preserve">Orso </t>
  </si>
  <si>
    <t>Ballantini</t>
  </si>
  <si>
    <t>Fiorella</t>
  </si>
  <si>
    <t>Giacomelli</t>
  </si>
  <si>
    <t>Giommetti</t>
  </si>
  <si>
    <t>Perla</t>
  </si>
  <si>
    <t>Martino</t>
  </si>
  <si>
    <t>Bertaccini</t>
  </si>
  <si>
    <t>Biagi</t>
  </si>
  <si>
    <t>Arcobaleno Prato sq.A</t>
  </si>
  <si>
    <t>Bagnoli</t>
  </si>
  <si>
    <t>Scibetta</t>
  </si>
  <si>
    <t>Dolce</t>
  </si>
  <si>
    <t>Marcelli</t>
  </si>
  <si>
    <t>Fiesoli</t>
  </si>
  <si>
    <t>Arcobaleno Prato sq.B</t>
  </si>
  <si>
    <t>Dini</t>
  </si>
  <si>
    <t>Tacconi</t>
  </si>
  <si>
    <t>Briguori</t>
  </si>
  <si>
    <t>Arcobaleno Prato sq.C</t>
  </si>
  <si>
    <t>Bertini</t>
  </si>
  <si>
    <t>Fratini</t>
  </si>
  <si>
    <t>Scialli</t>
  </si>
  <si>
    <t>Mannias</t>
  </si>
  <si>
    <t>Cangioli</t>
  </si>
  <si>
    <t>Stella</t>
  </si>
  <si>
    <t>Arcobaleno Prato sq.D</t>
  </si>
  <si>
    <t>Fei</t>
  </si>
  <si>
    <t>Greta</t>
  </si>
  <si>
    <t>Papini</t>
  </si>
  <si>
    <t>Pieraccini</t>
  </si>
  <si>
    <t>Manente</t>
  </si>
  <si>
    <t>Mencaroni</t>
  </si>
  <si>
    <t>Rondoni</t>
  </si>
  <si>
    <t>Garosi</t>
  </si>
  <si>
    <t>Sterrantino</t>
  </si>
  <si>
    <t>Valentina</t>
  </si>
  <si>
    <t>Siscaro</t>
  </si>
  <si>
    <t>Rachele</t>
  </si>
  <si>
    <t>Cecchi</t>
  </si>
  <si>
    <t>Picardi</t>
  </si>
  <si>
    <t>Bertuccelli Gadducci</t>
  </si>
  <si>
    <t>Pigolotti</t>
  </si>
  <si>
    <t>Taddeucci</t>
  </si>
  <si>
    <t>Querci</t>
  </si>
  <si>
    <t>Targetti</t>
  </si>
  <si>
    <t>Ciottoli</t>
  </si>
  <si>
    <t>Ciccioni</t>
  </si>
  <si>
    <t>10/02/200</t>
  </si>
  <si>
    <t>Agabio</t>
  </si>
  <si>
    <t>Miliotti</t>
  </si>
  <si>
    <t>Loche</t>
  </si>
  <si>
    <t>Benelli</t>
  </si>
  <si>
    <t>Cangioloni</t>
  </si>
  <si>
    <t>D'angelo</t>
  </si>
  <si>
    <t>Picchio</t>
  </si>
  <si>
    <t>Matilda</t>
  </si>
  <si>
    <t>Fratti</t>
  </si>
  <si>
    <t>De Martino</t>
  </si>
  <si>
    <t>Materassi</t>
  </si>
  <si>
    <t>Lara</t>
  </si>
  <si>
    <t>Vannini</t>
  </si>
  <si>
    <t>Veronica</t>
  </si>
  <si>
    <t xml:space="preserve">Penni </t>
  </si>
  <si>
    <t>Zeffiro</t>
  </si>
  <si>
    <t>Zumpano</t>
  </si>
  <si>
    <t xml:space="preserve">Grassi </t>
  </si>
  <si>
    <t>De Luca</t>
  </si>
  <si>
    <t>Said Wasame</t>
  </si>
  <si>
    <t>Pol. Perticale</t>
  </si>
  <si>
    <t>Ceccotti</t>
  </si>
  <si>
    <t>Ariel</t>
  </si>
  <si>
    <t>Braschi</t>
  </si>
  <si>
    <t>Lippini</t>
  </si>
  <si>
    <t>Cortigiani</t>
  </si>
  <si>
    <t xml:space="preserve">Mini </t>
  </si>
  <si>
    <t>Nesti</t>
  </si>
  <si>
    <t>Denisa</t>
  </si>
  <si>
    <t>Eta Beta Sq. A</t>
  </si>
  <si>
    <t>Bambini</t>
  </si>
  <si>
    <t>Tolomei</t>
  </si>
  <si>
    <t>Farina</t>
  </si>
  <si>
    <t>Luisa</t>
  </si>
  <si>
    <t>Barsanti</t>
  </si>
  <si>
    <t>Eta Beta Sq. B</t>
  </si>
  <si>
    <t>Mansi</t>
  </si>
  <si>
    <t>Lorenzin</t>
  </si>
  <si>
    <t>Ciucci</t>
  </si>
  <si>
    <t>Mezzetti</t>
  </si>
  <si>
    <t>Eta Beta sq.A</t>
  </si>
  <si>
    <t>Baroni</t>
  </si>
  <si>
    <t>Locci</t>
  </si>
  <si>
    <t>Del Moro</t>
  </si>
  <si>
    <t>Daisy</t>
  </si>
  <si>
    <t>Giannoni</t>
  </si>
  <si>
    <t>Tognotti</t>
  </si>
  <si>
    <t>Eta Beta sq.B</t>
  </si>
  <si>
    <t>Scilpoti</t>
  </si>
  <si>
    <t>Del Monte</t>
  </si>
  <si>
    <t>Fabbri</t>
  </si>
  <si>
    <t>Rovai</t>
  </si>
  <si>
    <t>Eta Beta sq.C</t>
  </si>
  <si>
    <t>Malfatti</t>
  </si>
  <si>
    <t>Menichetti</t>
  </si>
  <si>
    <t>Nieri</t>
  </si>
  <si>
    <t>Toma</t>
  </si>
  <si>
    <t>Puccinelli</t>
  </si>
  <si>
    <t>Eta Beta sq.D</t>
  </si>
  <si>
    <t>Simi</t>
  </si>
  <si>
    <t>Angelica</t>
  </si>
  <si>
    <t>Moraytel</t>
  </si>
  <si>
    <t>Lina</t>
  </si>
  <si>
    <t>Zito</t>
  </si>
  <si>
    <t>Davini</t>
  </si>
  <si>
    <t>Amorusi</t>
  </si>
  <si>
    <t>Flavia</t>
  </si>
  <si>
    <t>Eta Beta</t>
  </si>
  <si>
    <t>Moriconi</t>
  </si>
  <si>
    <t>Peri</t>
  </si>
  <si>
    <t>Del Greco</t>
  </si>
  <si>
    <t>Federica</t>
  </si>
  <si>
    <t>Nannini</t>
  </si>
  <si>
    <t>Rosa</t>
  </si>
  <si>
    <t>Lastra a Signa</t>
  </si>
  <si>
    <t>Oliva</t>
  </si>
  <si>
    <t>Alicya</t>
  </si>
  <si>
    <t>Frosini</t>
  </si>
  <si>
    <t>Maleddu</t>
  </si>
  <si>
    <t>Petracchi</t>
  </si>
  <si>
    <t>Testi</t>
  </si>
  <si>
    <t>Maria Sole</t>
  </si>
  <si>
    <t>Neroni</t>
  </si>
  <si>
    <t>Romei</t>
  </si>
  <si>
    <t>Russo</t>
  </si>
  <si>
    <t>Ceccarelli</t>
  </si>
  <si>
    <t>Squillace</t>
  </si>
  <si>
    <r>
      <t xml:space="preserve">Bianconi </t>
    </r>
    <r>
      <rPr>
        <b/>
        <i/>
        <sz val="9"/>
        <color rgb="FFFF0000"/>
        <rFont val="Verdana"/>
        <family val="2"/>
      </rPr>
      <t>ASSENTE</t>
    </r>
  </si>
  <si>
    <r>
      <t xml:space="preserve">Conti </t>
    </r>
    <r>
      <rPr>
        <b/>
        <i/>
        <sz val="9"/>
        <color rgb="FFFF0000"/>
        <rFont val="Verdana"/>
        <family val="2"/>
      </rPr>
      <t>ASSENTE</t>
    </r>
  </si>
  <si>
    <r>
      <t xml:space="preserve">Galgano </t>
    </r>
    <r>
      <rPr>
        <b/>
        <i/>
        <sz val="9"/>
        <color rgb="FFFF0000"/>
        <rFont val="Verdana"/>
        <family val="2"/>
      </rPr>
      <t>ASSENTE</t>
    </r>
  </si>
  <si>
    <t>Galiberti</t>
  </si>
  <si>
    <t>Drajas</t>
  </si>
  <si>
    <t>Posizione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</si>
</sst>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2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11"/>
      <color rgb="FFFF0000"/>
      <name val="Calibri"/>
      <family val="2"/>
      <scheme val="minor"/>
    </font>
    <font>
      <b/>
      <i/>
      <sz val="9"/>
      <color rgb="FFFF0000"/>
      <name val="Verdana"/>
      <family val="2"/>
    </font>
    <font>
      <b/>
      <i/>
      <sz val="9"/>
      <color rgb="FF00B050"/>
      <name val="Verdana"/>
      <family val="2"/>
    </font>
    <font>
      <i/>
      <sz val="9"/>
      <color rgb="FFFF0000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3" fillId="0" borderId="0" xfId="1" applyFont="1"/>
    <xf numFmtId="0" fontId="4" fillId="0" borderId="7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6" fillId="0" borderId="0" xfId="1" applyFont="1"/>
    <xf numFmtId="2" fontId="0" fillId="0" borderId="30" xfId="0" applyNumberFormat="1" applyFill="1" applyBorder="1"/>
    <xf numFmtId="2" fontId="0" fillId="0" borderId="31" xfId="0" applyNumberFormat="1" applyFill="1" applyBorder="1"/>
    <xf numFmtId="2" fontId="0" fillId="0" borderId="17" xfId="0" applyNumberFormat="1" applyFill="1" applyBorder="1"/>
    <xf numFmtId="2" fontId="0" fillId="0" borderId="32" xfId="0" applyNumberFormat="1" applyFill="1" applyBorder="1"/>
    <xf numFmtId="2" fontId="0" fillId="0" borderId="25" xfId="0" applyNumberFormat="1" applyFill="1" applyBorder="1"/>
    <xf numFmtId="2" fontId="0" fillId="0" borderId="33" xfId="0" applyNumberFormat="1" applyFill="1" applyBorder="1"/>
    <xf numFmtId="0" fontId="4" fillId="0" borderId="34" xfId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9" xfId="1" applyFont="1" applyBorder="1" applyAlignment="1">
      <alignment horizontal="left" vertical="center"/>
    </xf>
    <xf numFmtId="0" fontId="7" fillId="0" borderId="30" xfId="1" applyFont="1" applyBorder="1" applyAlignment="1">
      <alignment horizontal="left" vertical="center"/>
    </xf>
    <xf numFmtId="14" fontId="7" fillId="0" borderId="30" xfId="1" applyNumberFormat="1" applyFont="1" applyBorder="1" applyAlignment="1">
      <alignment horizontal="left" vertical="center"/>
    </xf>
    <xf numFmtId="14" fontId="7" fillId="0" borderId="17" xfId="1" applyNumberFormat="1" applyFont="1" applyBorder="1" applyAlignment="1">
      <alignment horizontal="left" vertical="center"/>
    </xf>
    <xf numFmtId="14" fontId="7" fillId="0" borderId="18" xfId="1" applyNumberFormat="1" applyFont="1" applyBorder="1" applyAlignment="1">
      <alignment horizontal="left" vertical="center"/>
    </xf>
    <xf numFmtId="14" fontId="7" fillId="0" borderId="10" xfId="1" applyNumberFormat="1" applyFont="1" applyBorder="1" applyAlignment="1">
      <alignment horizontal="left" vertical="center"/>
    </xf>
    <xf numFmtId="14" fontId="7" fillId="0" borderId="25" xfId="1" applyNumberFormat="1" applyFont="1" applyBorder="1" applyAlignment="1">
      <alignment horizontal="left" vertical="center"/>
    </xf>
    <xf numFmtId="0" fontId="7" fillId="0" borderId="35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7" fillId="0" borderId="37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14" fontId="9" fillId="0" borderId="17" xfId="1" applyNumberFormat="1" applyFont="1" applyBorder="1" applyAlignment="1">
      <alignment horizontal="left" vertical="center"/>
    </xf>
    <xf numFmtId="2" fontId="8" fillId="0" borderId="17" xfId="0" applyNumberFormat="1" applyFont="1" applyFill="1" applyBorder="1"/>
    <xf numFmtId="164" fontId="3" fillId="0" borderId="38" xfId="0" applyNumberFormat="1" applyFont="1" applyBorder="1" applyAlignment="1">
      <alignment horizontal="center" vertical="center"/>
    </xf>
    <xf numFmtId="2" fontId="8" fillId="0" borderId="30" xfId="0" applyNumberFormat="1" applyFont="1" applyFill="1" applyBorder="1"/>
    <xf numFmtId="14" fontId="10" fillId="0" borderId="30" xfId="1" applyNumberFormat="1" applyFont="1" applyBorder="1" applyAlignment="1">
      <alignment horizontal="left" vertical="center"/>
    </xf>
    <xf numFmtId="2" fontId="8" fillId="0" borderId="32" xfId="0" applyNumberFormat="1" applyFont="1" applyFill="1" applyBorder="1"/>
    <xf numFmtId="0" fontId="11" fillId="0" borderId="16" xfId="1" applyFont="1" applyBorder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14" fontId="11" fillId="0" borderId="17" xfId="1" applyNumberFormat="1" applyFont="1" applyBorder="1" applyAlignment="1">
      <alignment horizontal="left" vertical="center"/>
    </xf>
    <xf numFmtId="14" fontId="9" fillId="0" borderId="18" xfId="1" applyNumberFormat="1" applyFont="1" applyBorder="1" applyAlignment="1">
      <alignment horizontal="left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0" fontId="7" fillId="0" borderId="39" xfId="1" applyFont="1" applyBorder="1" applyAlignment="1">
      <alignment horizontal="left" vertical="center"/>
    </xf>
    <xf numFmtId="0" fontId="9" fillId="0" borderId="35" xfId="1" applyFont="1" applyBorder="1" applyAlignment="1">
      <alignment horizontal="left" vertical="center"/>
    </xf>
    <xf numFmtId="0" fontId="7" fillId="0" borderId="40" xfId="1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ySplit="2" topLeftCell="A24" activePane="bottomLeft" state="frozen"/>
      <selection pane="bottomLeft" activeCell="C25" sqref="C25"/>
    </sheetView>
  </sheetViews>
  <sheetFormatPr defaultRowHeight="12.75" x14ac:dyDescent="0.2"/>
  <cols>
    <col min="1" max="2" width="20.7109375" style="22" customWidth="1"/>
    <col min="3" max="4" width="15.7109375" style="22" customWidth="1"/>
    <col min="5" max="7" width="13.7109375" style="1" customWidth="1"/>
    <col min="8" max="9" width="15.7109375" style="1" customWidth="1"/>
    <col min="10" max="255" width="9.140625" style="1"/>
    <col min="256" max="257" width="20.7109375" style="1" customWidth="1"/>
    <col min="258" max="259" width="15.7109375" style="1" customWidth="1"/>
    <col min="260" max="263" width="13.7109375" style="1" customWidth="1"/>
    <col min="264" max="265" width="15.7109375" style="1" customWidth="1"/>
    <col min="266" max="511" width="9.140625" style="1"/>
    <col min="512" max="513" width="20.7109375" style="1" customWidth="1"/>
    <col min="514" max="515" width="15.7109375" style="1" customWidth="1"/>
    <col min="516" max="519" width="13.7109375" style="1" customWidth="1"/>
    <col min="520" max="521" width="15.7109375" style="1" customWidth="1"/>
    <col min="522" max="767" width="9.140625" style="1"/>
    <col min="768" max="769" width="20.7109375" style="1" customWidth="1"/>
    <col min="770" max="771" width="15.7109375" style="1" customWidth="1"/>
    <col min="772" max="775" width="13.7109375" style="1" customWidth="1"/>
    <col min="776" max="777" width="15.7109375" style="1" customWidth="1"/>
    <col min="778" max="1023" width="9.140625" style="1"/>
    <col min="1024" max="1025" width="20.7109375" style="1" customWidth="1"/>
    <col min="1026" max="1027" width="15.7109375" style="1" customWidth="1"/>
    <col min="1028" max="1031" width="13.7109375" style="1" customWidth="1"/>
    <col min="1032" max="1033" width="15.7109375" style="1" customWidth="1"/>
    <col min="1034" max="1279" width="9.140625" style="1"/>
    <col min="1280" max="1281" width="20.7109375" style="1" customWidth="1"/>
    <col min="1282" max="1283" width="15.7109375" style="1" customWidth="1"/>
    <col min="1284" max="1287" width="13.7109375" style="1" customWidth="1"/>
    <col min="1288" max="1289" width="15.7109375" style="1" customWidth="1"/>
    <col min="1290" max="1535" width="9.140625" style="1"/>
    <col min="1536" max="1537" width="20.7109375" style="1" customWidth="1"/>
    <col min="1538" max="1539" width="15.7109375" style="1" customWidth="1"/>
    <col min="1540" max="1543" width="13.7109375" style="1" customWidth="1"/>
    <col min="1544" max="1545" width="15.7109375" style="1" customWidth="1"/>
    <col min="1546" max="1791" width="9.140625" style="1"/>
    <col min="1792" max="1793" width="20.7109375" style="1" customWidth="1"/>
    <col min="1794" max="1795" width="15.7109375" style="1" customWidth="1"/>
    <col min="1796" max="1799" width="13.7109375" style="1" customWidth="1"/>
    <col min="1800" max="1801" width="15.7109375" style="1" customWidth="1"/>
    <col min="1802" max="2047" width="9.140625" style="1"/>
    <col min="2048" max="2049" width="20.7109375" style="1" customWidth="1"/>
    <col min="2050" max="2051" width="15.7109375" style="1" customWidth="1"/>
    <col min="2052" max="2055" width="13.7109375" style="1" customWidth="1"/>
    <col min="2056" max="2057" width="15.7109375" style="1" customWidth="1"/>
    <col min="2058" max="2303" width="9.140625" style="1"/>
    <col min="2304" max="2305" width="20.7109375" style="1" customWidth="1"/>
    <col min="2306" max="2307" width="15.7109375" style="1" customWidth="1"/>
    <col min="2308" max="2311" width="13.7109375" style="1" customWidth="1"/>
    <col min="2312" max="2313" width="15.7109375" style="1" customWidth="1"/>
    <col min="2314" max="2559" width="9.140625" style="1"/>
    <col min="2560" max="2561" width="20.7109375" style="1" customWidth="1"/>
    <col min="2562" max="2563" width="15.7109375" style="1" customWidth="1"/>
    <col min="2564" max="2567" width="13.7109375" style="1" customWidth="1"/>
    <col min="2568" max="2569" width="15.7109375" style="1" customWidth="1"/>
    <col min="2570" max="2815" width="9.140625" style="1"/>
    <col min="2816" max="2817" width="20.7109375" style="1" customWidth="1"/>
    <col min="2818" max="2819" width="15.7109375" style="1" customWidth="1"/>
    <col min="2820" max="2823" width="13.7109375" style="1" customWidth="1"/>
    <col min="2824" max="2825" width="15.7109375" style="1" customWidth="1"/>
    <col min="2826" max="3071" width="9.140625" style="1"/>
    <col min="3072" max="3073" width="20.7109375" style="1" customWidth="1"/>
    <col min="3074" max="3075" width="15.7109375" style="1" customWidth="1"/>
    <col min="3076" max="3079" width="13.7109375" style="1" customWidth="1"/>
    <col min="3080" max="3081" width="15.7109375" style="1" customWidth="1"/>
    <col min="3082" max="3327" width="9.140625" style="1"/>
    <col min="3328" max="3329" width="20.7109375" style="1" customWidth="1"/>
    <col min="3330" max="3331" width="15.7109375" style="1" customWidth="1"/>
    <col min="3332" max="3335" width="13.7109375" style="1" customWidth="1"/>
    <col min="3336" max="3337" width="15.7109375" style="1" customWidth="1"/>
    <col min="3338" max="3583" width="9.140625" style="1"/>
    <col min="3584" max="3585" width="20.7109375" style="1" customWidth="1"/>
    <col min="3586" max="3587" width="15.7109375" style="1" customWidth="1"/>
    <col min="3588" max="3591" width="13.7109375" style="1" customWidth="1"/>
    <col min="3592" max="3593" width="15.7109375" style="1" customWidth="1"/>
    <col min="3594" max="3839" width="9.140625" style="1"/>
    <col min="3840" max="3841" width="20.7109375" style="1" customWidth="1"/>
    <col min="3842" max="3843" width="15.7109375" style="1" customWidth="1"/>
    <col min="3844" max="3847" width="13.7109375" style="1" customWidth="1"/>
    <col min="3848" max="3849" width="15.7109375" style="1" customWidth="1"/>
    <col min="3850" max="4095" width="9.140625" style="1"/>
    <col min="4096" max="4097" width="20.7109375" style="1" customWidth="1"/>
    <col min="4098" max="4099" width="15.7109375" style="1" customWidth="1"/>
    <col min="4100" max="4103" width="13.7109375" style="1" customWidth="1"/>
    <col min="4104" max="4105" width="15.7109375" style="1" customWidth="1"/>
    <col min="4106" max="4351" width="9.140625" style="1"/>
    <col min="4352" max="4353" width="20.7109375" style="1" customWidth="1"/>
    <col min="4354" max="4355" width="15.7109375" style="1" customWidth="1"/>
    <col min="4356" max="4359" width="13.7109375" style="1" customWidth="1"/>
    <col min="4360" max="4361" width="15.7109375" style="1" customWidth="1"/>
    <col min="4362" max="4607" width="9.140625" style="1"/>
    <col min="4608" max="4609" width="20.7109375" style="1" customWidth="1"/>
    <col min="4610" max="4611" width="15.7109375" style="1" customWidth="1"/>
    <col min="4612" max="4615" width="13.7109375" style="1" customWidth="1"/>
    <col min="4616" max="4617" width="15.7109375" style="1" customWidth="1"/>
    <col min="4618" max="4863" width="9.140625" style="1"/>
    <col min="4864" max="4865" width="20.7109375" style="1" customWidth="1"/>
    <col min="4866" max="4867" width="15.7109375" style="1" customWidth="1"/>
    <col min="4868" max="4871" width="13.7109375" style="1" customWidth="1"/>
    <col min="4872" max="4873" width="15.7109375" style="1" customWidth="1"/>
    <col min="4874" max="5119" width="9.140625" style="1"/>
    <col min="5120" max="5121" width="20.7109375" style="1" customWidth="1"/>
    <col min="5122" max="5123" width="15.7109375" style="1" customWidth="1"/>
    <col min="5124" max="5127" width="13.7109375" style="1" customWidth="1"/>
    <col min="5128" max="5129" width="15.7109375" style="1" customWidth="1"/>
    <col min="5130" max="5375" width="9.140625" style="1"/>
    <col min="5376" max="5377" width="20.7109375" style="1" customWidth="1"/>
    <col min="5378" max="5379" width="15.7109375" style="1" customWidth="1"/>
    <col min="5380" max="5383" width="13.7109375" style="1" customWidth="1"/>
    <col min="5384" max="5385" width="15.7109375" style="1" customWidth="1"/>
    <col min="5386" max="5631" width="9.140625" style="1"/>
    <col min="5632" max="5633" width="20.7109375" style="1" customWidth="1"/>
    <col min="5634" max="5635" width="15.7109375" style="1" customWidth="1"/>
    <col min="5636" max="5639" width="13.7109375" style="1" customWidth="1"/>
    <col min="5640" max="5641" width="15.7109375" style="1" customWidth="1"/>
    <col min="5642" max="5887" width="9.140625" style="1"/>
    <col min="5888" max="5889" width="20.7109375" style="1" customWidth="1"/>
    <col min="5890" max="5891" width="15.7109375" style="1" customWidth="1"/>
    <col min="5892" max="5895" width="13.7109375" style="1" customWidth="1"/>
    <col min="5896" max="5897" width="15.7109375" style="1" customWidth="1"/>
    <col min="5898" max="6143" width="9.140625" style="1"/>
    <col min="6144" max="6145" width="20.7109375" style="1" customWidth="1"/>
    <col min="6146" max="6147" width="15.7109375" style="1" customWidth="1"/>
    <col min="6148" max="6151" width="13.7109375" style="1" customWidth="1"/>
    <col min="6152" max="6153" width="15.7109375" style="1" customWidth="1"/>
    <col min="6154" max="6399" width="9.140625" style="1"/>
    <col min="6400" max="6401" width="20.7109375" style="1" customWidth="1"/>
    <col min="6402" max="6403" width="15.7109375" style="1" customWidth="1"/>
    <col min="6404" max="6407" width="13.7109375" style="1" customWidth="1"/>
    <col min="6408" max="6409" width="15.7109375" style="1" customWidth="1"/>
    <col min="6410" max="6655" width="9.140625" style="1"/>
    <col min="6656" max="6657" width="20.7109375" style="1" customWidth="1"/>
    <col min="6658" max="6659" width="15.7109375" style="1" customWidth="1"/>
    <col min="6660" max="6663" width="13.7109375" style="1" customWidth="1"/>
    <col min="6664" max="6665" width="15.7109375" style="1" customWidth="1"/>
    <col min="6666" max="6911" width="9.140625" style="1"/>
    <col min="6912" max="6913" width="20.7109375" style="1" customWidth="1"/>
    <col min="6914" max="6915" width="15.7109375" style="1" customWidth="1"/>
    <col min="6916" max="6919" width="13.7109375" style="1" customWidth="1"/>
    <col min="6920" max="6921" width="15.7109375" style="1" customWidth="1"/>
    <col min="6922" max="7167" width="9.140625" style="1"/>
    <col min="7168" max="7169" width="20.7109375" style="1" customWidth="1"/>
    <col min="7170" max="7171" width="15.7109375" style="1" customWidth="1"/>
    <col min="7172" max="7175" width="13.7109375" style="1" customWidth="1"/>
    <col min="7176" max="7177" width="15.7109375" style="1" customWidth="1"/>
    <col min="7178" max="7423" width="9.140625" style="1"/>
    <col min="7424" max="7425" width="20.7109375" style="1" customWidth="1"/>
    <col min="7426" max="7427" width="15.7109375" style="1" customWidth="1"/>
    <col min="7428" max="7431" width="13.7109375" style="1" customWidth="1"/>
    <col min="7432" max="7433" width="15.7109375" style="1" customWidth="1"/>
    <col min="7434" max="7679" width="9.140625" style="1"/>
    <col min="7680" max="7681" width="20.7109375" style="1" customWidth="1"/>
    <col min="7682" max="7683" width="15.7109375" style="1" customWidth="1"/>
    <col min="7684" max="7687" width="13.7109375" style="1" customWidth="1"/>
    <col min="7688" max="7689" width="15.7109375" style="1" customWidth="1"/>
    <col min="7690" max="7935" width="9.140625" style="1"/>
    <col min="7936" max="7937" width="20.7109375" style="1" customWidth="1"/>
    <col min="7938" max="7939" width="15.7109375" style="1" customWidth="1"/>
    <col min="7940" max="7943" width="13.7109375" style="1" customWidth="1"/>
    <col min="7944" max="7945" width="15.7109375" style="1" customWidth="1"/>
    <col min="7946" max="8191" width="9.140625" style="1"/>
    <col min="8192" max="8193" width="20.7109375" style="1" customWidth="1"/>
    <col min="8194" max="8195" width="15.7109375" style="1" customWidth="1"/>
    <col min="8196" max="8199" width="13.7109375" style="1" customWidth="1"/>
    <col min="8200" max="8201" width="15.7109375" style="1" customWidth="1"/>
    <col min="8202" max="8447" width="9.140625" style="1"/>
    <col min="8448" max="8449" width="20.7109375" style="1" customWidth="1"/>
    <col min="8450" max="8451" width="15.7109375" style="1" customWidth="1"/>
    <col min="8452" max="8455" width="13.7109375" style="1" customWidth="1"/>
    <col min="8456" max="8457" width="15.7109375" style="1" customWidth="1"/>
    <col min="8458" max="8703" width="9.140625" style="1"/>
    <col min="8704" max="8705" width="20.7109375" style="1" customWidth="1"/>
    <col min="8706" max="8707" width="15.7109375" style="1" customWidth="1"/>
    <col min="8708" max="8711" width="13.7109375" style="1" customWidth="1"/>
    <col min="8712" max="8713" width="15.7109375" style="1" customWidth="1"/>
    <col min="8714" max="8959" width="9.140625" style="1"/>
    <col min="8960" max="8961" width="20.7109375" style="1" customWidth="1"/>
    <col min="8962" max="8963" width="15.7109375" style="1" customWidth="1"/>
    <col min="8964" max="8967" width="13.7109375" style="1" customWidth="1"/>
    <col min="8968" max="8969" width="15.7109375" style="1" customWidth="1"/>
    <col min="8970" max="9215" width="9.140625" style="1"/>
    <col min="9216" max="9217" width="20.7109375" style="1" customWidth="1"/>
    <col min="9218" max="9219" width="15.7109375" style="1" customWidth="1"/>
    <col min="9220" max="9223" width="13.7109375" style="1" customWidth="1"/>
    <col min="9224" max="9225" width="15.7109375" style="1" customWidth="1"/>
    <col min="9226" max="9471" width="9.140625" style="1"/>
    <col min="9472" max="9473" width="20.7109375" style="1" customWidth="1"/>
    <col min="9474" max="9475" width="15.7109375" style="1" customWidth="1"/>
    <col min="9476" max="9479" width="13.7109375" style="1" customWidth="1"/>
    <col min="9480" max="9481" width="15.7109375" style="1" customWidth="1"/>
    <col min="9482" max="9727" width="9.140625" style="1"/>
    <col min="9728" max="9729" width="20.7109375" style="1" customWidth="1"/>
    <col min="9730" max="9731" width="15.7109375" style="1" customWidth="1"/>
    <col min="9732" max="9735" width="13.7109375" style="1" customWidth="1"/>
    <col min="9736" max="9737" width="15.7109375" style="1" customWidth="1"/>
    <col min="9738" max="9983" width="9.140625" style="1"/>
    <col min="9984" max="9985" width="20.7109375" style="1" customWidth="1"/>
    <col min="9986" max="9987" width="15.7109375" style="1" customWidth="1"/>
    <col min="9988" max="9991" width="13.7109375" style="1" customWidth="1"/>
    <col min="9992" max="9993" width="15.7109375" style="1" customWidth="1"/>
    <col min="9994" max="10239" width="9.140625" style="1"/>
    <col min="10240" max="10241" width="20.7109375" style="1" customWidth="1"/>
    <col min="10242" max="10243" width="15.7109375" style="1" customWidth="1"/>
    <col min="10244" max="10247" width="13.7109375" style="1" customWidth="1"/>
    <col min="10248" max="10249" width="15.7109375" style="1" customWidth="1"/>
    <col min="10250" max="10495" width="9.140625" style="1"/>
    <col min="10496" max="10497" width="20.7109375" style="1" customWidth="1"/>
    <col min="10498" max="10499" width="15.7109375" style="1" customWidth="1"/>
    <col min="10500" max="10503" width="13.7109375" style="1" customWidth="1"/>
    <col min="10504" max="10505" width="15.7109375" style="1" customWidth="1"/>
    <col min="10506" max="10751" width="9.140625" style="1"/>
    <col min="10752" max="10753" width="20.7109375" style="1" customWidth="1"/>
    <col min="10754" max="10755" width="15.7109375" style="1" customWidth="1"/>
    <col min="10756" max="10759" width="13.7109375" style="1" customWidth="1"/>
    <col min="10760" max="10761" width="15.7109375" style="1" customWidth="1"/>
    <col min="10762" max="11007" width="9.140625" style="1"/>
    <col min="11008" max="11009" width="20.7109375" style="1" customWidth="1"/>
    <col min="11010" max="11011" width="15.7109375" style="1" customWidth="1"/>
    <col min="11012" max="11015" width="13.7109375" style="1" customWidth="1"/>
    <col min="11016" max="11017" width="15.7109375" style="1" customWidth="1"/>
    <col min="11018" max="11263" width="9.140625" style="1"/>
    <col min="11264" max="11265" width="20.7109375" style="1" customWidth="1"/>
    <col min="11266" max="11267" width="15.7109375" style="1" customWidth="1"/>
    <col min="11268" max="11271" width="13.7109375" style="1" customWidth="1"/>
    <col min="11272" max="11273" width="15.7109375" style="1" customWidth="1"/>
    <col min="11274" max="11519" width="9.140625" style="1"/>
    <col min="11520" max="11521" width="20.7109375" style="1" customWidth="1"/>
    <col min="11522" max="11523" width="15.7109375" style="1" customWidth="1"/>
    <col min="11524" max="11527" width="13.7109375" style="1" customWidth="1"/>
    <col min="11528" max="11529" width="15.7109375" style="1" customWidth="1"/>
    <col min="11530" max="11775" width="9.140625" style="1"/>
    <col min="11776" max="11777" width="20.7109375" style="1" customWidth="1"/>
    <col min="11778" max="11779" width="15.7109375" style="1" customWidth="1"/>
    <col min="11780" max="11783" width="13.7109375" style="1" customWidth="1"/>
    <col min="11784" max="11785" width="15.7109375" style="1" customWidth="1"/>
    <col min="11786" max="12031" width="9.140625" style="1"/>
    <col min="12032" max="12033" width="20.7109375" style="1" customWidth="1"/>
    <col min="12034" max="12035" width="15.7109375" style="1" customWidth="1"/>
    <col min="12036" max="12039" width="13.7109375" style="1" customWidth="1"/>
    <col min="12040" max="12041" width="15.7109375" style="1" customWidth="1"/>
    <col min="12042" max="12287" width="9.140625" style="1"/>
    <col min="12288" max="12289" width="20.7109375" style="1" customWidth="1"/>
    <col min="12290" max="12291" width="15.7109375" style="1" customWidth="1"/>
    <col min="12292" max="12295" width="13.7109375" style="1" customWidth="1"/>
    <col min="12296" max="12297" width="15.7109375" style="1" customWidth="1"/>
    <col min="12298" max="12543" width="9.140625" style="1"/>
    <col min="12544" max="12545" width="20.7109375" style="1" customWidth="1"/>
    <col min="12546" max="12547" width="15.7109375" style="1" customWidth="1"/>
    <col min="12548" max="12551" width="13.7109375" style="1" customWidth="1"/>
    <col min="12552" max="12553" width="15.7109375" style="1" customWidth="1"/>
    <col min="12554" max="12799" width="9.140625" style="1"/>
    <col min="12800" max="12801" width="20.7109375" style="1" customWidth="1"/>
    <col min="12802" max="12803" width="15.7109375" style="1" customWidth="1"/>
    <col min="12804" max="12807" width="13.7109375" style="1" customWidth="1"/>
    <col min="12808" max="12809" width="15.7109375" style="1" customWidth="1"/>
    <col min="12810" max="13055" width="9.140625" style="1"/>
    <col min="13056" max="13057" width="20.7109375" style="1" customWidth="1"/>
    <col min="13058" max="13059" width="15.7109375" style="1" customWidth="1"/>
    <col min="13060" max="13063" width="13.7109375" style="1" customWidth="1"/>
    <col min="13064" max="13065" width="15.7109375" style="1" customWidth="1"/>
    <col min="13066" max="13311" width="9.140625" style="1"/>
    <col min="13312" max="13313" width="20.7109375" style="1" customWidth="1"/>
    <col min="13314" max="13315" width="15.7109375" style="1" customWidth="1"/>
    <col min="13316" max="13319" width="13.7109375" style="1" customWidth="1"/>
    <col min="13320" max="13321" width="15.7109375" style="1" customWidth="1"/>
    <col min="13322" max="13567" width="9.140625" style="1"/>
    <col min="13568" max="13569" width="20.7109375" style="1" customWidth="1"/>
    <col min="13570" max="13571" width="15.7109375" style="1" customWidth="1"/>
    <col min="13572" max="13575" width="13.7109375" style="1" customWidth="1"/>
    <col min="13576" max="13577" width="15.7109375" style="1" customWidth="1"/>
    <col min="13578" max="13823" width="9.140625" style="1"/>
    <col min="13824" max="13825" width="20.7109375" style="1" customWidth="1"/>
    <col min="13826" max="13827" width="15.7109375" style="1" customWidth="1"/>
    <col min="13828" max="13831" width="13.7109375" style="1" customWidth="1"/>
    <col min="13832" max="13833" width="15.7109375" style="1" customWidth="1"/>
    <col min="13834" max="14079" width="9.140625" style="1"/>
    <col min="14080" max="14081" width="20.7109375" style="1" customWidth="1"/>
    <col min="14082" max="14083" width="15.7109375" style="1" customWidth="1"/>
    <col min="14084" max="14087" width="13.7109375" style="1" customWidth="1"/>
    <col min="14088" max="14089" width="15.7109375" style="1" customWidth="1"/>
    <col min="14090" max="14335" width="9.140625" style="1"/>
    <col min="14336" max="14337" width="20.7109375" style="1" customWidth="1"/>
    <col min="14338" max="14339" width="15.7109375" style="1" customWidth="1"/>
    <col min="14340" max="14343" width="13.7109375" style="1" customWidth="1"/>
    <col min="14344" max="14345" width="15.7109375" style="1" customWidth="1"/>
    <col min="14346" max="14591" width="9.140625" style="1"/>
    <col min="14592" max="14593" width="20.7109375" style="1" customWidth="1"/>
    <col min="14594" max="14595" width="15.7109375" style="1" customWidth="1"/>
    <col min="14596" max="14599" width="13.7109375" style="1" customWidth="1"/>
    <col min="14600" max="14601" width="15.7109375" style="1" customWidth="1"/>
    <col min="14602" max="14847" width="9.140625" style="1"/>
    <col min="14848" max="14849" width="20.7109375" style="1" customWidth="1"/>
    <col min="14850" max="14851" width="15.7109375" style="1" customWidth="1"/>
    <col min="14852" max="14855" width="13.7109375" style="1" customWidth="1"/>
    <col min="14856" max="14857" width="15.7109375" style="1" customWidth="1"/>
    <col min="14858" max="15103" width="9.140625" style="1"/>
    <col min="15104" max="15105" width="20.7109375" style="1" customWidth="1"/>
    <col min="15106" max="15107" width="15.7109375" style="1" customWidth="1"/>
    <col min="15108" max="15111" width="13.7109375" style="1" customWidth="1"/>
    <col min="15112" max="15113" width="15.7109375" style="1" customWidth="1"/>
    <col min="15114" max="15359" width="9.140625" style="1"/>
    <col min="15360" max="15361" width="20.7109375" style="1" customWidth="1"/>
    <col min="15362" max="15363" width="15.7109375" style="1" customWidth="1"/>
    <col min="15364" max="15367" width="13.7109375" style="1" customWidth="1"/>
    <col min="15368" max="15369" width="15.7109375" style="1" customWidth="1"/>
    <col min="15370" max="15615" width="9.140625" style="1"/>
    <col min="15616" max="15617" width="20.7109375" style="1" customWidth="1"/>
    <col min="15618" max="15619" width="15.7109375" style="1" customWidth="1"/>
    <col min="15620" max="15623" width="13.7109375" style="1" customWidth="1"/>
    <col min="15624" max="15625" width="15.7109375" style="1" customWidth="1"/>
    <col min="15626" max="15871" width="9.140625" style="1"/>
    <col min="15872" max="15873" width="20.7109375" style="1" customWidth="1"/>
    <col min="15874" max="15875" width="15.7109375" style="1" customWidth="1"/>
    <col min="15876" max="15879" width="13.7109375" style="1" customWidth="1"/>
    <col min="15880" max="15881" width="15.7109375" style="1" customWidth="1"/>
    <col min="15882" max="16127" width="9.140625" style="1"/>
    <col min="16128" max="16129" width="20.7109375" style="1" customWidth="1"/>
    <col min="16130" max="16131" width="15.7109375" style="1" customWidth="1"/>
    <col min="16132" max="16135" width="13.7109375" style="1" customWidth="1"/>
    <col min="16136" max="16137" width="15.7109375" style="1" customWidth="1"/>
    <col min="16138" max="16384" width="9.140625" style="1"/>
  </cols>
  <sheetData>
    <row r="1" spans="1:12" ht="27" customHeight="1" thickBot="1" x14ac:dyDescent="0.35">
      <c r="A1" s="64" t="s">
        <v>9</v>
      </c>
      <c r="B1" s="65"/>
      <c r="C1" s="65"/>
      <c r="D1" s="65"/>
      <c r="E1" s="65"/>
      <c r="F1" s="65"/>
      <c r="G1" s="65"/>
      <c r="H1" s="66"/>
      <c r="J1" s="67" t="s">
        <v>0</v>
      </c>
      <c r="K1" s="68"/>
      <c r="L1" s="69"/>
    </row>
    <row r="2" spans="1:12" ht="18.75" customHeight="1" thickBot="1" x14ac:dyDescent="0.3">
      <c r="A2" s="2" t="s">
        <v>1</v>
      </c>
      <c r="B2" s="3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6" t="s">
        <v>8</v>
      </c>
      <c r="J2" s="70" t="s">
        <v>10</v>
      </c>
      <c r="K2" s="71"/>
      <c r="L2" s="72"/>
    </row>
    <row r="3" spans="1:12" x14ac:dyDescent="0.2">
      <c r="A3" s="7" t="s">
        <v>63</v>
      </c>
      <c r="B3" s="8" t="s">
        <v>91</v>
      </c>
      <c r="C3" s="8" t="s">
        <v>92</v>
      </c>
      <c r="D3" s="37">
        <v>39464</v>
      </c>
      <c r="E3" s="9">
        <v>15.1</v>
      </c>
      <c r="F3" s="10">
        <v>15.05</v>
      </c>
      <c r="G3" s="9">
        <v>14.75</v>
      </c>
      <c r="H3" s="11">
        <f t="shared" ref="H3:H50" si="0">SUM(E3:G3)</f>
        <v>44.9</v>
      </c>
      <c r="J3" s="73"/>
      <c r="K3" s="74"/>
      <c r="L3" s="75"/>
    </row>
    <row r="4" spans="1:12" x14ac:dyDescent="0.2">
      <c r="A4" s="12" t="s">
        <v>173</v>
      </c>
      <c r="B4" s="13" t="s">
        <v>178</v>
      </c>
      <c r="C4" s="13" t="s">
        <v>179</v>
      </c>
      <c r="D4" s="36">
        <v>39862</v>
      </c>
      <c r="E4" s="15">
        <v>14.8</v>
      </c>
      <c r="F4" s="16">
        <v>15</v>
      </c>
      <c r="G4" s="15">
        <v>14.9</v>
      </c>
      <c r="H4" s="11">
        <f t="shared" si="0"/>
        <v>44.7</v>
      </c>
      <c r="J4" s="73"/>
      <c r="K4" s="74"/>
      <c r="L4" s="75"/>
    </row>
    <row r="5" spans="1:12" x14ac:dyDescent="0.2">
      <c r="A5" s="12" t="s">
        <v>310</v>
      </c>
      <c r="B5" s="13" t="s">
        <v>316</v>
      </c>
      <c r="C5" s="13" t="s">
        <v>205</v>
      </c>
      <c r="D5" s="36">
        <v>39701</v>
      </c>
      <c r="E5" s="15">
        <v>14.7</v>
      </c>
      <c r="F5" s="16">
        <v>14.9</v>
      </c>
      <c r="G5" s="15">
        <v>14.6</v>
      </c>
      <c r="H5" s="11">
        <f t="shared" si="0"/>
        <v>44.2</v>
      </c>
      <c r="J5" s="73"/>
      <c r="K5" s="74"/>
      <c r="L5" s="75"/>
    </row>
    <row r="6" spans="1:12" ht="13.5" thickBot="1" x14ac:dyDescent="0.25">
      <c r="A6" s="12" t="s">
        <v>441</v>
      </c>
      <c r="B6" s="13" t="s">
        <v>444</v>
      </c>
      <c r="C6" s="13" t="s">
        <v>19</v>
      </c>
      <c r="D6" s="36">
        <v>39478</v>
      </c>
      <c r="E6" s="15">
        <v>14.65</v>
      </c>
      <c r="F6" s="16">
        <v>14.85</v>
      </c>
      <c r="G6" s="15">
        <v>14.7</v>
      </c>
      <c r="H6" s="11">
        <f t="shared" si="0"/>
        <v>44.2</v>
      </c>
      <c r="J6" s="76"/>
      <c r="K6" s="77"/>
      <c r="L6" s="78"/>
    </row>
    <row r="7" spans="1:12" x14ac:dyDescent="0.2">
      <c r="A7" s="12" t="s">
        <v>173</v>
      </c>
      <c r="B7" s="13" t="s">
        <v>176</v>
      </c>
      <c r="C7" s="13" t="s">
        <v>177</v>
      </c>
      <c r="D7" s="36">
        <v>39461</v>
      </c>
      <c r="E7" s="15">
        <v>14.6</v>
      </c>
      <c r="F7" s="16">
        <v>15</v>
      </c>
      <c r="G7" s="15">
        <v>14.5</v>
      </c>
      <c r="H7" s="11">
        <f t="shared" si="0"/>
        <v>44.1</v>
      </c>
    </row>
    <row r="8" spans="1:12" x14ac:dyDescent="0.2">
      <c r="A8" s="12" t="s">
        <v>441</v>
      </c>
      <c r="B8" s="13" t="s">
        <v>446</v>
      </c>
      <c r="C8" s="13" t="s">
        <v>146</v>
      </c>
      <c r="D8" s="36">
        <v>39769</v>
      </c>
      <c r="E8" s="15">
        <v>14.35</v>
      </c>
      <c r="F8" s="16">
        <v>14.7</v>
      </c>
      <c r="G8" s="15">
        <v>14.9</v>
      </c>
      <c r="H8" s="11">
        <f t="shared" si="0"/>
        <v>43.949999999999996</v>
      </c>
    </row>
    <row r="9" spans="1:12" x14ac:dyDescent="0.2">
      <c r="A9" s="12" t="s">
        <v>253</v>
      </c>
      <c r="B9" s="13" t="s">
        <v>255</v>
      </c>
      <c r="C9" s="13" t="s">
        <v>56</v>
      </c>
      <c r="D9" s="36">
        <v>39654</v>
      </c>
      <c r="E9" s="15">
        <v>14.8</v>
      </c>
      <c r="F9" s="16">
        <v>14.65</v>
      </c>
      <c r="G9" s="15">
        <v>14.45</v>
      </c>
      <c r="H9" s="11">
        <f t="shared" si="0"/>
        <v>43.900000000000006</v>
      </c>
    </row>
    <row r="10" spans="1:12" x14ac:dyDescent="0.2">
      <c r="A10" s="12" t="s">
        <v>441</v>
      </c>
      <c r="B10" s="13" t="s">
        <v>445</v>
      </c>
      <c r="C10" s="13" t="s">
        <v>121</v>
      </c>
      <c r="D10" s="36">
        <v>39470</v>
      </c>
      <c r="E10" s="15">
        <v>14.4</v>
      </c>
      <c r="F10" s="16">
        <v>14.7</v>
      </c>
      <c r="G10" s="15">
        <v>14.55</v>
      </c>
      <c r="H10" s="11">
        <f t="shared" si="0"/>
        <v>43.650000000000006</v>
      </c>
    </row>
    <row r="11" spans="1:12" x14ac:dyDescent="0.2">
      <c r="A11" s="12" t="s">
        <v>310</v>
      </c>
      <c r="B11" s="13" t="s">
        <v>312</v>
      </c>
      <c r="C11" s="13" t="s">
        <v>96</v>
      </c>
      <c r="D11" s="36">
        <v>39655</v>
      </c>
      <c r="E11" s="15">
        <v>14.35</v>
      </c>
      <c r="F11" s="16">
        <v>14.35</v>
      </c>
      <c r="G11" s="15">
        <v>14.8</v>
      </c>
      <c r="H11" s="11">
        <f t="shared" si="0"/>
        <v>43.5</v>
      </c>
    </row>
    <row r="12" spans="1:12" x14ac:dyDescent="0.2">
      <c r="A12" s="12" t="s">
        <v>441</v>
      </c>
      <c r="B12" s="13" t="s">
        <v>442</v>
      </c>
      <c r="C12" s="13" t="s">
        <v>443</v>
      </c>
      <c r="D12" s="36">
        <v>39665</v>
      </c>
      <c r="E12" s="15">
        <v>14.25</v>
      </c>
      <c r="F12" s="16">
        <v>14.65</v>
      </c>
      <c r="G12" s="15">
        <v>14.6</v>
      </c>
      <c r="H12" s="11">
        <f t="shared" si="0"/>
        <v>43.5</v>
      </c>
    </row>
    <row r="13" spans="1:12" x14ac:dyDescent="0.2">
      <c r="A13" s="12" t="s">
        <v>173</v>
      </c>
      <c r="B13" s="13" t="s">
        <v>175</v>
      </c>
      <c r="C13" s="13" t="s">
        <v>72</v>
      </c>
      <c r="D13" s="36">
        <v>39734</v>
      </c>
      <c r="E13" s="15">
        <v>13.85</v>
      </c>
      <c r="F13" s="16">
        <v>14.75</v>
      </c>
      <c r="G13" s="15">
        <v>14.9</v>
      </c>
      <c r="H13" s="11">
        <f t="shared" si="0"/>
        <v>43.5</v>
      </c>
    </row>
    <row r="14" spans="1:12" x14ac:dyDescent="0.2">
      <c r="A14" s="12" t="s">
        <v>156</v>
      </c>
      <c r="B14" s="13" t="s">
        <v>165</v>
      </c>
      <c r="C14" s="13" t="s">
        <v>166</v>
      </c>
      <c r="D14" s="36">
        <v>39963</v>
      </c>
      <c r="E14" s="15">
        <v>14.2</v>
      </c>
      <c r="F14" s="16">
        <v>14.6</v>
      </c>
      <c r="G14" s="15">
        <v>14.65</v>
      </c>
      <c r="H14" s="11">
        <f t="shared" si="0"/>
        <v>43.449999999999996</v>
      </c>
    </row>
    <row r="15" spans="1:12" x14ac:dyDescent="0.2">
      <c r="A15" s="12" t="s">
        <v>306</v>
      </c>
      <c r="B15" s="13" t="s">
        <v>309</v>
      </c>
      <c r="C15" s="13" t="s">
        <v>76</v>
      </c>
      <c r="D15" s="36">
        <v>39762</v>
      </c>
      <c r="E15" s="15">
        <v>14.5</v>
      </c>
      <c r="F15" s="16">
        <v>14.5</v>
      </c>
      <c r="G15" s="15">
        <v>14.4</v>
      </c>
      <c r="H15" s="11">
        <f t="shared" si="0"/>
        <v>43.4</v>
      </c>
    </row>
    <row r="16" spans="1:12" x14ac:dyDescent="0.2">
      <c r="A16" s="12" t="s">
        <v>156</v>
      </c>
      <c r="B16" s="13" t="s">
        <v>162</v>
      </c>
      <c r="C16" s="13" t="s">
        <v>163</v>
      </c>
      <c r="D16" s="36">
        <v>40228</v>
      </c>
      <c r="E16" s="15">
        <v>14.2</v>
      </c>
      <c r="F16" s="16">
        <v>14.35</v>
      </c>
      <c r="G16" s="15">
        <v>14.8</v>
      </c>
      <c r="H16" s="11">
        <f t="shared" si="0"/>
        <v>43.349999999999994</v>
      </c>
    </row>
    <row r="17" spans="1:8" x14ac:dyDescent="0.2">
      <c r="A17" s="12" t="s">
        <v>310</v>
      </c>
      <c r="B17" s="13" t="s">
        <v>317</v>
      </c>
      <c r="C17" s="13" t="s">
        <v>65</v>
      </c>
      <c r="D17" s="36">
        <v>39658</v>
      </c>
      <c r="E17" s="15">
        <v>13.95</v>
      </c>
      <c r="F17" s="16">
        <v>14.75</v>
      </c>
      <c r="G17" s="15">
        <v>14.6</v>
      </c>
      <c r="H17" s="11">
        <f t="shared" si="0"/>
        <v>43.3</v>
      </c>
    </row>
    <row r="18" spans="1:8" x14ac:dyDescent="0.2">
      <c r="A18" s="12" t="s">
        <v>156</v>
      </c>
      <c r="B18" s="13" t="s">
        <v>167</v>
      </c>
      <c r="C18" s="13" t="s">
        <v>168</v>
      </c>
      <c r="D18" s="36">
        <v>39664</v>
      </c>
      <c r="E18" s="15">
        <v>13.75</v>
      </c>
      <c r="F18" s="16">
        <v>14.8</v>
      </c>
      <c r="G18" s="15">
        <v>14.7</v>
      </c>
      <c r="H18" s="11">
        <f t="shared" si="0"/>
        <v>43.25</v>
      </c>
    </row>
    <row r="19" spans="1:8" x14ac:dyDescent="0.2">
      <c r="A19" s="12" t="s">
        <v>63</v>
      </c>
      <c r="B19" s="13" t="s">
        <v>86</v>
      </c>
      <c r="C19" s="13" t="s">
        <v>61</v>
      </c>
      <c r="D19" s="36">
        <v>39559</v>
      </c>
      <c r="E19" s="15">
        <v>14.65</v>
      </c>
      <c r="F19" s="16">
        <v>13.7</v>
      </c>
      <c r="G19" s="15">
        <v>14.9</v>
      </c>
      <c r="H19" s="11">
        <f t="shared" si="0"/>
        <v>43.25</v>
      </c>
    </row>
    <row r="20" spans="1:8" x14ac:dyDescent="0.2">
      <c r="A20" s="12" t="s">
        <v>173</v>
      </c>
      <c r="B20" s="13" t="s">
        <v>180</v>
      </c>
      <c r="C20" s="13" t="s">
        <v>181</v>
      </c>
      <c r="D20" s="36">
        <v>39454</v>
      </c>
      <c r="E20" s="15">
        <v>13.75</v>
      </c>
      <c r="F20" s="16">
        <v>14.95</v>
      </c>
      <c r="G20" s="15">
        <v>14.45</v>
      </c>
      <c r="H20" s="11">
        <f t="shared" si="0"/>
        <v>43.15</v>
      </c>
    </row>
    <row r="21" spans="1:8" x14ac:dyDescent="0.2">
      <c r="A21" s="12" t="s">
        <v>156</v>
      </c>
      <c r="B21" s="13" t="s">
        <v>160</v>
      </c>
      <c r="C21" s="13" t="s">
        <v>161</v>
      </c>
      <c r="D21" s="36">
        <v>39980</v>
      </c>
      <c r="E21" s="15">
        <v>13.9</v>
      </c>
      <c r="F21" s="16">
        <v>14.65</v>
      </c>
      <c r="G21" s="15">
        <v>14.45</v>
      </c>
      <c r="H21" s="11">
        <f t="shared" si="0"/>
        <v>43</v>
      </c>
    </row>
    <row r="22" spans="1:8" x14ac:dyDescent="0.2">
      <c r="A22" s="12" t="s">
        <v>156</v>
      </c>
      <c r="B22" s="13" t="s">
        <v>169</v>
      </c>
      <c r="C22" s="13" t="s">
        <v>96</v>
      </c>
      <c r="D22" s="36">
        <v>39512</v>
      </c>
      <c r="E22" s="15">
        <v>13.75</v>
      </c>
      <c r="F22" s="16">
        <v>14.6</v>
      </c>
      <c r="G22" s="15">
        <v>14.55</v>
      </c>
      <c r="H22" s="11">
        <f t="shared" si="0"/>
        <v>42.900000000000006</v>
      </c>
    </row>
    <row r="23" spans="1:8" x14ac:dyDescent="0.2">
      <c r="A23" s="12" t="s">
        <v>39</v>
      </c>
      <c r="B23" s="13" t="s">
        <v>57</v>
      </c>
      <c r="C23" s="13" t="s">
        <v>56</v>
      </c>
      <c r="D23" s="36">
        <v>39721</v>
      </c>
      <c r="E23" s="15">
        <v>13.6</v>
      </c>
      <c r="F23" s="16">
        <v>14.7</v>
      </c>
      <c r="G23" s="15">
        <v>14.45</v>
      </c>
      <c r="H23" s="11">
        <f t="shared" si="0"/>
        <v>42.75</v>
      </c>
    </row>
    <row r="24" spans="1:8" x14ac:dyDescent="0.2">
      <c r="A24" s="12" t="s">
        <v>310</v>
      </c>
      <c r="B24" s="13" t="s">
        <v>318</v>
      </c>
      <c r="C24" s="13" t="s">
        <v>55</v>
      </c>
      <c r="D24" s="36">
        <v>39485</v>
      </c>
      <c r="E24" s="15">
        <v>13.5</v>
      </c>
      <c r="F24" s="16">
        <v>14.45</v>
      </c>
      <c r="G24" s="15">
        <v>14.75</v>
      </c>
      <c r="H24" s="11">
        <f t="shared" si="0"/>
        <v>42.7</v>
      </c>
    </row>
    <row r="25" spans="1:8" x14ac:dyDescent="0.2">
      <c r="A25" s="12" t="s">
        <v>27</v>
      </c>
      <c r="B25" s="13" t="s">
        <v>35</v>
      </c>
      <c r="C25" s="13" t="s">
        <v>38</v>
      </c>
      <c r="D25" s="36">
        <v>39619</v>
      </c>
      <c r="E25" s="15">
        <v>13.95</v>
      </c>
      <c r="F25" s="16">
        <v>14.3</v>
      </c>
      <c r="G25" s="15">
        <v>14.3</v>
      </c>
      <c r="H25" s="11">
        <f t="shared" si="0"/>
        <v>42.55</v>
      </c>
    </row>
    <row r="26" spans="1:8" x14ac:dyDescent="0.2">
      <c r="A26" s="12" t="s">
        <v>299</v>
      </c>
      <c r="B26" s="13" t="s">
        <v>300</v>
      </c>
      <c r="C26" s="13" t="s">
        <v>301</v>
      </c>
      <c r="D26" s="36">
        <v>39889</v>
      </c>
      <c r="E26" s="15">
        <v>13.1</v>
      </c>
      <c r="F26" s="16">
        <v>14.6</v>
      </c>
      <c r="G26" s="15">
        <v>14.85</v>
      </c>
      <c r="H26" s="11">
        <f t="shared" si="0"/>
        <v>42.55</v>
      </c>
    </row>
    <row r="27" spans="1:8" x14ac:dyDescent="0.2">
      <c r="A27" s="12" t="s">
        <v>310</v>
      </c>
      <c r="B27" s="13" t="s">
        <v>311</v>
      </c>
      <c r="C27" s="13" t="s">
        <v>96</v>
      </c>
      <c r="D27" s="36">
        <v>39728</v>
      </c>
      <c r="E27" s="15">
        <v>12.75</v>
      </c>
      <c r="F27" s="16">
        <v>14.8</v>
      </c>
      <c r="G27" s="15">
        <v>14.85</v>
      </c>
      <c r="H27" s="11">
        <f t="shared" si="0"/>
        <v>42.4</v>
      </c>
    </row>
    <row r="28" spans="1:8" x14ac:dyDescent="0.2">
      <c r="A28" s="12" t="s">
        <v>310</v>
      </c>
      <c r="B28" s="13" t="s">
        <v>313</v>
      </c>
      <c r="C28" s="13" t="s">
        <v>314</v>
      </c>
      <c r="D28" s="36">
        <v>39692</v>
      </c>
      <c r="E28" s="15">
        <v>12.65</v>
      </c>
      <c r="F28" s="16">
        <v>14.9</v>
      </c>
      <c r="G28" s="15">
        <v>14.85</v>
      </c>
      <c r="H28" s="11">
        <f t="shared" si="0"/>
        <v>42.4</v>
      </c>
    </row>
    <row r="29" spans="1:8" x14ac:dyDescent="0.2">
      <c r="A29" s="12" t="s">
        <v>441</v>
      </c>
      <c r="B29" s="13" t="s">
        <v>447</v>
      </c>
      <c r="C29" s="13" t="s">
        <v>448</v>
      </c>
      <c r="D29" s="36">
        <v>39882</v>
      </c>
      <c r="E29" s="15">
        <v>14.45</v>
      </c>
      <c r="F29" s="16">
        <v>14.4</v>
      </c>
      <c r="G29" s="15">
        <v>13.35</v>
      </c>
      <c r="H29" s="11">
        <f t="shared" si="0"/>
        <v>42.2</v>
      </c>
    </row>
    <row r="30" spans="1:8" x14ac:dyDescent="0.2">
      <c r="A30" s="12" t="s">
        <v>310</v>
      </c>
      <c r="B30" s="13" t="s">
        <v>315</v>
      </c>
      <c r="C30" s="13" t="s">
        <v>92</v>
      </c>
      <c r="D30" s="36">
        <v>39485</v>
      </c>
      <c r="E30" s="15">
        <v>12.95</v>
      </c>
      <c r="F30" s="16">
        <v>14.75</v>
      </c>
      <c r="G30" s="15">
        <v>14.35</v>
      </c>
      <c r="H30" s="11">
        <f t="shared" si="0"/>
        <v>42.05</v>
      </c>
    </row>
    <row r="31" spans="1:8" x14ac:dyDescent="0.2">
      <c r="A31" s="12" t="s">
        <v>299</v>
      </c>
      <c r="B31" s="13" t="s">
        <v>302</v>
      </c>
      <c r="C31" s="13" t="s">
        <v>72</v>
      </c>
      <c r="D31" s="36">
        <v>39917</v>
      </c>
      <c r="E31" s="15">
        <v>13</v>
      </c>
      <c r="F31" s="16">
        <v>14.4</v>
      </c>
      <c r="G31" s="15">
        <v>14.5</v>
      </c>
      <c r="H31" s="11">
        <f t="shared" si="0"/>
        <v>41.9</v>
      </c>
    </row>
    <row r="32" spans="1:8" x14ac:dyDescent="0.2">
      <c r="A32" s="12" t="s">
        <v>39</v>
      </c>
      <c r="B32" s="13" t="s">
        <v>54</v>
      </c>
      <c r="C32" s="13" t="s">
        <v>55</v>
      </c>
      <c r="D32" s="36">
        <v>39615</v>
      </c>
      <c r="E32" s="15">
        <v>12.8</v>
      </c>
      <c r="F32" s="16">
        <v>14.5</v>
      </c>
      <c r="G32" s="15">
        <v>14.4</v>
      </c>
      <c r="H32" s="11">
        <f t="shared" si="0"/>
        <v>41.7</v>
      </c>
    </row>
    <row r="33" spans="1:8" x14ac:dyDescent="0.2">
      <c r="A33" s="12" t="s">
        <v>39</v>
      </c>
      <c r="B33" s="13" t="s">
        <v>58</v>
      </c>
      <c r="C33" s="13" t="s">
        <v>59</v>
      </c>
      <c r="D33" s="36">
        <v>39773</v>
      </c>
      <c r="E33" s="15">
        <v>12.8</v>
      </c>
      <c r="F33" s="16">
        <v>14.55</v>
      </c>
      <c r="G33" s="15">
        <v>14.3</v>
      </c>
      <c r="H33" s="11">
        <f t="shared" si="0"/>
        <v>41.650000000000006</v>
      </c>
    </row>
    <row r="34" spans="1:8" x14ac:dyDescent="0.2">
      <c r="A34" s="12" t="s">
        <v>253</v>
      </c>
      <c r="B34" s="13" t="s">
        <v>256</v>
      </c>
      <c r="C34" s="13" t="s">
        <v>257</v>
      </c>
      <c r="D34" s="36">
        <v>39670</v>
      </c>
      <c r="E34" s="15">
        <v>14.8</v>
      </c>
      <c r="F34" s="16">
        <v>13.05</v>
      </c>
      <c r="G34" s="15">
        <v>13.55</v>
      </c>
      <c r="H34" s="11">
        <f t="shared" si="0"/>
        <v>41.400000000000006</v>
      </c>
    </row>
    <row r="35" spans="1:8" x14ac:dyDescent="0.2">
      <c r="A35" s="12" t="s">
        <v>260</v>
      </c>
      <c r="B35" s="13" t="s">
        <v>262</v>
      </c>
      <c r="C35" s="13" t="s">
        <v>67</v>
      </c>
      <c r="D35" s="36">
        <v>40196</v>
      </c>
      <c r="E35" s="15">
        <v>12.75</v>
      </c>
      <c r="F35" s="16">
        <v>14.35</v>
      </c>
      <c r="G35" s="15">
        <v>14.15</v>
      </c>
      <c r="H35" s="11">
        <f t="shared" si="0"/>
        <v>41.25</v>
      </c>
    </row>
    <row r="36" spans="1:8" x14ac:dyDescent="0.2">
      <c r="A36" s="12" t="s">
        <v>142</v>
      </c>
      <c r="B36" s="13" t="s">
        <v>149</v>
      </c>
      <c r="C36" s="13" t="s">
        <v>65</v>
      </c>
      <c r="D36" s="36">
        <v>39851</v>
      </c>
      <c r="E36" s="15">
        <v>13.75</v>
      </c>
      <c r="F36" s="16">
        <v>14.6</v>
      </c>
      <c r="G36" s="15">
        <v>12.75</v>
      </c>
      <c r="H36" s="11">
        <f t="shared" si="0"/>
        <v>41.1</v>
      </c>
    </row>
    <row r="37" spans="1:8" x14ac:dyDescent="0.2">
      <c r="A37" s="12" t="s">
        <v>310</v>
      </c>
      <c r="B37" s="13" t="s">
        <v>453</v>
      </c>
      <c r="C37" s="13" t="s">
        <v>129</v>
      </c>
      <c r="D37" s="36">
        <v>39595</v>
      </c>
      <c r="E37" s="15">
        <v>13</v>
      </c>
      <c r="F37" s="16">
        <v>13.6</v>
      </c>
      <c r="G37" s="15">
        <v>14.3</v>
      </c>
      <c r="H37" s="11">
        <f t="shared" si="0"/>
        <v>40.900000000000006</v>
      </c>
    </row>
    <row r="38" spans="1:8" x14ac:dyDescent="0.2">
      <c r="A38" s="12" t="s">
        <v>156</v>
      </c>
      <c r="B38" s="13" t="s">
        <v>159</v>
      </c>
      <c r="C38" s="13" t="s">
        <v>65</v>
      </c>
      <c r="D38" s="36">
        <v>39927</v>
      </c>
      <c r="E38" s="15">
        <v>13.85</v>
      </c>
      <c r="F38" s="16">
        <v>13.75</v>
      </c>
      <c r="G38" s="15">
        <v>13.25</v>
      </c>
      <c r="H38" s="11">
        <f t="shared" si="0"/>
        <v>40.85</v>
      </c>
    </row>
    <row r="39" spans="1:8" x14ac:dyDescent="0.2">
      <c r="A39" s="12" t="s">
        <v>142</v>
      </c>
      <c r="B39" s="13" t="s">
        <v>147</v>
      </c>
      <c r="C39" s="13" t="s">
        <v>148</v>
      </c>
      <c r="D39" s="36">
        <v>40133</v>
      </c>
      <c r="E39" s="15">
        <v>11.65</v>
      </c>
      <c r="F39" s="16">
        <v>14.55</v>
      </c>
      <c r="G39" s="15">
        <v>14.5</v>
      </c>
      <c r="H39" s="11">
        <f t="shared" si="0"/>
        <v>40.700000000000003</v>
      </c>
    </row>
    <row r="40" spans="1:8" x14ac:dyDescent="0.2">
      <c r="A40" s="12" t="s">
        <v>260</v>
      </c>
      <c r="B40" s="13" t="s">
        <v>261</v>
      </c>
      <c r="C40" s="13" t="s">
        <v>146</v>
      </c>
      <c r="D40" s="36">
        <v>39866</v>
      </c>
      <c r="E40" s="15">
        <v>12.6</v>
      </c>
      <c r="F40" s="16">
        <v>14.1</v>
      </c>
      <c r="G40" s="15">
        <v>13.95</v>
      </c>
      <c r="H40" s="11">
        <f t="shared" si="0"/>
        <v>40.65</v>
      </c>
    </row>
    <row r="41" spans="1:8" x14ac:dyDescent="0.2">
      <c r="A41" s="12" t="s">
        <v>142</v>
      </c>
      <c r="B41" s="13" t="s">
        <v>150</v>
      </c>
      <c r="C41" s="13" t="s">
        <v>151</v>
      </c>
      <c r="D41" s="36">
        <v>39812</v>
      </c>
      <c r="E41" s="15">
        <v>12.7</v>
      </c>
      <c r="F41" s="16">
        <v>14.8</v>
      </c>
      <c r="G41" s="15">
        <v>13.05</v>
      </c>
      <c r="H41" s="11">
        <f t="shared" si="0"/>
        <v>40.549999999999997</v>
      </c>
    </row>
    <row r="42" spans="1:8" x14ac:dyDescent="0.2">
      <c r="A42" s="12" t="s">
        <v>142</v>
      </c>
      <c r="B42" s="13" t="s">
        <v>143</v>
      </c>
      <c r="C42" s="13" t="s">
        <v>144</v>
      </c>
      <c r="D42" s="36">
        <v>40229</v>
      </c>
      <c r="E42" s="15">
        <v>13.25</v>
      </c>
      <c r="F42" s="16">
        <v>14.1</v>
      </c>
      <c r="G42" s="15">
        <v>13.05</v>
      </c>
      <c r="H42" s="11">
        <f t="shared" si="0"/>
        <v>40.400000000000006</v>
      </c>
    </row>
    <row r="43" spans="1:8" x14ac:dyDescent="0.2">
      <c r="A43" s="12" t="s">
        <v>142</v>
      </c>
      <c r="B43" s="13" t="s">
        <v>145</v>
      </c>
      <c r="C43" s="13" t="s">
        <v>146</v>
      </c>
      <c r="D43" s="36">
        <v>40052</v>
      </c>
      <c r="E43" s="15">
        <v>11.6</v>
      </c>
      <c r="F43" s="16">
        <v>14.7</v>
      </c>
      <c r="G43" s="15">
        <v>14.1</v>
      </c>
      <c r="H43" s="11">
        <f t="shared" si="0"/>
        <v>40.4</v>
      </c>
    </row>
    <row r="44" spans="1:8" x14ac:dyDescent="0.2">
      <c r="A44" s="12" t="s">
        <v>156</v>
      </c>
      <c r="B44" s="13" t="s">
        <v>164</v>
      </c>
      <c r="C44" s="13" t="s">
        <v>44</v>
      </c>
      <c r="D44" s="36">
        <v>39586</v>
      </c>
      <c r="E44" s="15">
        <v>13.5</v>
      </c>
      <c r="F44" s="16">
        <v>13.5</v>
      </c>
      <c r="G44" s="15">
        <v>12.85</v>
      </c>
      <c r="H44" s="11">
        <f t="shared" si="0"/>
        <v>39.85</v>
      </c>
    </row>
    <row r="45" spans="1:8" x14ac:dyDescent="0.2">
      <c r="A45" s="12" t="s">
        <v>27</v>
      </c>
      <c r="B45" s="13" t="s">
        <v>33</v>
      </c>
      <c r="C45" s="13" t="s">
        <v>36</v>
      </c>
      <c r="D45" s="36">
        <v>39521</v>
      </c>
      <c r="E45" s="15">
        <v>13.15</v>
      </c>
      <c r="F45" s="16">
        <v>12.05</v>
      </c>
      <c r="G45" s="15">
        <v>14.55</v>
      </c>
      <c r="H45" s="11">
        <f t="shared" si="0"/>
        <v>39.75</v>
      </c>
    </row>
    <row r="46" spans="1:8" x14ac:dyDescent="0.2">
      <c r="A46" s="12" t="s">
        <v>27</v>
      </c>
      <c r="B46" s="13" t="s">
        <v>28</v>
      </c>
      <c r="C46" s="13" t="s">
        <v>29</v>
      </c>
      <c r="D46" s="36">
        <v>40001</v>
      </c>
      <c r="E46" s="15">
        <v>13.1</v>
      </c>
      <c r="F46" s="16">
        <v>13.1</v>
      </c>
      <c r="G46" s="15">
        <v>13.4</v>
      </c>
      <c r="H46" s="11">
        <f t="shared" si="0"/>
        <v>39.6</v>
      </c>
    </row>
    <row r="47" spans="1:8" x14ac:dyDescent="0.2">
      <c r="A47" s="13" t="s">
        <v>27</v>
      </c>
      <c r="B47" s="13" t="s">
        <v>30</v>
      </c>
      <c r="C47" s="13" t="s">
        <v>31</v>
      </c>
      <c r="D47" s="35">
        <v>39805</v>
      </c>
      <c r="E47" s="46">
        <v>12.5</v>
      </c>
      <c r="F47" s="16">
        <v>12.15</v>
      </c>
      <c r="G47" s="15">
        <v>14.05</v>
      </c>
      <c r="H47" s="11">
        <f t="shared" si="0"/>
        <v>38.700000000000003</v>
      </c>
    </row>
    <row r="48" spans="1:8" x14ac:dyDescent="0.2">
      <c r="A48" s="43" t="s">
        <v>156</v>
      </c>
      <c r="B48" s="43" t="s">
        <v>157</v>
      </c>
      <c r="C48" s="43" t="s">
        <v>158</v>
      </c>
      <c r="D48" s="44">
        <v>39478</v>
      </c>
      <c r="E48" s="57">
        <v>0</v>
      </c>
      <c r="F48" s="55">
        <v>0</v>
      </c>
      <c r="G48" s="54">
        <v>0</v>
      </c>
      <c r="H48" s="56">
        <f t="shared" si="0"/>
        <v>0</v>
      </c>
    </row>
    <row r="49" spans="1:8" x14ac:dyDescent="0.2">
      <c r="A49" s="13" t="s">
        <v>173</v>
      </c>
      <c r="B49" s="13" t="s">
        <v>174</v>
      </c>
      <c r="C49" s="13" t="s">
        <v>44</v>
      </c>
      <c r="D49" s="35">
        <v>39663</v>
      </c>
      <c r="E49" s="46">
        <v>0</v>
      </c>
      <c r="F49" s="16">
        <v>0</v>
      </c>
      <c r="G49" s="15">
        <v>0</v>
      </c>
      <c r="H49" s="11">
        <f t="shared" si="0"/>
        <v>0</v>
      </c>
    </row>
    <row r="50" spans="1:8" x14ac:dyDescent="0.2">
      <c r="A50" s="42" t="s">
        <v>253</v>
      </c>
      <c r="B50" s="43" t="s">
        <v>254</v>
      </c>
      <c r="C50" s="43" t="s">
        <v>62</v>
      </c>
      <c r="D50" s="44">
        <v>40277</v>
      </c>
      <c r="E50" s="54"/>
      <c r="F50" s="55"/>
      <c r="G50" s="54"/>
      <c r="H50" s="56">
        <f t="shared" si="0"/>
        <v>0</v>
      </c>
    </row>
  </sheetData>
  <autoFilter ref="A2:H48">
    <sortState ref="A3:H48">
      <sortCondition ref="A2:A48"/>
    </sortState>
  </autoFilter>
  <sortState ref="A3:H50">
    <sortCondition descending="1" ref="H3:H50"/>
  </sortState>
  <mergeCells count="3">
    <mergeCell ref="A1:H1"/>
    <mergeCell ref="J1:L1"/>
    <mergeCell ref="J2:L6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80" zoomScaleNormal="80" workbookViewId="0">
      <pane ySplit="2" topLeftCell="A13" activePane="bottomLeft" state="frozen"/>
      <selection pane="bottomLeft" activeCell="F2" sqref="F1:I1048576"/>
    </sheetView>
  </sheetViews>
  <sheetFormatPr defaultRowHeight="12.75" x14ac:dyDescent="0.2"/>
  <cols>
    <col min="1" max="1" width="12.28515625" style="61" bestFit="1" customWidth="1"/>
    <col min="2" max="3" width="20.7109375" style="22" customWidth="1"/>
    <col min="4" max="5" width="15.7109375" style="22" customWidth="1"/>
    <col min="6" max="8" width="8.140625" style="1" bestFit="1" customWidth="1"/>
    <col min="9" max="9" width="13.28515625" style="1" bestFit="1" customWidth="1"/>
    <col min="10" max="10" width="15.7109375" style="1" customWidth="1"/>
    <col min="11" max="256" width="9.140625" style="1"/>
    <col min="257" max="258" width="20.7109375" style="1" customWidth="1"/>
    <col min="259" max="260" width="15.7109375" style="1" customWidth="1"/>
    <col min="261" max="264" width="13.7109375" style="1" customWidth="1"/>
    <col min="265" max="266" width="15.7109375" style="1" customWidth="1"/>
    <col min="267" max="512" width="9.140625" style="1"/>
    <col min="513" max="514" width="20.7109375" style="1" customWidth="1"/>
    <col min="515" max="516" width="15.7109375" style="1" customWidth="1"/>
    <col min="517" max="520" width="13.7109375" style="1" customWidth="1"/>
    <col min="521" max="522" width="15.7109375" style="1" customWidth="1"/>
    <col min="523" max="768" width="9.140625" style="1"/>
    <col min="769" max="770" width="20.7109375" style="1" customWidth="1"/>
    <col min="771" max="772" width="15.7109375" style="1" customWidth="1"/>
    <col min="773" max="776" width="13.7109375" style="1" customWidth="1"/>
    <col min="777" max="778" width="15.7109375" style="1" customWidth="1"/>
    <col min="779" max="1024" width="9.140625" style="1"/>
    <col min="1025" max="1026" width="20.7109375" style="1" customWidth="1"/>
    <col min="1027" max="1028" width="15.7109375" style="1" customWidth="1"/>
    <col min="1029" max="1032" width="13.7109375" style="1" customWidth="1"/>
    <col min="1033" max="1034" width="15.7109375" style="1" customWidth="1"/>
    <col min="1035" max="1280" width="9.140625" style="1"/>
    <col min="1281" max="1282" width="20.7109375" style="1" customWidth="1"/>
    <col min="1283" max="1284" width="15.7109375" style="1" customWidth="1"/>
    <col min="1285" max="1288" width="13.7109375" style="1" customWidth="1"/>
    <col min="1289" max="1290" width="15.7109375" style="1" customWidth="1"/>
    <col min="1291" max="1536" width="9.140625" style="1"/>
    <col min="1537" max="1538" width="20.7109375" style="1" customWidth="1"/>
    <col min="1539" max="1540" width="15.7109375" style="1" customWidth="1"/>
    <col min="1541" max="1544" width="13.7109375" style="1" customWidth="1"/>
    <col min="1545" max="1546" width="15.7109375" style="1" customWidth="1"/>
    <col min="1547" max="1792" width="9.140625" style="1"/>
    <col min="1793" max="1794" width="20.7109375" style="1" customWidth="1"/>
    <col min="1795" max="1796" width="15.7109375" style="1" customWidth="1"/>
    <col min="1797" max="1800" width="13.7109375" style="1" customWidth="1"/>
    <col min="1801" max="1802" width="15.7109375" style="1" customWidth="1"/>
    <col min="1803" max="2048" width="9.140625" style="1"/>
    <col min="2049" max="2050" width="20.7109375" style="1" customWidth="1"/>
    <col min="2051" max="2052" width="15.7109375" style="1" customWidth="1"/>
    <col min="2053" max="2056" width="13.7109375" style="1" customWidth="1"/>
    <col min="2057" max="2058" width="15.7109375" style="1" customWidth="1"/>
    <col min="2059" max="2304" width="9.140625" style="1"/>
    <col min="2305" max="2306" width="20.7109375" style="1" customWidth="1"/>
    <col min="2307" max="2308" width="15.7109375" style="1" customWidth="1"/>
    <col min="2309" max="2312" width="13.7109375" style="1" customWidth="1"/>
    <col min="2313" max="2314" width="15.7109375" style="1" customWidth="1"/>
    <col min="2315" max="2560" width="9.140625" style="1"/>
    <col min="2561" max="2562" width="20.7109375" style="1" customWidth="1"/>
    <col min="2563" max="2564" width="15.7109375" style="1" customWidth="1"/>
    <col min="2565" max="2568" width="13.7109375" style="1" customWidth="1"/>
    <col min="2569" max="2570" width="15.7109375" style="1" customWidth="1"/>
    <col min="2571" max="2816" width="9.140625" style="1"/>
    <col min="2817" max="2818" width="20.7109375" style="1" customWidth="1"/>
    <col min="2819" max="2820" width="15.7109375" style="1" customWidth="1"/>
    <col min="2821" max="2824" width="13.7109375" style="1" customWidth="1"/>
    <col min="2825" max="2826" width="15.7109375" style="1" customWidth="1"/>
    <col min="2827" max="3072" width="9.140625" style="1"/>
    <col min="3073" max="3074" width="20.7109375" style="1" customWidth="1"/>
    <col min="3075" max="3076" width="15.7109375" style="1" customWidth="1"/>
    <col min="3077" max="3080" width="13.7109375" style="1" customWidth="1"/>
    <col min="3081" max="3082" width="15.7109375" style="1" customWidth="1"/>
    <col min="3083" max="3328" width="9.140625" style="1"/>
    <col min="3329" max="3330" width="20.7109375" style="1" customWidth="1"/>
    <col min="3331" max="3332" width="15.7109375" style="1" customWidth="1"/>
    <col min="3333" max="3336" width="13.7109375" style="1" customWidth="1"/>
    <col min="3337" max="3338" width="15.7109375" style="1" customWidth="1"/>
    <col min="3339" max="3584" width="9.140625" style="1"/>
    <col min="3585" max="3586" width="20.7109375" style="1" customWidth="1"/>
    <col min="3587" max="3588" width="15.7109375" style="1" customWidth="1"/>
    <col min="3589" max="3592" width="13.7109375" style="1" customWidth="1"/>
    <col min="3593" max="3594" width="15.7109375" style="1" customWidth="1"/>
    <col min="3595" max="3840" width="9.140625" style="1"/>
    <col min="3841" max="3842" width="20.7109375" style="1" customWidth="1"/>
    <col min="3843" max="3844" width="15.7109375" style="1" customWidth="1"/>
    <col min="3845" max="3848" width="13.7109375" style="1" customWidth="1"/>
    <col min="3849" max="3850" width="15.7109375" style="1" customWidth="1"/>
    <col min="3851" max="4096" width="9.140625" style="1"/>
    <col min="4097" max="4098" width="20.7109375" style="1" customWidth="1"/>
    <col min="4099" max="4100" width="15.7109375" style="1" customWidth="1"/>
    <col min="4101" max="4104" width="13.7109375" style="1" customWidth="1"/>
    <col min="4105" max="4106" width="15.7109375" style="1" customWidth="1"/>
    <col min="4107" max="4352" width="9.140625" style="1"/>
    <col min="4353" max="4354" width="20.7109375" style="1" customWidth="1"/>
    <col min="4355" max="4356" width="15.7109375" style="1" customWidth="1"/>
    <col min="4357" max="4360" width="13.7109375" style="1" customWidth="1"/>
    <col min="4361" max="4362" width="15.7109375" style="1" customWidth="1"/>
    <col min="4363" max="4608" width="9.140625" style="1"/>
    <col min="4609" max="4610" width="20.7109375" style="1" customWidth="1"/>
    <col min="4611" max="4612" width="15.7109375" style="1" customWidth="1"/>
    <col min="4613" max="4616" width="13.7109375" style="1" customWidth="1"/>
    <col min="4617" max="4618" width="15.7109375" style="1" customWidth="1"/>
    <col min="4619" max="4864" width="9.140625" style="1"/>
    <col min="4865" max="4866" width="20.7109375" style="1" customWidth="1"/>
    <col min="4867" max="4868" width="15.7109375" style="1" customWidth="1"/>
    <col min="4869" max="4872" width="13.7109375" style="1" customWidth="1"/>
    <col min="4873" max="4874" width="15.7109375" style="1" customWidth="1"/>
    <col min="4875" max="5120" width="9.140625" style="1"/>
    <col min="5121" max="5122" width="20.7109375" style="1" customWidth="1"/>
    <col min="5123" max="5124" width="15.7109375" style="1" customWidth="1"/>
    <col min="5125" max="5128" width="13.7109375" style="1" customWidth="1"/>
    <col min="5129" max="5130" width="15.7109375" style="1" customWidth="1"/>
    <col min="5131" max="5376" width="9.140625" style="1"/>
    <col min="5377" max="5378" width="20.7109375" style="1" customWidth="1"/>
    <col min="5379" max="5380" width="15.7109375" style="1" customWidth="1"/>
    <col min="5381" max="5384" width="13.7109375" style="1" customWidth="1"/>
    <col min="5385" max="5386" width="15.7109375" style="1" customWidth="1"/>
    <col min="5387" max="5632" width="9.140625" style="1"/>
    <col min="5633" max="5634" width="20.7109375" style="1" customWidth="1"/>
    <col min="5635" max="5636" width="15.7109375" style="1" customWidth="1"/>
    <col min="5637" max="5640" width="13.7109375" style="1" customWidth="1"/>
    <col min="5641" max="5642" width="15.7109375" style="1" customWidth="1"/>
    <col min="5643" max="5888" width="9.140625" style="1"/>
    <col min="5889" max="5890" width="20.7109375" style="1" customWidth="1"/>
    <col min="5891" max="5892" width="15.7109375" style="1" customWidth="1"/>
    <col min="5893" max="5896" width="13.7109375" style="1" customWidth="1"/>
    <col min="5897" max="5898" width="15.7109375" style="1" customWidth="1"/>
    <col min="5899" max="6144" width="9.140625" style="1"/>
    <col min="6145" max="6146" width="20.7109375" style="1" customWidth="1"/>
    <col min="6147" max="6148" width="15.7109375" style="1" customWidth="1"/>
    <col min="6149" max="6152" width="13.7109375" style="1" customWidth="1"/>
    <col min="6153" max="6154" width="15.7109375" style="1" customWidth="1"/>
    <col min="6155" max="6400" width="9.140625" style="1"/>
    <col min="6401" max="6402" width="20.7109375" style="1" customWidth="1"/>
    <col min="6403" max="6404" width="15.7109375" style="1" customWidth="1"/>
    <col min="6405" max="6408" width="13.7109375" style="1" customWidth="1"/>
    <col min="6409" max="6410" width="15.7109375" style="1" customWidth="1"/>
    <col min="6411" max="6656" width="9.140625" style="1"/>
    <col min="6657" max="6658" width="20.7109375" style="1" customWidth="1"/>
    <col min="6659" max="6660" width="15.7109375" style="1" customWidth="1"/>
    <col min="6661" max="6664" width="13.7109375" style="1" customWidth="1"/>
    <col min="6665" max="6666" width="15.7109375" style="1" customWidth="1"/>
    <col min="6667" max="6912" width="9.140625" style="1"/>
    <col min="6913" max="6914" width="20.7109375" style="1" customWidth="1"/>
    <col min="6915" max="6916" width="15.7109375" style="1" customWidth="1"/>
    <col min="6917" max="6920" width="13.7109375" style="1" customWidth="1"/>
    <col min="6921" max="6922" width="15.7109375" style="1" customWidth="1"/>
    <col min="6923" max="7168" width="9.140625" style="1"/>
    <col min="7169" max="7170" width="20.7109375" style="1" customWidth="1"/>
    <col min="7171" max="7172" width="15.7109375" style="1" customWidth="1"/>
    <col min="7173" max="7176" width="13.7109375" style="1" customWidth="1"/>
    <col min="7177" max="7178" width="15.7109375" style="1" customWidth="1"/>
    <col min="7179" max="7424" width="9.140625" style="1"/>
    <col min="7425" max="7426" width="20.7109375" style="1" customWidth="1"/>
    <col min="7427" max="7428" width="15.7109375" style="1" customWidth="1"/>
    <col min="7429" max="7432" width="13.7109375" style="1" customWidth="1"/>
    <col min="7433" max="7434" width="15.7109375" style="1" customWidth="1"/>
    <col min="7435" max="7680" width="9.140625" style="1"/>
    <col min="7681" max="7682" width="20.7109375" style="1" customWidth="1"/>
    <col min="7683" max="7684" width="15.7109375" style="1" customWidth="1"/>
    <col min="7685" max="7688" width="13.7109375" style="1" customWidth="1"/>
    <col min="7689" max="7690" width="15.7109375" style="1" customWidth="1"/>
    <col min="7691" max="7936" width="9.140625" style="1"/>
    <col min="7937" max="7938" width="20.7109375" style="1" customWidth="1"/>
    <col min="7939" max="7940" width="15.7109375" style="1" customWidth="1"/>
    <col min="7941" max="7944" width="13.7109375" style="1" customWidth="1"/>
    <col min="7945" max="7946" width="15.7109375" style="1" customWidth="1"/>
    <col min="7947" max="8192" width="9.140625" style="1"/>
    <col min="8193" max="8194" width="20.7109375" style="1" customWidth="1"/>
    <col min="8195" max="8196" width="15.7109375" style="1" customWidth="1"/>
    <col min="8197" max="8200" width="13.7109375" style="1" customWidth="1"/>
    <col min="8201" max="8202" width="15.7109375" style="1" customWidth="1"/>
    <col min="8203" max="8448" width="9.140625" style="1"/>
    <col min="8449" max="8450" width="20.7109375" style="1" customWidth="1"/>
    <col min="8451" max="8452" width="15.7109375" style="1" customWidth="1"/>
    <col min="8453" max="8456" width="13.7109375" style="1" customWidth="1"/>
    <col min="8457" max="8458" width="15.7109375" style="1" customWidth="1"/>
    <col min="8459" max="8704" width="9.140625" style="1"/>
    <col min="8705" max="8706" width="20.7109375" style="1" customWidth="1"/>
    <col min="8707" max="8708" width="15.7109375" style="1" customWidth="1"/>
    <col min="8709" max="8712" width="13.7109375" style="1" customWidth="1"/>
    <col min="8713" max="8714" width="15.7109375" style="1" customWidth="1"/>
    <col min="8715" max="8960" width="9.140625" style="1"/>
    <col min="8961" max="8962" width="20.7109375" style="1" customWidth="1"/>
    <col min="8963" max="8964" width="15.7109375" style="1" customWidth="1"/>
    <col min="8965" max="8968" width="13.7109375" style="1" customWidth="1"/>
    <col min="8969" max="8970" width="15.7109375" style="1" customWidth="1"/>
    <col min="8971" max="9216" width="9.140625" style="1"/>
    <col min="9217" max="9218" width="20.7109375" style="1" customWidth="1"/>
    <col min="9219" max="9220" width="15.7109375" style="1" customWidth="1"/>
    <col min="9221" max="9224" width="13.7109375" style="1" customWidth="1"/>
    <col min="9225" max="9226" width="15.7109375" style="1" customWidth="1"/>
    <col min="9227" max="9472" width="9.140625" style="1"/>
    <col min="9473" max="9474" width="20.7109375" style="1" customWidth="1"/>
    <col min="9475" max="9476" width="15.7109375" style="1" customWidth="1"/>
    <col min="9477" max="9480" width="13.7109375" style="1" customWidth="1"/>
    <col min="9481" max="9482" width="15.7109375" style="1" customWidth="1"/>
    <col min="9483" max="9728" width="9.140625" style="1"/>
    <col min="9729" max="9730" width="20.7109375" style="1" customWidth="1"/>
    <col min="9731" max="9732" width="15.7109375" style="1" customWidth="1"/>
    <col min="9733" max="9736" width="13.7109375" style="1" customWidth="1"/>
    <col min="9737" max="9738" width="15.7109375" style="1" customWidth="1"/>
    <col min="9739" max="9984" width="9.140625" style="1"/>
    <col min="9985" max="9986" width="20.7109375" style="1" customWidth="1"/>
    <col min="9987" max="9988" width="15.7109375" style="1" customWidth="1"/>
    <col min="9989" max="9992" width="13.7109375" style="1" customWidth="1"/>
    <col min="9993" max="9994" width="15.7109375" style="1" customWidth="1"/>
    <col min="9995" max="10240" width="9.140625" style="1"/>
    <col min="10241" max="10242" width="20.7109375" style="1" customWidth="1"/>
    <col min="10243" max="10244" width="15.7109375" style="1" customWidth="1"/>
    <col min="10245" max="10248" width="13.7109375" style="1" customWidth="1"/>
    <col min="10249" max="10250" width="15.7109375" style="1" customWidth="1"/>
    <col min="10251" max="10496" width="9.140625" style="1"/>
    <col min="10497" max="10498" width="20.7109375" style="1" customWidth="1"/>
    <col min="10499" max="10500" width="15.7109375" style="1" customWidth="1"/>
    <col min="10501" max="10504" width="13.7109375" style="1" customWidth="1"/>
    <col min="10505" max="10506" width="15.7109375" style="1" customWidth="1"/>
    <col min="10507" max="10752" width="9.140625" style="1"/>
    <col min="10753" max="10754" width="20.7109375" style="1" customWidth="1"/>
    <col min="10755" max="10756" width="15.7109375" style="1" customWidth="1"/>
    <col min="10757" max="10760" width="13.7109375" style="1" customWidth="1"/>
    <col min="10761" max="10762" width="15.7109375" style="1" customWidth="1"/>
    <col min="10763" max="11008" width="9.140625" style="1"/>
    <col min="11009" max="11010" width="20.7109375" style="1" customWidth="1"/>
    <col min="11011" max="11012" width="15.7109375" style="1" customWidth="1"/>
    <col min="11013" max="11016" width="13.7109375" style="1" customWidth="1"/>
    <col min="11017" max="11018" width="15.7109375" style="1" customWidth="1"/>
    <col min="11019" max="11264" width="9.140625" style="1"/>
    <col min="11265" max="11266" width="20.7109375" style="1" customWidth="1"/>
    <col min="11267" max="11268" width="15.7109375" style="1" customWidth="1"/>
    <col min="11269" max="11272" width="13.7109375" style="1" customWidth="1"/>
    <col min="11273" max="11274" width="15.7109375" style="1" customWidth="1"/>
    <col min="11275" max="11520" width="9.140625" style="1"/>
    <col min="11521" max="11522" width="20.7109375" style="1" customWidth="1"/>
    <col min="11523" max="11524" width="15.7109375" style="1" customWidth="1"/>
    <col min="11525" max="11528" width="13.7109375" style="1" customWidth="1"/>
    <col min="11529" max="11530" width="15.7109375" style="1" customWidth="1"/>
    <col min="11531" max="11776" width="9.140625" style="1"/>
    <col min="11777" max="11778" width="20.7109375" style="1" customWidth="1"/>
    <col min="11779" max="11780" width="15.7109375" style="1" customWidth="1"/>
    <col min="11781" max="11784" width="13.7109375" style="1" customWidth="1"/>
    <col min="11785" max="11786" width="15.7109375" style="1" customWidth="1"/>
    <col min="11787" max="12032" width="9.140625" style="1"/>
    <col min="12033" max="12034" width="20.7109375" style="1" customWidth="1"/>
    <col min="12035" max="12036" width="15.7109375" style="1" customWidth="1"/>
    <col min="12037" max="12040" width="13.7109375" style="1" customWidth="1"/>
    <col min="12041" max="12042" width="15.7109375" style="1" customWidth="1"/>
    <col min="12043" max="12288" width="9.140625" style="1"/>
    <col min="12289" max="12290" width="20.7109375" style="1" customWidth="1"/>
    <col min="12291" max="12292" width="15.7109375" style="1" customWidth="1"/>
    <col min="12293" max="12296" width="13.7109375" style="1" customWidth="1"/>
    <col min="12297" max="12298" width="15.7109375" style="1" customWidth="1"/>
    <col min="12299" max="12544" width="9.140625" style="1"/>
    <col min="12545" max="12546" width="20.7109375" style="1" customWidth="1"/>
    <col min="12547" max="12548" width="15.7109375" style="1" customWidth="1"/>
    <col min="12549" max="12552" width="13.7109375" style="1" customWidth="1"/>
    <col min="12553" max="12554" width="15.7109375" style="1" customWidth="1"/>
    <col min="12555" max="12800" width="9.140625" style="1"/>
    <col min="12801" max="12802" width="20.7109375" style="1" customWidth="1"/>
    <col min="12803" max="12804" width="15.7109375" style="1" customWidth="1"/>
    <col min="12805" max="12808" width="13.7109375" style="1" customWidth="1"/>
    <col min="12809" max="12810" width="15.7109375" style="1" customWidth="1"/>
    <col min="12811" max="13056" width="9.140625" style="1"/>
    <col min="13057" max="13058" width="20.7109375" style="1" customWidth="1"/>
    <col min="13059" max="13060" width="15.7109375" style="1" customWidth="1"/>
    <col min="13061" max="13064" width="13.7109375" style="1" customWidth="1"/>
    <col min="13065" max="13066" width="15.7109375" style="1" customWidth="1"/>
    <col min="13067" max="13312" width="9.140625" style="1"/>
    <col min="13313" max="13314" width="20.7109375" style="1" customWidth="1"/>
    <col min="13315" max="13316" width="15.7109375" style="1" customWidth="1"/>
    <col min="13317" max="13320" width="13.7109375" style="1" customWidth="1"/>
    <col min="13321" max="13322" width="15.7109375" style="1" customWidth="1"/>
    <col min="13323" max="13568" width="9.140625" style="1"/>
    <col min="13569" max="13570" width="20.7109375" style="1" customWidth="1"/>
    <col min="13571" max="13572" width="15.7109375" style="1" customWidth="1"/>
    <col min="13573" max="13576" width="13.7109375" style="1" customWidth="1"/>
    <col min="13577" max="13578" width="15.7109375" style="1" customWidth="1"/>
    <col min="13579" max="13824" width="9.140625" style="1"/>
    <col min="13825" max="13826" width="20.7109375" style="1" customWidth="1"/>
    <col min="13827" max="13828" width="15.7109375" style="1" customWidth="1"/>
    <col min="13829" max="13832" width="13.7109375" style="1" customWidth="1"/>
    <col min="13833" max="13834" width="15.7109375" style="1" customWidth="1"/>
    <col min="13835" max="14080" width="9.140625" style="1"/>
    <col min="14081" max="14082" width="20.7109375" style="1" customWidth="1"/>
    <col min="14083" max="14084" width="15.7109375" style="1" customWidth="1"/>
    <col min="14085" max="14088" width="13.7109375" style="1" customWidth="1"/>
    <col min="14089" max="14090" width="15.7109375" style="1" customWidth="1"/>
    <col min="14091" max="14336" width="9.140625" style="1"/>
    <col min="14337" max="14338" width="20.7109375" style="1" customWidth="1"/>
    <col min="14339" max="14340" width="15.7109375" style="1" customWidth="1"/>
    <col min="14341" max="14344" width="13.7109375" style="1" customWidth="1"/>
    <col min="14345" max="14346" width="15.7109375" style="1" customWidth="1"/>
    <col min="14347" max="14592" width="9.140625" style="1"/>
    <col min="14593" max="14594" width="20.7109375" style="1" customWidth="1"/>
    <col min="14595" max="14596" width="15.7109375" style="1" customWidth="1"/>
    <col min="14597" max="14600" width="13.7109375" style="1" customWidth="1"/>
    <col min="14601" max="14602" width="15.7109375" style="1" customWidth="1"/>
    <col min="14603" max="14848" width="9.140625" style="1"/>
    <col min="14849" max="14850" width="20.7109375" style="1" customWidth="1"/>
    <col min="14851" max="14852" width="15.7109375" style="1" customWidth="1"/>
    <col min="14853" max="14856" width="13.7109375" style="1" customWidth="1"/>
    <col min="14857" max="14858" width="15.7109375" style="1" customWidth="1"/>
    <col min="14859" max="15104" width="9.140625" style="1"/>
    <col min="15105" max="15106" width="20.7109375" style="1" customWidth="1"/>
    <col min="15107" max="15108" width="15.7109375" style="1" customWidth="1"/>
    <col min="15109" max="15112" width="13.7109375" style="1" customWidth="1"/>
    <col min="15113" max="15114" width="15.7109375" style="1" customWidth="1"/>
    <col min="15115" max="15360" width="9.140625" style="1"/>
    <col min="15361" max="15362" width="20.7109375" style="1" customWidth="1"/>
    <col min="15363" max="15364" width="15.7109375" style="1" customWidth="1"/>
    <col min="15365" max="15368" width="13.7109375" style="1" customWidth="1"/>
    <col min="15369" max="15370" width="15.7109375" style="1" customWidth="1"/>
    <col min="15371" max="15616" width="9.140625" style="1"/>
    <col min="15617" max="15618" width="20.7109375" style="1" customWidth="1"/>
    <col min="15619" max="15620" width="15.7109375" style="1" customWidth="1"/>
    <col min="15621" max="15624" width="13.7109375" style="1" customWidth="1"/>
    <col min="15625" max="15626" width="15.7109375" style="1" customWidth="1"/>
    <col min="15627" max="15872" width="9.140625" style="1"/>
    <col min="15873" max="15874" width="20.7109375" style="1" customWidth="1"/>
    <col min="15875" max="15876" width="15.7109375" style="1" customWidth="1"/>
    <col min="15877" max="15880" width="13.7109375" style="1" customWidth="1"/>
    <col min="15881" max="15882" width="15.7109375" style="1" customWidth="1"/>
    <col min="15883" max="16128" width="9.140625" style="1"/>
    <col min="16129" max="16130" width="20.7109375" style="1" customWidth="1"/>
    <col min="16131" max="16132" width="15.7109375" style="1" customWidth="1"/>
    <col min="16133" max="16136" width="13.7109375" style="1" customWidth="1"/>
    <col min="16137" max="16138" width="15.7109375" style="1" customWidth="1"/>
    <col min="16139" max="16384" width="9.140625" style="1"/>
  </cols>
  <sheetData>
    <row r="1" spans="1:13" ht="27" customHeight="1" thickBot="1" x14ac:dyDescent="0.35">
      <c r="B1" s="64" t="s">
        <v>11</v>
      </c>
      <c r="C1" s="65"/>
      <c r="D1" s="65"/>
      <c r="E1" s="65"/>
      <c r="F1" s="65"/>
      <c r="G1" s="65"/>
      <c r="H1" s="65"/>
      <c r="I1" s="66"/>
      <c r="K1" s="67" t="s">
        <v>0</v>
      </c>
      <c r="L1" s="68"/>
      <c r="M1" s="69"/>
    </row>
    <row r="2" spans="1:13" ht="18.75" customHeight="1" thickBot="1" x14ac:dyDescent="0.3">
      <c r="A2" s="63" t="s">
        <v>459</v>
      </c>
      <c r="B2" s="62" t="s">
        <v>1</v>
      </c>
      <c r="C2" s="3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4" t="s">
        <v>7</v>
      </c>
      <c r="I2" s="6" t="s">
        <v>8</v>
      </c>
      <c r="K2" s="70" t="s">
        <v>10</v>
      </c>
      <c r="L2" s="71"/>
      <c r="M2" s="72"/>
    </row>
    <row r="3" spans="1:13" x14ac:dyDescent="0.2">
      <c r="A3" s="63">
        <v>1</v>
      </c>
      <c r="B3" s="58" t="s">
        <v>63</v>
      </c>
      <c r="C3" s="8" t="s">
        <v>74</v>
      </c>
      <c r="D3" s="8" t="s">
        <v>26</v>
      </c>
      <c r="E3" s="37">
        <v>39445</v>
      </c>
      <c r="F3" s="9">
        <v>14.9</v>
      </c>
      <c r="G3" s="10">
        <v>15.15</v>
      </c>
      <c r="H3" s="9">
        <v>15.05</v>
      </c>
      <c r="I3" s="11">
        <f t="shared" ref="I3:I40" si="0">SUM(F3:H3)</f>
        <v>45.1</v>
      </c>
      <c r="K3" s="73"/>
      <c r="L3" s="74"/>
      <c r="M3" s="75"/>
    </row>
    <row r="4" spans="1:13" x14ac:dyDescent="0.2">
      <c r="A4" s="63">
        <v>2</v>
      </c>
      <c r="B4" s="39" t="s">
        <v>63</v>
      </c>
      <c r="C4" s="13" t="s">
        <v>73</v>
      </c>
      <c r="D4" s="13" t="s">
        <v>65</v>
      </c>
      <c r="E4" s="36">
        <v>38590</v>
      </c>
      <c r="F4" s="15">
        <v>14.85</v>
      </c>
      <c r="G4" s="16">
        <v>15</v>
      </c>
      <c r="H4" s="15">
        <v>15.05</v>
      </c>
      <c r="I4" s="11">
        <f t="shared" si="0"/>
        <v>44.900000000000006</v>
      </c>
      <c r="K4" s="73"/>
      <c r="L4" s="74"/>
      <c r="M4" s="75"/>
    </row>
    <row r="5" spans="1:13" x14ac:dyDescent="0.2">
      <c r="A5" s="63">
        <v>3</v>
      </c>
      <c r="B5" s="39" t="s">
        <v>310</v>
      </c>
      <c r="C5" s="13" t="s">
        <v>319</v>
      </c>
      <c r="D5" s="13" t="s">
        <v>52</v>
      </c>
      <c r="E5" s="36">
        <v>39252</v>
      </c>
      <c r="F5" s="15">
        <v>14.8</v>
      </c>
      <c r="G5" s="16">
        <v>15</v>
      </c>
      <c r="H5" s="15">
        <v>14.5</v>
      </c>
      <c r="I5" s="11">
        <f t="shared" si="0"/>
        <v>44.3</v>
      </c>
      <c r="K5" s="73"/>
      <c r="L5" s="74"/>
      <c r="M5" s="75"/>
    </row>
    <row r="6" spans="1:13" ht="13.5" thickBot="1" x14ac:dyDescent="0.25">
      <c r="A6" s="63">
        <v>4</v>
      </c>
      <c r="B6" s="39" t="s">
        <v>173</v>
      </c>
      <c r="C6" s="13" t="s">
        <v>187</v>
      </c>
      <c r="D6" s="13" t="s">
        <v>137</v>
      </c>
      <c r="E6" s="36">
        <v>38933</v>
      </c>
      <c r="F6" s="15">
        <v>14.6</v>
      </c>
      <c r="G6" s="16">
        <v>14.8</v>
      </c>
      <c r="H6" s="15">
        <v>14.65</v>
      </c>
      <c r="I6" s="11">
        <f t="shared" si="0"/>
        <v>44.05</v>
      </c>
      <c r="K6" s="76"/>
      <c r="L6" s="77"/>
      <c r="M6" s="78"/>
    </row>
    <row r="7" spans="1:13" x14ac:dyDescent="0.2">
      <c r="A7" s="63">
        <v>5</v>
      </c>
      <c r="B7" s="39" t="s">
        <v>260</v>
      </c>
      <c r="C7" s="13" t="s">
        <v>268</v>
      </c>
      <c r="D7" s="13" t="s">
        <v>129</v>
      </c>
      <c r="E7" s="36">
        <v>38532</v>
      </c>
      <c r="F7" s="15">
        <v>14.75</v>
      </c>
      <c r="G7" s="16">
        <v>14.3</v>
      </c>
      <c r="H7" s="15">
        <v>14.75</v>
      </c>
      <c r="I7" s="11">
        <f t="shared" si="0"/>
        <v>43.8</v>
      </c>
    </row>
    <row r="8" spans="1:13" x14ac:dyDescent="0.2">
      <c r="A8" s="63">
        <v>6</v>
      </c>
      <c r="B8" s="39" t="s">
        <v>310</v>
      </c>
      <c r="C8" s="13" t="s">
        <v>320</v>
      </c>
      <c r="D8" s="13" t="s">
        <v>102</v>
      </c>
      <c r="E8" s="36">
        <v>39424</v>
      </c>
      <c r="F8" s="15">
        <v>14.1</v>
      </c>
      <c r="G8" s="16">
        <v>14.7</v>
      </c>
      <c r="H8" s="15">
        <v>14.95</v>
      </c>
      <c r="I8" s="11">
        <f t="shared" si="0"/>
        <v>43.75</v>
      </c>
    </row>
    <row r="9" spans="1:13" x14ac:dyDescent="0.2">
      <c r="A9" s="63">
        <v>7</v>
      </c>
      <c r="B9" s="39" t="s">
        <v>173</v>
      </c>
      <c r="C9" s="13" t="s">
        <v>186</v>
      </c>
      <c r="D9" s="13" t="s">
        <v>24</v>
      </c>
      <c r="E9" s="36">
        <v>38987</v>
      </c>
      <c r="F9" s="15">
        <v>14.15</v>
      </c>
      <c r="G9" s="16">
        <v>15</v>
      </c>
      <c r="H9" s="15">
        <v>14.45</v>
      </c>
      <c r="I9" s="11">
        <f t="shared" si="0"/>
        <v>43.599999999999994</v>
      </c>
    </row>
    <row r="10" spans="1:13" x14ac:dyDescent="0.2">
      <c r="A10" s="63">
        <v>8</v>
      </c>
      <c r="B10" s="39" t="s">
        <v>310</v>
      </c>
      <c r="C10" s="13" t="s">
        <v>164</v>
      </c>
      <c r="D10" s="13" t="s">
        <v>177</v>
      </c>
      <c r="E10" s="36">
        <v>39125</v>
      </c>
      <c r="F10" s="15">
        <v>13.95</v>
      </c>
      <c r="G10" s="16">
        <v>14.85</v>
      </c>
      <c r="H10" s="15">
        <v>14.7</v>
      </c>
      <c r="I10" s="11">
        <f t="shared" si="0"/>
        <v>43.5</v>
      </c>
    </row>
    <row r="11" spans="1:13" x14ac:dyDescent="0.2">
      <c r="A11" s="63">
        <v>9</v>
      </c>
      <c r="B11" s="39" t="s">
        <v>387</v>
      </c>
      <c r="C11" s="13" t="s">
        <v>394</v>
      </c>
      <c r="D11" s="13" t="s">
        <v>29</v>
      </c>
      <c r="E11" s="36">
        <v>39687</v>
      </c>
      <c r="F11" s="15">
        <v>14.7</v>
      </c>
      <c r="G11" s="16">
        <v>13.9</v>
      </c>
      <c r="H11" s="15">
        <v>14.8</v>
      </c>
      <c r="I11" s="11">
        <f t="shared" si="0"/>
        <v>43.400000000000006</v>
      </c>
    </row>
    <row r="12" spans="1:13" x14ac:dyDescent="0.2">
      <c r="A12" s="63">
        <v>10</v>
      </c>
      <c r="B12" s="39" t="s">
        <v>173</v>
      </c>
      <c r="C12" s="13" t="s">
        <v>184</v>
      </c>
      <c r="D12" s="13" t="s">
        <v>185</v>
      </c>
      <c r="E12" s="36">
        <v>38751</v>
      </c>
      <c r="F12" s="15">
        <v>13.95</v>
      </c>
      <c r="G12" s="16">
        <v>14.8</v>
      </c>
      <c r="H12" s="15">
        <v>14.6</v>
      </c>
      <c r="I12" s="11">
        <f t="shared" si="0"/>
        <v>43.35</v>
      </c>
    </row>
    <row r="13" spans="1:13" x14ac:dyDescent="0.2">
      <c r="A13" s="63">
        <v>11</v>
      </c>
      <c r="B13" s="39" t="s">
        <v>310</v>
      </c>
      <c r="C13" s="13" t="s">
        <v>321</v>
      </c>
      <c r="D13" s="13" t="s">
        <v>88</v>
      </c>
      <c r="E13" s="36">
        <v>39228</v>
      </c>
      <c r="F13" s="15">
        <v>13.15</v>
      </c>
      <c r="G13" s="16">
        <v>14.95</v>
      </c>
      <c r="H13" s="15">
        <v>14.85</v>
      </c>
      <c r="I13" s="11">
        <f t="shared" si="0"/>
        <v>42.95</v>
      </c>
    </row>
    <row r="14" spans="1:13" x14ac:dyDescent="0.2">
      <c r="A14" s="63">
        <v>12</v>
      </c>
      <c r="B14" s="39" t="s">
        <v>306</v>
      </c>
      <c r="C14" s="13" t="s">
        <v>308</v>
      </c>
      <c r="D14" s="13" t="s">
        <v>72</v>
      </c>
      <c r="E14" s="36">
        <v>39340</v>
      </c>
      <c r="F14" s="15">
        <v>13.85</v>
      </c>
      <c r="G14" s="16">
        <v>14.7</v>
      </c>
      <c r="H14" s="15">
        <v>14.25</v>
      </c>
      <c r="I14" s="11">
        <f t="shared" si="0"/>
        <v>42.8</v>
      </c>
    </row>
    <row r="15" spans="1:13" x14ac:dyDescent="0.2">
      <c r="A15" s="63">
        <v>13</v>
      </c>
      <c r="B15" s="39" t="s">
        <v>173</v>
      </c>
      <c r="C15" s="13" t="s">
        <v>182</v>
      </c>
      <c r="D15" s="13" t="s">
        <v>183</v>
      </c>
      <c r="E15" s="36">
        <v>39397</v>
      </c>
      <c r="F15" s="15">
        <v>14.35</v>
      </c>
      <c r="G15" s="16">
        <v>13.75</v>
      </c>
      <c r="H15" s="15">
        <v>14.65</v>
      </c>
      <c r="I15" s="11">
        <f t="shared" si="0"/>
        <v>42.75</v>
      </c>
    </row>
    <row r="16" spans="1:13" x14ac:dyDescent="0.2">
      <c r="A16" s="63">
        <v>14</v>
      </c>
      <c r="B16" s="39" t="s">
        <v>27</v>
      </c>
      <c r="C16" s="13" t="s">
        <v>34</v>
      </c>
      <c r="D16" s="13" t="s">
        <v>37</v>
      </c>
      <c r="E16" s="36">
        <v>39157</v>
      </c>
      <c r="F16" s="15">
        <v>13.9</v>
      </c>
      <c r="G16" s="16">
        <v>14.55</v>
      </c>
      <c r="H16" s="15">
        <v>14.25</v>
      </c>
      <c r="I16" s="11">
        <f t="shared" si="0"/>
        <v>42.7</v>
      </c>
    </row>
    <row r="17" spans="1:9" x14ac:dyDescent="0.2">
      <c r="A17" s="63">
        <v>15</v>
      </c>
      <c r="B17" s="39" t="s">
        <v>260</v>
      </c>
      <c r="C17" s="13" t="s">
        <v>263</v>
      </c>
      <c r="D17" s="13" t="s">
        <v>264</v>
      </c>
      <c r="E17" s="36">
        <v>38779</v>
      </c>
      <c r="F17" s="15">
        <v>14.5</v>
      </c>
      <c r="G17" s="16">
        <v>13.8</v>
      </c>
      <c r="H17" s="15">
        <v>14.2</v>
      </c>
      <c r="I17" s="11">
        <f t="shared" si="0"/>
        <v>42.5</v>
      </c>
    </row>
    <row r="18" spans="1:9" x14ac:dyDescent="0.2">
      <c r="A18" s="63">
        <v>16</v>
      </c>
      <c r="B18" s="39" t="s">
        <v>63</v>
      </c>
      <c r="C18" s="13" t="s">
        <v>89</v>
      </c>
      <c r="D18" s="13" t="s">
        <v>90</v>
      </c>
      <c r="E18" s="36">
        <v>38880</v>
      </c>
      <c r="F18" s="15">
        <v>14.5</v>
      </c>
      <c r="G18" s="16">
        <v>14.65</v>
      </c>
      <c r="H18" s="15">
        <v>13.15</v>
      </c>
      <c r="I18" s="11">
        <f t="shared" si="0"/>
        <v>42.3</v>
      </c>
    </row>
    <row r="19" spans="1:9" x14ac:dyDescent="0.2">
      <c r="A19" s="63">
        <v>17</v>
      </c>
      <c r="B19" s="39" t="s">
        <v>27</v>
      </c>
      <c r="C19" s="13" t="s">
        <v>32</v>
      </c>
      <c r="D19" s="13" t="s">
        <v>24</v>
      </c>
      <c r="E19" s="36">
        <v>39186</v>
      </c>
      <c r="F19" s="15">
        <v>13.1</v>
      </c>
      <c r="G19" s="16">
        <v>14.7</v>
      </c>
      <c r="H19" s="15">
        <v>14.3</v>
      </c>
      <c r="I19" s="11">
        <f t="shared" si="0"/>
        <v>42.099999999999994</v>
      </c>
    </row>
    <row r="20" spans="1:9" x14ac:dyDescent="0.2">
      <c r="A20" s="63">
        <v>18</v>
      </c>
      <c r="B20" s="39" t="s">
        <v>292</v>
      </c>
      <c r="C20" s="13" t="s">
        <v>298</v>
      </c>
      <c r="D20" s="13" t="s">
        <v>24</v>
      </c>
      <c r="E20" s="36">
        <v>38549</v>
      </c>
      <c r="F20" s="15">
        <v>13.35</v>
      </c>
      <c r="G20" s="16">
        <v>14.3</v>
      </c>
      <c r="H20" s="15">
        <v>14.4</v>
      </c>
      <c r="I20" s="11">
        <f t="shared" si="0"/>
        <v>42.05</v>
      </c>
    </row>
    <row r="21" spans="1:9" x14ac:dyDescent="0.2">
      <c r="A21" s="63">
        <v>19</v>
      </c>
      <c r="B21" s="39" t="s">
        <v>310</v>
      </c>
      <c r="C21" s="13" t="s">
        <v>322</v>
      </c>
      <c r="D21" s="13" t="s">
        <v>323</v>
      </c>
      <c r="E21" s="36">
        <v>39385</v>
      </c>
      <c r="F21" s="15">
        <v>12.35</v>
      </c>
      <c r="G21" s="16">
        <v>14.9</v>
      </c>
      <c r="H21" s="15">
        <v>14.75</v>
      </c>
      <c r="I21" s="11">
        <f t="shared" si="0"/>
        <v>42</v>
      </c>
    </row>
    <row r="22" spans="1:9" x14ac:dyDescent="0.2">
      <c r="A22" s="63">
        <v>20</v>
      </c>
      <c r="B22" s="39" t="s">
        <v>306</v>
      </c>
      <c r="C22" s="13" t="s">
        <v>307</v>
      </c>
      <c r="D22" s="13" t="s">
        <v>24</v>
      </c>
      <c r="E22" s="36">
        <v>39311</v>
      </c>
      <c r="F22" s="15">
        <v>13.4</v>
      </c>
      <c r="G22" s="16">
        <v>14.4</v>
      </c>
      <c r="H22" s="15">
        <v>14.2</v>
      </c>
      <c r="I22" s="11">
        <f t="shared" si="0"/>
        <v>42</v>
      </c>
    </row>
    <row r="23" spans="1:9" x14ac:dyDescent="0.2">
      <c r="A23" s="63">
        <v>21</v>
      </c>
      <c r="B23" s="39" t="s">
        <v>173</v>
      </c>
      <c r="C23" s="13" t="s">
        <v>188</v>
      </c>
      <c r="D23" s="13" t="s">
        <v>70</v>
      </c>
      <c r="E23" s="36">
        <v>38503</v>
      </c>
      <c r="F23" s="15">
        <v>13.55</v>
      </c>
      <c r="G23" s="16">
        <v>14.55</v>
      </c>
      <c r="H23" s="15">
        <v>13.8</v>
      </c>
      <c r="I23" s="11">
        <f t="shared" si="0"/>
        <v>41.900000000000006</v>
      </c>
    </row>
    <row r="24" spans="1:9" x14ac:dyDescent="0.2">
      <c r="A24" s="63">
        <v>22</v>
      </c>
      <c r="B24" s="39" t="s">
        <v>173</v>
      </c>
      <c r="C24" s="13" t="s">
        <v>189</v>
      </c>
      <c r="D24" s="13" t="s">
        <v>55</v>
      </c>
      <c r="E24" s="36">
        <v>38957</v>
      </c>
      <c r="F24" s="15">
        <v>13.3</v>
      </c>
      <c r="G24" s="16">
        <v>14.2</v>
      </c>
      <c r="H24" s="15">
        <v>14.15</v>
      </c>
      <c r="I24" s="11">
        <f t="shared" si="0"/>
        <v>41.65</v>
      </c>
    </row>
    <row r="25" spans="1:9" x14ac:dyDescent="0.2">
      <c r="A25" s="63">
        <v>23</v>
      </c>
      <c r="B25" s="39" t="s">
        <v>260</v>
      </c>
      <c r="C25" s="13" t="s">
        <v>68</v>
      </c>
      <c r="D25" s="13" t="s">
        <v>78</v>
      </c>
      <c r="E25" s="36">
        <v>38675</v>
      </c>
      <c r="F25" s="15">
        <v>13.55</v>
      </c>
      <c r="G25" s="16">
        <v>13.95</v>
      </c>
      <c r="H25" s="15">
        <v>13.5</v>
      </c>
      <c r="I25" s="11">
        <f t="shared" si="0"/>
        <v>41</v>
      </c>
    </row>
    <row r="26" spans="1:9" x14ac:dyDescent="0.2">
      <c r="A26" s="63">
        <v>24</v>
      </c>
      <c r="B26" s="39" t="s">
        <v>260</v>
      </c>
      <c r="C26" s="13" t="s">
        <v>267</v>
      </c>
      <c r="D26" s="13" t="s">
        <v>61</v>
      </c>
      <c r="E26" s="36">
        <v>38663</v>
      </c>
      <c r="F26" s="15">
        <v>13.95</v>
      </c>
      <c r="G26" s="16">
        <v>13.65</v>
      </c>
      <c r="H26" s="15">
        <v>13.3</v>
      </c>
      <c r="I26" s="11">
        <f t="shared" si="0"/>
        <v>40.900000000000006</v>
      </c>
    </row>
    <row r="27" spans="1:9" x14ac:dyDescent="0.2">
      <c r="A27" s="63">
        <v>25</v>
      </c>
      <c r="B27" s="39" t="s">
        <v>39</v>
      </c>
      <c r="C27" s="13" t="s">
        <v>60</v>
      </c>
      <c r="D27" s="13" t="s">
        <v>61</v>
      </c>
      <c r="E27" s="36">
        <v>39095</v>
      </c>
      <c r="F27" s="15">
        <v>13.7</v>
      </c>
      <c r="G27" s="16">
        <v>12.65</v>
      </c>
      <c r="H27" s="15">
        <v>14.2</v>
      </c>
      <c r="I27" s="11">
        <f t="shared" si="0"/>
        <v>40.549999999999997</v>
      </c>
    </row>
    <row r="28" spans="1:9" x14ac:dyDescent="0.2">
      <c r="A28" s="63">
        <v>26</v>
      </c>
      <c r="B28" s="39" t="s">
        <v>39</v>
      </c>
      <c r="C28" s="13" t="s">
        <v>58</v>
      </c>
      <c r="D28" s="13" t="s">
        <v>62</v>
      </c>
      <c r="E28" s="36">
        <v>39171</v>
      </c>
      <c r="F28" s="15">
        <v>12.85</v>
      </c>
      <c r="G28" s="16">
        <v>13.75</v>
      </c>
      <c r="H28" s="15">
        <v>13.9</v>
      </c>
      <c r="I28" s="11">
        <f t="shared" si="0"/>
        <v>40.5</v>
      </c>
    </row>
    <row r="29" spans="1:9" x14ac:dyDescent="0.2">
      <c r="A29" s="63">
        <v>27</v>
      </c>
      <c r="B29" s="39" t="s">
        <v>260</v>
      </c>
      <c r="C29" s="13" t="s">
        <v>263</v>
      </c>
      <c r="D29" s="13" t="s">
        <v>78</v>
      </c>
      <c r="E29" s="36">
        <v>38779</v>
      </c>
      <c r="F29" s="15">
        <v>13.4</v>
      </c>
      <c r="G29" s="16">
        <v>13.25</v>
      </c>
      <c r="H29" s="15">
        <v>13.35</v>
      </c>
      <c r="I29" s="11">
        <f t="shared" si="0"/>
        <v>40</v>
      </c>
    </row>
    <row r="30" spans="1:9" x14ac:dyDescent="0.2">
      <c r="A30" s="63">
        <v>28</v>
      </c>
      <c r="B30" s="39" t="s">
        <v>203</v>
      </c>
      <c r="C30" s="13" t="s">
        <v>204</v>
      </c>
      <c r="D30" s="13" t="s">
        <v>205</v>
      </c>
      <c r="E30" s="36">
        <v>39111</v>
      </c>
      <c r="F30" s="15">
        <v>11.95</v>
      </c>
      <c r="G30" s="16">
        <v>13.2</v>
      </c>
      <c r="H30" s="15">
        <v>14.7</v>
      </c>
      <c r="I30" s="11">
        <f t="shared" si="0"/>
        <v>39.849999999999994</v>
      </c>
    </row>
    <row r="31" spans="1:9" x14ac:dyDescent="0.2">
      <c r="A31" s="63">
        <v>29</v>
      </c>
      <c r="B31" s="39" t="s">
        <v>260</v>
      </c>
      <c r="C31" s="13" t="s">
        <v>266</v>
      </c>
      <c r="D31" s="13" t="s">
        <v>26</v>
      </c>
      <c r="E31" s="36">
        <v>38531</v>
      </c>
      <c r="F31" s="15">
        <v>14.15</v>
      </c>
      <c r="G31" s="16">
        <v>12.3</v>
      </c>
      <c r="H31" s="15">
        <v>13.35</v>
      </c>
      <c r="I31" s="11">
        <f t="shared" si="0"/>
        <v>39.800000000000004</v>
      </c>
    </row>
    <row r="32" spans="1:9" x14ac:dyDescent="0.2">
      <c r="A32" s="63">
        <v>30</v>
      </c>
      <c r="B32" s="39" t="s">
        <v>260</v>
      </c>
      <c r="C32" s="13" t="s">
        <v>265</v>
      </c>
      <c r="D32" s="13" t="s">
        <v>31</v>
      </c>
      <c r="E32" s="36">
        <v>38414</v>
      </c>
      <c r="F32" s="15">
        <v>11.65</v>
      </c>
      <c r="G32" s="16">
        <v>13.1</v>
      </c>
      <c r="H32" s="15">
        <v>14.5</v>
      </c>
      <c r="I32" s="11">
        <f t="shared" si="0"/>
        <v>39.25</v>
      </c>
    </row>
    <row r="33" spans="1:9" x14ac:dyDescent="0.2">
      <c r="A33" s="63">
        <v>31</v>
      </c>
      <c r="B33" s="39" t="s">
        <v>142</v>
      </c>
      <c r="C33" s="13" t="s">
        <v>152</v>
      </c>
      <c r="D33" s="13" t="s">
        <v>153</v>
      </c>
      <c r="E33" s="36">
        <v>39262</v>
      </c>
      <c r="F33" s="15">
        <v>11.95</v>
      </c>
      <c r="G33" s="16">
        <v>13.4</v>
      </c>
      <c r="H33" s="15">
        <v>13.2</v>
      </c>
      <c r="I33" s="11">
        <f t="shared" si="0"/>
        <v>38.549999999999997</v>
      </c>
    </row>
    <row r="34" spans="1:9" x14ac:dyDescent="0.2">
      <c r="A34" s="63">
        <v>32</v>
      </c>
      <c r="B34" s="39" t="s">
        <v>142</v>
      </c>
      <c r="C34" s="13" t="s">
        <v>154</v>
      </c>
      <c r="D34" s="13" t="s">
        <v>155</v>
      </c>
      <c r="E34" s="36">
        <v>39220</v>
      </c>
      <c r="F34" s="15">
        <v>13.05</v>
      </c>
      <c r="G34" s="16">
        <v>11.6</v>
      </c>
      <c r="H34" s="15">
        <v>11.6</v>
      </c>
      <c r="I34" s="11">
        <f t="shared" si="0"/>
        <v>36.25</v>
      </c>
    </row>
    <row r="35" spans="1:9" x14ac:dyDescent="0.2">
      <c r="A35" s="63">
        <v>33</v>
      </c>
      <c r="B35" s="59" t="s">
        <v>310</v>
      </c>
      <c r="C35" s="43" t="s">
        <v>324</v>
      </c>
      <c r="D35" s="43" t="s">
        <v>55</v>
      </c>
      <c r="E35" s="53">
        <v>39419</v>
      </c>
      <c r="F35" s="54">
        <v>0</v>
      </c>
      <c r="G35" s="55">
        <v>0</v>
      </c>
      <c r="H35" s="54">
        <v>0</v>
      </c>
      <c r="I35" s="56">
        <f t="shared" si="0"/>
        <v>0</v>
      </c>
    </row>
    <row r="36" spans="1:9" x14ac:dyDescent="0.2">
      <c r="A36" s="63">
        <v>34</v>
      </c>
      <c r="B36" s="59" t="s">
        <v>292</v>
      </c>
      <c r="C36" s="43" t="s">
        <v>297</v>
      </c>
      <c r="D36" s="43" t="s">
        <v>76</v>
      </c>
      <c r="E36" s="53">
        <v>38482</v>
      </c>
      <c r="F36" s="54">
        <v>0</v>
      </c>
      <c r="G36" s="55">
        <v>0</v>
      </c>
      <c r="H36" s="54">
        <v>0</v>
      </c>
      <c r="I36" s="56">
        <f t="shared" si="0"/>
        <v>0</v>
      </c>
    </row>
    <row r="37" spans="1:9" x14ac:dyDescent="0.2">
      <c r="A37" s="63">
        <v>35</v>
      </c>
      <c r="B37" s="59" t="s">
        <v>170</v>
      </c>
      <c r="C37" s="43" t="s">
        <v>171</v>
      </c>
      <c r="D37" s="43" t="s">
        <v>172</v>
      </c>
      <c r="E37" s="53">
        <v>39213</v>
      </c>
      <c r="F37" s="54">
        <v>0</v>
      </c>
      <c r="G37" s="55">
        <v>0</v>
      </c>
      <c r="H37" s="54">
        <v>0</v>
      </c>
      <c r="I37" s="56">
        <f t="shared" si="0"/>
        <v>0</v>
      </c>
    </row>
    <row r="38" spans="1:9" x14ac:dyDescent="0.2">
      <c r="A38" s="63">
        <v>36</v>
      </c>
      <c r="B38" s="59" t="s">
        <v>221</v>
      </c>
      <c r="C38" s="43" t="s">
        <v>223</v>
      </c>
      <c r="D38" s="43" t="s">
        <v>24</v>
      </c>
      <c r="E38" s="44">
        <v>38735</v>
      </c>
      <c r="F38" s="54">
        <v>0</v>
      </c>
      <c r="G38" s="55">
        <v>0</v>
      </c>
      <c r="H38" s="54">
        <v>0</v>
      </c>
      <c r="I38" s="56">
        <f t="shared" si="0"/>
        <v>0</v>
      </c>
    </row>
    <row r="39" spans="1:9" x14ac:dyDescent="0.2">
      <c r="A39" s="63"/>
      <c r="B39" s="39"/>
      <c r="C39" s="13"/>
      <c r="D39" s="13"/>
      <c r="E39" s="14"/>
      <c r="F39" s="15">
        <v>0</v>
      </c>
      <c r="G39" s="16">
        <v>0</v>
      </c>
      <c r="H39" s="15">
        <v>0</v>
      </c>
      <c r="I39" s="11">
        <f t="shared" si="0"/>
        <v>0</v>
      </c>
    </row>
    <row r="40" spans="1:9" ht="13.5" thickBot="1" x14ac:dyDescent="0.25">
      <c r="A40" s="63"/>
      <c r="B40" s="60"/>
      <c r="C40" s="18"/>
      <c r="D40" s="18"/>
      <c r="E40" s="19"/>
      <c r="F40" s="20">
        <v>0</v>
      </c>
      <c r="G40" s="21">
        <v>0</v>
      </c>
      <c r="H40" s="20">
        <v>0</v>
      </c>
      <c r="I40" s="11">
        <f t="shared" si="0"/>
        <v>0</v>
      </c>
    </row>
  </sheetData>
  <sortState ref="B3:I40">
    <sortCondition descending="1" ref="I3:I40"/>
  </sortState>
  <mergeCells count="3">
    <mergeCell ref="B1:I1"/>
    <mergeCell ref="K1:M1"/>
    <mergeCell ref="K2:M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pane ySplit="2" topLeftCell="A3" activePane="bottomLeft" state="frozen"/>
      <selection pane="bottomLeft" activeCell="B6" sqref="B6"/>
    </sheetView>
  </sheetViews>
  <sheetFormatPr defaultRowHeight="12.75" x14ac:dyDescent="0.2"/>
  <cols>
    <col min="1" max="1" width="11.140625" style="61" bestFit="1" customWidth="1"/>
    <col min="2" max="3" width="20.7109375" style="22" customWidth="1"/>
    <col min="4" max="5" width="15.7109375" style="22" customWidth="1"/>
    <col min="6" max="8" width="7.42578125" style="1" bestFit="1" customWidth="1"/>
    <col min="9" max="9" width="13.28515625" style="1" bestFit="1" customWidth="1"/>
    <col min="10" max="10" width="15.7109375" style="1" customWidth="1"/>
    <col min="11" max="256" width="9.140625" style="1"/>
    <col min="257" max="258" width="20.7109375" style="1" customWidth="1"/>
    <col min="259" max="260" width="15.7109375" style="1" customWidth="1"/>
    <col min="261" max="264" width="13.7109375" style="1" customWidth="1"/>
    <col min="265" max="266" width="15.7109375" style="1" customWidth="1"/>
    <col min="267" max="512" width="9.140625" style="1"/>
    <col min="513" max="514" width="20.7109375" style="1" customWidth="1"/>
    <col min="515" max="516" width="15.7109375" style="1" customWidth="1"/>
    <col min="517" max="520" width="13.7109375" style="1" customWidth="1"/>
    <col min="521" max="522" width="15.7109375" style="1" customWidth="1"/>
    <col min="523" max="768" width="9.140625" style="1"/>
    <col min="769" max="770" width="20.7109375" style="1" customWidth="1"/>
    <col min="771" max="772" width="15.7109375" style="1" customWidth="1"/>
    <col min="773" max="776" width="13.7109375" style="1" customWidth="1"/>
    <col min="777" max="778" width="15.7109375" style="1" customWidth="1"/>
    <col min="779" max="1024" width="9.140625" style="1"/>
    <col min="1025" max="1026" width="20.7109375" style="1" customWidth="1"/>
    <col min="1027" max="1028" width="15.7109375" style="1" customWidth="1"/>
    <col min="1029" max="1032" width="13.7109375" style="1" customWidth="1"/>
    <col min="1033" max="1034" width="15.7109375" style="1" customWidth="1"/>
    <col min="1035" max="1280" width="9.140625" style="1"/>
    <col min="1281" max="1282" width="20.7109375" style="1" customWidth="1"/>
    <col min="1283" max="1284" width="15.7109375" style="1" customWidth="1"/>
    <col min="1285" max="1288" width="13.7109375" style="1" customWidth="1"/>
    <col min="1289" max="1290" width="15.7109375" style="1" customWidth="1"/>
    <col min="1291" max="1536" width="9.140625" style="1"/>
    <col min="1537" max="1538" width="20.7109375" style="1" customWidth="1"/>
    <col min="1539" max="1540" width="15.7109375" style="1" customWidth="1"/>
    <col min="1541" max="1544" width="13.7109375" style="1" customWidth="1"/>
    <col min="1545" max="1546" width="15.7109375" style="1" customWidth="1"/>
    <col min="1547" max="1792" width="9.140625" style="1"/>
    <col min="1793" max="1794" width="20.7109375" style="1" customWidth="1"/>
    <col min="1795" max="1796" width="15.7109375" style="1" customWidth="1"/>
    <col min="1797" max="1800" width="13.7109375" style="1" customWidth="1"/>
    <col min="1801" max="1802" width="15.7109375" style="1" customWidth="1"/>
    <col min="1803" max="2048" width="9.140625" style="1"/>
    <col min="2049" max="2050" width="20.7109375" style="1" customWidth="1"/>
    <col min="2051" max="2052" width="15.7109375" style="1" customWidth="1"/>
    <col min="2053" max="2056" width="13.7109375" style="1" customWidth="1"/>
    <col min="2057" max="2058" width="15.7109375" style="1" customWidth="1"/>
    <col min="2059" max="2304" width="9.140625" style="1"/>
    <col min="2305" max="2306" width="20.7109375" style="1" customWidth="1"/>
    <col min="2307" max="2308" width="15.7109375" style="1" customWidth="1"/>
    <col min="2309" max="2312" width="13.7109375" style="1" customWidth="1"/>
    <col min="2313" max="2314" width="15.7109375" style="1" customWidth="1"/>
    <col min="2315" max="2560" width="9.140625" style="1"/>
    <col min="2561" max="2562" width="20.7109375" style="1" customWidth="1"/>
    <col min="2563" max="2564" width="15.7109375" style="1" customWidth="1"/>
    <col min="2565" max="2568" width="13.7109375" style="1" customWidth="1"/>
    <col min="2569" max="2570" width="15.7109375" style="1" customWidth="1"/>
    <col min="2571" max="2816" width="9.140625" style="1"/>
    <col min="2817" max="2818" width="20.7109375" style="1" customWidth="1"/>
    <col min="2819" max="2820" width="15.7109375" style="1" customWidth="1"/>
    <col min="2821" max="2824" width="13.7109375" style="1" customWidth="1"/>
    <col min="2825" max="2826" width="15.7109375" style="1" customWidth="1"/>
    <col min="2827" max="3072" width="9.140625" style="1"/>
    <col min="3073" max="3074" width="20.7109375" style="1" customWidth="1"/>
    <col min="3075" max="3076" width="15.7109375" style="1" customWidth="1"/>
    <col min="3077" max="3080" width="13.7109375" style="1" customWidth="1"/>
    <col min="3081" max="3082" width="15.7109375" style="1" customWidth="1"/>
    <col min="3083" max="3328" width="9.140625" style="1"/>
    <col min="3329" max="3330" width="20.7109375" style="1" customWidth="1"/>
    <col min="3331" max="3332" width="15.7109375" style="1" customWidth="1"/>
    <col min="3333" max="3336" width="13.7109375" style="1" customWidth="1"/>
    <col min="3337" max="3338" width="15.7109375" style="1" customWidth="1"/>
    <col min="3339" max="3584" width="9.140625" style="1"/>
    <col min="3585" max="3586" width="20.7109375" style="1" customWidth="1"/>
    <col min="3587" max="3588" width="15.7109375" style="1" customWidth="1"/>
    <col min="3589" max="3592" width="13.7109375" style="1" customWidth="1"/>
    <col min="3593" max="3594" width="15.7109375" style="1" customWidth="1"/>
    <col min="3595" max="3840" width="9.140625" style="1"/>
    <col min="3841" max="3842" width="20.7109375" style="1" customWidth="1"/>
    <col min="3843" max="3844" width="15.7109375" style="1" customWidth="1"/>
    <col min="3845" max="3848" width="13.7109375" style="1" customWidth="1"/>
    <col min="3849" max="3850" width="15.7109375" style="1" customWidth="1"/>
    <col min="3851" max="4096" width="9.140625" style="1"/>
    <col min="4097" max="4098" width="20.7109375" style="1" customWidth="1"/>
    <col min="4099" max="4100" width="15.7109375" style="1" customWidth="1"/>
    <col min="4101" max="4104" width="13.7109375" style="1" customWidth="1"/>
    <col min="4105" max="4106" width="15.7109375" style="1" customWidth="1"/>
    <col min="4107" max="4352" width="9.140625" style="1"/>
    <col min="4353" max="4354" width="20.7109375" style="1" customWidth="1"/>
    <col min="4355" max="4356" width="15.7109375" style="1" customWidth="1"/>
    <col min="4357" max="4360" width="13.7109375" style="1" customWidth="1"/>
    <col min="4361" max="4362" width="15.7109375" style="1" customWidth="1"/>
    <col min="4363" max="4608" width="9.140625" style="1"/>
    <col min="4609" max="4610" width="20.7109375" style="1" customWidth="1"/>
    <col min="4611" max="4612" width="15.7109375" style="1" customWidth="1"/>
    <col min="4613" max="4616" width="13.7109375" style="1" customWidth="1"/>
    <col min="4617" max="4618" width="15.7109375" style="1" customWidth="1"/>
    <col min="4619" max="4864" width="9.140625" style="1"/>
    <col min="4865" max="4866" width="20.7109375" style="1" customWidth="1"/>
    <col min="4867" max="4868" width="15.7109375" style="1" customWidth="1"/>
    <col min="4869" max="4872" width="13.7109375" style="1" customWidth="1"/>
    <col min="4873" max="4874" width="15.7109375" style="1" customWidth="1"/>
    <col min="4875" max="5120" width="9.140625" style="1"/>
    <col min="5121" max="5122" width="20.7109375" style="1" customWidth="1"/>
    <col min="5123" max="5124" width="15.7109375" style="1" customWidth="1"/>
    <col min="5125" max="5128" width="13.7109375" style="1" customWidth="1"/>
    <col min="5129" max="5130" width="15.7109375" style="1" customWidth="1"/>
    <col min="5131" max="5376" width="9.140625" style="1"/>
    <col min="5377" max="5378" width="20.7109375" style="1" customWidth="1"/>
    <col min="5379" max="5380" width="15.7109375" style="1" customWidth="1"/>
    <col min="5381" max="5384" width="13.7109375" style="1" customWidth="1"/>
    <col min="5385" max="5386" width="15.7109375" style="1" customWidth="1"/>
    <col min="5387" max="5632" width="9.140625" style="1"/>
    <col min="5633" max="5634" width="20.7109375" style="1" customWidth="1"/>
    <col min="5635" max="5636" width="15.7109375" style="1" customWidth="1"/>
    <col min="5637" max="5640" width="13.7109375" style="1" customWidth="1"/>
    <col min="5641" max="5642" width="15.7109375" style="1" customWidth="1"/>
    <col min="5643" max="5888" width="9.140625" style="1"/>
    <col min="5889" max="5890" width="20.7109375" style="1" customWidth="1"/>
    <col min="5891" max="5892" width="15.7109375" style="1" customWidth="1"/>
    <col min="5893" max="5896" width="13.7109375" style="1" customWidth="1"/>
    <col min="5897" max="5898" width="15.7109375" style="1" customWidth="1"/>
    <col min="5899" max="6144" width="9.140625" style="1"/>
    <col min="6145" max="6146" width="20.7109375" style="1" customWidth="1"/>
    <col min="6147" max="6148" width="15.7109375" style="1" customWidth="1"/>
    <col min="6149" max="6152" width="13.7109375" style="1" customWidth="1"/>
    <col min="6153" max="6154" width="15.7109375" style="1" customWidth="1"/>
    <col min="6155" max="6400" width="9.140625" style="1"/>
    <col min="6401" max="6402" width="20.7109375" style="1" customWidth="1"/>
    <col min="6403" max="6404" width="15.7109375" style="1" customWidth="1"/>
    <col min="6405" max="6408" width="13.7109375" style="1" customWidth="1"/>
    <col min="6409" max="6410" width="15.7109375" style="1" customWidth="1"/>
    <col min="6411" max="6656" width="9.140625" style="1"/>
    <col min="6657" max="6658" width="20.7109375" style="1" customWidth="1"/>
    <col min="6659" max="6660" width="15.7109375" style="1" customWidth="1"/>
    <col min="6661" max="6664" width="13.7109375" style="1" customWidth="1"/>
    <col min="6665" max="6666" width="15.7109375" style="1" customWidth="1"/>
    <col min="6667" max="6912" width="9.140625" style="1"/>
    <col min="6913" max="6914" width="20.7109375" style="1" customWidth="1"/>
    <col min="6915" max="6916" width="15.7109375" style="1" customWidth="1"/>
    <col min="6917" max="6920" width="13.7109375" style="1" customWidth="1"/>
    <col min="6921" max="6922" width="15.7109375" style="1" customWidth="1"/>
    <col min="6923" max="7168" width="9.140625" style="1"/>
    <col min="7169" max="7170" width="20.7109375" style="1" customWidth="1"/>
    <col min="7171" max="7172" width="15.7109375" style="1" customWidth="1"/>
    <col min="7173" max="7176" width="13.7109375" style="1" customWidth="1"/>
    <col min="7177" max="7178" width="15.7109375" style="1" customWidth="1"/>
    <col min="7179" max="7424" width="9.140625" style="1"/>
    <col min="7425" max="7426" width="20.7109375" style="1" customWidth="1"/>
    <col min="7427" max="7428" width="15.7109375" style="1" customWidth="1"/>
    <col min="7429" max="7432" width="13.7109375" style="1" customWidth="1"/>
    <col min="7433" max="7434" width="15.7109375" style="1" customWidth="1"/>
    <col min="7435" max="7680" width="9.140625" style="1"/>
    <col min="7681" max="7682" width="20.7109375" style="1" customWidth="1"/>
    <col min="7683" max="7684" width="15.7109375" style="1" customWidth="1"/>
    <col min="7685" max="7688" width="13.7109375" style="1" customWidth="1"/>
    <col min="7689" max="7690" width="15.7109375" style="1" customWidth="1"/>
    <col min="7691" max="7936" width="9.140625" style="1"/>
    <col min="7937" max="7938" width="20.7109375" style="1" customWidth="1"/>
    <col min="7939" max="7940" width="15.7109375" style="1" customWidth="1"/>
    <col min="7941" max="7944" width="13.7109375" style="1" customWidth="1"/>
    <col min="7945" max="7946" width="15.7109375" style="1" customWidth="1"/>
    <col min="7947" max="8192" width="9.140625" style="1"/>
    <col min="8193" max="8194" width="20.7109375" style="1" customWidth="1"/>
    <col min="8195" max="8196" width="15.7109375" style="1" customWidth="1"/>
    <col min="8197" max="8200" width="13.7109375" style="1" customWidth="1"/>
    <col min="8201" max="8202" width="15.7109375" style="1" customWidth="1"/>
    <col min="8203" max="8448" width="9.140625" style="1"/>
    <col min="8449" max="8450" width="20.7109375" style="1" customWidth="1"/>
    <col min="8451" max="8452" width="15.7109375" style="1" customWidth="1"/>
    <col min="8453" max="8456" width="13.7109375" style="1" customWidth="1"/>
    <col min="8457" max="8458" width="15.7109375" style="1" customWidth="1"/>
    <col min="8459" max="8704" width="9.140625" style="1"/>
    <col min="8705" max="8706" width="20.7109375" style="1" customWidth="1"/>
    <col min="8707" max="8708" width="15.7109375" style="1" customWidth="1"/>
    <col min="8709" max="8712" width="13.7109375" style="1" customWidth="1"/>
    <col min="8713" max="8714" width="15.7109375" style="1" customWidth="1"/>
    <col min="8715" max="8960" width="9.140625" style="1"/>
    <col min="8961" max="8962" width="20.7109375" style="1" customWidth="1"/>
    <col min="8963" max="8964" width="15.7109375" style="1" customWidth="1"/>
    <col min="8965" max="8968" width="13.7109375" style="1" customWidth="1"/>
    <col min="8969" max="8970" width="15.7109375" style="1" customWidth="1"/>
    <col min="8971" max="9216" width="9.140625" style="1"/>
    <col min="9217" max="9218" width="20.7109375" style="1" customWidth="1"/>
    <col min="9219" max="9220" width="15.7109375" style="1" customWidth="1"/>
    <col min="9221" max="9224" width="13.7109375" style="1" customWidth="1"/>
    <col min="9225" max="9226" width="15.7109375" style="1" customWidth="1"/>
    <col min="9227" max="9472" width="9.140625" style="1"/>
    <col min="9473" max="9474" width="20.7109375" style="1" customWidth="1"/>
    <col min="9475" max="9476" width="15.7109375" style="1" customWidth="1"/>
    <col min="9477" max="9480" width="13.7109375" style="1" customWidth="1"/>
    <col min="9481" max="9482" width="15.7109375" style="1" customWidth="1"/>
    <col min="9483" max="9728" width="9.140625" style="1"/>
    <col min="9729" max="9730" width="20.7109375" style="1" customWidth="1"/>
    <col min="9731" max="9732" width="15.7109375" style="1" customWidth="1"/>
    <col min="9733" max="9736" width="13.7109375" style="1" customWidth="1"/>
    <col min="9737" max="9738" width="15.7109375" style="1" customWidth="1"/>
    <col min="9739" max="9984" width="9.140625" style="1"/>
    <col min="9985" max="9986" width="20.7109375" style="1" customWidth="1"/>
    <col min="9987" max="9988" width="15.7109375" style="1" customWidth="1"/>
    <col min="9989" max="9992" width="13.7109375" style="1" customWidth="1"/>
    <col min="9993" max="9994" width="15.7109375" style="1" customWidth="1"/>
    <col min="9995" max="10240" width="9.140625" style="1"/>
    <col min="10241" max="10242" width="20.7109375" style="1" customWidth="1"/>
    <col min="10243" max="10244" width="15.7109375" style="1" customWidth="1"/>
    <col min="10245" max="10248" width="13.7109375" style="1" customWidth="1"/>
    <col min="10249" max="10250" width="15.7109375" style="1" customWidth="1"/>
    <col min="10251" max="10496" width="9.140625" style="1"/>
    <col min="10497" max="10498" width="20.7109375" style="1" customWidth="1"/>
    <col min="10499" max="10500" width="15.7109375" style="1" customWidth="1"/>
    <col min="10501" max="10504" width="13.7109375" style="1" customWidth="1"/>
    <col min="10505" max="10506" width="15.7109375" style="1" customWidth="1"/>
    <col min="10507" max="10752" width="9.140625" style="1"/>
    <col min="10753" max="10754" width="20.7109375" style="1" customWidth="1"/>
    <col min="10755" max="10756" width="15.7109375" style="1" customWidth="1"/>
    <col min="10757" max="10760" width="13.7109375" style="1" customWidth="1"/>
    <col min="10761" max="10762" width="15.7109375" style="1" customWidth="1"/>
    <col min="10763" max="11008" width="9.140625" style="1"/>
    <col min="11009" max="11010" width="20.7109375" style="1" customWidth="1"/>
    <col min="11011" max="11012" width="15.7109375" style="1" customWidth="1"/>
    <col min="11013" max="11016" width="13.7109375" style="1" customWidth="1"/>
    <col min="11017" max="11018" width="15.7109375" style="1" customWidth="1"/>
    <col min="11019" max="11264" width="9.140625" style="1"/>
    <col min="11265" max="11266" width="20.7109375" style="1" customWidth="1"/>
    <col min="11267" max="11268" width="15.7109375" style="1" customWidth="1"/>
    <col min="11269" max="11272" width="13.7109375" style="1" customWidth="1"/>
    <col min="11273" max="11274" width="15.7109375" style="1" customWidth="1"/>
    <col min="11275" max="11520" width="9.140625" style="1"/>
    <col min="11521" max="11522" width="20.7109375" style="1" customWidth="1"/>
    <col min="11523" max="11524" width="15.7109375" style="1" customWidth="1"/>
    <col min="11525" max="11528" width="13.7109375" style="1" customWidth="1"/>
    <col min="11529" max="11530" width="15.7109375" style="1" customWidth="1"/>
    <col min="11531" max="11776" width="9.140625" style="1"/>
    <col min="11777" max="11778" width="20.7109375" style="1" customWidth="1"/>
    <col min="11779" max="11780" width="15.7109375" style="1" customWidth="1"/>
    <col min="11781" max="11784" width="13.7109375" style="1" customWidth="1"/>
    <col min="11785" max="11786" width="15.7109375" style="1" customWidth="1"/>
    <col min="11787" max="12032" width="9.140625" style="1"/>
    <col min="12033" max="12034" width="20.7109375" style="1" customWidth="1"/>
    <col min="12035" max="12036" width="15.7109375" style="1" customWidth="1"/>
    <col min="12037" max="12040" width="13.7109375" style="1" customWidth="1"/>
    <col min="12041" max="12042" width="15.7109375" style="1" customWidth="1"/>
    <col min="12043" max="12288" width="9.140625" style="1"/>
    <col min="12289" max="12290" width="20.7109375" style="1" customWidth="1"/>
    <col min="12291" max="12292" width="15.7109375" style="1" customWidth="1"/>
    <col min="12293" max="12296" width="13.7109375" style="1" customWidth="1"/>
    <col min="12297" max="12298" width="15.7109375" style="1" customWidth="1"/>
    <col min="12299" max="12544" width="9.140625" style="1"/>
    <col min="12545" max="12546" width="20.7109375" style="1" customWidth="1"/>
    <col min="12547" max="12548" width="15.7109375" style="1" customWidth="1"/>
    <col min="12549" max="12552" width="13.7109375" style="1" customWidth="1"/>
    <col min="12553" max="12554" width="15.7109375" style="1" customWidth="1"/>
    <col min="12555" max="12800" width="9.140625" style="1"/>
    <col min="12801" max="12802" width="20.7109375" style="1" customWidth="1"/>
    <col min="12803" max="12804" width="15.7109375" style="1" customWidth="1"/>
    <col min="12805" max="12808" width="13.7109375" style="1" customWidth="1"/>
    <col min="12809" max="12810" width="15.7109375" style="1" customWidth="1"/>
    <col min="12811" max="13056" width="9.140625" style="1"/>
    <col min="13057" max="13058" width="20.7109375" style="1" customWidth="1"/>
    <col min="13059" max="13060" width="15.7109375" style="1" customWidth="1"/>
    <col min="13061" max="13064" width="13.7109375" style="1" customWidth="1"/>
    <col min="13065" max="13066" width="15.7109375" style="1" customWidth="1"/>
    <col min="13067" max="13312" width="9.140625" style="1"/>
    <col min="13313" max="13314" width="20.7109375" style="1" customWidth="1"/>
    <col min="13315" max="13316" width="15.7109375" style="1" customWidth="1"/>
    <col min="13317" max="13320" width="13.7109375" style="1" customWidth="1"/>
    <col min="13321" max="13322" width="15.7109375" style="1" customWidth="1"/>
    <col min="13323" max="13568" width="9.140625" style="1"/>
    <col min="13569" max="13570" width="20.7109375" style="1" customWidth="1"/>
    <col min="13571" max="13572" width="15.7109375" style="1" customWidth="1"/>
    <col min="13573" max="13576" width="13.7109375" style="1" customWidth="1"/>
    <col min="13577" max="13578" width="15.7109375" style="1" customWidth="1"/>
    <col min="13579" max="13824" width="9.140625" style="1"/>
    <col min="13825" max="13826" width="20.7109375" style="1" customWidth="1"/>
    <col min="13827" max="13828" width="15.7109375" style="1" customWidth="1"/>
    <col min="13829" max="13832" width="13.7109375" style="1" customWidth="1"/>
    <col min="13833" max="13834" width="15.7109375" style="1" customWidth="1"/>
    <col min="13835" max="14080" width="9.140625" style="1"/>
    <col min="14081" max="14082" width="20.7109375" style="1" customWidth="1"/>
    <col min="14083" max="14084" width="15.7109375" style="1" customWidth="1"/>
    <col min="14085" max="14088" width="13.7109375" style="1" customWidth="1"/>
    <col min="14089" max="14090" width="15.7109375" style="1" customWidth="1"/>
    <col min="14091" max="14336" width="9.140625" style="1"/>
    <col min="14337" max="14338" width="20.7109375" style="1" customWidth="1"/>
    <col min="14339" max="14340" width="15.7109375" style="1" customWidth="1"/>
    <col min="14341" max="14344" width="13.7109375" style="1" customWidth="1"/>
    <col min="14345" max="14346" width="15.7109375" style="1" customWidth="1"/>
    <col min="14347" max="14592" width="9.140625" style="1"/>
    <col min="14593" max="14594" width="20.7109375" style="1" customWidth="1"/>
    <col min="14595" max="14596" width="15.7109375" style="1" customWidth="1"/>
    <col min="14597" max="14600" width="13.7109375" style="1" customWidth="1"/>
    <col min="14601" max="14602" width="15.7109375" style="1" customWidth="1"/>
    <col min="14603" max="14848" width="9.140625" style="1"/>
    <col min="14849" max="14850" width="20.7109375" style="1" customWidth="1"/>
    <col min="14851" max="14852" width="15.7109375" style="1" customWidth="1"/>
    <col min="14853" max="14856" width="13.7109375" style="1" customWidth="1"/>
    <col min="14857" max="14858" width="15.7109375" style="1" customWidth="1"/>
    <col min="14859" max="15104" width="9.140625" style="1"/>
    <col min="15105" max="15106" width="20.7109375" style="1" customWidth="1"/>
    <col min="15107" max="15108" width="15.7109375" style="1" customWidth="1"/>
    <col min="15109" max="15112" width="13.7109375" style="1" customWidth="1"/>
    <col min="15113" max="15114" width="15.7109375" style="1" customWidth="1"/>
    <col min="15115" max="15360" width="9.140625" style="1"/>
    <col min="15361" max="15362" width="20.7109375" style="1" customWidth="1"/>
    <col min="15363" max="15364" width="15.7109375" style="1" customWidth="1"/>
    <col min="15365" max="15368" width="13.7109375" style="1" customWidth="1"/>
    <col min="15369" max="15370" width="15.7109375" style="1" customWidth="1"/>
    <col min="15371" max="15616" width="9.140625" style="1"/>
    <col min="15617" max="15618" width="20.7109375" style="1" customWidth="1"/>
    <col min="15619" max="15620" width="15.7109375" style="1" customWidth="1"/>
    <col min="15621" max="15624" width="13.7109375" style="1" customWidth="1"/>
    <col min="15625" max="15626" width="15.7109375" style="1" customWidth="1"/>
    <col min="15627" max="15872" width="9.140625" style="1"/>
    <col min="15873" max="15874" width="20.7109375" style="1" customWidth="1"/>
    <col min="15875" max="15876" width="15.7109375" style="1" customWidth="1"/>
    <col min="15877" max="15880" width="13.7109375" style="1" customWidth="1"/>
    <col min="15881" max="15882" width="15.7109375" style="1" customWidth="1"/>
    <col min="15883" max="16128" width="9.140625" style="1"/>
    <col min="16129" max="16130" width="20.7109375" style="1" customWidth="1"/>
    <col min="16131" max="16132" width="15.7109375" style="1" customWidth="1"/>
    <col min="16133" max="16136" width="13.7109375" style="1" customWidth="1"/>
    <col min="16137" max="16138" width="15.7109375" style="1" customWidth="1"/>
    <col min="16139" max="16384" width="9.140625" style="1"/>
  </cols>
  <sheetData>
    <row r="1" spans="1:13" ht="27" customHeight="1" thickBot="1" x14ac:dyDescent="0.35">
      <c r="B1" s="64" t="s">
        <v>12</v>
      </c>
      <c r="C1" s="65"/>
      <c r="D1" s="65"/>
      <c r="E1" s="65"/>
      <c r="F1" s="65"/>
      <c r="G1" s="65"/>
      <c r="H1" s="65"/>
      <c r="I1" s="66"/>
      <c r="K1" s="67" t="s">
        <v>0</v>
      </c>
      <c r="L1" s="68"/>
      <c r="M1" s="69"/>
    </row>
    <row r="2" spans="1:13" ht="18.75" customHeight="1" thickBot="1" x14ac:dyDescent="0.3">
      <c r="A2" s="63" t="s">
        <v>459</v>
      </c>
      <c r="B2" s="62" t="s">
        <v>1</v>
      </c>
      <c r="C2" s="3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4" t="s">
        <v>7</v>
      </c>
      <c r="I2" s="6" t="s">
        <v>8</v>
      </c>
      <c r="K2" s="70" t="s">
        <v>10</v>
      </c>
      <c r="L2" s="71"/>
      <c r="M2" s="72"/>
    </row>
    <row r="3" spans="1:13" x14ac:dyDescent="0.2">
      <c r="A3" s="63">
        <v>1</v>
      </c>
      <c r="B3" s="58" t="s">
        <v>221</v>
      </c>
      <c r="C3" s="8" t="s">
        <v>219</v>
      </c>
      <c r="D3" s="8" t="s">
        <v>220</v>
      </c>
      <c r="E3" s="37">
        <v>36266</v>
      </c>
      <c r="F3" s="9">
        <v>14.7</v>
      </c>
      <c r="G3" s="10">
        <v>14.9</v>
      </c>
      <c r="H3" s="9">
        <v>14.75</v>
      </c>
      <c r="I3" s="11">
        <f t="shared" ref="I3:I16" si="0">SUM(F3:H3)</f>
        <v>44.35</v>
      </c>
      <c r="K3" s="73"/>
      <c r="L3" s="74"/>
      <c r="M3" s="75"/>
    </row>
    <row r="4" spans="1:13" x14ac:dyDescent="0.2">
      <c r="A4" s="63">
        <v>2</v>
      </c>
      <c r="B4" s="39" t="s">
        <v>221</v>
      </c>
      <c r="C4" s="13" t="s">
        <v>75</v>
      </c>
      <c r="D4" s="13" t="s">
        <v>56</v>
      </c>
      <c r="E4" s="36">
        <v>37924</v>
      </c>
      <c r="F4" s="15">
        <v>14.95</v>
      </c>
      <c r="G4" s="16">
        <v>14.55</v>
      </c>
      <c r="H4" s="15">
        <v>14.8</v>
      </c>
      <c r="I4" s="11">
        <f t="shared" si="0"/>
        <v>44.3</v>
      </c>
      <c r="K4" s="73"/>
      <c r="L4" s="74"/>
      <c r="M4" s="75"/>
    </row>
    <row r="5" spans="1:13" x14ac:dyDescent="0.2">
      <c r="A5" s="63">
        <v>3</v>
      </c>
      <c r="B5" s="39" t="s">
        <v>221</v>
      </c>
      <c r="C5" s="13" t="s">
        <v>222</v>
      </c>
      <c r="D5" s="13" t="s">
        <v>72</v>
      </c>
      <c r="E5" s="36">
        <v>38178</v>
      </c>
      <c r="F5" s="15">
        <v>15</v>
      </c>
      <c r="G5" s="16">
        <v>14.45</v>
      </c>
      <c r="H5" s="15">
        <v>14.8</v>
      </c>
      <c r="I5" s="11">
        <f t="shared" si="0"/>
        <v>44.25</v>
      </c>
      <c r="K5" s="73"/>
      <c r="L5" s="74"/>
      <c r="M5" s="75"/>
    </row>
    <row r="6" spans="1:13" ht="13.5" thickBot="1" x14ac:dyDescent="0.25">
      <c r="A6" s="63">
        <v>4</v>
      </c>
      <c r="B6" s="39" t="s">
        <v>292</v>
      </c>
      <c r="C6" s="13" t="s">
        <v>294</v>
      </c>
      <c r="D6" s="13" t="s">
        <v>102</v>
      </c>
      <c r="E6" s="36">
        <v>38309</v>
      </c>
      <c r="F6" s="15">
        <v>14.8</v>
      </c>
      <c r="G6" s="16">
        <v>14.65</v>
      </c>
      <c r="H6" s="15">
        <v>14.7</v>
      </c>
      <c r="I6" s="11">
        <f t="shared" si="0"/>
        <v>44.150000000000006</v>
      </c>
      <c r="K6" s="76"/>
      <c r="L6" s="77"/>
      <c r="M6" s="78"/>
    </row>
    <row r="7" spans="1:13" x14ac:dyDescent="0.2">
      <c r="A7" s="63">
        <v>5</v>
      </c>
      <c r="B7" s="39" t="s">
        <v>387</v>
      </c>
      <c r="C7" s="13" t="s">
        <v>458</v>
      </c>
      <c r="D7" s="13" t="s">
        <v>395</v>
      </c>
      <c r="E7" s="36">
        <v>37853</v>
      </c>
      <c r="F7" s="15">
        <v>14.25</v>
      </c>
      <c r="G7" s="16">
        <v>14.75</v>
      </c>
      <c r="H7" s="15">
        <v>15.05</v>
      </c>
      <c r="I7" s="11">
        <f t="shared" si="0"/>
        <v>44.05</v>
      </c>
    </row>
    <row r="8" spans="1:13" x14ac:dyDescent="0.2">
      <c r="A8" s="63">
        <v>6</v>
      </c>
      <c r="B8" s="39" t="s">
        <v>292</v>
      </c>
      <c r="C8" s="13" t="s">
        <v>296</v>
      </c>
      <c r="D8" s="13" t="s">
        <v>148</v>
      </c>
      <c r="E8" s="36">
        <v>37775</v>
      </c>
      <c r="F8" s="15">
        <v>14.65</v>
      </c>
      <c r="G8" s="16">
        <v>14.05</v>
      </c>
      <c r="H8" s="15">
        <v>15.15</v>
      </c>
      <c r="I8" s="11">
        <f t="shared" si="0"/>
        <v>43.85</v>
      </c>
    </row>
    <row r="9" spans="1:13" x14ac:dyDescent="0.2">
      <c r="A9" s="63">
        <v>7</v>
      </c>
      <c r="B9" s="39" t="s">
        <v>441</v>
      </c>
      <c r="C9" s="13" t="s">
        <v>450</v>
      </c>
      <c r="D9" s="13" t="s">
        <v>88</v>
      </c>
      <c r="E9" s="36">
        <v>38122</v>
      </c>
      <c r="F9" s="15">
        <v>14.65</v>
      </c>
      <c r="G9" s="16">
        <v>14.3</v>
      </c>
      <c r="H9" s="15">
        <v>14.55</v>
      </c>
      <c r="I9" s="11">
        <f t="shared" si="0"/>
        <v>43.5</v>
      </c>
    </row>
    <row r="10" spans="1:13" x14ac:dyDescent="0.2">
      <c r="A10" s="63">
        <v>8</v>
      </c>
      <c r="B10" s="39" t="s">
        <v>292</v>
      </c>
      <c r="C10" s="13" t="s">
        <v>293</v>
      </c>
      <c r="D10" s="13" t="s">
        <v>212</v>
      </c>
      <c r="E10" s="36">
        <v>38063</v>
      </c>
      <c r="F10" s="15">
        <v>14</v>
      </c>
      <c r="G10" s="16">
        <v>14.7</v>
      </c>
      <c r="H10" s="15">
        <v>14.6</v>
      </c>
      <c r="I10" s="11">
        <f t="shared" si="0"/>
        <v>43.3</v>
      </c>
    </row>
    <row r="11" spans="1:13" x14ac:dyDescent="0.2">
      <c r="A11" s="63">
        <v>9</v>
      </c>
      <c r="B11" s="39" t="s">
        <v>441</v>
      </c>
      <c r="C11" s="13" t="s">
        <v>449</v>
      </c>
      <c r="D11" s="13" t="s">
        <v>31</v>
      </c>
      <c r="E11" s="36">
        <v>38317</v>
      </c>
      <c r="F11" s="15">
        <v>14.25</v>
      </c>
      <c r="G11" s="16">
        <v>14.7</v>
      </c>
      <c r="H11" s="15">
        <v>14</v>
      </c>
      <c r="I11" s="11">
        <f t="shared" si="0"/>
        <v>42.95</v>
      </c>
    </row>
    <row r="12" spans="1:13" x14ac:dyDescent="0.2">
      <c r="A12" s="63">
        <v>10</v>
      </c>
      <c r="B12" s="39" t="s">
        <v>260</v>
      </c>
      <c r="C12" s="13" t="s">
        <v>269</v>
      </c>
      <c r="D12" s="13" t="s">
        <v>70</v>
      </c>
      <c r="E12" s="36">
        <v>38256</v>
      </c>
      <c r="F12" s="15">
        <v>14.3</v>
      </c>
      <c r="G12" s="16">
        <v>13.05</v>
      </c>
      <c r="H12" s="15">
        <v>14.15</v>
      </c>
      <c r="I12" s="11">
        <f t="shared" si="0"/>
        <v>41.5</v>
      </c>
    </row>
    <row r="13" spans="1:13" x14ac:dyDescent="0.2">
      <c r="A13" s="63">
        <v>11</v>
      </c>
      <c r="B13" s="39" t="s">
        <v>260</v>
      </c>
      <c r="C13" s="13" t="s">
        <v>444</v>
      </c>
      <c r="D13" s="13" t="s">
        <v>146</v>
      </c>
      <c r="E13" s="36">
        <v>38141</v>
      </c>
      <c r="F13" s="15">
        <v>14.75</v>
      </c>
      <c r="G13" s="16">
        <v>12.95</v>
      </c>
      <c r="H13" s="15">
        <v>13.4</v>
      </c>
      <c r="I13" s="11">
        <f t="shared" si="0"/>
        <v>41.1</v>
      </c>
    </row>
    <row r="14" spans="1:13" x14ac:dyDescent="0.2">
      <c r="A14" s="63">
        <v>12</v>
      </c>
      <c r="B14" s="39" t="s">
        <v>260</v>
      </c>
      <c r="C14" s="13" t="s">
        <v>270</v>
      </c>
      <c r="D14" s="13" t="s">
        <v>78</v>
      </c>
      <c r="E14" s="36">
        <v>37852</v>
      </c>
      <c r="F14" s="15">
        <v>14.5</v>
      </c>
      <c r="G14" s="16">
        <v>12.85</v>
      </c>
      <c r="H14" s="15">
        <v>13.65</v>
      </c>
      <c r="I14" s="11">
        <f t="shared" si="0"/>
        <v>41</v>
      </c>
    </row>
    <row r="15" spans="1:13" x14ac:dyDescent="0.2">
      <c r="A15" s="63">
        <v>13</v>
      </c>
      <c r="B15" s="39" t="s">
        <v>260</v>
      </c>
      <c r="C15" s="13" t="s">
        <v>269</v>
      </c>
      <c r="D15" s="13" t="s">
        <v>92</v>
      </c>
      <c r="E15" s="36">
        <v>37296</v>
      </c>
      <c r="F15" s="15">
        <v>14.55</v>
      </c>
      <c r="G15" s="16">
        <v>12.9</v>
      </c>
      <c r="H15" s="15">
        <v>12.75</v>
      </c>
      <c r="I15" s="11">
        <f t="shared" si="0"/>
        <v>40.200000000000003</v>
      </c>
    </row>
    <row r="16" spans="1:13" x14ac:dyDescent="0.2">
      <c r="A16" s="63">
        <v>14</v>
      </c>
      <c r="B16" s="59" t="s">
        <v>292</v>
      </c>
      <c r="C16" s="43" t="s">
        <v>295</v>
      </c>
      <c r="D16" s="43" t="s">
        <v>88</v>
      </c>
      <c r="E16" s="53">
        <v>37307</v>
      </c>
      <c r="F16" s="54">
        <v>0</v>
      </c>
      <c r="G16" s="55">
        <v>0</v>
      </c>
      <c r="H16" s="54">
        <v>0</v>
      </c>
      <c r="I16" s="56">
        <f t="shared" si="0"/>
        <v>0</v>
      </c>
    </row>
    <row r="17" spans="2:9" x14ac:dyDescent="0.2">
      <c r="B17" s="12"/>
      <c r="C17" s="13"/>
      <c r="D17" s="13"/>
      <c r="E17" s="14"/>
      <c r="F17" s="15">
        <v>0</v>
      </c>
      <c r="G17" s="16">
        <v>0</v>
      </c>
      <c r="H17" s="15">
        <v>0</v>
      </c>
      <c r="I17" s="11">
        <f t="shared" ref="I17:I42" si="1">SUM(F17:H17)</f>
        <v>0</v>
      </c>
    </row>
    <row r="18" spans="2:9" x14ac:dyDescent="0.2">
      <c r="B18" s="12"/>
      <c r="C18" s="13"/>
      <c r="D18" s="13"/>
      <c r="E18" s="14"/>
      <c r="F18" s="15">
        <v>0</v>
      </c>
      <c r="G18" s="16">
        <v>0</v>
      </c>
      <c r="H18" s="15">
        <v>0</v>
      </c>
      <c r="I18" s="11">
        <f t="shared" si="1"/>
        <v>0</v>
      </c>
    </row>
    <row r="19" spans="2:9" x14ac:dyDescent="0.2">
      <c r="B19" s="12"/>
      <c r="C19" s="13"/>
      <c r="D19" s="13"/>
      <c r="E19" s="14"/>
      <c r="F19" s="15">
        <v>0</v>
      </c>
      <c r="G19" s="16">
        <v>0</v>
      </c>
      <c r="H19" s="15">
        <v>0</v>
      </c>
      <c r="I19" s="11">
        <f t="shared" si="1"/>
        <v>0</v>
      </c>
    </row>
    <row r="20" spans="2:9" x14ac:dyDescent="0.2">
      <c r="B20" s="12"/>
      <c r="C20" s="13"/>
      <c r="D20" s="13"/>
      <c r="E20" s="14"/>
      <c r="F20" s="15">
        <v>0</v>
      </c>
      <c r="G20" s="16">
        <v>0</v>
      </c>
      <c r="H20" s="15">
        <v>0</v>
      </c>
      <c r="I20" s="11">
        <f t="shared" si="1"/>
        <v>0</v>
      </c>
    </row>
    <row r="21" spans="2:9" x14ac:dyDescent="0.2">
      <c r="B21" s="12"/>
      <c r="C21" s="13"/>
      <c r="D21" s="13"/>
      <c r="E21" s="14"/>
      <c r="F21" s="15">
        <v>0</v>
      </c>
      <c r="G21" s="16">
        <v>0</v>
      </c>
      <c r="H21" s="15">
        <v>0</v>
      </c>
      <c r="I21" s="11">
        <f t="shared" si="1"/>
        <v>0</v>
      </c>
    </row>
    <row r="22" spans="2:9" x14ac:dyDescent="0.2">
      <c r="B22" s="12"/>
      <c r="C22" s="13"/>
      <c r="D22" s="13"/>
      <c r="E22" s="14"/>
      <c r="F22" s="15">
        <v>0</v>
      </c>
      <c r="G22" s="16">
        <v>0</v>
      </c>
      <c r="H22" s="15">
        <v>0</v>
      </c>
      <c r="I22" s="11">
        <f t="shared" si="1"/>
        <v>0</v>
      </c>
    </row>
    <row r="23" spans="2:9" x14ac:dyDescent="0.2">
      <c r="B23" s="12"/>
      <c r="C23" s="13"/>
      <c r="D23" s="13"/>
      <c r="E23" s="14"/>
      <c r="F23" s="15">
        <v>0</v>
      </c>
      <c r="G23" s="16">
        <v>0</v>
      </c>
      <c r="H23" s="15">
        <v>0</v>
      </c>
      <c r="I23" s="11">
        <f t="shared" si="1"/>
        <v>0</v>
      </c>
    </row>
    <row r="24" spans="2:9" x14ac:dyDescent="0.2">
      <c r="B24" s="12"/>
      <c r="C24" s="13"/>
      <c r="D24" s="13"/>
      <c r="E24" s="14"/>
      <c r="F24" s="15">
        <v>0</v>
      </c>
      <c r="G24" s="16">
        <v>0</v>
      </c>
      <c r="H24" s="15">
        <v>0</v>
      </c>
      <c r="I24" s="11">
        <f t="shared" si="1"/>
        <v>0</v>
      </c>
    </row>
    <row r="25" spans="2:9" x14ac:dyDescent="0.2">
      <c r="B25" s="12"/>
      <c r="C25" s="13"/>
      <c r="D25" s="13"/>
      <c r="E25" s="14"/>
      <c r="F25" s="15">
        <v>0</v>
      </c>
      <c r="G25" s="16">
        <v>0</v>
      </c>
      <c r="H25" s="15">
        <v>0</v>
      </c>
      <c r="I25" s="11">
        <f t="shared" si="1"/>
        <v>0</v>
      </c>
    </row>
    <row r="26" spans="2:9" x14ac:dyDescent="0.2">
      <c r="B26" s="12"/>
      <c r="C26" s="13"/>
      <c r="D26" s="13"/>
      <c r="E26" s="14"/>
      <c r="F26" s="15">
        <v>0</v>
      </c>
      <c r="G26" s="16">
        <v>0</v>
      </c>
      <c r="H26" s="15">
        <v>0</v>
      </c>
      <c r="I26" s="11">
        <f t="shared" si="1"/>
        <v>0</v>
      </c>
    </row>
    <row r="27" spans="2:9" x14ac:dyDescent="0.2">
      <c r="B27" s="12"/>
      <c r="C27" s="13"/>
      <c r="D27" s="13"/>
      <c r="E27" s="14"/>
      <c r="F27" s="15">
        <v>0</v>
      </c>
      <c r="G27" s="16">
        <v>0</v>
      </c>
      <c r="H27" s="15">
        <v>0</v>
      </c>
      <c r="I27" s="11">
        <f t="shared" si="1"/>
        <v>0</v>
      </c>
    </row>
    <row r="28" spans="2:9" x14ac:dyDescent="0.2">
      <c r="B28" s="12"/>
      <c r="C28" s="13"/>
      <c r="D28" s="13"/>
      <c r="E28" s="14"/>
      <c r="F28" s="15">
        <v>0</v>
      </c>
      <c r="G28" s="16">
        <v>0</v>
      </c>
      <c r="H28" s="15">
        <v>0</v>
      </c>
      <c r="I28" s="11">
        <f t="shared" si="1"/>
        <v>0</v>
      </c>
    </row>
    <row r="29" spans="2:9" x14ac:dyDescent="0.2">
      <c r="B29" s="12"/>
      <c r="C29" s="13"/>
      <c r="D29" s="13"/>
      <c r="E29" s="14"/>
      <c r="F29" s="15">
        <v>0</v>
      </c>
      <c r="G29" s="16">
        <v>0</v>
      </c>
      <c r="H29" s="15">
        <v>0</v>
      </c>
      <c r="I29" s="11">
        <f t="shared" si="1"/>
        <v>0</v>
      </c>
    </row>
    <row r="30" spans="2:9" x14ac:dyDescent="0.2">
      <c r="B30" s="12"/>
      <c r="C30" s="13"/>
      <c r="D30" s="13"/>
      <c r="E30" s="14"/>
      <c r="F30" s="15">
        <v>0</v>
      </c>
      <c r="G30" s="16">
        <v>0</v>
      </c>
      <c r="H30" s="15">
        <v>0</v>
      </c>
      <c r="I30" s="11">
        <f t="shared" si="1"/>
        <v>0</v>
      </c>
    </row>
    <row r="31" spans="2:9" x14ac:dyDescent="0.2">
      <c r="B31" s="12"/>
      <c r="C31" s="13"/>
      <c r="D31" s="13"/>
      <c r="E31" s="14"/>
      <c r="F31" s="15">
        <v>0</v>
      </c>
      <c r="G31" s="16">
        <v>0</v>
      </c>
      <c r="H31" s="15">
        <v>0</v>
      </c>
      <c r="I31" s="11">
        <f t="shared" si="1"/>
        <v>0</v>
      </c>
    </row>
    <row r="32" spans="2:9" x14ac:dyDescent="0.2">
      <c r="B32" s="12"/>
      <c r="C32" s="13"/>
      <c r="D32" s="13"/>
      <c r="E32" s="14"/>
      <c r="F32" s="15">
        <v>0</v>
      </c>
      <c r="G32" s="16">
        <v>0</v>
      </c>
      <c r="H32" s="15">
        <v>0</v>
      </c>
      <c r="I32" s="11">
        <f t="shared" si="1"/>
        <v>0</v>
      </c>
    </row>
    <row r="33" spans="2:9" x14ac:dyDescent="0.2">
      <c r="B33" s="12"/>
      <c r="C33" s="13"/>
      <c r="D33" s="13"/>
      <c r="E33" s="14"/>
      <c r="F33" s="15">
        <v>0</v>
      </c>
      <c r="G33" s="16">
        <v>0</v>
      </c>
      <c r="H33" s="15">
        <v>0</v>
      </c>
      <c r="I33" s="11">
        <f t="shared" si="1"/>
        <v>0</v>
      </c>
    </row>
    <row r="34" spans="2:9" x14ac:dyDescent="0.2">
      <c r="B34" s="12"/>
      <c r="C34" s="13"/>
      <c r="D34" s="13"/>
      <c r="E34" s="14"/>
      <c r="F34" s="15">
        <v>0</v>
      </c>
      <c r="G34" s="16">
        <v>0</v>
      </c>
      <c r="H34" s="15">
        <v>0</v>
      </c>
      <c r="I34" s="11">
        <f t="shared" si="1"/>
        <v>0</v>
      </c>
    </row>
    <row r="35" spans="2:9" x14ac:dyDescent="0.2">
      <c r="B35" s="12"/>
      <c r="C35" s="13"/>
      <c r="D35" s="13"/>
      <c r="E35" s="14"/>
      <c r="F35" s="15">
        <v>0</v>
      </c>
      <c r="G35" s="16">
        <v>0</v>
      </c>
      <c r="H35" s="15">
        <v>0</v>
      </c>
      <c r="I35" s="11">
        <f t="shared" si="1"/>
        <v>0</v>
      </c>
    </row>
    <row r="36" spans="2:9" x14ac:dyDescent="0.2">
      <c r="B36" s="12"/>
      <c r="C36" s="13"/>
      <c r="D36" s="13"/>
      <c r="E36" s="14"/>
      <c r="F36" s="15">
        <v>0</v>
      </c>
      <c r="G36" s="16">
        <v>0</v>
      </c>
      <c r="H36" s="15">
        <v>0</v>
      </c>
      <c r="I36" s="11">
        <f t="shared" si="1"/>
        <v>0</v>
      </c>
    </row>
    <row r="37" spans="2:9" x14ac:dyDescent="0.2">
      <c r="B37" s="12"/>
      <c r="C37" s="13"/>
      <c r="D37" s="13"/>
      <c r="E37" s="14"/>
      <c r="F37" s="15">
        <v>0</v>
      </c>
      <c r="G37" s="16">
        <v>0</v>
      </c>
      <c r="H37" s="15">
        <v>0</v>
      </c>
      <c r="I37" s="11">
        <f t="shared" si="1"/>
        <v>0</v>
      </c>
    </row>
    <row r="38" spans="2:9" x14ac:dyDescent="0.2">
      <c r="B38" s="12"/>
      <c r="C38" s="13"/>
      <c r="D38" s="13"/>
      <c r="E38" s="14"/>
      <c r="F38" s="15">
        <v>0</v>
      </c>
      <c r="G38" s="16">
        <v>0</v>
      </c>
      <c r="H38" s="15">
        <v>0</v>
      </c>
      <c r="I38" s="11">
        <f t="shared" si="1"/>
        <v>0</v>
      </c>
    </row>
    <row r="39" spans="2:9" x14ac:dyDescent="0.2">
      <c r="B39" s="12"/>
      <c r="C39" s="13"/>
      <c r="D39" s="13"/>
      <c r="E39" s="14"/>
      <c r="F39" s="15">
        <v>0</v>
      </c>
      <c r="G39" s="16">
        <v>0</v>
      </c>
      <c r="H39" s="15">
        <v>0</v>
      </c>
      <c r="I39" s="11">
        <f t="shared" si="1"/>
        <v>0</v>
      </c>
    </row>
    <row r="40" spans="2:9" x14ac:dyDescent="0.2">
      <c r="B40" s="12"/>
      <c r="C40" s="13"/>
      <c r="D40" s="13"/>
      <c r="E40" s="14"/>
      <c r="F40" s="15">
        <v>0</v>
      </c>
      <c r="G40" s="16">
        <v>0</v>
      </c>
      <c r="H40" s="15">
        <v>0</v>
      </c>
      <c r="I40" s="11">
        <f t="shared" si="1"/>
        <v>0</v>
      </c>
    </row>
    <row r="41" spans="2:9" x14ac:dyDescent="0.2">
      <c r="B41" s="12"/>
      <c r="C41" s="13"/>
      <c r="D41" s="13"/>
      <c r="E41" s="14"/>
      <c r="F41" s="15">
        <v>0</v>
      </c>
      <c r="G41" s="16">
        <v>0</v>
      </c>
      <c r="H41" s="15">
        <v>0</v>
      </c>
      <c r="I41" s="11">
        <f t="shared" si="1"/>
        <v>0</v>
      </c>
    </row>
    <row r="42" spans="2:9" ht="13.5" thickBot="1" x14ac:dyDescent="0.25">
      <c r="B42" s="17"/>
      <c r="C42" s="18"/>
      <c r="D42" s="18"/>
      <c r="E42" s="19"/>
      <c r="F42" s="20">
        <v>0</v>
      </c>
      <c r="G42" s="21">
        <v>0</v>
      </c>
      <c r="H42" s="20">
        <v>0</v>
      </c>
      <c r="I42" s="11">
        <f t="shared" si="1"/>
        <v>0</v>
      </c>
    </row>
  </sheetData>
  <sortState ref="B3:I16">
    <sortCondition descending="1" ref="I3:I16"/>
  </sortState>
  <mergeCells count="3">
    <mergeCell ref="B1:I1"/>
    <mergeCell ref="K1:M1"/>
    <mergeCell ref="K2:M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pane ySplit="2" topLeftCell="A82" activePane="bottomLeft" state="frozen"/>
      <selection pane="bottomLeft" activeCell="I12" sqref="I12"/>
    </sheetView>
  </sheetViews>
  <sheetFormatPr defaultRowHeight="15" x14ac:dyDescent="0.25"/>
  <cols>
    <col min="1" max="1" width="22" customWidth="1"/>
    <col min="2" max="2" width="20.7109375" customWidth="1"/>
    <col min="3" max="4" width="15.7109375" customWidth="1"/>
    <col min="5" max="7" width="13.7109375" customWidth="1"/>
    <col min="8" max="9" width="15.7109375" customWidth="1"/>
  </cols>
  <sheetData>
    <row r="1" spans="1:12" ht="25.5" thickBot="1" x14ac:dyDescent="0.35">
      <c r="A1" s="79" t="s">
        <v>13</v>
      </c>
      <c r="B1" s="80"/>
      <c r="C1" s="80"/>
      <c r="D1" s="80"/>
      <c r="E1" s="80"/>
      <c r="F1" s="80"/>
      <c r="G1" s="80"/>
      <c r="H1" s="81"/>
      <c r="J1" s="67" t="s">
        <v>0</v>
      </c>
      <c r="K1" s="68"/>
      <c r="L1" s="69"/>
    </row>
    <row r="2" spans="1:12" ht="18.75" thickBot="1" x14ac:dyDescent="0.3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J2" s="70" t="s">
        <v>14</v>
      </c>
      <c r="K2" s="71"/>
      <c r="L2" s="72"/>
    </row>
    <row r="3" spans="1:12" x14ac:dyDescent="0.25">
      <c r="A3" s="32" t="s">
        <v>63</v>
      </c>
      <c r="B3" s="33" t="s">
        <v>75</v>
      </c>
      <c r="C3" s="33" t="s">
        <v>76</v>
      </c>
      <c r="D3" s="34">
        <v>40012</v>
      </c>
      <c r="E3" s="23">
        <v>15</v>
      </c>
      <c r="F3" s="23">
        <v>14.75</v>
      </c>
      <c r="G3" s="23">
        <v>14.05</v>
      </c>
      <c r="H3" s="24">
        <f>LARGE(E3:E7,1)+LARGE(E3:E7,2)+LARGE(F3:F7,1)+LARGE(F3:F7,2)+LARGE(G3:G7,1)+LARGE(G3:G7,2)</f>
        <v>89.5</v>
      </c>
      <c r="J3" s="73"/>
      <c r="K3" s="74"/>
      <c r="L3" s="75"/>
    </row>
    <row r="4" spans="1:12" x14ac:dyDescent="0.25">
      <c r="A4" s="12" t="s">
        <v>63</v>
      </c>
      <c r="B4" s="13" t="s">
        <v>77</v>
      </c>
      <c r="C4" s="13" t="s">
        <v>78</v>
      </c>
      <c r="D4" s="35">
        <v>40142</v>
      </c>
      <c r="E4" s="25">
        <v>14.7</v>
      </c>
      <c r="F4" s="25">
        <v>14.75</v>
      </c>
      <c r="G4" s="25">
        <v>15.1</v>
      </c>
      <c r="H4" s="26">
        <f>H3</f>
        <v>89.5</v>
      </c>
      <c r="J4" s="73"/>
      <c r="K4" s="74"/>
      <c r="L4" s="75"/>
    </row>
    <row r="5" spans="1:12" x14ac:dyDescent="0.25">
      <c r="A5" s="12" t="s">
        <v>63</v>
      </c>
      <c r="B5" s="13" t="s">
        <v>79</v>
      </c>
      <c r="C5" s="13" t="s">
        <v>80</v>
      </c>
      <c r="D5" s="35">
        <v>39700</v>
      </c>
      <c r="E5" s="25">
        <v>14.6</v>
      </c>
      <c r="F5" s="25">
        <v>14.7</v>
      </c>
      <c r="G5" s="25">
        <v>14.9</v>
      </c>
      <c r="H5" s="26">
        <f>H3</f>
        <v>89.5</v>
      </c>
      <c r="J5" s="73"/>
      <c r="K5" s="74"/>
      <c r="L5" s="75"/>
    </row>
    <row r="6" spans="1:12" ht="15.75" thickBot="1" x14ac:dyDescent="0.3">
      <c r="A6" s="12" t="s">
        <v>63</v>
      </c>
      <c r="B6" s="13" t="s">
        <v>81</v>
      </c>
      <c r="C6" s="13" t="s">
        <v>29</v>
      </c>
      <c r="D6" s="35">
        <v>39912</v>
      </c>
      <c r="E6" s="25">
        <v>14.9</v>
      </c>
      <c r="F6" s="25">
        <v>13.7</v>
      </c>
      <c r="G6" s="25">
        <v>15</v>
      </c>
      <c r="H6" s="26">
        <f>H3</f>
        <v>89.5</v>
      </c>
      <c r="J6" s="76"/>
      <c r="K6" s="77"/>
      <c r="L6" s="78"/>
    </row>
    <row r="7" spans="1:12" ht="15.75" thickBot="1" x14ac:dyDescent="0.3">
      <c r="A7" s="17" t="s">
        <v>63</v>
      </c>
      <c r="B7" s="18" t="s">
        <v>82</v>
      </c>
      <c r="C7" s="18" t="s">
        <v>83</v>
      </c>
      <c r="D7" s="38">
        <v>39736</v>
      </c>
      <c r="E7" s="27">
        <v>14.45</v>
      </c>
      <c r="F7" s="27">
        <v>14.5</v>
      </c>
      <c r="G7" s="27">
        <v>14.6</v>
      </c>
      <c r="H7" s="28">
        <f>H3</f>
        <v>89.5</v>
      </c>
    </row>
    <row r="8" spans="1:12" x14ac:dyDescent="0.25">
      <c r="A8" s="32" t="s">
        <v>402</v>
      </c>
      <c r="B8" s="33" t="s">
        <v>403</v>
      </c>
      <c r="C8" s="33" t="s">
        <v>72</v>
      </c>
      <c r="D8" s="34">
        <v>39840</v>
      </c>
      <c r="E8" s="23">
        <v>14.8</v>
      </c>
      <c r="F8" s="23">
        <v>13.5</v>
      </c>
      <c r="G8" s="23">
        <v>13.75</v>
      </c>
      <c r="H8" s="24">
        <f>LARGE(E8:E12,1)+LARGE(E8:E12,2)+LARGE(F8:F12,1)+LARGE(F8:F12,2)+LARGE(G8:G12,1)+LARGE(G8:G12,2)</f>
        <v>89.000000000000014</v>
      </c>
    </row>
    <row r="9" spans="1:12" x14ac:dyDescent="0.25">
      <c r="A9" s="12" t="s">
        <v>402</v>
      </c>
      <c r="B9" s="13" t="s">
        <v>404</v>
      </c>
      <c r="C9" s="13" t="s">
        <v>129</v>
      </c>
      <c r="D9" s="35">
        <v>39860</v>
      </c>
      <c r="E9" s="25">
        <v>14.95</v>
      </c>
      <c r="F9" s="25">
        <v>13.55</v>
      </c>
      <c r="G9" s="25">
        <v>13.75</v>
      </c>
      <c r="H9" s="26">
        <f>H8</f>
        <v>89.000000000000014</v>
      </c>
    </row>
    <row r="10" spans="1:12" x14ac:dyDescent="0.25">
      <c r="A10" s="12" t="s">
        <v>402</v>
      </c>
      <c r="B10" s="13" t="s">
        <v>405</v>
      </c>
      <c r="C10" s="13" t="s">
        <v>90</v>
      </c>
      <c r="D10" s="35">
        <v>39841</v>
      </c>
      <c r="E10" s="25">
        <v>14.9</v>
      </c>
      <c r="F10" s="25">
        <v>14.5</v>
      </c>
      <c r="G10" s="25">
        <v>13.95</v>
      </c>
      <c r="H10" s="26">
        <f>H8</f>
        <v>89.000000000000014</v>
      </c>
    </row>
    <row r="11" spans="1:12" x14ac:dyDescent="0.25">
      <c r="A11" s="12" t="s">
        <v>402</v>
      </c>
      <c r="B11" s="13" t="s">
        <v>178</v>
      </c>
      <c r="C11" s="13" t="s">
        <v>72</v>
      </c>
      <c r="D11" s="35">
        <v>39944</v>
      </c>
      <c r="E11" s="25">
        <v>15.15</v>
      </c>
      <c r="F11" s="25">
        <v>14.8</v>
      </c>
      <c r="G11" s="25">
        <v>14.8</v>
      </c>
      <c r="H11" s="26">
        <f>H8</f>
        <v>89.000000000000014</v>
      </c>
    </row>
    <row r="12" spans="1:12" ht="15.75" thickBot="1" x14ac:dyDescent="0.3">
      <c r="A12" s="17" t="s">
        <v>402</v>
      </c>
      <c r="B12" s="18" t="s">
        <v>406</v>
      </c>
      <c r="C12" s="18" t="s">
        <v>56</v>
      </c>
      <c r="D12" s="38">
        <v>39902</v>
      </c>
      <c r="E12" s="27">
        <v>14.7</v>
      </c>
      <c r="F12" s="27">
        <v>14.6</v>
      </c>
      <c r="G12" s="27">
        <v>14.7</v>
      </c>
      <c r="H12" s="28">
        <f>H8</f>
        <v>89.000000000000014</v>
      </c>
    </row>
    <row r="13" spans="1:12" x14ac:dyDescent="0.25">
      <c r="A13" s="32" t="s">
        <v>396</v>
      </c>
      <c r="B13" s="33" t="s">
        <v>397</v>
      </c>
      <c r="C13" s="33" t="s">
        <v>121</v>
      </c>
      <c r="D13" s="48">
        <v>39493</v>
      </c>
      <c r="E13" s="23">
        <v>14.75</v>
      </c>
      <c r="F13" s="23">
        <v>14.5</v>
      </c>
      <c r="G13" s="23">
        <v>14.6</v>
      </c>
      <c r="H13" s="24">
        <f>LARGE(E13:E17,1)+LARGE(E13:E17,2)+LARGE(F13:F17,1)+LARGE(F13:F17,2)+LARGE(G13:G17,1)+LARGE(G13:G17,2)</f>
        <v>89.000000000000014</v>
      </c>
    </row>
    <row r="14" spans="1:12" x14ac:dyDescent="0.25">
      <c r="A14" s="12" t="s">
        <v>396</v>
      </c>
      <c r="B14" s="13" t="s">
        <v>398</v>
      </c>
      <c r="C14" s="13" t="s">
        <v>354</v>
      </c>
      <c r="D14" s="35">
        <v>39563</v>
      </c>
      <c r="E14" s="25">
        <v>15.05</v>
      </c>
      <c r="F14" s="25">
        <v>14.85</v>
      </c>
      <c r="G14" s="25">
        <v>15</v>
      </c>
      <c r="H14" s="26">
        <f>H13</f>
        <v>89.000000000000014</v>
      </c>
    </row>
    <row r="15" spans="1:12" x14ac:dyDescent="0.25">
      <c r="A15" s="12" t="s">
        <v>396</v>
      </c>
      <c r="B15" s="13" t="s">
        <v>95</v>
      </c>
      <c r="C15" s="13" t="s">
        <v>24</v>
      </c>
      <c r="D15" s="35">
        <v>39653</v>
      </c>
      <c r="E15" s="25">
        <v>14.75</v>
      </c>
      <c r="F15" s="25">
        <v>14.4</v>
      </c>
      <c r="G15" s="25">
        <v>14.7</v>
      </c>
      <c r="H15" s="26">
        <f>H13</f>
        <v>89.000000000000014</v>
      </c>
    </row>
    <row r="16" spans="1:12" x14ac:dyDescent="0.25">
      <c r="A16" s="12" t="s">
        <v>396</v>
      </c>
      <c r="B16" s="13" t="s">
        <v>399</v>
      </c>
      <c r="C16" s="13" t="s">
        <v>400</v>
      </c>
      <c r="D16" s="35">
        <v>39920</v>
      </c>
      <c r="E16" s="25">
        <v>13.95</v>
      </c>
      <c r="F16" s="25">
        <v>13.6</v>
      </c>
      <c r="G16" s="25">
        <v>14.6</v>
      </c>
      <c r="H16" s="26">
        <f>H13</f>
        <v>89.000000000000014</v>
      </c>
    </row>
    <row r="17" spans="1:8" ht="15.75" thickBot="1" x14ac:dyDescent="0.3">
      <c r="A17" s="17" t="s">
        <v>396</v>
      </c>
      <c r="B17" s="18" t="s">
        <v>401</v>
      </c>
      <c r="C17" s="18" t="s">
        <v>44</v>
      </c>
      <c r="D17" s="38">
        <v>40028</v>
      </c>
      <c r="E17" s="27">
        <v>14.9</v>
      </c>
      <c r="F17" s="27">
        <v>14.1</v>
      </c>
      <c r="G17" s="27">
        <v>14.6</v>
      </c>
      <c r="H17" s="28">
        <f>H13</f>
        <v>89.000000000000014</v>
      </c>
    </row>
    <row r="18" spans="1:8" x14ac:dyDescent="0.25">
      <c r="A18" s="32" t="s">
        <v>237</v>
      </c>
      <c r="B18" s="33" t="s">
        <v>238</v>
      </c>
      <c r="C18" s="33" t="s">
        <v>239</v>
      </c>
      <c r="D18" s="34">
        <v>39907</v>
      </c>
      <c r="E18" s="23">
        <v>15</v>
      </c>
      <c r="F18" s="23">
        <v>14.6</v>
      </c>
      <c r="G18" s="23">
        <v>14.7</v>
      </c>
      <c r="H18" s="24">
        <f>LARGE(E18:E22,1)+LARGE(E18:E22,2)+LARGE(F18:F22,1)+LARGE(F18:F22,2)+LARGE(G18:G22,1)+LARGE(G18:G22,2)</f>
        <v>88.85</v>
      </c>
    </row>
    <row r="19" spans="1:8" x14ac:dyDescent="0.25">
      <c r="A19" s="12" t="s">
        <v>237</v>
      </c>
      <c r="B19" s="13" t="s">
        <v>240</v>
      </c>
      <c r="C19" s="13" t="s">
        <v>72</v>
      </c>
      <c r="D19" s="35">
        <v>39634</v>
      </c>
      <c r="E19" s="25">
        <v>13.5</v>
      </c>
      <c r="F19" s="25">
        <v>14.25</v>
      </c>
      <c r="G19" s="25">
        <v>14.75</v>
      </c>
      <c r="H19" s="26">
        <f>H18</f>
        <v>88.85</v>
      </c>
    </row>
    <row r="20" spans="1:8" x14ac:dyDescent="0.25">
      <c r="A20" s="12" t="s">
        <v>237</v>
      </c>
      <c r="B20" s="13" t="s">
        <v>241</v>
      </c>
      <c r="C20" s="13" t="s">
        <v>129</v>
      </c>
      <c r="D20" s="35">
        <v>39717</v>
      </c>
      <c r="E20" s="25">
        <v>14.75</v>
      </c>
      <c r="F20" s="25">
        <v>14.8</v>
      </c>
      <c r="G20" s="25">
        <v>14.95</v>
      </c>
      <c r="H20" s="26">
        <f>H18</f>
        <v>88.85</v>
      </c>
    </row>
    <row r="21" spans="1:8" x14ac:dyDescent="0.25">
      <c r="A21" s="12"/>
      <c r="B21" s="13"/>
      <c r="C21" s="13"/>
      <c r="D21" s="13"/>
      <c r="E21" s="25">
        <v>0</v>
      </c>
      <c r="F21" s="25">
        <v>0</v>
      </c>
      <c r="G21" s="25">
        <v>0</v>
      </c>
      <c r="H21" s="26">
        <f>H18</f>
        <v>88.85</v>
      </c>
    </row>
    <row r="22" spans="1:8" ht="15.75" thickBot="1" x14ac:dyDescent="0.3">
      <c r="A22" s="17"/>
      <c r="B22" s="18"/>
      <c r="C22" s="18"/>
      <c r="D22" s="18"/>
      <c r="E22" s="27">
        <v>0</v>
      </c>
      <c r="F22" s="27">
        <v>0</v>
      </c>
      <c r="G22" s="27">
        <v>0</v>
      </c>
      <c r="H22" s="28">
        <f>H18</f>
        <v>88.85</v>
      </c>
    </row>
    <row r="23" spans="1:8" x14ac:dyDescent="0.25">
      <c r="A23" s="32" t="s">
        <v>39</v>
      </c>
      <c r="B23" s="33" t="s">
        <v>40</v>
      </c>
      <c r="C23" s="33" t="s">
        <v>31</v>
      </c>
      <c r="D23" s="34">
        <v>39672</v>
      </c>
      <c r="E23" s="23">
        <v>14.7</v>
      </c>
      <c r="F23" s="23">
        <v>14.7</v>
      </c>
      <c r="G23" s="23">
        <v>14.55</v>
      </c>
      <c r="H23" s="24">
        <f>LARGE(E23:E27,1)+LARGE(E23:E27,2)+LARGE(F23:F27,1)+LARGE(F23:F27,2)+LARGE(G23:G27,1)+LARGE(G23:G27,2)</f>
        <v>88</v>
      </c>
    </row>
    <row r="24" spans="1:8" x14ac:dyDescent="0.25">
      <c r="A24" s="12" t="s">
        <v>39</v>
      </c>
      <c r="B24" s="13" t="s">
        <v>41</v>
      </c>
      <c r="C24" s="13" t="s">
        <v>44</v>
      </c>
      <c r="D24" s="35">
        <v>39593</v>
      </c>
      <c r="E24" s="25">
        <v>12.75</v>
      </c>
      <c r="F24" s="25">
        <v>14.5</v>
      </c>
      <c r="G24" s="25">
        <v>14.25</v>
      </c>
      <c r="H24" s="26">
        <f>H23</f>
        <v>88</v>
      </c>
    </row>
    <row r="25" spans="1:8" x14ac:dyDescent="0.25">
      <c r="A25" s="12" t="s">
        <v>39</v>
      </c>
      <c r="B25" s="13" t="s">
        <v>42</v>
      </c>
      <c r="C25" s="13" t="s">
        <v>45</v>
      </c>
      <c r="D25" s="35">
        <v>39765</v>
      </c>
      <c r="E25" s="25">
        <v>14.55</v>
      </c>
      <c r="F25" s="25">
        <v>13.75</v>
      </c>
      <c r="G25" s="25">
        <v>14.4</v>
      </c>
      <c r="H25" s="26">
        <f>H23</f>
        <v>88</v>
      </c>
    </row>
    <row r="26" spans="1:8" x14ac:dyDescent="0.25">
      <c r="A26" s="12" t="s">
        <v>39</v>
      </c>
      <c r="B26" s="13" t="s">
        <v>43</v>
      </c>
      <c r="C26" s="13" t="s">
        <v>46</v>
      </c>
      <c r="D26" s="35">
        <v>39774</v>
      </c>
      <c r="E26" s="25">
        <v>14.65</v>
      </c>
      <c r="F26" s="25">
        <v>14.5</v>
      </c>
      <c r="G26" s="25">
        <v>14.9</v>
      </c>
      <c r="H26" s="26">
        <f>H23</f>
        <v>88</v>
      </c>
    </row>
    <row r="27" spans="1:8" ht="15.75" thickBot="1" x14ac:dyDescent="0.3">
      <c r="A27" s="12"/>
      <c r="B27" s="18"/>
      <c r="C27" s="18"/>
      <c r="D27" s="18"/>
      <c r="E27" s="27">
        <v>0</v>
      </c>
      <c r="F27" s="27">
        <v>0</v>
      </c>
      <c r="G27" s="27">
        <v>0</v>
      </c>
      <c r="H27" s="28">
        <f>H23</f>
        <v>88</v>
      </c>
    </row>
    <row r="28" spans="1:8" x14ac:dyDescent="0.25">
      <c r="A28" s="32" t="s">
        <v>173</v>
      </c>
      <c r="B28" s="33" t="s">
        <v>145</v>
      </c>
      <c r="C28" s="33" t="s">
        <v>29</v>
      </c>
      <c r="D28" s="34">
        <v>39865</v>
      </c>
      <c r="E28" s="23">
        <v>12.95</v>
      </c>
      <c r="F28" s="23">
        <v>14.35</v>
      </c>
      <c r="G28" s="23">
        <v>14.55</v>
      </c>
      <c r="H28" s="24">
        <f>LARGE(E28:E32,1)+LARGE(E28:E32,2)+LARGE(F28:F32,1)+LARGE(F28:F32,2)+LARGE(G28:G32,1)+LARGE(G28:G32,2)</f>
        <v>86.549999999999983</v>
      </c>
    </row>
    <row r="29" spans="1:8" x14ac:dyDescent="0.25">
      <c r="A29" s="12" t="s">
        <v>173</v>
      </c>
      <c r="B29" s="13" t="s">
        <v>190</v>
      </c>
      <c r="C29" s="13" t="s">
        <v>29</v>
      </c>
      <c r="D29" s="35">
        <v>39580</v>
      </c>
      <c r="E29" s="25">
        <v>12.9</v>
      </c>
      <c r="F29" s="25">
        <v>14.45</v>
      </c>
      <c r="G29" s="25">
        <v>14.6</v>
      </c>
      <c r="H29" s="26">
        <f>H28</f>
        <v>86.549999999999983</v>
      </c>
    </row>
    <row r="30" spans="1:8" x14ac:dyDescent="0.25">
      <c r="A30" s="12" t="s">
        <v>173</v>
      </c>
      <c r="B30" s="13" t="s">
        <v>191</v>
      </c>
      <c r="C30" s="13" t="s">
        <v>83</v>
      </c>
      <c r="D30" s="35">
        <v>39469</v>
      </c>
      <c r="E30" s="25">
        <v>14.1</v>
      </c>
      <c r="F30" s="25">
        <v>14.45</v>
      </c>
      <c r="G30" s="25">
        <v>13.85</v>
      </c>
      <c r="H30" s="26">
        <f>H28</f>
        <v>86.549999999999983</v>
      </c>
    </row>
    <row r="31" spans="1:8" x14ac:dyDescent="0.25">
      <c r="A31" s="12" t="s">
        <v>173</v>
      </c>
      <c r="B31" s="13" t="s">
        <v>192</v>
      </c>
      <c r="C31" s="13" t="s">
        <v>193</v>
      </c>
      <c r="D31" s="35">
        <v>39597</v>
      </c>
      <c r="E31" s="25">
        <v>13.85</v>
      </c>
      <c r="F31" s="25">
        <v>14.7</v>
      </c>
      <c r="G31" s="25">
        <v>14.85</v>
      </c>
      <c r="H31" s="26">
        <f>H28</f>
        <v>86.549999999999983</v>
      </c>
    </row>
    <row r="32" spans="1:8" ht="15.75" thickBot="1" x14ac:dyDescent="0.3">
      <c r="A32" s="17" t="s">
        <v>173</v>
      </c>
      <c r="B32" s="18" t="s">
        <v>194</v>
      </c>
      <c r="C32" s="18" t="s">
        <v>172</v>
      </c>
      <c r="D32" s="38">
        <v>39792</v>
      </c>
      <c r="E32" s="27">
        <v>12.05</v>
      </c>
      <c r="F32" s="27">
        <v>14.25</v>
      </c>
      <c r="G32" s="27">
        <v>14.2</v>
      </c>
      <c r="H32" s="28">
        <f>H28</f>
        <v>86.549999999999983</v>
      </c>
    </row>
    <row r="33" spans="1:8" x14ac:dyDescent="0.25">
      <c r="A33" s="32" t="s">
        <v>283</v>
      </c>
      <c r="B33" s="33" t="s">
        <v>284</v>
      </c>
      <c r="C33" s="33" t="s">
        <v>96</v>
      </c>
      <c r="D33" s="34">
        <v>39570</v>
      </c>
      <c r="E33" s="23">
        <v>14.8</v>
      </c>
      <c r="F33" s="23">
        <v>14.5</v>
      </c>
      <c r="G33" s="23">
        <v>14.25</v>
      </c>
      <c r="H33" s="24">
        <f>LARGE(E33:E37,1)+LARGE(E33:E37,2)+LARGE(F33:F37,1)+LARGE(F33:F37,2)+LARGE(G33:G37,1)+LARGE(G33:G37,2)</f>
        <v>86.4</v>
      </c>
    </row>
    <row r="34" spans="1:8" x14ac:dyDescent="0.25">
      <c r="A34" s="40" t="s">
        <v>283</v>
      </c>
      <c r="B34" s="13" t="s">
        <v>285</v>
      </c>
      <c r="C34" s="13" t="s">
        <v>114</v>
      </c>
      <c r="D34" s="35">
        <v>39502</v>
      </c>
      <c r="E34" s="25">
        <v>14.05</v>
      </c>
      <c r="F34" s="25">
        <v>14.4</v>
      </c>
      <c r="G34" s="25">
        <v>14.4</v>
      </c>
      <c r="H34" s="26">
        <f>H33</f>
        <v>86.4</v>
      </c>
    </row>
    <row r="35" spans="1:8" x14ac:dyDescent="0.25">
      <c r="A35" s="13" t="s">
        <v>283</v>
      </c>
      <c r="B35" s="39" t="s">
        <v>286</v>
      </c>
      <c r="C35" s="13" t="s">
        <v>24</v>
      </c>
      <c r="D35" s="35">
        <v>40078</v>
      </c>
      <c r="E35" s="25">
        <v>11.75</v>
      </c>
      <c r="F35" s="25">
        <v>11.65</v>
      </c>
      <c r="G35" s="25">
        <v>11.9</v>
      </c>
      <c r="H35" s="26">
        <f>H33</f>
        <v>86.4</v>
      </c>
    </row>
    <row r="36" spans="1:8" x14ac:dyDescent="0.25">
      <c r="A36" s="7"/>
      <c r="B36" s="13"/>
      <c r="C36" s="13"/>
      <c r="D36" s="13"/>
      <c r="E36" s="25">
        <v>0</v>
      </c>
      <c r="F36" s="25">
        <v>0</v>
      </c>
      <c r="G36" s="25">
        <v>0</v>
      </c>
      <c r="H36" s="26">
        <f>H33</f>
        <v>86.4</v>
      </c>
    </row>
    <row r="37" spans="1:8" ht="15.75" thickBot="1" x14ac:dyDescent="0.3">
      <c r="A37" s="17"/>
      <c r="B37" s="18"/>
      <c r="C37" s="18"/>
      <c r="D37" s="18"/>
      <c r="E37" s="27">
        <v>0</v>
      </c>
      <c r="F37" s="27">
        <v>0</v>
      </c>
      <c r="G37" s="27">
        <v>0</v>
      </c>
      <c r="H37" s="28">
        <f>H33</f>
        <v>86.4</v>
      </c>
    </row>
    <row r="38" spans="1:8" x14ac:dyDescent="0.25">
      <c r="A38" s="7" t="s">
        <v>203</v>
      </c>
      <c r="B38" s="33" t="s">
        <v>206</v>
      </c>
      <c r="C38" s="33" t="s">
        <v>207</v>
      </c>
      <c r="D38" s="34">
        <v>39990</v>
      </c>
      <c r="E38" s="47">
        <v>0</v>
      </c>
      <c r="F38" s="23">
        <v>12</v>
      </c>
      <c r="G38" s="23">
        <v>12.45</v>
      </c>
      <c r="H38" s="24">
        <f>LARGE(E38:E42,1)+LARGE(E38:E42,2)+LARGE(F38:F42,1)+LARGE(F38:F42,2)+LARGE(G38:G42,1)+LARGE(G38:G42,2)</f>
        <v>85.350000000000009</v>
      </c>
    </row>
    <row r="39" spans="1:8" x14ac:dyDescent="0.25">
      <c r="A39" s="12" t="s">
        <v>203</v>
      </c>
      <c r="B39" s="13" t="s">
        <v>208</v>
      </c>
      <c r="C39" s="13" t="s">
        <v>56</v>
      </c>
      <c r="D39" s="35">
        <v>39995</v>
      </c>
      <c r="E39" s="25">
        <v>13.65</v>
      </c>
      <c r="F39" s="25">
        <v>10.4</v>
      </c>
      <c r="G39" s="25">
        <v>14.75</v>
      </c>
      <c r="H39" s="26">
        <f>H38</f>
        <v>85.350000000000009</v>
      </c>
    </row>
    <row r="40" spans="1:8" x14ac:dyDescent="0.25">
      <c r="A40" s="12" t="s">
        <v>203</v>
      </c>
      <c r="B40" s="13" t="s">
        <v>209</v>
      </c>
      <c r="C40" s="13" t="s">
        <v>78</v>
      </c>
      <c r="D40" s="35">
        <v>39539</v>
      </c>
      <c r="E40" s="25">
        <v>13.9</v>
      </c>
      <c r="F40" s="25">
        <v>13.95</v>
      </c>
      <c r="G40" s="25">
        <v>14.7</v>
      </c>
      <c r="H40" s="26">
        <f>H38</f>
        <v>85.350000000000009</v>
      </c>
    </row>
    <row r="41" spans="1:8" x14ac:dyDescent="0.25">
      <c r="A41" s="12" t="s">
        <v>203</v>
      </c>
      <c r="B41" s="13" t="s">
        <v>210</v>
      </c>
      <c r="C41" s="13" t="s">
        <v>102</v>
      </c>
      <c r="D41" s="35">
        <v>39724</v>
      </c>
      <c r="E41" s="25">
        <v>11.8</v>
      </c>
      <c r="F41" s="25">
        <v>13.5</v>
      </c>
      <c r="G41" s="25">
        <v>14.5</v>
      </c>
      <c r="H41" s="26">
        <f>H38</f>
        <v>85.350000000000009</v>
      </c>
    </row>
    <row r="42" spans="1:8" ht="15.75" thickBot="1" x14ac:dyDescent="0.3">
      <c r="A42" s="17" t="s">
        <v>203</v>
      </c>
      <c r="B42" s="18" t="s">
        <v>211</v>
      </c>
      <c r="C42" s="18" t="s">
        <v>212</v>
      </c>
      <c r="D42" s="38">
        <v>39574</v>
      </c>
      <c r="E42" s="27">
        <v>12.05</v>
      </c>
      <c r="F42" s="27">
        <v>14.4</v>
      </c>
      <c r="G42" s="27">
        <v>14.65</v>
      </c>
      <c r="H42" s="28">
        <f>H38</f>
        <v>85.350000000000009</v>
      </c>
    </row>
    <row r="43" spans="1:8" x14ac:dyDescent="0.25">
      <c r="A43" s="32" t="s">
        <v>100</v>
      </c>
      <c r="B43" s="33" t="s">
        <v>101</v>
      </c>
      <c r="C43" s="33" t="s">
        <v>102</v>
      </c>
      <c r="D43" s="34">
        <v>39945</v>
      </c>
      <c r="E43" s="23">
        <v>13.3</v>
      </c>
      <c r="F43" s="23">
        <v>12.3</v>
      </c>
      <c r="G43" s="23">
        <v>13.35</v>
      </c>
      <c r="H43" s="24">
        <f>LARGE(E43:E47,1)+LARGE(E43:E47,2)+LARGE(F43:F47,1)+LARGE(F43:F47,2)+LARGE(G43:G47,1)+LARGE(G43:G47,2)</f>
        <v>84.65</v>
      </c>
    </row>
    <row r="44" spans="1:8" x14ac:dyDescent="0.25">
      <c r="A44" s="12" t="s">
        <v>100</v>
      </c>
      <c r="B44" s="13" t="s">
        <v>103</v>
      </c>
      <c r="C44" s="13" t="s">
        <v>104</v>
      </c>
      <c r="D44" s="35">
        <v>40094</v>
      </c>
      <c r="E44" s="25">
        <v>12.35</v>
      </c>
      <c r="F44" s="25">
        <v>13.85</v>
      </c>
      <c r="G44" s="25">
        <v>14.3</v>
      </c>
      <c r="H44" s="26">
        <f>H43</f>
        <v>84.65</v>
      </c>
    </row>
    <row r="45" spans="1:8" x14ac:dyDescent="0.25">
      <c r="A45" s="12" t="s">
        <v>100</v>
      </c>
      <c r="B45" s="13" t="s">
        <v>105</v>
      </c>
      <c r="C45" s="13" t="s">
        <v>29</v>
      </c>
      <c r="D45" s="35">
        <v>39842</v>
      </c>
      <c r="E45" s="25">
        <v>13.2</v>
      </c>
      <c r="F45" s="25">
        <v>14.2</v>
      </c>
      <c r="G45" s="25">
        <v>14.25</v>
      </c>
      <c r="H45" s="26">
        <f>H43</f>
        <v>84.65</v>
      </c>
    </row>
    <row r="46" spans="1:8" x14ac:dyDescent="0.25">
      <c r="A46" s="12" t="s">
        <v>100</v>
      </c>
      <c r="B46" s="13" t="s">
        <v>106</v>
      </c>
      <c r="C46" s="13" t="s">
        <v>107</v>
      </c>
      <c r="D46" s="35">
        <v>39908</v>
      </c>
      <c r="E46" s="25">
        <v>12.9</v>
      </c>
      <c r="F46" s="25">
        <v>13.55</v>
      </c>
      <c r="G46" s="25">
        <v>12.9</v>
      </c>
      <c r="H46" s="26">
        <f>H43</f>
        <v>84.65</v>
      </c>
    </row>
    <row r="47" spans="1:8" ht="15.75" thickBot="1" x14ac:dyDescent="0.3">
      <c r="A47" s="17" t="s">
        <v>100</v>
      </c>
      <c r="B47" s="18" t="s">
        <v>108</v>
      </c>
      <c r="C47" s="18" t="s">
        <v>109</v>
      </c>
      <c r="D47" s="38">
        <v>39911</v>
      </c>
      <c r="E47" s="27">
        <v>13.65</v>
      </c>
      <c r="F47" s="27">
        <v>14.7</v>
      </c>
      <c r="G47" s="27">
        <v>14.5</v>
      </c>
      <c r="H47" s="28">
        <f>H43</f>
        <v>84.65</v>
      </c>
    </row>
    <row r="48" spans="1:8" x14ac:dyDescent="0.25">
      <c r="A48" s="32" t="s">
        <v>337</v>
      </c>
      <c r="B48" s="33" t="s">
        <v>338</v>
      </c>
      <c r="C48" s="33" t="s">
        <v>102</v>
      </c>
      <c r="D48" s="34">
        <v>39860</v>
      </c>
      <c r="E48" s="23">
        <v>13.4</v>
      </c>
      <c r="F48" s="23">
        <v>14.25</v>
      </c>
      <c r="G48" s="23">
        <v>14.8</v>
      </c>
      <c r="H48" s="24">
        <f>LARGE(E48:E52,1)+LARGE(E48:E52,2)+LARGE(F48:F52,1)+LARGE(F48:F52,2)+LARGE(G48:G52,1)+LARGE(G48:G52,2)</f>
        <v>84.600000000000009</v>
      </c>
    </row>
    <row r="49" spans="1:8" x14ac:dyDescent="0.25">
      <c r="A49" s="12" t="s">
        <v>337</v>
      </c>
      <c r="B49" s="13" t="s">
        <v>339</v>
      </c>
      <c r="C49" s="13" t="s">
        <v>31</v>
      </c>
      <c r="D49" s="35">
        <v>39491</v>
      </c>
      <c r="E49" s="25">
        <v>12.75</v>
      </c>
      <c r="F49" s="25">
        <v>12.25</v>
      </c>
      <c r="G49" s="25">
        <v>14.6</v>
      </c>
      <c r="H49" s="26">
        <f>H48</f>
        <v>84.600000000000009</v>
      </c>
    </row>
    <row r="50" spans="1:8" x14ac:dyDescent="0.25">
      <c r="A50" s="12" t="s">
        <v>337</v>
      </c>
      <c r="B50" s="13" t="s">
        <v>340</v>
      </c>
      <c r="C50" s="13" t="s">
        <v>78</v>
      </c>
      <c r="D50" s="35">
        <v>39576</v>
      </c>
      <c r="E50" s="25">
        <v>13.2</v>
      </c>
      <c r="F50" s="25">
        <v>13.8</v>
      </c>
      <c r="G50" s="25">
        <v>14.9</v>
      </c>
      <c r="H50" s="26">
        <f>H48</f>
        <v>84.600000000000009</v>
      </c>
    </row>
    <row r="51" spans="1:8" x14ac:dyDescent="0.25">
      <c r="A51" s="12" t="s">
        <v>337</v>
      </c>
      <c r="B51" s="13" t="s">
        <v>341</v>
      </c>
      <c r="C51" s="13" t="s">
        <v>78</v>
      </c>
      <c r="D51" s="35">
        <v>39487</v>
      </c>
      <c r="E51" s="25">
        <v>13.2</v>
      </c>
      <c r="F51" s="25">
        <v>14.05</v>
      </c>
      <c r="G51" s="25">
        <v>13.8</v>
      </c>
      <c r="H51" s="26">
        <f>H48</f>
        <v>84.600000000000009</v>
      </c>
    </row>
    <row r="52" spans="1:8" ht="15.75" thickBot="1" x14ac:dyDescent="0.3">
      <c r="A52" s="17" t="s">
        <v>337</v>
      </c>
      <c r="B52" s="18" t="s">
        <v>342</v>
      </c>
      <c r="C52" s="18" t="s">
        <v>343</v>
      </c>
      <c r="D52" s="38">
        <v>39479</v>
      </c>
      <c r="E52" s="27">
        <v>10.4</v>
      </c>
      <c r="F52" s="27">
        <v>11.65</v>
      </c>
      <c r="G52" s="27">
        <v>14</v>
      </c>
      <c r="H52" s="28">
        <f>H48</f>
        <v>84.600000000000009</v>
      </c>
    </row>
    <row r="53" spans="1:8" x14ac:dyDescent="0.25">
      <c r="A53" s="32" t="s">
        <v>277</v>
      </c>
      <c r="B53" s="33" t="s">
        <v>278</v>
      </c>
      <c r="C53" s="33" t="s">
        <v>279</v>
      </c>
      <c r="D53" s="34">
        <v>39452</v>
      </c>
      <c r="E53" s="23">
        <v>13.05</v>
      </c>
      <c r="F53" s="23">
        <v>14.1</v>
      </c>
      <c r="G53" s="23">
        <v>14.4</v>
      </c>
      <c r="H53" s="24">
        <f>LARGE(E53:E57,1)+LARGE(E53:E57,2)+LARGE(F53:F57,1)+LARGE(F53:F57,2)+LARGE(G53:G57,1)+LARGE(G53:G57,2)</f>
        <v>84.100000000000009</v>
      </c>
    </row>
    <row r="54" spans="1:8" x14ac:dyDescent="0.25">
      <c r="A54" s="12" t="s">
        <v>277</v>
      </c>
      <c r="B54" s="13" t="s">
        <v>280</v>
      </c>
      <c r="C54" s="13" t="s">
        <v>179</v>
      </c>
      <c r="D54" s="35">
        <v>39850</v>
      </c>
      <c r="E54" s="25">
        <v>13.6</v>
      </c>
      <c r="F54" s="25">
        <v>13.75</v>
      </c>
      <c r="G54" s="25">
        <v>13.9</v>
      </c>
      <c r="H54" s="26">
        <f>H53</f>
        <v>84.100000000000009</v>
      </c>
    </row>
    <row r="55" spans="1:8" x14ac:dyDescent="0.25">
      <c r="A55" s="12" t="s">
        <v>277</v>
      </c>
      <c r="B55" s="13" t="s">
        <v>281</v>
      </c>
      <c r="C55" s="13" t="s">
        <v>177</v>
      </c>
      <c r="D55" s="35">
        <v>40099</v>
      </c>
      <c r="E55" s="25">
        <v>11.55</v>
      </c>
      <c r="F55" s="25">
        <v>13.4</v>
      </c>
      <c r="G55" s="25">
        <v>14.4</v>
      </c>
      <c r="H55" s="26">
        <f>H53</f>
        <v>84.100000000000009</v>
      </c>
    </row>
    <row r="56" spans="1:8" x14ac:dyDescent="0.25">
      <c r="A56" s="12" t="s">
        <v>277</v>
      </c>
      <c r="B56" s="13" t="s">
        <v>282</v>
      </c>
      <c r="C56" s="13" t="s">
        <v>90</v>
      </c>
      <c r="D56" s="35">
        <v>39887</v>
      </c>
      <c r="E56" s="25">
        <v>13.85</v>
      </c>
      <c r="F56" s="25">
        <v>13.7</v>
      </c>
      <c r="G56" s="25">
        <v>14.1</v>
      </c>
      <c r="H56" s="26">
        <f>H53</f>
        <v>84.100000000000009</v>
      </c>
    </row>
    <row r="57" spans="1:8" ht="15.75" thickBot="1" x14ac:dyDescent="0.3">
      <c r="A57" s="17"/>
      <c r="B57" s="18"/>
      <c r="C57" s="18"/>
      <c r="D57" s="18"/>
      <c r="E57" s="27">
        <v>0</v>
      </c>
      <c r="F57" s="27">
        <v>0</v>
      </c>
      <c r="G57" s="27">
        <v>0</v>
      </c>
      <c r="H57" s="28">
        <f>H53</f>
        <v>84.100000000000009</v>
      </c>
    </row>
    <row r="58" spans="1:8" x14ac:dyDescent="0.25">
      <c r="A58" s="32" t="s">
        <v>387</v>
      </c>
      <c r="B58" s="33" t="s">
        <v>388</v>
      </c>
      <c r="C58" s="33" t="s">
        <v>389</v>
      </c>
      <c r="D58" s="34">
        <v>40016</v>
      </c>
      <c r="E58" s="23">
        <v>13.7</v>
      </c>
      <c r="F58" s="23">
        <v>11.05</v>
      </c>
      <c r="G58" s="23">
        <v>13.35</v>
      </c>
      <c r="H58" s="24">
        <f>LARGE(E58:E62,1)+LARGE(E58:E62,2)+LARGE(F58:F62,1)+LARGE(F58:F62,2)+LARGE(G58:G62,1)+LARGE(G58:G62,2)</f>
        <v>83.3</v>
      </c>
    </row>
    <row r="59" spans="1:8" x14ac:dyDescent="0.25">
      <c r="A59" s="12" t="s">
        <v>387</v>
      </c>
      <c r="B59" s="13" t="s">
        <v>123</v>
      </c>
      <c r="C59" s="13" t="s">
        <v>62</v>
      </c>
      <c r="D59" s="35">
        <v>40024</v>
      </c>
      <c r="E59" s="25">
        <v>13.7</v>
      </c>
      <c r="F59" s="25">
        <v>13.9</v>
      </c>
      <c r="G59" s="25">
        <v>14.6</v>
      </c>
      <c r="H59" s="26">
        <f>H58</f>
        <v>83.3</v>
      </c>
    </row>
    <row r="60" spans="1:8" x14ac:dyDescent="0.25">
      <c r="A60" s="50" t="s">
        <v>387</v>
      </c>
      <c r="B60" s="51" t="s">
        <v>454</v>
      </c>
      <c r="C60" s="51" t="s">
        <v>24</v>
      </c>
      <c r="D60" s="52">
        <v>39943</v>
      </c>
      <c r="E60" s="45">
        <v>0</v>
      </c>
      <c r="F60" s="45">
        <v>0</v>
      </c>
      <c r="G60" s="45">
        <v>0</v>
      </c>
      <c r="H60" s="49">
        <f>H58</f>
        <v>83.3</v>
      </c>
    </row>
    <row r="61" spans="1:8" x14ac:dyDescent="0.25">
      <c r="A61" s="12" t="s">
        <v>387</v>
      </c>
      <c r="B61" s="13" t="s">
        <v>390</v>
      </c>
      <c r="C61" s="13" t="s">
        <v>72</v>
      </c>
      <c r="D61" s="35">
        <v>40176</v>
      </c>
      <c r="E61" s="25">
        <v>13.4</v>
      </c>
      <c r="F61" s="25">
        <v>13.2</v>
      </c>
      <c r="G61" s="25">
        <v>14.2</v>
      </c>
      <c r="H61" s="26">
        <f>H58</f>
        <v>83.3</v>
      </c>
    </row>
    <row r="62" spans="1:8" ht="15.75" thickBot="1" x14ac:dyDescent="0.3">
      <c r="A62" s="17"/>
      <c r="B62" s="18"/>
      <c r="C62" s="18"/>
      <c r="D62" s="18"/>
      <c r="E62" s="27">
        <v>0</v>
      </c>
      <c r="F62" s="27">
        <v>0</v>
      </c>
      <c r="G62" s="27">
        <v>0</v>
      </c>
      <c r="H62" s="28">
        <f>H58</f>
        <v>83.3</v>
      </c>
    </row>
    <row r="63" spans="1:8" x14ac:dyDescent="0.25">
      <c r="A63" s="32" t="s">
        <v>292</v>
      </c>
      <c r="B63" s="33" t="s">
        <v>184</v>
      </c>
      <c r="C63" s="33" t="s">
        <v>177</v>
      </c>
      <c r="D63" s="34">
        <v>39881</v>
      </c>
      <c r="E63" s="23">
        <v>12</v>
      </c>
      <c r="F63" s="23">
        <v>14</v>
      </c>
      <c r="G63" s="23">
        <v>13.25</v>
      </c>
      <c r="H63" s="24">
        <f>LARGE(E63:E67,1)+LARGE(E63:E67,2)+LARGE(F63:F67,1)+LARGE(F63:F67,2)+LARGE(G63:G67,1)+LARGE(G63:G67,2)</f>
        <v>81.95</v>
      </c>
    </row>
    <row r="64" spans="1:8" x14ac:dyDescent="0.25">
      <c r="A64" s="12" t="s">
        <v>292</v>
      </c>
      <c r="B64" s="13" t="s">
        <v>303</v>
      </c>
      <c r="C64" s="13" t="s">
        <v>72</v>
      </c>
      <c r="D64" s="35">
        <v>40139</v>
      </c>
      <c r="E64" s="25">
        <v>12.9</v>
      </c>
      <c r="F64" s="25">
        <v>14.35</v>
      </c>
      <c r="G64" s="25">
        <v>14.2</v>
      </c>
      <c r="H64" s="26">
        <f>H63</f>
        <v>81.95</v>
      </c>
    </row>
    <row r="65" spans="1:8" x14ac:dyDescent="0.25">
      <c r="A65" s="12" t="s">
        <v>292</v>
      </c>
      <c r="B65" s="13" t="s">
        <v>304</v>
      </c>
      <c r="C65" s="13" t="s">
        <v>205</v>
      </c>
      <c r="D65" s="35">
        <v>39614</v>
      </c>
      <c r="E65" s="25">
        <v>10.8</v>
      </c>
      <c r="F65" s="25">
        <v>13.45</v>
      </c>
      <c r="G65" s="25">
        <v>13.5</v>
      </c>
      <c r="H65" s="26">
        <f>H63</f>
        <v>81.95</v>
      </c>
    </row>
    <row r="66" spans="1:8" x14ac:dyDescent="0.25">
      <c r="A66" s="12" t="s">
        <v>292</v>
      </c>
      <c r="B66" s="13" t="s">
        <v>305</v>
      </c>
      <c r="C66" s="13" t="s">
        <v>102</v>
      </c>
      <c r="D66" s="35">
        <v>39928</v>
      </c>
      <c r="E66" s="25">
        <v>13</v>
      </c>
      <c r="F66" s="25">
        <v>12.9</v>
      </c>
      <c r="G66" s="25">
        <v>13.05</v>
      </c>
      <c r="H66" s="26">
        <f>H63</f>
        <v>81.95</v>
      </c>
    </row>
    <row r="67" spans="1:8" ht="15.75" thickBot="1" x14ac:dyDescent="0.3">
      <c r="A67" s="17"/>
      <c r="B67" s="18"/>
      <c r="C67" s="18"/>
      <c r="D67" s="18"/>
      <c r="E67" s="27">
        <v>0</v>
      </c>
      <c r="F67" s="27">
        <v>0</v>
      </c>
      <c r="G67" s="27">
        <v>0</v>
      </c>
      <c r="H67" s="28">
        <f>H63</f>
        <v>81.95</v>
      </c>
    </row>
    <row r="68" spans="1:8" x14ac:dyDescent="0.25">
      <c r="A68" s="32" t="s">
        <v>327</v>
      </c>
      <c r="B68" s="33" t="s">
        <v>328</v>
      </c>
      <c r="C68" s="33" t="s">
        <v>55</v>
      </c>
      <c r="D68" s="34">
        <v>39718</v>
      </c>
      <c r="E68" s="23">
        <v>0</v>
      </c>
      <c r="F68" s="23">
        <v>0</v>
      </c>
      <c r="G68" s="23">
        <v>0</v>
      </c>
      <c r="H68" s="24">
        <f>LARGE(E68:E72,1)+LARGE(E68:E72,2)+LARGE(F68:F72,1)+LARGE(F68:F72,2)+LARGE(G68:G72,1)+LARGE(G68:G72,2)</f>
        <v>81.699999999999989</v>
      </c>
    </row>
    <row r="69" spans="1:8" x14ac:dyDescent="0.25">
      <c r="A69" s="12" t="s">
        <v>327</v>
      </c>
      <c r="B69" s="13" t="s">
        <v>329</v>
      </c>
      <c r="C69" s="13" t="s">
        <v>84</v>
      </c>
      <c r="D69" s="35">
        <v>39914</v>
      </c>
      <c r="E69" s="25">
        <v>13.15</v>
      </c>
      <c r="F69" s="25">
        <v>14.05</v>
      </c>
      <c r="G69" s="25">
        <v>13.3</v>
      </c>
      <c r="H69" s="26">
        <f>H68</f>
        <v>81.699999999999989</v>
      </c>
    </row>
    <row r="70" spans="1:8" x14ac:dyDescent="0.25">
      <c r="A70" s="12" t="s">
        <v>327</v>
      </c>
      <c r="B70" s="13" t="s">
        <v>330</v>
      </c>
      <c r="C70" s="13" t="s">
        <v>122</v>
      </c>
      <c r="D70" s="35">
        <v>39655</v>
      </c>
      <c r="E70" s="25">
        <v>13.45</v>
      </c>
      <c r="F70" s="25">
        <v>12.35</v>
      </c>
      <c r="G70" s="25">
        <v>13.35</v>
      </c>
      <c r="H70" s="26">
        <f>H68</f>
        <v>81.699999999999989</v>
      </c>
    </row>
    <row r="71" spans="1:8" x14ac:dyDescent="0.25">
      <c r="A71" s="12" t="s">
        <v>327</v>
      </c>
      <c r="B71" s="13" t="s">
        <v>331</v>
      </c>
      <c r="C71" s="13" t="s">
        <v>56</v>
      </c>
      <c r="D71" s="35">
        <v>39549</v>
      </c>
      <c r="E71" s="25">
        <v>13.4</v>
      </c>
      <c r="F71" s="25">
        <v>14.15</v>
      </c>
      <c r="G71" s="25">
        <v>13.3</v>
      </c>
      <c r="H71" s="26">
        <f>H68</f>
        <v>81.699999999999989</v>
      </c>
    </row>
    <row r="72" spans="1:8" ht="15.75" thickBot="1" x14ac:dyDescent="0.3">
      <c r="A72" s="17" t="s">
        <v>327</v>
      </c>
      <c r="B72" s="18" t="s">
        <v>332</v>
      </c>
      <c r="C72" s="18" t="s">
        <v>102</v>
      </c>
      <c r="D72" s="38">
        <v>39592</v>
      </c>
      <c r="E72" s="27">
        <v>0</v>
      </c>
      <c r="F72" s="27">
        <v>0</v>
      </c>
      <c r="G72" s="27">
        <v>0</v>
      </c>
      <c r="H72" s="28">
        <f>H68</f>
        <v>81.699999999999989</v>
      </c>
    </row>
    <row r="73" spans="1:8" x14ac:dyDescent="0.25">
      <c r="A73" s="32" t="s">
        <v>93</v>
      </c>
      <c r="B73" s="33" t="s">
        <v>94</v>
      </c>
      <c r="C73" s="33" t="s">
        <v>92</v>
      </c>
      <c r="D73" s="34">
        <v>39749</v>
      </c>
      <c r="E73" s="23">
        <v>13.3</v>
      </c>
      <c r="F73" s="23">
        <v>13.75</v>
      </c>
      <c r="G73" s="23">
        <v>14.3</v>
      </c>
      <c r="H73" s="24">
        <f>LARGE(E73:E77,1)+LARGE(E73:E77,2)+LARGE(F73:F77,1)+LARGE(F73:F77,2)+LARGE(G73:G77,1)+LARGE(G73:G77,2)</f>
        <v>81.3</v>
      </c>
    </row>
    <row r="74" spans="1:8" x14ac:dyDescent="0.25">
      <c r="A74" s="12" t="s">
        <v>93</v>
      </c>
      <c r="B74" s="13" t="s">
        <v>95</v>
      </c>
      <c r="C74" s="13" t="s">
        <v>96</v>
      </c>
      <c r="D74" s="35">
        <v>39754</v>
      </c>
      <c r="E74" s="25">
        <v>12</v>
      </c>
      <c r="F74" s="25">
        <v>13.9</v>
      </c>
      <c r="G74" s="25">
        <v>13</v>
      </c>
      <c r="H74" s="26">
        <f>H73</f>
        <v>81.3</v>
      </c>
    </row>
    <row r="75" spans="1:8" x14ac:dyDescent="0.25">
      <c r="A75" s="12" t="s">
        <v>93</v>
      </c>
      <c r="B75" s="13" t="s">
        <v>97</v>
      </c>
      <c r="C75" s="13" t="s">
        <v>98</v>
      </c>
      <c r="D75" s="35">
        <v>39760</v>
      </c>
      <c r="E75" s="25">
        <v>12.05</v>
      </c>
      <c r="F75" s="25">
        <v>13.65</v>
      </c>
      <c r="G75" s="25">
        <v>13.65</v>
      </c>
      <c r="H75" s="26">
        <f>H73</f>
        <v>81.3</v>
      </c>
    </row>
    <row r="76" spans="1:8" x14ac:dyDescent="0.25">
      <c r="A76" s="12" t="s">
        <v>93</v>
      </c>
      <c r="B76" s="13" t="s">
        <v>23</v>
      </c>
      <c r="C76" s="13" t="s">
        <v>99</v>
      </c>
      <c r="D76" s="35">
        <v>39529</v>
      </c>
      <c r="E76" s="25">
        <v>11.25</v>
      </c>
      <c r="F76" s="25">
        <v>11.95</v>
      </c>
      <c r="G76" s="25">
        <v>14</v>
      </c>
      <c r="H76" s="26">
        <f>H73</f>
        <v>81.3</v>
      </c>
    </row>
    <row r="77" spans="1:8" ht="15.75" thickBot="1" x14ac:dyDescent="0.3">
      <c r="A77" s="17"/>
      <c r="B77" s="18"/>
      <c r="C77" s="18"/>
      <c r="D77" s="18"/>
      <c r="E77" s="27">
        <v>0</v>
      </c>
      <c r="F77" s="27">
        <v>0</v>
      </c>
      <c r="G77" s="27">
        <v>0</v>
      </c>
      <c r="H77" s="28">
        <f>H73</f>
        <v>81.3</v>
      </c>
    </row>
    <row r="78" spans="1:8" x14ac:dyDescent="0.25">
      <c r="A78" s="32" t="s">
        <v>110</v>
      </c>
      <c r="B78" s="33" t="s">
        <v>111</v>
      </c>
      <c r="C78" s="33" t="s">
        <v>112</v>
      </c>
      <c r="D78" s="34">
        <v>39742</v>
      </c>
      <c r="E78" s="23">
        <v>11.4</v>
      </c>
      <c r="F78" s="23">
        <v>13.75</v>
      </c>
      <c r="G78" s="23">
        <v>13.25</v>
      </c>
      <c r="H78" s="24">
        <f>LARGE(E78:E82,1)+LARGE(E78:E82,2)+LARGE(F78:F82,1)+LARGE(F78:F82,2)+LARGE(G78:G82,1)+LARGE(G78:G82,2)</f>
        <v>80.099999999999994</v>
      </c>
    </row>
    <row r="79" spans="1:8" x14ac:dyDescent="0.25">
      <c r="A79" s="12" t="s">
        <v>110</v>
      </c>
      <c r="B79" s="13" t="s">
        <v>113</v>
      </c>
      <c r="C79" s="13" t="s">
        <v>114</v>
      </c>
      <c r="D79" s="35">
        <v>39716</v>
      </c>
      <c r="E79" s="25">
        <v>13</v>
      </c>
      <c r="F79" s="25">
        <v>12.6</v>
      </c>
      <c r="G79" s="25">
        <v>12.25</v>
      </c>
      <c r="H79" s="26">
        <f>H78</f>
        <v>80.099999999999994</v>
      </c>
    </row>
    <row r="80" spans="1:8" x14ac:dyDescent="0.25">
      <c r="A80" s="12" t="s">
        <v>110</v>
      </c>
      <c r="B80" s="13" t="s">
        <v>452</v>
      </c>
      <c r="C80" s="13" t="s">
        <v>115</v>
      </c>
      <c r="D80" s="35">
        <v>39714</v>
      </c>
      <c r="E80" s="25">
        <v>11.25</v>
      </c>
      <c r="F80" s="25">
        <v>12.15</v>
      </c>
      <c r="G80" s="25">
        <v>12.95</v>
      </c>
      <c r="H80" s="26">
        <f>H78</f>
        <v>80.099999999999994</v>
      </c>
    </row>
    <row r="81" spans="1:8" x14ac:dyDescent="0.25">
      <c r="A81" s="12" t="s">
        <v>110</v>
      </c>
      <c r="B81" s="13" t="s">
        <v>116</v>
      </c>
      <c r="C81" s="13" t="s">
        <v>117</v>
      </c>
      <c r="D81" s="35">
        <v>39763</v>
      </c>
      <c r="E81" s="25">
        <v>11.9</v>
      </c>
      <c r="F81" s="25">
        <v>14</v>
      </c>
      <c r="G81" s="25">
        <v>14.2</v>
      </c>
      <c r="H81" s="26">
        <f>H78</f>
        <v>80.099999999999994</v>
      </c>
    </row>
    <row r="82" spans="1:8" ht="15.75" thickBot="1" x14ac:dyDescent="0.3">
      <c r="A82" s="17" t="s">
        <v>110</v>
      </c>
      <c r="B82" s="18" t="s">
        <v>118</v>
      </c>
      <c r="C82" s="18" t="s">
        <v>56</v>
      </c>
      <c r="D82" s="38">
        <v>39713</v>
      </c>
      <c r="E82" s="27">
        <v>11.4</v>
      </c>
      <c r="F82" s="27">
        <v>12.5</v>
      </c>
      <c r="G82" s="27">
        <v>9.9</v>
      </c>
      <c r="H82" s="28">
        <f>H78</f>
        <v>80.099999999999994</v>
      </c>
    </row>
    <row r="83" spans="1:8" x14ac:dyDescent="0.25">
      <c r="A83" s="32" t="s">
        <v>333</v>
      </c>
      <c r="B83" s="33" t="s">
        <v>334</v>
      </c>
      <c r="C83" s="33" t="s">
        <v>153</v>
      </c>
      <c r="D83" s="34">
        <v>39855</v>
      </c>
      <c r="E83" s="23">
        <v>12.75</v>
      </c>
      <c r="F83" s="23">
        <v>14.15</v>
      </c>
      <c r="G83" s="23">
        <v>12.65</v>
      </c>
      <c r="H83" s="24">
        <f>LARGE(E83:E87,1)+LARGE(E83:E87,2)+LARGE(F83:F87,1)+LARGE(F83:F87,2)+LARGE(G83:G87,1)+LARGE(G83:G87,2)</f>
        <v>80.099999999999994</v>
      </c>
    </row>
    <row r="84" spans="1:8" x14ac:dyDescent="0.25">
      <c r="A84" s="12" t="s">
        <v>333</v>
      </c>
      <c r="B84" s="13" t="s">
        <v>335</v>
      </c>
      <c r="C84" s="13" t="s">
        <v>177</v>
      </c>
      <c r="D84" s="35">
        <v>39795</v>
      </c>
      <c r="E84" s="45">
        <v>0</v>
      </c>
      <c r="F84" s="25">
        <v>12.65</v>
      </c>
      <c r="G84" s="25">
        <v>13.25</v>
      </c>
      <c r="H84" s="26">
        <f>H83</f>
        <v>80.099999999999994</v>
      </c>
    </row>
    <row r="85" spans="1:8" x14ac:dyDescent="0.25">
      <c r="A85" s="50" t="s">
        <v>333</v>
      </c>
      <c r="B85" s="51" t="s">
        <v>455</v>
      </c>
      <c r="C85" s="51" t="s">
        <v>52</v>
      </c>
      <c r="D85" s="52">
        <v>39822</v>
      </c>
      <c r="E85" s="45">
        <v>0</v>
      </c>
      <c r="F85" s="45">
        <v>0</v>
      </c>
      <c r="G85" s="45">
        <v>0</v>
      </c>
      <c r="H85" s="49">
        <f>H83</f>
        <v>80.099999999999994</v>
      </c>
    </row>
    <row r="86" spans="1:8" x14ac:dyDescent="0.25">
      <c r="A86" s="12" t="s">
        <v>333</v>
      </c>
      <c r="B86" s="13" t="s">
        <v>336</v>
      </c>
      <c r="C86" s="13" t="s">
        <v>177</v>
      </c>
      <c r="D86" s="35">
        <v>39575</v>
      </c>
      <c r="E86" s="25">
        <v>12.95</v>
      </c>
      <c r="F86" s="25">
        <v>14.35</v>
      </c>
      <c r="G86" s="25">
        <v>11.95</v>
      </c>
      <c r="H86" s="26">
        <f>H83</f>
        <v>80.099999999999994</v>
      </c>
    </row>
    <row r="87" spans="1:8" ht="15.75" thickBot="1" x14ac:dyDescent="0.3">
      <c r="A87" s="17"/>
      <c r="B87" s="18"/>
      <c r="C87" s="18"/>
      <c r="D87" s="18"/>
      <c r="E87" s="27">
        <v>0</v>
      </c>
      <c r="F87" s="27">
        <v>0</v>
      </c>
      <c r="G87" s="27">
        <v>0</v>
      </c>
      <c r="H87" s="28">
        <f>H83</f>
        <v>80.099999999999994</v>
      </c>
    </row>
    <row r="88" spans="1:8" x14ac:dyDescent="0.25">
      <c r="A88" s="32" t="s">
        <v>119</v>
      </c>
      <c r="B88" s="33" t="s">
        <v>120</v>
      </c>
      <c r="C88" s="33" t="s">
        <v>121</v>
      </c>
      <c r="D88" s="34">
        <v>40063</v>
      </c>
      <c r="E88" s="23">
        <v>11</v>
      </c>
      <c r="F88" s="23">
        <v>11.95</v>
      </c>
      <c r="G88" s="23">
        <v>12</v>
      </c>
      <c r="H88" s="24">
        <f>LARGE(E88:E92,1)+LARGE(E88:E92,2)+LARGE(F88:F92,1)+LARGE(F88:F92,2)+LARGE(G88:G92,1)+LARGE(G88:G92,2)</f>
        <v>76.3</v>
      </c>
    </row>
    <row r="89" spans="1:8" x14ac:dyDescent="0.25">
      <c r="A89" s="12" t="s">
        <v>119</v>
      </c>
      <c r="B89" s="13" t="s">
        <v>58</v>
      </c>
      <c r="C89" s="13" t="s">
        <v>122</v>
      </c>
      <c r="D89" s="35">
        <v>40129</v>
      </c>
      <c r="E89" s="25">
        <v>11.7</v>
      </c>
      <c r="F89" s="25">
        <v>11.85</v>
      </c>
      <c r="G89" s="25">
        <v>11.45</v>
      </c>
      <c r="H89" s="26">
        <f>H88</f>
        <v>76.3</v>
      </c>
    </row>
    <row r="90" spans="1:8" x14ac:dyDescent="0.25">
      <c r="A90" s="12" t="s">
        <v>119</v>
      </c>
      <c r="B90" s="13" t="s">
        <v>123</v>
      </c>
      <c r="C90" s="13" t="s">
        <v>96</v>
      </c>
      <c r="D90" s="35">
        <v>40153</v>
      </c>
      <c r="E90" s="25">
        <v>12.95</v>
      </c>
      <c r="F90" s="25">
        <v>12.05</v>
      </c>
      <c r="G90" s="25">
        <v>13.95</v>
      </c>
      <c r="H90" s="26">
        <f>H88</f>
        <v>76.3</v>
      </c>
    </row>
    <row r="91" spans="1:8" x14ac:dyDescent="0.25">
      <c r="A91" s="12" t="s">
        <v>119</v>
      </c>
      <c r="B91" s="13" t="s">
        <v>124</v>
      </c>
      <c r="C91" s="13" t="s">
        <v>26</v>
      </c>
      <c r="D91" s="35">
        <v>39818</v>
      </c>
      <c r="E91" s="25">
        <v>11.85</v>
      </c>
      <c r="F91" s="25">
        <v>13.2</v>
      </c>
      <c r="G91" s="25">
        <v>12.3</v>
      </c>
      <c r="H91" s="26">
        <f>H88</f>
        <v>76.3</v>
      </c>
    </row>
    <row r="92" spans="1:8" ht="15.75" thickBot="1" x14ac:dyDescent="0.3">
      <c r="A92" s="17"/>
      <c r="B92" s="18"/>
      <c r="C92" s="18"/>
      <c r="D92" s="18"/>
      <c r="E92" s="27">
        <v>0</v>
      </c>
      <c r="F92" s="27">
        <v>0</v>
      </c>
      <c r="G92" s="27">
        <v>0</v>
      </c>
      <c r="H92" s="28">
        <f>H88</f>
        <v>76.3</v>
      </c>
    </row>
    <row r="93" spans="1:8" x14ac:dyDescent="0.25">
      <c r="A93" s="32" t="s">
        <v>125</v>
      </c>
      <c r="B93" s="33" t="s">
        <v>126</v>
      </c>
      <c r="C93" s="33" t="s">
        <v>127</v>
      </c>
      <c r="D93" s="34">
        <v>39867</v>
      </c>
      <c r="E93" s="23">
        <v>0</v>
      </c>
      <c r="F93" s="23">
        <v>11.1</v>
      </c>
      <c r="G93" s="23">
        <v>11.2</v>
      </c>
      <c r="H93" s="24">
        <f>LARGE(E93:E97,1)+LARGE(E93:E97,2)+LARGE(F93:F97,1)+LARGE(F93:F97,2)+LARGE(G93:G97,1)+LARGE(G93:G97,2)</f>
        <v>73.5</v>
      </c>
    </row>
    <row r="94" spans="1:8" x14ac:dyDescent="0.25">
      <c r="A94" s="12" t="s">
        <v>125</v>
      </c>
      <c r="B94" s="13" t="s">
        <v>128</v>
      </c>
      <c r="C94" s="13" t="s">
        <v>129</v>
      </c>
      <c r="D94" s="35">
        <v>39450</v>
      </c>
      <c r="E94" s="25">
        <v>10.7</v>
      </c>
      <c r="F94" s="25">
        <v>12.85</v>
      </c>
      <c r="G94" s="25">
        <v>12.5</v>
      </c>
      <c r="H94" s="26">
        <f>H93</f>
        <v>73.5</v>
      </c>
    </row>
    <row r="95" spans="1:8" x14ac:dyDescent="0.25">
      <c r="A95" s="12" t="s">
        <v>125</v>
      </c>
      <c r="B95" s="13" t="s">
        <v>130</v>
      </c>
      <c r="C95" s="13" t="s">
        <v>131</v>
      </c>
      <c r="D95" s="35">
        <v>39485</v>
      </c>
      <c r="E95" s="25">
        <v>11.9</v>
      </c>
      <c r="F95" s="25">
        <v>12.3</v>
      </c>
      <c r="G95" s="25">
        <v>12.55</v>
      </c>
      <c r="H95" s="26">
        <f>H93</f>
        <v>73.5</v>
      </c>
    </row>
    <row r="96" spans="1:8" x14ac:dyDescent="0.25">
      <c r="A96" s="12" t="s">
        <v>125</v>
      </c>
      <c r="B96" s="13" t="s">
        <v>132</v>
      </c>
      <c r="C96" s="13" t="s">
        <v>24</v>
      </c>
      <c r="D96" s="35">
        <v>39487</v>
      </c>
      <c r="E96" s="45">
        <v>0</v>
      </c>
      <c r="F96" s="25">
        <v>13</v>
      </c>
      <c r="G96" s="25">
        <v>11.85</v>
      </c>
      <c r="H96" s="26">
        <f>H93</f>
        <v>73.5</v>
      </c>
    </row>
    <row r="97" spans="1:8" ht="15.75" thickBot="1" x14ac:dyDescent="0.3">
      <c r="A97" s="17"/>
      <c r="B97" s="18"/>
      <c r="C97" s="18"/>
      <c r="D97" s="18"/>
      <c r="E97" s="27">
        <v>0</v>
      </c>
      <c r="F97" s="27">
        <v>0</v>
      </c>
      <c r="G97" s="27">
        <v>0</v>
      </c>
      <c r="H97" s="28">
        <f>H93</f>
        <v>73.5</v>
      </c>
    </row>
    <row r="98" spans="1:8" x14ac:dyDescent="0.25">
      <c r="A98" s="32" t="s">
        <v>344</v>
      </c>
      <c r="B98" s="33" t="s">
        <v>345</v>
      </c>
      <c r="C98" s="33" t="s">
        <v>92</v>
      </c>
      <c r="D98" s="34">
        <v>40072</v>
      </c>
      <c r="E98" s="23">
        <v>11.75</v>
      </c>
      <c r="F98" s="23">
        <v>12.15</v>
      </c>
      <c r="G98" s="23">
        <v>12.75</v>
      </c>
      <c r="H98" s="24">
        <f>LARGE(E98:E102,1)+LARGE(E98:E102,2)+LARGE(F98:F102,1)+LARGE(F98:F102,2)+LARGE(G98:G102,1)+LARGE(G98:G102,2)</f>
        <v>61.800000000000004</v>
      </c>
    </row>
    <row r="99" spans="1:8" x14ac:dyDescent="0.25">
      <c r="A99" s="50" t="s">
        <v>344</v>
      </c>
      <c r="B99" s="51" t="s">
        <v>456</v>
      </c>
      <c r="C99" s="51" t="s">
        <v>346</v>
      </c>
      <c r="D99" s="52">
        <v>39626</v>
      </c>
      <c r="E99" s="45">
        <v>0</v>
      </c>
      <c r="F99" s="45">
        <v>0</v>
      </c>
      <c r="G99" s="45">
        <v>0</v>
      </c>
      <c r="H99" s="49">
        <f>H98</f>
        <v>61.800000000000004</v>
      </c>
    </row>
    <row r="100" spans="1:8" x14ac:dyDescent="0.25">
      <c r="A100" s="12" t="s">
        <v>344</v>
      </c>
      <c r="B100" s="13" t="s">
        <v>347</v>
      </c>
      <c r="C100" s="13" t="s">
        <v>29</v>
      </c>
      <c r="D100" s="35">
        <v>40228</v>
      </c>
      <c r="E100" s="45">
        <v>0</v>
      </c>
      <c r="F100" s="25">
        <v>11.55</v>
      </c>
      <c r="G100" s="25">
        <v>12.85</v>
      </c>
      <c r="H100" s="26">
        <f>H98</f>
        <v>61.800000000000004</v>
      </c>
    </row>
    <row r="101" spans="1:8" x14ac:dyDescent="0.25">
      <c r="A101" s="12" t="s">
        <v>344</v>
      </c>
      <c r="B101" s="13" t="s">
        <v>348</v>
      </c>
      <c r="C101" s="13" t="s">
        <v>72</v>
      </c>
      <c r="D101" s="35">
        <v>39924</v>
      </c>
      <c r="E101" s="45">
        <v>0</v>
      </c>
      <c r="F101" s="25">
        <v>12.3</v>
      </c>
      <c r="G101" s="25">
        <v>11.1</v>
      </c>
      <c r="H101" s="26">
        <f>H98</f>
        <v>61.800000000000004</v>
      </c>
    </row>
    <row r="102" spans="1:8" ht="15.75" thickBot="1" x14ac:dyDescent="0.3">
      <c r="A102" s="17"/>
      <c r="B102" s="18"/>
      <c r="C102" s="18"/>
      <c r="D102" s="18"/>
      <c r="E102" s="27">
        <v>0</v>
      </c>
      <c r="F102" s="27">
        <v>0</v>
      </c>
      <c r="G102" s="27">
        <v>0</v>
      </c>
      <c r="H102" s="28">
        <f>H98</f>
        <v>61.800000000000004</v>
      </c>
    </row>
  </sheetData>
  <autoFilter ref="A2:H102">
    <sortState ref="A3:H102">
      <sortCondition descending="1" ref="H3:H102"/>
    </sortState>
  </autoFilter>
  <sortState ref="A3:H67">
    <sortCondition descending="1" ref="H3:H67"/>
  </sortState>
  <mergeCells count="3">
    <mergeCell ref="A1:H1"/>
    <mergeCell ref="J1:L1"/>
    <mergeCell ref="J2:L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pane ySplit="2" topLeftCell="A3" activePane="bottomLeft" state="frozen"/>
      <selection pane="bottomLeft" activeCell="B2" sqref="B1:B1048576"/>
    </sheetView>
  </sheetViews>
  <sheetFormatPr defaultRowHeight="15" x14ac:dyDescent="0.25"/>
  <cols>
    <col min="1" max="1" width="20.140625" customWidth="1"/>
    <col min="2" max="2" width="15.5703125" customWidth="1"/>
    <col min="3" max="3" width="16.42578125" customWidth="1"/>
    <col min="4" max="4" width="15.7109375" customWidth="1"/>
    <col min="5" max="7" width="13.7109375" customWidth="1"/>
    <col min="8" max="9" width="15.7109375" customWidth="1"/>
  </cols>
  <sheetData>
    <row r="1" spans="1:12" ht="25.5" thickBot="1" x14ac:dyDescent="0.35">
      <c r="A1" s="79" t="s">
        <v>15</v>
      </c>
      <c r="B1" s="80"/>
      <c r="C1" s="80"/>
      <c r="D1" s="80"/>
      <c r="E1" s="80"/>
      <c r="F1" s="80"/>
      <c r="G1" s="80"/>
      <c r="H1" s="81"/>
      <c r="J1" s="67" t="s">
        <v>0</v>
      </c>
      <c r="K1" s="68"/>
      <c r="L1" s="69"/>
    </row>
    <row r="2" spans="1:12" ht="18.75" thickBot="1" x14ac:dyDescent="0.3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J2" s="70" t="s">
        <v>14</v>
      </c>
      <c r="K2" s="71"/>
      <c r="L2" s="72"/>
    </row>
    <row r="3" spans="1:12" x14ac:dyDescent="0.25">
      <c r="A3" s="32" t="s">
        <v>414</v>
      </c>
      <c r="B3" s="33" t="s">
        <v>415</v>
      </c>
      <c r="C3" s="33" t="s">
        <v>378</v>
      </c>
      <c r="D3" s="34">
        <v>39294</v>
      </c>
      <c r="E3" s="23">
        <v>14.6</v>
      </c>
      <c r="F3" s="23">
        <v>14.6</v>
      </c>
      <c r="G3" s="23">
        <v>14.6</v>
      </c>
      <c r="H3" s="24">
        <f>LARGE(E3:E7,1)+LARGE(E3:E7,2)+LARGE(F3:F7,1)+LARGE(F3:F7,2)+LARGE(G3:G7,1)+LARGE(G3:G7,2)</f>
        <v>89.75</v>
      </c>
      <c r="J3" s="73"/>
      <c r="K3" s="74"/>
      <c r="L3" s="75"/>
    </row>
    <row r="4" spans="1:12" x14ac:dyDescent="0.25">
      <c r="A4" s="12" t="s">
        <v>414</v>
      </c>
      <c r="B4" s="13" t="s">
        <v>416</v>
      </c>
      <c r="C4" s="13" t="s">
        <v>19</v>
      </c>
      <c r="D4" s="35">
        <v>39051</v>
      </c>
      <c r="E4" s="25">
        <v>15</v>
      </c>
      <c r="F4" s="25">
        <v>14.5</v>
      </c>
      <c r="G4" s="25">
        <v>14.95</v>
      </c>
      <c r="H4" s="26">
        <f>H3</f>
        <v>89.75</v>
      </c>
      <c r="J4" s="73"/>
      <c r="K4" s="74"/>
      <c r="L4" s="75"/>
    </row>
    <row r="5" spans="1:12" x14ac:dyDescent="0.25">
      <c r="A5" s="12" t="s">
        <v>414</v>
      </c>
      <c r="B5" s="13" t="s">
        <v>417</v>
      </c>
      <c r="C5" s="13" t="s">
        <v>26</v>
      </c>
      <c r="D5" s="35">
        <v>39065</v>
      </c>
      <c r="E5" s="25">
        <v>14.5</v>
      </c>
      <c r="F5" s="25">
        <v>14.45</v>
      </c>
      <c r="G5" s="25">
        <v>14.8</v>
      </c>
      <c r="H5" s="26">
        <f>H3</f>
        <v>89.75</v>
      </c>
      <c r="J5" s="73"/>
      <c r="K5" s="74"/>
      <c r="L5" s="75"/>
    </row>
    <row r="6" spans="1:12" ht="15.75" thickBot="1" x14ac:dyDescent="0.3">
      <c r="A6" s="12" t="s">
        <v>414</v>
      </c>
      <c r="B6" s="13" t="s">
        <v>418</v>
      </c>
      <c r="C6" s="13" t="s">
        <v>31</v>
      </c>
      <c r="D6" s="35">
        <v>38550</v>
      </c>
      <c r="E6" s="25">
        <v>15.2</v>
      </c>
      <c r="F6" s="25">
        <v>15.05</v>
      </c>
      <c r="G6" s="25">
        <v>14.8</v>
      </c>
      <c r="H6" s="26">
        <f>H3</f>
        <v>89.75</v>
      </c>
      <c r="J6" s="76"/>
      <c r="K6" s="77"/>
      <c r="L6" s="78"/>
    </row>
    <row r="7" spans="1:12" ht="15.75" thickBot="1" x14ac:dyDescent="0.3">
      <c r="A7" s="17" t="s">
        <v>414</v>
      </c>
      <c r="B7" s="18" t="s">
        <v>265</v>
      </c>
      <c r="C7" s="18" t="s">
        <v>24</v>
      </c>
      <c r="D7" s="38">
        <v>38709</v>
      </c>
      <c r="E7" s="27">
        <v>15.15</v>
      </c>
      <c r="F7" s="27">
        <v>14.05</v>
      </c>
      <c r="G7" s="27">
        <v>14.7</v>
      </c>
      <c r="H7" s="28">
        <f>H3</f>
        <v>89.75</v>
      </c>
    </row>
    <row r="8" spans="1:12" x14ac:dyDescent="0.25">
      <c r="A8" s="32" t="s">
        <v>407</v>
      </c>
      <c r="B8" s="33" t="s">
        <v>408</v>
      </c>
      <c r="C8" s="33" t="s">
        <v>88</v>
      </c>
      <c r="D8" s="34">
        <v>39169</v>
      </c>
      <c r="E8" s="23">
        <v>14.95</v>
      </c>
      <c r="F8" s="23">
        <v>14.8</v>
      </c>
      <c r="G8" s="23">
        <v>14.8</v>
      </c>
      <c r="H8" s="24">
        <f>LARGE(E8:E12,1)+LARGE(E8:E12,2)+LARGE(F8:F12,1)+LARGE(F8:F12,2)+LARGE(G8:G12,1)+LARGE(G8:G12,2)</f>
        <v>89.600000000000009</v>
      </c>
    </row>
    <row r="9" spans="1:12" x14ac:dyDescent="0.25">
      <c r="A9" s="12" t="s">
        <v>407</v>
      </c>
      <c r="B9" s="13" t="s">
        <v>409</v>
      </c>
      <c r="C9" s="13" t="s">
        <v>193</v>
      </c>
      <c r="D9" s="35">
        <v>39350</v>
      </c>
      <c r="E9" s="25">
        <v>14.85</v>
      </c>
      <c r="F9" s="25">
        <v>15</v>
      </c>
      <c r="G9" s="25">
        <v>13.25</v>
      </c>
      <c r="H9" s="26">
        <f>H8</f>
        <v>89.600000000000009</v>
      </c>
    </row>
    <row r="10" spans="1:12" x14ac:dyDescent="0.25">
      <c r="A10" s="12" t="s">
        <v>407</v>
      </c>
      <c r="B10" s="13" t="s">
        <v>410</v>
      </c>
      <c r="C10" s="13" t="s">
        <v>411</v>
      </c>
      <c r="D10" s="35">
        <v>39275</v>
      </c>
      <c r="E10" s="25">
        <v>14.9</v>
      </c>
      <c r="F10" s="25">
        <v>14.45</v>
      </c>
      <c r="G10" s="25">
        <v>13.75</v>
      </c>
      <c r="H10" s="26">
        <f>H8</f>
        <v>89.600000000000009</v>
      </c>
    </row>
    <row r="11" spans="1:12" x14ac:dyDescent="0.25">
      <c r="A11" s="12" t="s">
        <v>407</v>
      </c>
      <c r="B11" s="13" t="s">
        <v>412</v>
      </c>
      <c r="C11" s="13" t="s">
        <v>56</v>
      </c>
      <c r="D11" s="35">
        <v>39355</v>
      </c>
      <c r="E11" s="25">
        <v>14.7</v>
      </c>
      <c r="F11" s="25">
        <v>14.55</v>
      </c>
      <c r="G11" s="25">
        <v>14.9</v>
      </c>
      <c r="H11" s="26">
        <f>H8</f>
        <v>89.600000000000009</v>
      </c>
    </row>
    <row r="12" spans="1:12" ht="15.75" thickBot="1" x14ac:dyDescent="0.3">
      <c r="A12" s="17" t="s">
        <v>407</v>
      </c>
      <c r="B12" s="18" t="s">
        <v>413</v>
      </c>
      <c r="C12" s="18" t="s">
        <v>114</v>
      </c>
      <c r="D12" s="38">
        <v>39344</v>
      </c>
      <c r="E12" s="27">
        <v>15.15</v>
      </c>
      <c r="F12" s="27">
        <v>14.35</v>
      </c>
      <c r="G12" s="27">
        <v>14.7</v>
      </c>
      <c r="H12" s="28">
        <f>H8</f>
        <v>89.600000000000009</v>
      </c>
    </row>
    <row r="13" spans="1:12" x14ac:dyDescent="0.25">
      <c r="A13" s="32" t="s">
        <v>276</v>
      </c>
      <c r="B13" s="33" t="s">
        <v>287</v>
      </c>
      <c r="C13" s="33" t="s">
        <v>288</v>
      </c>
      <c r="D13" s="34">
        <v>39025</v>
      </c>
      <c r="E13" s="23">
        <v>14.7</v>
      </c>
      <c r="F13" s="23">
        <v>13.75</v>
      </c>
      <c r="G13" s="23">
        <v>14.8</v>
      </c>
      <c r="H13" s="24">
        <f>LARGE(E13:E17,1)+LARGE(E13:E17,2)+LARGE(F13:F17,1)+LARGE(F13:F17,2)+LARGE(G13:G17,1)+LARGE(G13:G17,2)</f>
        <v>89.3</v>
      </c>
    </row>
    <row r="14" spans="1:12" x14ac:dyDescent="0.25">
      <c r="A14" s="12" t="s">
        <v>276</v>
      </c>
      <c r="B14" s="13" t="s">
        <v>289</v>
      </c>
      <c r="C14" s="13" t="s">
        <v>92</v>
      </c>
      <c r="D14" s="35">
        <v>38904</v>
      </c>
      <c r="E14" s="25">
        <v>14.95</v>
      </c>
      <c r="F14" s="25">
        <v>14.6</v>
      </c>
      <c r="G14" s="25">
        <v>14.65</v>
      </c>
      <c r="H14" s="26">
        <f>H13</f>
        <v>89.3</v>
      </c>
    </row>
    <row r="15" spans="1:12" x14ac:dyDescent="0.25">
      <c r="A15" s="12" t="s">
        <v>276</v>
      </c>
      <c r="B15" s="13" t="s">
        <v>290</v>
      </c>
      <c r="C15" s="13" t="s">
        <v>291</v>
      </c>
      <c r="D15" s="35">
        <v>38399</v>
      </c>
      <c r="E15" s="25">
        <v>14.95</v>
      </c>
      <c r="F15" s="25">
        <v>15</v>
      </c>
      <c r="G15" s="25">
        <v>15</v>
      </c>
      <c r="H15" s="26">
        <f>H13</f>
        <v>89.3</v>
      </c>
    </row>
    <row r="16" spans="1:12" x14ac:dyDescent="0.25">
      <c r="A16" s="12"/>
      <c r="B16" s="13"/>
      <c r="C16" s="13"/>
      <c r="D16" s="13"/>
      <c r="E16" s="25">
        <v>0</v>
      </c>
      <c r="F16" s="25">
        <v>0</v>
      </c>
      <c r="G16" s="25">
        <v>0</v>
      </c>
      <c r="H16" s="26">
        <f>H13</f>
        <v>89.3</v>
      </c>
    </row>
    <row r="17" spans="1:8" ht="15.75" thickBot="1" x14ac:dyDescent="0.3">
      <c r="A17" s="17"/>
      <c r="B17" s="18"/>
      <c r="C17" s="18"/>
      <c r="D17" s="18"/>
      <c r="E17" s="27">
        <v>0</v>
      </c>
      <c r="F17" s="27">
        <v>0</v>
      </c>
      <c r="G17" s="27">
        <v>0</v>
      </c>
      <c r="H17" s="28">
        <f>H13</f>
        <v>89.3</v>
      </c>
    </row>
    <row r="18" spans="1:8" x14ac:dyDescent="0.25">
      <c r="A18" s="32" t="s">
        <v>63</v>
      </c>
      <c r="B18" s="33" t="s">
        <v>64</v>
      </c>
      <c r="C18" s="33" t="s">
        <v>65</v>
      </c>
      <c r="D18" s="34">
        <v>39427</v>
      </c>
      <c r="E18" s="23">
        <v>15.05</v>
      </c>
      <c r="F18" s="23">
        <v>14.65</v>
      </c>
      <c r="G18" s="23">
        <v>14.7</v>
      </c>
      <c r="H18" s="24">
        <f>LARGE(E18:E22,1)+LARGE(E18:E22,2)+LARGE(F18:F22,1)+LARGE(F18:F22,2)+LARGE(G18:G22,1)+LARGE(G18:G22,2)</f>
        <v>89.1</v>
      </c>
    </row>
    <row r="19" spans="1:8" x14ac:dyDescent="0.25">
      <c r="A19" s="12" t="s">
        <v>63</v>
      </c>
      <c r="B19" s="13" t="s">
        <v>66</v>
      </c>
      <c r="C19" s="13" t="s">
        <v>67</v>
      </c>
      <c r="D19" s="35">
        <v>39377</v>
      </c>
      <c r="E19" s="25">
        <v>14.5</v>
      </c>
      <c r="F19" s="25">
        <v>13.6</v>
      </c>
      <c r="G19" s="25">
        <v>14.65</v>
      </c>
      <c r="H19" s="26">
        <f>H18</f>
        <v>89.1</v>
      </c>
    </row>
    <row r="20" spans="1:8" x14ac:dyDescent="0.25">
      <c r="A20" s="12" t="s">
        <v>63</v>
      </c>
      <c r="B20" s="13" t="s">
        <v>68</v>
      </c>
      <c r="C20" s="13" t="s">
        <v>26</v>
      </c>
      <c r="D20" s="35">
        <v>38525</v>
      </c>
      <c r="E20" s="25">
        <v>14.5</v>
      </c>
      <c r="F20" s="25">
        <v>14.5</v>
      </c>
      <c r="G20" s="25">
        <v>14.95</v>
      </c>
      <c r="H20" s="26">
        <f>H18</f>
        <v>89.1</v>
      </c>
    </row>
    <row r="21" spans="1:8" x14ac:dyDescent="0.25">
      <c r="A21" s="12" t="s">
        <v>63</v>
      </c>
      <c r="B21" s="13" t="s">
        <v>69</v>
      </c>
      <c r="C21" s="13" t="s">
        <v>70</v>
      </c>
      <c r="D21" s="35">
        <v>38717</v>
      </c>
      <c r="E21" s="25">
        <v>14.95</v>
      </c>
      <c r="F21" s="25">
        <v>14.65</v>
      </c>
      <c r="G21" s="25">
        <v>14.85</v>
      </c>
      <c r="H21" s="26">
        <f>H18</f>
        <v>89.1</v>
      </c>
    </row>
    <row r="22" spans="1:8" ht="15.75" thickBot="1" x14ac:dyDescent="0.3">
      <c r="A22" s="17" t="s">
        <v>63</v>
      </c>
      <c r="B22" s="18" t="s">
        <v>71</v>
      </c>
      <c r="C22" s="18" t="s">
        <v>72</v>
      </c>
      <c r="D22" s="38">
        <v>39121</v>
      </c>
      <c r="E22" s="27">
        <v>14.75</v>
      </c>
      <c r="F22" s="27">
        <v>14.5</v>
      </c>
      <c r="G22" s="27">
        <v>14.65</v>
      </c>
      <c r="H22" s="28">
        <f>H18</f>
        <v>89.1</v>
      </c>
    </row>
    <row r="23" spans="1:8" x14ac:dyDescent="0.25">
      <c r="A23" s="32" t="s">
        <v>20</v>
      </c>
      <c r="B23" s="33" t="s">
        <v>18</v>
      </c>
      <c r="C23" s="33" t="s">
        <v>19</v>
      </c>
      <c r="D23" s="34">
        <v>38865</v>
      </c>
      <c r="E23" s="23">
        <v>14.95</v>
      </c>
      <c r="F23" s="23">
        <v>14.8</v>
      </c>
      <c r="G23" s="23">
        <v>14.7</v>
      </c>
      <c r="H23" s="24">
        <f>LARGE(E23:E27,1)+LARGE(E23:E27,2)+LARGE(F23:F27,1)+LARGE(F23:F27,2)+LARGE(G23:G27,1)+LARGE(G23:G27,2)</f>
        <v>88.949999999999989</v>
      </c>
    </row>
    <row r="24" spans="1:8" x14ac:dyDescent="0.25">
      <c r="A24" s="12" t="s">
        <v>20</v>
      </c>
      <c r="B24" s="13" t="s">
        <v>21</v>
      </c>
      <c r="C24" s="13" t="s">
        <v>22</v>
      </c>
      <c r="D24" s="35">
        <v>38975</v>
      </c>
      <c r="E24" s="25">
        <v>14.7</v>
      </c>
      <c r="F24" s="25">
        <v>14.6</v>
      </c>
      <c r="G24" s="25">
        <v>14.8</v>
      </c>
      <c r="H24" s="26">
        <f>H23</f>
        <v>88.949999999999989</v>
      </c>
    </row>
    <row r="25" spans="1:8" x14ac:dyDescent="0.25">
      <c r="A25" s="12" t="s">
        <v>20</v>
      </c>
      <c r="B25" s="13" t="s">
        <v>23</v>
      </c>
      <c r="C25" s="13" t="s">
        <v>24</v>
      </c>
      <c r="D25" s="35">
        <v>38559</v>
      </c>
      <c r="E25" s="25">
        <v>14.05</v>
      </c>
      <c r="F25" s="25">
        <v>13.5</v>
      </c>
      <c r="G25" s="25">
        <v>14.85</v>
      </c>
      <c r="H25" s="26">
        <f>H23</f>
        <v>88.949999999999989</v>
      </c>
    </row>
    <row r="26" spans="1:8" x14ac:dyDescent="0.25">
      <c r="A26" s="12" t="s">
        <v>20</v>
      </c>
      <c r="B26" s="13" t="s">
        <v>25</v>
      </c>
      <c r="C26" s="13" t="s">
        <v>26</v>
      </c>
      <c r="D26" s="35">
        <v>39087</v>
      </c>
      <c r="E26" s="25">
        <v>14.8</v>
      </c>
      <c r="F26" s="25">
        <v>14.5</v>
      </c>
      <c r="G26" s="25">
        <v>14.95</v>
      </c>
      <c r="H26" s="26">
        <f>H23</f>
        <v>88.949999999999989</v>
      </c>
    </row>
    <row r="27" spans="1:8" ht="15.75" thickBot="1" x14ac:dyDescent="0.3">
      <c r="A27" s="17"/>
      <c r="B27" s="18"/>
      <c r="C27" s="18"/>
      <c r="D27" s="18"/>
      <c r="E27" s="27">
        <v>0</v>
      </c>
      <c r="F27" s="27">
        <v>0</v>
      </c>
      <c r="G27" s="27">
        <v>0</v>
      </c>
      <c r="H27" s="28">
        <f>H23</f>
        <v>88.949999999999989</v>
      </c>
    </row>
    <row r="28" spans="1:8" x14ac:dyDescent="0.25">
      <c r="A28" s="32" t="s">
        <v>419</v>
      </c>
      <c r="B28" s="33" t="s">
        <v>420</v>
      </c>
      <c r="C28" s="33" t="s">
        <v>80</v>
      </c>
      <c r="D28" s="34">
        <v>39364</v>
      </c>
      <c r="E28" s="23">
        <v>14.65</v>
      </c>
      <c r="F28" s="23">
        <v>14.35</v>
      </c>
      <c r="G28" s="23">
        <v>13.45</v>
      </c>
      <c r="H28" s="24">
        <f>LARGE(E28:E32,1)+LARGE(E28:E32,2)+LARGE(F28:F32,1)+LARGE(F28:F32,2)+LARGE(G28:G32,1)+LARGE(G28:G32,2)</f>
        <v>88.600000000000009</v>
      </c>
    </row>
    <row r="29" spans="1:8" x14ac:dyDescent="0.25">
      <c r="A29" s="12" t="s">
        <v>419</v>
      </c>
      <c r="B29" s="13" t="s">
        <v>421</v>
      </c>
      <c r="C29" s="13" t="s">
        <v>172</v>
      </c>
      <c r="D29" s="35">
        <v>38726</v>
      </c>
      <c r="E29" s="25">
        <v>14.25</v>
      </c>
      <c r="F29" s="25">
        <v>14.35</v>
      </c>
      <c r="G29" s="25">
        <v>15</v>
      </c>
      <c r="H29" s="26">
        <f>H28</f>
        <v>88.600000000000009</v>
      </c>
    </row>
    <row r="30" spans="1:8" x14ac:dyDescent="0.25">
      <c r="A30" s="12" t="s">
        <v>419</v>
      </c>
      <c r="B30" s="13" t="s">
        <v>422</v>
      </c>
      <c r="C30" s="13" t="s">
        <v>26</v>
      </c>
      <c r="D30" s="35">
        <v>39122</v>
      </c>
      <c r="E30" s="25">
        <v>14.3</v>
      </c>
      <c r="F30" s="25">
        <v>14.6</v>
      </c>
      <c r="G30" s="25">
        <v>14.65</v>
      </c>
      <c r="H30" s="26">
        <f>H28</f>
        <v>88.600000000000009</v>
      </c>
    </row>
    <row r="31" spans="1:8" x14ac:dyDescent="0.25">
      <c r="A31" s="12" t="s">
        <v>419</v>
      </c>
      <c r="B31" s="13" t="s">
        <v>423</v>
      </c>
      <c r="C31" s="13" t="s">
        <v>24</v>
      </c>
      <c r="D31" s="35">
        <v>38898</v>
      </c>
      <c r="E31" s="25">
        <v>14.6</v>
      </c>
      <c r="F31" s="25">
        <v>14.45</v>
      </c>
      <c r="G31" s="25">
        <v>14.55</v>
      </c>
      <c r="H31" s="26">
        <f>H28</f>
        <v>88.600000000000009</v>
      </c>
    </row>
    <row r="32" spans="1:8" ht="15.75" thickBot="1" x14ac:dyDescent="0.3">
      <c r="A32" s="17" t="s">
        <v>419</v>
      </c>
      <c r="B32" s="18" t="s">
        <v>424</v>
      </c>
      <c r="C32" s="18" t="s">
        <v>153</v>
      </c>
      <c r="D32" s="38">
        <v>38854</v>
      </c>
      <c r="E32" s="27">
        <v>15</v>
      </c>
      <c r="F32" s="27">
        <v>13.85</v>
      </c>
      <c r="G32" s="27">
        <v>14.9</v>
      </c>
      <c r="H32" s="28">
        <f>H28</f>
        <v>88.600000000000009</v>
      </c>
    </row>
    <row r="33" spans="1:8" x14ac:dyDescent="0.25">
      <c r="A33" s="32" t="s">
        <v>242</v>
      </c>
      <c r="B33" s="33" t="s">
        <v>243</v>
      </c>
      <c r="C33" s="33" t="s">
        <v>76</v>
      </c>
      <c r="D33" s="34">
        <v>39084</v>
      </c>
      <c r="E33" s="23">
        <v>14.8</v>
      </c>
      <c r="F33" s="23">
        <v>14.25</v>
      </c>
      <c r="G33" s="23">
        <v>14.7</v>
      </c>
      <c r="H33" s="24">
        <f>LARGE(E33:E37,1)+LARGE(E33:E37,2)+LARGE(F33:F37,1)+LARGE(F33:F37,2)+LARGE(G33:G37,1)+LARGE(G33:G37,2)</f>
        <v>88.600000000000009</v>
      </c>
    </row>
    <row r="34" spans="1:8" x14ac:dyDescent="0.25">
      <c r="A34" s="12" t="s">
        <v>242</v>
      </c>
      <c r="B34" s="13" t="s">
        <v>244</v>
      </c>
      <c r="C34" s="13" t="s">
        <v>102</v>
      </c>
      <c r="D34" s="35">
        <v>39378</v>
      </c>
      <c r="E34" s="25">
        <v>15.05</v>
      </c>
      <c r="F34" s="25">
        <v>14.9</v>
      </c>
      <c r="G34" s="25">
        <v>14.75</v>
      </c>
      <c r="H34" s="26">
        <f>H33</f>
        <v>88.600000000000009</v>
      </c>
    </row>
    <row r="35" spans="1:8" x14ac:dyDescent="0.25">
      <c r="A35" s="12" t="s">
        <v>242</v>
      </c>
      <c r="B35" s="13" t="s">
        <v>245</v>
      </c>
      <c r="C35" s="13" t="s">
        <v>24</v>
      </c>
      <c r="D35" s="35">
        <v>39285</v>
      </c>
      <c r="E35" s="25">
        <v>14.3</v>
      </c>
      <c r="F35" s="25">
        <v>14.4</v>
      </c>
      <c r="G35" s="25">
        <v>14.45</v>
      </c>
      <c r="H35" s="26">
        <f>H33</f>
        <v>88.600000000000009</v>
      </c>
    </row>
    <row r="36" spans="1:8" x14ac:dyDescent="0.25">
      <c r="A36" s="12"/>
      <c r="B36" s="13"/>
      <c r="C36" s="13"/>
      <c r="D36" s="13"/>
      <c r="E36" s="25">
        <v>0</v>
      </c>
      <c r="F36" s="25">
        <v>0</v>
      </c>
      <c r="G36" s="25">
        <v>0</v>
      </c>
      <c r="H36" s="26">
        <f>H33</f>
        <v>88.600000000000009</v>
      </c>
    </row>
    <row r="37" spans="1:8" ht="15.75" thickBot="1" x14ac:dyDescent="0.3">
      <c r="A37" s="17"/>
      <c r="B37" s="18"/>
      <c r="C37" s="18"/>
      <c r="D37" s="18"/>
      <c r="E37" s="27">
        <v>0</v>
      </c>
      <c r="F37" s="27">
        <v>0</v>
      </c>
      <c r="G37" s="27">
        <v>0</v>
      </c>
      <c r="H37" s="28">
        <f>H33</f>
        <v>88.600000000000009</v>
      </c>
    </row>
    <row r="38" spans="1:8" x14ac:dyDescent="0.25">
      <c r="A38" s="32" t="s">
        <v>198</v>
      </c>
      <c r="B38" s="33" t="s">
        <v>199</v>
      </c>
      <c r="C38" s="33" t="s">
        <v>161</v>
      </c>
      <c r="D38" s="34">
        <v>38612</v>
      </c>
      <c r="E38" s="23">
        <v>14.85</v>
      </c>
      <c r="F38" s="23">
        <v>14.5</v>
      </c>
      <c r="G38" s="23">
        <v>14.8</v>
      </c>
      <c r="H38" s="24">
        <f>LARGE(E38:E42,1)+LARGE(E38:E42,2)+LARGE(F38:F42,1)+LARGE(F38:F42,2)+LARGE(G38:G42,1)+LARGE(G38:G42,2)</f>
        <v>88.05</v>
      </c>
    </row>
    <row r="39" spans="1:8" x14ac:dyDescent="0.25">
      <c r="A39" s="12" t="s">
        <v>198</v>
      </c>
      <c r="B39" s="13" t="s">
        <v>200</v>
      </c>
      <c r="C39" s="13" t="s">
        <v>102</v>
      </c>
      <c r="D39" s="35">
        <v>39045</v>
      </c>
      <c r="E39" s="25">
        <v>14.3</v>
      </c>
      <c r="F39" s="25">
        <v>13.6</v>
      </c>
      <c r="G39" s="25">
        <v>14.7</v>
      </c>
      <c r="H39" s="26">
        <f>H38</f>
        <v>88.05</v>
      </c>
    </row>
    <row r="40" spans="1:8" x14ac:dyDescent="0.25">
      <c r="A40" s="12" t="s">
        <v>198</v>
      </c>
      <c r="B40" s="13" t="s">
        <v>201</v>
      </c>
      <c r="C40" s="13" t="s">
        <v>61</v>
      </c>
      <c r="D40" s="35">
        <v>38827</v>
      </c>
      <c r="E40" s="25">
        <v>14.5</v>
      </c>
      <c r="F40" s="25">
        <v>14.4</v>
      </c>
      <c r="G40" s="25">
        <v>15</v>
      </c>
      <c r="H40" s="26">
        <f>H38</f>
        <v>88.05</v>
      </c>
    </row>
    <row r="41" spans="1:8" x14ac:dyDescent="0.25">
      <c r="A41" s="12"/>
      <c r="B41" s="13"/>
      <c r="C41" s="13"/>
      <c r="D41" s="13"/>
      <c r="E41" s="25">
        <v>0</v>
      </c>
      <c r="F41" s="25">
        <v>0</v>
      </c>
      <c r="G41" s="25">
        <v>0</v>
      </c>
      <c r="H41" s="26">
        <f>H38</f>
        <v>88.05</v>
      </c>
    </row>
    <row r="42" spans="1:8" ht="15.75" thickBot="1" x14ac:dyDescent="0.3">
      <c r="A42" s="17"/>
      <c r="B42" s="18"/>
      <c r="C42" s="18"/>
      <c r="D42" s="18"/>
      <c r="E42" s="27">
        <v>0</v>
      </c>
      <c r="F42" s="27">
        <v>0</v>
      </c>
      <c r="G42" s="27">
        <v>0</v>
      </c>
      <c r="H42" s="28">
        <f>H38</f>
        <v>88.05</v>
      </c>
    </row>
    <row r="43" spans="1:8" x14ac:dyDescent="0.25">
      <c r="A43" s="32" t="s">
        <v>337</v>
      </c>
      <c r="B43" s="33" t="s">
        <v>359</v>
      </c>
      <c r="C43" s="33" t="s">
        <v>52</v>
      </c>
      <c r="D43" s="34">
        <v>38617</v>
      </c>
      <c r="E43" s="23">
        <v>14.35</v>
      </c>
      <c r="F43" s="23">
        <v>14.4</v>
      </c>
      <c r="G43" s="23">
        <v>14.1</v>
      </c>
      <c r="H43" s="24">
        <f>LARGE(E43:E47,1)+LARGE(E43:E47,2)+LARGE(F43:F47,1)+LARGE(F43:F47,2)+LARGE(G43:G47,1)+LARGE(G43:G47,2)</f>
        <v>87.75</v>
      </c>
    </row>
    <row r="44" spans="1:8" x14ac:dyDescent="0.25">
      <c r="A44" s="12" t="s">
        <v>337</v>
      </c>
      <c r="B44" s="13" t="s">
        <v>360</v>
      </c>
      <c r="C44" s="13" t="s">
        <v>72</v>
      </c>
      <c r="D44" s="35">
        <v>38975</v>
      </c>
      <c r="E44" s="25">
        <v>13.85</v>
      </c>
      <c r="F44" s="25">
        <v>14.5</v>
      </c>
      <c r="G44" s="25">
        <v>13.25</v>
      </c>
      <c r="H44" s="26">
        <f>H43</f>
        <v>87.75</v>
      </c>
    </row>
    <row r="45" spans="1:8" x14ac:dyDescent="0.25">
      <c r="A45" s="12" t="s">
        <v>337</v>
      </c>
      <c r="B45" s="13" t="s">
        <v>361</v>
      </c>
      <c r="C45" s="13" t="s">
        <v>109</v>
      </c>
      <c r="D45" s="35">
        <v>38929</v>
      </c>
      <c r="E45" s="25">
        <v>14.7</v>
      </c>
      <c r="F45" s="25">
        <v>14.5</v>
      </c>
      <c r="G45" s="25">
        <v>14.55</v>
      </c>
      <c r="H45" s="26">
        <f>H43</f>
        <v>87.75</v>
      </c>
    </row>
    <row r="46" spans="1:8" x14ac:dyDescent="0.25">
      <c r="A46" s="12" t="s">
        <v>337</v>
      </c>
      <c r="B46" s="13" t="s">
        <v>362</v>
      </c>
      <c r="C46" s="13" t="s">
        <v>31</v>
      </c>
      <c r="D46" s="35">
        <v>38791</v>
      </c>
      <c r="E46" s="25">
        <v>14.45</v>
      </c>
      <c r="F46" s="25">
        <v>14.45</v>
      </c>
      <c r="G46" s="25">
        <v>14.85</v>
      </c>
      <c r="H46" s="26">
        <f>H43</f>
        <v>87.75</v>
      </c>
    </row>
    <row r="47" spans="1:8" ht="15.75" thickBot="1" x14ac:dyDescent="0.3">
      <c r="A47" s="17" t="s">
        <v>337</v>
      </c>
      <c r="B47" s="18" t="s">
        <v>363</v>
      </c>
      <c r="C47" s="18" t="s">
        <v>24</v>
      </c>
      <c r="D47" s="38">
        <v>38923</v>
      </c>
      <c r="E47" s="27">
        <v>14.05</v>
      </c>
      <c r="F47" s="27">
        <v>14.5</v>
      </c>
      <c r="G47" s="27">
        <v>14.75</v>
      </c>
      <c r="H47" s="28">
        <f>H43</f>
        <v>87.75</v>
      </c>
    </row>
    <row r="48" spans="1:8" x14ac:dyDescent="0.25">
      <c r="A48" s="32" t="s">
        <v>425</v>
      </c>
      <c r="B48" s="33" t="s">
        <v>426</v>
      </c>
      <c r="C48" s="33" t="s">
        <v>427</v>
      </c>
      <c r="D48" s="34">
        <v>38770</v>
      </c>
      <c r="E48" s="23">
        <v>14.95</v>
      </c>
      <c r="F48" s="23">
        <v>13.75</v>
      </c>
      <c r="G48" s="23">
        <v>13.65</v>
      </c>
      <c r="H48" s="24">
        <f>LARGE(E48:E52,1)+LARGE(E48:E52,2)+LARGE(F48:F52,1)+LARGE(F48:F52,2)+LARGE(G48:G52,1)+LARGE(G48:G52,2)</f>
        <v>87.55</v>
      </c>
    </row>
    <row r="49" spans="1:8" x14ac:dyDescent="0.25">
      <c r="A49" s="12" t="s">
        <v>425</v>
      </c>
      <c r="B49" s="13" t="s">
        <v>428</v>
      </c>
      <c r="C49" s="13" t="s">
        <v>429</v>
      </c>
      <c r="D49" s="35">
        <v>38829</v>
      </c>
      <c r="E49" s="25">
        <v>13.7</v>
      </c>
      <c r="F49" s="25">
        <v>13.85</v>
      </c>
      <c r="G49" s="25">
        <v>14.5</v>
      </c>
      <c r="H49" s="26">
        <f>H48</f>
        <v>87.55</v>
      </c>
    </row>
    <row r="50" spans="1:8" x14ac:dyDescent="0.25">
      <c r="A50" s="12" t="s">
        <v>425</v>
      </c>
      <c r="B50" s="13" t="s">
        <v>430</v>
      </c>
      <c r="C50" s="13" t="s">
        <v>24</v>
      </c>
      <c r="D50" s="35">
        <v>38376</v>
      </c>
      <c r="E50" s="25">
        <v>14.75</v>
      </c>
      <c r="F50" s="25">
        <v>14.5</v>
      </c>
      <c r="G50" s="25">
        <v>14.7</v>
      </c>
      <c r="H50" s="26">
        <f>H48</f>
        <v>87.55</v>
      </c>
    </row>
    <row r="51" spans="1:8" x14ac:dyDescent="0.25">
      <c r="A51" s="12" t="s">
        <v>425</v>
      </c>
      <c r="B51" s="13" t="s">
        <v>431</v>
      </c>
      <c r="C51" s="13" t="s">
        <v>59</v>
      </c>
      <c r="D51" s="35">
        <v>38743</v>
      </c>
      <c r="E51" s="25">
        <v>13.9</v>
      </c>
      <c r="F51" s="25">
        <v>14.15</v>
      </c>
      <c r="G51" s="25">
        <v>13.55</v>
      </c>
      <c r="H51" s="26">
        <f>H48</f>
        <v>87.55</v>
      </c>
    </row>
    <row r="52" spans="1:8" ht="15.75" thickBot="1" x14ac:dyDescent="0.3">
      <c r="A52" s="17" t="s">
        <v>425</v>
      </c>
      <c r="B52" s="18" t="s">
        <v>432</v>
      </c>
      <c r="C52" s="18" t="s">
        <v>433</v>
      </c>
      <c r="D52" s="38">
        <v>38759</v>
      </c>
      <c r="E52" s="27">
        <v>14.55</v>
      </c>
      <c r="F52" s="27">
        <v>14.15</v>
      </c>
      <c r="G52" s="27">
        <v>13.75</v>
      </c>
      <c r="H52" s="28">
        <f>H48</f>
        <v>87.55</v>
      </c>
    </row>
    <row r="53" spans="1:8" x14ac:dyDescent="0.25">
      <c r="A53" s="32" t="s">
        <v>173</v>
      </c>
      <c r="B53" s="33" t="s">
        <v>195</v>
      </c>
      <c r="C53" s="33" t="s">
        <v>24</v>
      </c>
      <c r="D53" s="34">
        <v>38972</v>
      </c>
      <c r="E53" s="23">
        <v>14.6</v>
      </c>
      <c r="F53" s="23">
        <v>14.3</v>
      </c>
      <c r="G53" s="23">
        <v>14.9</v>
      </c>
      <c r="H53" s="24">
        <f>LARGE(E53:E57,1)+LARGE(E53:E57,2)+LARGE(F53:F57,1)+LARGE(F53:F57,2)+LARGE(G53:G57,1)+LARGE(G53:G57,2)</f>
        <v>87.45</v>
      </c>
    </row>
    <row r="54" spans="1:8" x14ac:dyDescent="0.25">
      <c r="A54" s="12" t="s">
        <v>173</v>
      </c>
      <c r="B54" s="13" t="s">
        <v>196</v>
      </c>
      <c r="C54" s="13" t="s">
        <v>62</v>
      </c>
      <c r="D54" s="35">
        <v>38726</v>
      </c>
      <c r="E54" s="25">
        <v>13.95</v>
      </c>
      <c r="F54" s="25">
        <v>14.4</v>
      </c>
      <c r="G54" s="25">
        <v>14.45</v>
      </c>
      <c r="H54" s="26">
        <f>H53</f>
        <v>87.45</v>
      </c>
    </row>
    <row r="55" spans="1:8" x14ac:dyDescent="0.25">
      <c r="A55" s="12" t="s">
        <v>173</v>
      </c>
      <c r="B55" s="13" t="s">
        <v>197</v>
      </c>
      <c r="C55" s="13" t="s">
        <v>24</v>
      </c>
      <c r="D55" s="35">
        <v>39234</v>
      </c>
      <c r="E55" s="25">
        <v>14.8</v>
      </c>
      <c r="F55" s="25">
        <v>14.3</v>
      </c>
      <c r="G55" s="25">
        <v>14.4</v>
      </c>
      <c r="H55" s="26">
        <f>H53</f>
        <v>87.45</v>
      </c>
    </row>
    <row r="56" spans="1:8" x14ac:dyDescent="0.25">
      <c r="A56" s="12"/>
      <c r="B56" s="13"/>
      <c r="C56" s="13"/>
      <c r="D56" s="13"/>
      <c r="E56" s="25">
        <v>0</v>
      </c>
      <c r="F56" s="25">
        <v>0</v>
      </c>
      <c r="G56" s="25">
        <v>0</v>
      </c>
      <c r="H56" s="26">
        <f>H53</f>
        <v>87.45</v>
      </c>
    </row>
    <row r="57" spans="1:8" ht="15.75" thickBot="1" x14ac:dyDescent="0.3">
      <c r="A57" s="17"/>
      <c r="B57" s="18"/>
      <c r="C57" s="18"/>
      <c r="D57" s="18"/>
      <c r="E57" s="27">
        <v>0</v>
      </c>
      <c r="F57" s="27">
        <v>0</v>
      </c>
      <c r="G57" s="27">
        <v>0</v>
      </c>
      <c r="H57" s="28">
        <f>H53</f>
        <v>87.45</v>
      </c>
    </row>
    <row r="58" spans="1:8" x14ac:dyDescent="0.25">
      <c r="A58" s="32" t="s">
        <v>246</v>
      </c>
      <c r="B58" s="33" t="s">
        <v>247</v>
      </c>
      <c r="C58" s="33" t="s">
        <v>172</v>
      </c>
      <c r="D58" s="34">
        <v>38409</v>
      </c>
      <c r="E58" s="23">
        <v>14.65</v>
      </c>
      <c r="F58" s="23">
        <v>14.35</v>
      </c>
      <c r="G58" s="23">
        <v>14.35</v>
      </c>
      <c r="H58" s="24">
        <f>LARGE(E58:E62,1)+LARGE(E58:E62,2)+LARGE(F58:F62,1)+LARGE(F58:F62,2)+LARGE(G58:G62,1)+LARGE(G58:G62,2)</f>
        <v>87.25</v>
      </c>
    </row>
    <row r="59" spans="1:8" x14ac:dyDescent="0.25">
      <c r="A59" s="12" t="s">
        <v>246</v>
      </c>
      <c r="B59" s="13" t="s">
        <v>248</v>
      </c>
      <c r="C59" s="13" t="s">
        <v>249</v>
      </c>
      <c r="D59" s="35">
        <v>38598</v>
      </c>
      <c r="E59" s="25">
        <v>14.7</v>
      </c>
      <c r="F59" s="25">
        <v>14.35</v>
      </c>
      <c r="G59" s="25">
        <v>14.45</v>
      </c>
      <c r="H59" s="26">
        <f>H58</f>
        <v>87.25</v>
      </c>
    </row>
    <row r="60" spans="1:8" x14ac:dyDescent="0.25">
      <c r="A60" s="12" t="s">
        <v>246</v>
      </c>
      <c r="B60" s="13" t="s">
        <v>252</v>
      </c>
      <c r="C60" s="13" t="s">
        <v>250</v>
      </c>
      <c r="D60" s="35">
        <v>38749</v>
      </c>
      <c r="E60" s="25">
        <v>12.9</v>
      </c>
      <c r="F60" s="25">
        <v>13.8</v>
      </c>
      <c r="G60" s="25">
        <v>14.7</v>
      </c>
      <c r="H60" s="26">
        <f>H58</f>
        <v>87.25</v>
      </c>
    </row>
    <row r="61" spans="1:8" x14ac:dyDescent="0.25">
      <c r="A61" s="12" t="s">
        <v>246</v>
      </c>
      <c r="B61" s="13" t="s">
        <v>251</v>
      </c>
      <c r="C61" s="13" t="s">
        <v>96</v>
      </c>
      <c r="D61" s="35">
        <v>38923</v>
      </c>
      <c r="E61" s="25">
        <v>14.2</v>
      </c>
      <c r="F61" s="25">
        <v>14.25</v>
      </c>
      <c r="G61" s="25">
        <v>14.5</v>
      </c>
      <c r="H61" s="26">
        <f>H58</f>
        <v>87.25</v>
      </c>
    </row>
    <row r="62" spans="1:8" ht="15.75" thickBot="1" x14ac:dyDescent="0.3">
      <c r="A62" s="17"/>
      <c r="B62" s="18"/>
      <c r="C62" s="18"/>
      <c r="D62" s="18"/>
      <c r="E62" s="27">
        <v>0</v>
      </c>
      <c r="F62" s="27">
        <v>0</v>
      </c>
      <c r="G62" s="27">
        <v>0</v>
      </c>
      <c r="H62" s="28">
        <f>H58</f>
        <v>87.25</v>
      </c>
    </row>
    <row r="63" spans="1:8" x14ac:dyDescent="0.25">
      <c r="A63" s="32" t="s">
        <v>231</v>
      </c>
      <c r="B63" s="33" t="s">
        <v>232</v>
      </c>
      <c r="C63" s="33" t="s">
        <v>53</v>
      </c>
      <c r="D63" s="34">
        <v>39341</v>
      </c>
      <c r="E63" s="23">
        <v>14.85</v>
      </c>
      <c r="F63" s="23">
        <v>14.4</v>
      </c>
      <c r="G63" s="23">
        <v>14.55</v>
      </c>
      <c r="H63" s="24">
        <f>LARGE(E63:E67,1)+LARGE(E63:E67,2)+LARGE(F63:F67,1)+LARGE(F63:F67,2)+LARGE(G63:G67,1)+LARGE(G63:G67,2)</f>
        <v>87.149999999999991</v>
      </c>
    </row>
    <row r="64" spans="1:8" x14ac:dyDescent="0.25">
      <c r="A64" s="12" t="s">
        <v>231</v>
      </c>
      <c r="B64" s="13" t="s">
        <v>233</v>
      </c>
      <c r="C64" s="13" t="s">
        <v>92</v>
      </c>
      <c r="D64" s="35">
        <v>39111</v>
      </c>
      <c r="E64" s="25">
        <v>14.1</v>
      </c>
      <c r="F64" s="25">
        <v>14</v>
      </c>
      <c r="G64" s="25">
        <v>14.7</v>
      </c>
      <c r="H64" s="26">
        <f>H63</f>
        <v>87.149999999999991</v>
      </c>
    </row>
    <row r="65" spans="1:8" x14ac:dyDescent="0.25">
      <c r="A65" s="12" t="s">
        <v>231</v>
      </c>
      <c r="B65" s="13" t="s">
        <v>234</v>
      </c>
      <c r="C65" s="13" t="s">
        <v>212</v>
      </c>
      <c r="D65" s="35">
        <v>39283</v>
      </c>
      <c r="E65" s="25">
        <v>14.65</v>
      </c>
      <c r="F65" s="25">
        <v>13.3</v>
      </c>
      <c r="G65" s="25">
        <v>14.1</v>
      </c>
      <c r="H65" s="26">
        <f>H63</f>
        <v>87.149999999999991</v>
      </c>
    </row>
    <row r="66" spans="1:8" x14ac:dyDescent="0.25">
      <c r="A66" s="12" t="s">
        <v>231</v>
      </c>
      <c r="B66" s="13" t="s">
        <v>235</v>
      </c>
      <c r="C66" s="13" t="s">
        <v>236</v>
      </c>
      <c r="D66" s="35">
        <v>39692</v>
      </c>
      <c r="E66" s="25">
        <v>12.05</v>
      </c>
      <c r="F66" s="25">
        <v>14</v>
      </c>
      <c r="G66" s="25">
        <v>12.6</v>
      </c>
      <c r="H66" s="26">
        <f>H63</f>
        <v>87.149999999999991</v>
      </c>
    </row>
    <row r="67" spans="1:8" ht="15.75" thickBot="1" x14ac:dyDescent="0.3">
      <c r="A67" s="17"/>
      <c r="B67" s="18"/>
      <c r="C67" s="18"/>
      <c r="D67" s="18"/>
      <c r="E67" s="27">
        <v>0</v>
      </c>
      <c r="F67" s="27">
        <v>0</v>
      </c>
      <c r="G67" s="27">
        <v>0</v>
      </c>
      <c r="H67" s="28">
        <f>H63</f>
        <v>87.149999999999991</v>
      </c>
    </row>
    <row r="68" spans="1:8" x14ac:dyDescent="0.25">
      <c r="A68" s="32" t="s">
        <v>224</v>
      </c>
      <c r="B68" s="33" t="s">
        <v>225</v>
      </c>
      <c r="C68" s="33" t="s">
        <v>65</v>
      </c>
      <c r="D68" s="34">
        <v>39269</v>
      </c>
      <c r="E68" s="23">
        <v>14.15</v>
      </c>
      <c r="F68" s="23">
        <v>14.15</v>
      </c>
      <c r="G68" s="23">
        <v>13.85</v>
      </c>
      <c r="H68" s="24">
        <f>LARGE(E68:E72,1)+LARGE(E68:E72,2)+LARGE(F68:F72,1)+LARGE(F68:F72,2)+LARGE(G68:G72,1)+LARGE(G68:G72,2)</f>
        <v>86.55</v>
      </c>
    </row>
    <row r="69" spans="1:8" x14ac:dyDescent="0.25">
      <c r="A69" s="12" t="s">
        <v>224</v>
      </c>
      <c r="B69" s="13" t="s">
        <v>226</v>
      </c>
      <c r="C69" s="13" t="s">
        <v>227</v>
      </c>
      <c r="D69" s="35">
        <v>39436</v>
      </c>
      <c r="E69" s="25">
        <v>14.65</v>
      </c>
      <c r="F69" s="25">
        <v>14.25</v>
      </c>
      <c r="G69" s="25">
        <v>14.7</v>
      </c>
      <c r="H69" s="26">
        <f>H68</f>
        <v>86.55</v>
      </c>
    </row>
    <row r="70" spans="1:8" x14ac:dyDescent="0.25">
      <c r="A70" s="12" t="s">
        <v>224</v>
      </c>
      <c r="B70" s="13" t="s">
        <v>228</v>
      </c>
      <c r="C70" s="13" t="s">
        <v>229</v>
      </c>
      <c r="D70" s="35">
        <v>39003</v>
      </c>
      <c r="E70" s="25">
        <v>14.15</v>
      </c>
      <c r="F70" s="25">
        <v>13.6</v>
      </c>
      <c r="G70" s="25">
        <v>14.65</v>
      </c>
      <c r="H70" s="26">
        <f>H68</f>
        <v>86.55</v>
      </c>
    </row>
    <row r="71" spans="1:8" x14ac:dyDescent="0.25">
      <c r="A71" s="12" t="s">
        <v>224</v>
      </c>
      <c r="B71" s="13" t="s">
        <v>230</v>
      </c>
      <c r="C71" s="13" t="s">
        <v>212</v>
      </c>
      <c r="D71" s="35">
        <v>39629</v>
      </c>
      <c r="E71" s="25">
        <v>12.85</v>
      </c>
      <c r="F71" s="25">
        <v>14.05</v>
      </c>
      <c r="G71" s="25">
        <v>13.95</v>
      </c>
      <c r="H71" s="26">
        <f>H68</f>
        <v>86.55</v>
      </c>
    </row>
    <row r="72" spans="1:8" ht="15.75" thickBot="1" x14ac:dyDescent="0.3">
      <c r="A72" s="17"/>
      <c r="B72" s="18"/>
      <c r="C72" s="18"/>
      <c r="D72" s="18"/>
      <c r="E72" s="27">
        <v>0</v>
      </c>
      <c r="F72" s="27">
        <v>0</v>
      </c>
      <c r="G72" s="27">
        <v>0</v>
      </c>
      <c r="H72" s="28">
        <f>H68</f>
        <v>86.55</v>
      </c>
    </row>
    <row r="73" spans="1:8" x14ac:dyDescent="0.25">
      <c r="A73" s="32" t="s">
        <v>221</v>
      </c>
      <c r="B73" s="33" t="s">
        <v>213</v>
      </c>
      <c r="C73" s="33" t="s">
        <v>214</v>
      </c>
      <c r="D73" s="34">
        <v>38976</v>
      </c>
      <c r="E73" s="47">
        <v>0</v>
      </c>
      <c r="F73" s="23">
        <v>14.05</v>
      </c>
      <c r="G73" s="23">
        <v>14.4</v>
      </c>
      <c r="H73" s="24">
        <f>LARGE(E73:E77,1)+LARGE(E73:E77,2)+LARGE(F73:F77,1)+LARGE(F73:F77,2)+LARGE(G73:G77,1)+LARGE(G73:G77,2)</f>
        <v>86.450000000000017</v>
      </c>
    </row>
    <row r="74" spans="1:8" x14ac:dyDescent="0.25">
      <c r="A74" s="12" t="s">
        <v>221</v>
      </c>
      <c r="B74" s="13" t="s">
        <v>386</v>
      </c>
      <c r="C74" s="13" t="s">
        <v>215</v>
      </c>
      <c r="D74" s="35">
        <v>38999</v>
      </c>
      <c r="E74" s="25">
        <v>14.8</v>
      </c>
      <c r="F74" s="25">
        <v>14.5</v>
      </c>
      <c r="G74" s="25">
        <v>14.4</v>
      </c>
      <c r="H74" s="26">
        <f>H73</f>
        <v>86.450000000000017</v>
      </c>
    </row>
    <row r="75" spans="1:8" x14ac:dyDescent="0.25">
      <c r="A75" s="12" t="s">
        <v>221</v>
      </c>
      <c r="B75" s="13" t="s">
        <v>216</v>
      </c>
      <c r="C75" s="13" t="s">
        <v>217</v>
      </c>
      <c r="D75" s="35">
        <v>38776</v>
      </c>
      <c r="E75" s="25">
        <v>14</v>
      </c>
      <c r="F75" s="25">
        <v>14.3</v>
      </c>
      <c r="G75" s="25">
        <v>13.25</v>
      </c>
      <c r="H75" s="26">
        <f>H73</f>
        <v>86.450000000000017</v>
      </c>
    </row>
    <row r="76" spans="1:8" x14ac:dyDescent="0.25">
      <c r="A76" s="12" t="s">
        <v>221</v>
      </c>
      <c r="B76" s="13" t="s">
        <v>218</v>
      </c>
      <c r="C76" s="13" t="s">
        <v>146</v>
      </c>
      <c r="D76" s="35">
        <v>39540</v>
      </c>
      <c r="E76" s="25">
        <v>14.05</v>
      </c>
      <c r="F76" s="25">
        <v>14.3</v>
      </c>
      <c r="G76" s="25">
        <v>14</v>
      </c>
      <c r="H76" s="26">
        <f>H73</f>
        <v>86.450000000000017</v>
      </c>
    </row>
    <row r="77" spans="1:8" ht="15.75" thickBot="1" x14ac:dyDescent="0.3">
      <c r="A77" s="17"/>
      <c r="B77" s="18"/>
      <c r="C77" s="18"/>
      <c r="D77" s="18"/>
      <c r="E77" s="27">
        <v>0</v>
      </c>
      <c r="F77" s="27">
        <v>0</v>
      </c>
      <c r="G77" s="27">
        <v>0</v>
      </c>
      <c r="H77" s="28">
        <f>H73</f>
        <v>86.450000000000017</v>
      </c>
    </row>
    <row r="78" spans="1:8" x14ac:dyDescent="0.25">
      <c r="A78" s="8" t="s">
        <v>344</v>
      </c>
      <c r="B78" s="33" t="s">
        <v>364</v>
      </c>
      <c r="C78" s="33" t="s">
        <v>61</v>
      </c>
      <c r="D78" s="34">
        <v>38700</v>
      </c>
      <c r="E78" s="23">
        <v>13.85</v>
      </c>
      <c r="F78" s="23">
        <v>14.6</v>
      </c>
      <c r="G78" s="23">
        <v>14.2</v>
      </c>
      <c r="H78" s="24">
        <f>LARGE(E78:E82,1)+LARGE(E78:E82,2)+LARGE(F78:F82,1)+LARGE(F78:F82,2)+LARGE(G78:G82,1)+LARGE(G78:G82,2)</f>
        <v>85.5</v>
      </c>
    </row>
    <row r="79" spans="1:8" x14ac:dyDescent="0.25">
      <c r="A79" s="13" t="s">
        <v>344</v>
      </c>
      <c r="B79" s="13" t="s">
        <v>365</v>
      </c>
      <c r="C79" s="13" t="s">
        <v>55</v>
      </c>
      <c r="D79" s="13" t="s">
        <v>366</v>
      </c>
      <c r="E79" s="25">
        <v>13.6</v>
      </c>
      <c r="F79" s="25">
        <v>13.4</v>
      </c>
      <c r="G79" s="25">
        <v>14.45</v>
      </c>
      <c r="H79" s="26">
        <f>H78</f>
        <v>85.5</v>
      </c>
    </row>
    <row r="80" spans="1:8" x14ac:dyDescent="0.25">
      <c r="A80" s="13" t="s">
        <v>344</v>
      </c>
      <c r="B80" s="13" t="s">
        <v>367</v>
      </c>
      <c r="C80" s="13" t="s">
        <v>44</v>
      </c>
      <c r="D80" s="35">
        <v>39016</v>
      </c>
      <c r="E80" s="25">
        <v>13.25</v>
      </c>
      <c r="F80" s="25">
        <v>13.95</v>
      </c>
      <c r="G80" s="25">
        <v>14.2</v>
      </c>
      <c r="H80" s="26">
        <f>H78</f>
        <v>85.5</v>
      </c>
    </row>
    <row r="81" spans="1:8" x14ac:dyDescent="0.25">
      <c r="A81" s="13" t="s">
        <v>344</v>
      </c>
      <c r="B81" s="13" t="s">
        <v>368</v>
      </c>
      <c r="C81" s="13" t="s">
        <v>78</v>
      </c>
      <c r="D81" s="35">
        <v>38954</v>
      </c>
      <c r="E81" s="25">
        <v>13.9</v>
      </c>
      <c r="F81" s="25">
        <v>13.7</v>
      </c>
      <c r="G81" s="25">
        <v>14.75</v>
      </c>
      <c r="H81" s="26">
        <f>H78</f>
        <v>85.5</v>
      </c>
    </row>
    <row r="82" spans="1:8" ht="15.75" thickBot="1" x14ac:dyDescent="0.3">
      <c r="A82" s="18" t="s">
        <v>344</v>
      </c>
      <c r="B82" s="18" t="s">
        <v>369</v>
      </c>
      <c r="C82" s="18" t="s">
        <v>212</v>
      </c>
      <c r="D82" s="38">
        <v>39104</v>
      </c>
      <c r="E82" s="27">
        <v>0</v>
      </c>
      <c r="F82" s="27">
        <v>0</v>
      </c>
      <c r="G82" s="27">
        <v>0</v>
      </c>
      <c r="H82" s="28">
        <f>H78</f>
        <v>85.5</v>
      </c>
    </row>
    <row r="83" spans="1:8" x14ac:dyDescent="0.25">
      <c r="A83" s="7" t="s">
        <v>39</v>
      </c>
      <c r="B83" s="33" t="s">
        <v>273</v>
      </c>
      <c r="C83" s="33" t="s">
        <v>274</v>
      </c>
      <c r="D83" s="34">
        <v>38788</v>
      </c>
      <c r="E83" s="23">
        <v>12.05</v>
      </c>
      <c r="F83" s="23">
        <v>14.3</v>
      </c>
      <c r="G83" s="23">
        <v>14.05</v>
      </c>
      <c r="H83" s="24">
        <f>LARGE(E83:E87,1)+LARGE(E83:E87,2)+LARGE(F83:F87,1)+LARGE(F83:F87,2)+LARGE(G83:G87,1)+LARGE(G83:G87,2)</f>
        <v>84.350000000000009</v>
      </c>
    </row>
    <row r="84" spans="1:8" x14ac:dyDescent="0.25">
      <c r="A84" s="12" t="s">
        <v>39</v>
      </c>
      <c r="B84" s="13" t="s">
        <v>49</v>
      </c>
      <c r="C84" s="13" t="s">
        <v>53</v>
      </c>
      <c r="D84" s="35">
        <v>38876</v>
      </c>
      <c r="E84" s="25">
        <v>14.3</v>
      </c>
      <c r="F84" s="25">
        <v>14.75</v>
      </c>
      <c r="G84" s="25">
        <v>14.8</v>
      </c>
      <c r="H84" s="26">
        <f>H83</f>
        <v>84.350000000000009</v>
      </c>
    </row>
    <row r="85" spans="1:8" x14ac:dyDescent="0.25">
      <c r="A85" s="12" t="s">
        <v>39</v>
      </c>
      <c r="B85" s="13" t="s">
        <v>275</v>
      </c>
      <c r="C85" s="13" t="s">
        <v>52</v>
      </c>
      <c r="D85" s="35">
        <v>38931</v>
      </c>
      <c r="E85" s="25">
        <v>11.8</v>
      </c>
      <c r="F85" s="25">
        <v>13.6</v>
      </c>
      <c r="G85" s="25">
        <v>14.15</v>
      </c>
      <c r="H85" s="26">
        <f>H83</f>
        <v>84.350000000000009</v>
      </c>
    </row>
    <row r="86" spans="1:8" x14ac:dyDescent="0.25">
      <c r="A86" s="12"/>
      <c r="B86" s="13"/>
      <c r="C86" s="13"/>
      <c r="D86" s="13"/>
      <c r="E86" s="25">
        <v>0</v>
      </c>
      <c r="F86" s="25">
        <v>0</v>
      </c>
      <c r="G86" s="25">
        <v>0</v>
      </c>
      <c r="H86" s="26">
        <f>H83</f>
        <v>84.350000000000009</v>
      </c>
    </row>
    <row r="87" spans="1:8" ht="15.75" thickBot="1" x14ac:dyDescent="0.3">
      <c r="A87" s="17"/>
      <c r="B87" s="18"/>
      <c r="C87" s="18"/>
      <c r="D87" s="18"/>
      <c r="E87" s="27">
        <v>0</v>
      </c>
      <c r="F87" s="27">
        <v>0</v>
      </c>
      <c r="G87" s="27">
        <v>0</v>
      </c>
      <c r="H87" s="28">
        <f>H83</f>
        <v>84.350000000000009</v>
      </c>
    </row>
    <row r="88" spans="1:8" x14ac:dyDescent="0.25">
      <c r="A88" s="32" t="s">
        <v>333</v>
      </c>
      <c r="B88" s="33" t="s">
        <v>355</v>
      </c>
      <c r="C88" s="33" t="s">
        <v>96</v>
      </c>
      <c r="D88" s="34">
        <v>39127</v>
      </c>
      <c r="E88" s="23">
        <v>14</v>
      </c>
      <c r="F88" s="23">
        <v>13.45</v>
      </c>
      <c r="G88" s="23">
        <v>14.65</v>
      </c>
      <c r="H88" s="24">
        <f>LARGE(E88:E92,1)+LARGE(E88:E92,2)+LARGE(F88:F92,1)+LARGE(F88:F92,2)+LARGE(G88:G92,1)+LARGE(G88:G92,2)</f>
        <v>83.800000000000011</v>
      </c>
    </row>
    <row r="89" spans="1:8" x14ac:dyDescent="0.25">
      <c r="A89" s="12" t="s">
        <v>333</v>
      </c>
      <c r="B89" s="13" t="s">
        <v>123</v>
      </c>
      <c r="C89" s="13" t="s">
        <v>356</v>
      </c>
      <c r="D89" s="35">
        <v>39414</v>
      </c>
      <c r="E89" s="25">
        <v>12</v>
      </c>
      <c r="F89" s="25">
        <v>13.3</v>
      </c>
      <c r="G89" s="25">
        <v>12.45</v>
      </c>
      <c r="H89" s="26">
        <f>H88</f>
        <v>83.800000000000011</v>
      </c>
    </row>
    <row r="90" spans="1:8" x14ac:dyDescent="0.25">
      <c r="A90" s="12" t="s">
        <v>333</v>
      </c>
      <c r="B90" s="13" t="s">
        <v>357</v>
      </c>
      <c r="C90" s="13" t="s">
        <v>62</v>
      </c>
      <c r="D90" s="35">
        <v>39439</v>
      </c>
      <c r="E90" s="45">
        <v>0</v>
      </c>
      <c r="F90" s="25">
        <v>12.25</v>
      </c>
      <c r="G90" s="25">
        <v>12.2</v>
      </c>
      <c r="H90" s="26">
        <f>H88</f>
        <v>83.800000000000011</v>
      </c>
    </row>
    <row r="91" spans="1:8" x14ac:dyDescent="0.25">
      <c r="A91" s="12" t="s">
        <v>333</v>
      </c>
      <c r="B91" s="13" t="s">
        <v>265</v>
      </c>
      <c r="C91" s="13" t="s">
        <v>31</v>
      </c>
      <c r="D91" s="35">
        <v>38687</v>
      </c>
      <c r="E91" s="25">
        <v>13.2</v>
      </c>
      <c r="F91" s="25">
        <v>14.35</v>
      </c>
      <c r="G91" s="25">
        <v>14.15</v>
      </c>
      <c r="H91" s="26">
        <f>H88</f>
        <v>83.800000000000011</v>
      </c>
    </row>
    <row r="92" spans="1:8" ht="15.75" thickBot="1" x14ac:dyDescent="0.3">
      <c r="A92" s="17" t="s">
        <v>333</v>
      </c>
      <c r="B92" s="18" t="s">
        <v>358</v>
      </c>
      <c r="C92" s="18" t="s">
        <v>96</v>
      </c>
      <c r="D92" s="38">
        <v>39376</v>
      </c>
      <c r="E92" s="27">
        <v>12.1</v>
      </c>
      <c r="F92" s="27">
        <v>13.3</v>
      </c>
      <c r="G92" s="27">
        <v>12.3</v>
      </c>
      <c r="H92" s="28">
        <f>H88</f>
        <v>83.800000000000011</v>
      </c>
    </row>
    <row r="93" spans="1:8" x14ac:dyDescent="0.25">
      <c r="A93" s="32" t="s">
        <v>327</v>
      </c>
      <c r="B93" s="33" t="s">
        <v>349</v>
      </c>
      <c r="C93" s="33" t="s">
        <v>301</v>
      </c>
      <c r="D93" s="34">
        <v>39282</v>
      </c>
      <c r="E93" s="23">
        <v>13.2</v>
      </c>
      <c r="F93" s="23">
        <v>14.3</v>
      </c>
      <c r="G93" s="23">
        <v>14.35</v>
      </c>
      <c r="H93" s="24">
        <f>LARGE(E93:E97,1)+LARGE(E93:E97,2)+LARGE(F93:F97,1)+LARGE(F93:F97,2)+LARGE(G93:G97,1)+LARGE(G93:G97,2)</f>
        <v>83.249999999999986</v>
      </c>
    </row>
    <row r="94" spans="1:8" x14ac:dyDescent="0.25">
      <c r="A94" s="12" t="s">
        <v>327</v>
      </c>
      <c r="B94" s="13" t="s">
        <v>350</v>
      </c>
      <c r="C94" s="13" t="s">
        <v>19</v>
      </c>
      <c r="D94" s="35">
        <v>39167</v>
      </c>
      <c r="E94" s="25">
        <v>12</v>
      </c>
      <c r="F94" s="25">
        <v>13.5</v>
      </c>
      <c r="G94" s="25">
        <v>14.55</v>
      </c>
      <c r="H94" s="26">
        <f>H93</f>
        <v>83.249999999999986</v>
      </c>
    </row>
    <row r="95" spans="1:8" x14ac:dyDescent="0.25">
      <c r="A95" s="12" t="s">
        <v>327</v>
      </c>
      <c r="B95" s="13" t="s">
        <v>351</v>
      </c>
      <c r="C95" s="13" t="s">
        <v>78</v>
      </c>
      <c r="D95" s="35">
        <v>39219</v>
      </c>
      <c r="E95" s="25">
        <v>12.3</v>
      </c>
      <c r="F95" s="25">
        <v>13.4</v>
      </c>
      <c r="G95" s="25">
        <v>14.3</v>
      </c>
      <c r="H95" s="26">
        <f>H93</f>
        <v>83.249999999999986</v>
      </c>
    </row>
    <row r="96" spans="1:8" x14ac:dyDescent="0.25">
      <c r="A96" s="12" t="s">
        <v>327</v>
      </c>
      <c r="B96" s="13" t="s">
        <v>352</v>
      </c>
      <c r="C96" s="13" t="s">
        <v>56</v>
      </c>
      <c r="D96" s="35">
        <v>39214</v>
      </c>
      <c r="E96" s="25">
        <v>13</v>
      </c>
      <c r="F96" s="25">
        <v>13.65</v>
      </c>
      <c r="G96" s="25">
        <v>12.55</v>
      </c>
      <c r="H96" s="26">
        <f>H93</f>
        <v>83.249999999999986</v>
      </c>
    </row>
    <row r="97" spans="1:8" ht="15.75" thickBot="1" x14ac:dyDescent="0.3">
      <c r="A97" s="17" t="s">
        <v>327</v>
      </c>
      <c r="B97" s="18" t="s">
        <v>353</v>
      </c>
      <c r="C97" s="18" t="s">
        <v>354</v>
      </c>
      <c r="D97" s="38">
        <v>39356</v>
      </c>
      <c r="E97" s="27">
        <v>13.1</v>
      </c>
      <c r="F97" s="27">
        <v>13.75</v>
      </c>
      <c r="G97" s="27">
        <v>14.3</v>
      </c>
      <c r="H97" s="28">
        <f>H93</f>
        <v>83.249999999999986</v>
      </c>
    </row>
    <row r="98" spans="1:8" x14ac:dyDescent="0.25">
      <c r="A98" s="32" t="s">
        <v>133</v>
      </c>
      <c r="B98" s="33" t="s">
        <v>134</v>
      </c>
      <c r="C98" s="33" t="s">
        <v>135</v>
      </c>
      <c r="D98" s="34">
        <v>39073</v>
      </c>
      <c r="E98" s="23">
        <v>11.9</v>
      </c>
      <c r="F98" s="23">
        <v>13.85</v>
      </c>
      <c r="G98" s="23">
        <v>14.2</v>
      </c>
      <c r="H98" s="24">
        <f>LARGE(E98:E102,1)+LARGE(E98:E102,2)+LARGE(F98:F102,1)+LARGE(F98:F102,2)+LARGE(G98:G102,1)+LARGE(G98:G102,2)</f>
        <v>82.750000000000014</v>
      </c>
    </row>
    <row r="99" spans="1:8" x14ac:dyDescent="0.25">
      <c r="A99" s="12" t="s">
        <v>133</v>
      </c>
      <c r="B99" s="13" t="s">
        <v>136</v>
      </c>
      <c r="C99" s="13" t="s">
        <v>137</v>
      </c>
      <c r="D99" s="35">
        <v>39369</v>
      </c>
      <c r="E99" s="25">
        <v>12.25</v>
      </c>
      <c r="F99" s="25">
        <v>12.85</v>
      </c>
      <c r="G99" s="25">
        <v>12.55</v>
      </c>
      <c r="H99" s="26">
        <f>H98</f>
        <v>82.750000000000014</v>
      </c>
    </row>
    <row r="100" spans="1:8" x14ac:dyDescent="0.25">
      <c r="A100" s="12" t="s">
        <v>133</v>
      </c>
      <c r="B100" s="13" t="s">
        <v>138</v>
      </c>
      <c r="C100" s="13" t="s">
        <v>24</v>
      </c>
      <c r="D100" s="35">
        <v>39253</v>
      </c>
      <c r="E100" s="25">
        <v>0</v>
      </c>
      <c r="F100" s="25">
        <v>11.1</v>
      </c>
      <c r="G100" s="25">
        <v>12.2</v>
      </c>
      <c r="H100" s="26">
        <f>H98</f>
        <v>82.750000000000014</v>
      </c>
    </row>
    <row r="101" spans="1:8" x14ac:dyDescent="0.25">
      <c r="A101" s="12" t="s">
        <v>133</v>
      </c>
      <c r="B101" s="13" t="s">
        <v>113</v>
      </c>
      <c r="C101" s="13" t="s">
        <v>139</v>
      </c>
      <c r="D101" s="35">
        <v>38629</v>
      </c>
      <c r="E101" s="25">
        <v>13.8</v>
      </c>
      <c r="F101" s="25">
        <v>14.15</v>
      </c>
      <c r="G101" s="25">
        <v>14.5</v>
      </c>
      <c r="H101" s="26">
        <f>H98</f>
        <v>82.750000000000014</v>
      </c>
    </row>
    <row r="102" spans="1:8" ht="15.75" thickBot="1" x14ac:dyDescent="0.3">
      <c r="A102" s="12"/>
      <c r="B102" s="18"/>
      <c r="C102" s="18"/>
      <c r="D102" s="18"/>
      <c r="E102" s="27">
        <v>0</v>
      </c>
      <c r="F102" s="27">
        <v>0</v>
      </c>
      <c r="G102" s="27">
        <v>0</v>
      </c>
      <c r="H102" s="28">
        <f>H98</f>
        <v>82.750000000000014</v>
      </c>
    </row>
    <row r="103" spans="1:8" x14ac:dyDescent="0.25">
      <c r="A103" s="32" t="s">
        <v>387</v>
      </c>
      <c r="B103" s="33" t="s">
        <v>391</v>
      </c>
      <c r="C103" s="33" t="s">
        <v>179</v>
      </c>
      <c r="D103" s="34">
        <v>39633</v>
      </c>
      <c r="E103" s="23">
        <v>14.75</v>
      </c>
      <c r="F103" s="23">
        <v>12.3</v>
      </c>
      <c r="G103" s="23">
        <v>13.8</v>
      </c>
      <c r="H103" s="24">
        <f>LARGE(E103:E107,1)+LARGE(E103:E107,2)+LARGE(F103:F107,1)+LARGE(F103:F107,2)+LARGE(G103:G107,1)+LARGE(G103:G107,2)</f>
        <v>82.25</v>
      </c>
    </row>
    <row r="104" spans="1:8" x14ac:dyDescent="0.25">
      <c r="A104" s="12" t="s">
        <v>387</v>
      </c>
      <c r="B104" s="13" t="s">
        <v>392</v>
      </c>
      <c r="C104" s="13" t="s">
        <v>96</v>
      </c>
      <c r="D104" s="35">
        <v>39779</v>
      </c>
      <c r="E104" s="25">
        <v>13.35</v>
      </c>
      <c r="F104" s="25">
        <v>12.4</v>
      </c>
      <c r="G104" s="25">
        <v>13.55</v>
      </c>
      <c r="H104" s="26">
        <f>H103</f>
        <v>82.25</v>
      </c>
    </row>
    <row r="105" spans="1:8" x14ac:dyDescent="0.25">
      <c r="A105" s="12" t="s">
        <v>387</v>
      </c>
      <c r="B105" s="13" t="s">
        <v>393</v>
      </c>
      <c r="C105" s="13" t="s">
        <v>114</v>
      </c>
      <c r="D105" s="35">
        <v>39341</v>
      </c>
      <c r="E105" s="25">
        <v>14.4</v>
      </c>
      <c r="F105" s="25">
        <v>12.35</v>
      </c>
      <c r="G105" s="25">
        <v>14.55</v>
      </c>
      <c r="H105" s="26">
        <f>H103</f>
        <v>82.25</v>
      </c>
    </row>
    <row r="106" spans="1:8" x14ac:dyDescent="0.25">
      <c r="A106" s="12"/>
      <c r="B106" s="13"/>
      <c r="C106" s="13"/>
      <c r="D106" s="13"/>
      <c r="E106" s="25">
        <v>0</v>
      </c>
      <c r="F106" s="25">
        <v>0</v>
      </c>
      <c r="G106" s="25">
        <v>0</v>
      </c>
      <c r="H106" s="26">
        <f>H103</f>
        <v>82.25</v>
      </c>
    </row>
    <row r="107" spans="1:8" ht="15.75" thickBot="1" x14ac:dyDescent="0.3">
      <c r="A107" s="12"/>
      <c r="B107" s="18"/>
      <c r="C107" s="18"/>
      <c r="D107" s="18"/>
      <c r="E107" s="27">
        <v>0</v>
      </c>
      <c r="F107" s="27">
        <v>0</v>
      </c>
      <c r="G107" s="27">
        <v>0</v>
      </c>
      <c r="H107" s="28">
        <f>H103</f>
        <v>82.25</v>
      </c>
    </row>
    <row r="108" spans="1:8" x14ac:dyDescent="0.25">
      <c r="A108" s="32" t="s">
        <v>140</v>
      </c>
      <c r="B108" s="33" t="s">
        <v>141</v>
      </c>
      <c r="C108" s="33" t="s">
        <v>102</v>
      </c>
      <c r="D108" s="34">
        <v>39210</v>
      </c>
      <c r="E108" s="47">
        <v>0</v>
      </c>
      <c r="F108" s="23">
        <v>12.05</v>
      </c>
      <c r="G108" s="23">
        <v>12.15</v>
      </c>
      <c r="H108" s="24">
        <f>LARGE(E108:E112,1)+LARGE(E108:E112,2)+LARGE(F108:F112,1)+LARGE(F108:F112,2)+LARGE(G108:G112,1)+LARGE(G108:G112,2)</f>
        <v>76.05</v>
      </c>
    </row>
    <row r="109" spans="1:8" x14ac:dyDescent="0.25">
      <c r="A109" s="12" t="s">
        <v>140</v>
      </c>
      <c r="B109" s="13" t="s">
        <v>457</v>
      </c>
      <c r="C109" s="13" t="s">
        <v>26</v>
      </c>
      <c r="D109" s="35">
        <v>38983</v>
      </c>
      <c r="E109" s="25">
        <v>11.5</v>
      </c>
      <c r="F109" s="25">
        <v>12.65</v>
      </c>
      <c r="G109" s="25">
        <v>14.25</v>
      </c>
      <c r="H109" s="26">
        <f>H108</f>
        <v>76.05</v>
      </c>
    </row>
    <row r="110" spans="1:8" x14ac:dyDescent="0.25">
      <c r="A110" s="12" t="s">
        <v>140</v>
      </c>
      <c r="B110" s="13" t="s">
        <v>451</v>
      </c>
      <c r="C110" s="13" t="s">
        <v>153</v>
      </c>
      <c r="D110" s="35">
        <v>39376</v>
      </c>
      <c r="E110" s="25">
        <v>11.55</v>
      </c>
      <c r="F110" s="25">
        <v>12.95</v>
      </c>
      <c r="G110" s="25">
        <v>13.15</v>
      </c>
      <c r="H110" s="26">
        <f>H108</f>
        <v>76.05</v>
      </c>
    </row>
    <row r="111" spans="1:8" x14ac:dyDescent="0.25">
      <c r="A111" s="12"/>
      <c r="B111" s="13"/>
      <c r="C111" s="13"/>
      <c r="D111" s="13"/>
      <c r="E111" s="25">
        <v>0</v>
      </c>
      <c r="F111" s="25">
        <v>0</v>
      </c>
      <c r="G111" s="25">
        <v>0</v>
      </c>
      <c r="H111" s="26">
        <f>H108</f>
        <v>76.05</v>
      </c>
    </row>
    <row r="112" spans="1:8" ht="15.75" thickBot="1" x14ac:dyDescent="0.3">
      <c r="A112" s="12"/>
      <c r="B112" s="18"/>
      <c r="C112" s="18"/>
      <c r="D112" s="18"/>
      <c r="E112" s="27">
        <v>0</v>
      </c>
      <c r="F112" s="27">
        <v>0</v>
      </c>
      <c r="G112" s="27">
        <v>0</v>
      </c>
      <c r="H112" s="28">
        <f>H108</f>
        <v>76.05</v>
      </c>
    </row>
    <row r="113" spans="1:8" x14ac:dyDescent="0.25">
      <c r="A113" s="32"/>
      <c r="B113" s="33"/>
      <c r="C113" s="33"/>
      <c r="D113" s="33"/>
      <c r="E113" s="23">
        <v>0</v>
      </c>
      <c r="F113" s="23">
        <v>0</v>
      </c>
      <c r="G113" s="23">
        <v>0</v>
      </c>
      <c r="H113" s="24">
        <f>LARGE(E113:E117,1)+LARGE(E113:E117,2)+LARGE(F113:F117,1)+LARGE(F113:F117,2)+LARGE(G113:G117,1)+LARGE(G113:G117,2)</f>
        <v>0</v>
      </c>
    </row>
    <row r="114" spans="1:8" x14ac:dyDescent="0.25">
      <c r="A114" s="12"/>
      <c r="B114" s="13"/>
      <c r="C114" s="13"/>
      <c r="D114" s="13"/>
      <c r="E114" s="25">
        <v>0</v>
      </c>
      <c r="F114" s="25">
        <v>0</v>
      </c>
      <c r="G114" s="25">
        <v>0</v>
      </c>
      <c r="H114" s="26">
        <f>H113</f>
        <v>0</v>
      </c>
    </row>
    <row r="115" spans="1:8" x14ac:dyDescent="0.25">
      <c r="A115" s="12"/>
      <c r="B115" s="13"/>
      <c r="C115" s="13"/>
      <c r="D115" s="13"/>
      <c r="E115" s="25">
        <v>0</v>
      </c>
      <c r="F115" s="25">
        <v>0</v>
      </c>
      <c r="G115" s="25">
        <v>0</v>
      </c>
      <c r="H115" s="26">
        <f>H113</f>
        <v>0</v>
      </c>
    </row>
    <row r="116" spans="1:8" x14ac:dyDescent="0.25">
      <c r="A116" s="12"/>
      <c r="B116" s="13"/>
      <c r="C116" s="13"/>
      <c r="D116" s="13"/>
      <c r="E116" s="25">
        <v>0</v>
      </c>
      <c r="F116" s="25">
        <v>0</v>
      </c>
      <c r="G116" s="25">
        <v>0</v>
      </c>
      <c r="H116" s="26">
        <f>H113</f>
        <v>0</v>
      </c>
    </row>
    <row r="117" spans="1:8" ht="15.75" thickBot="1" x14ac:dyDescent="0.3">
      <c r="A117" s="17"/>
      <c r="B117" s="18"/>
      <c r="C117" s="18"/>
      <c r="D117" s="18"/>
      <c r="E117" s="27">
        <v>0</v>
      </c>
      <c r="F117" s="27">
        <v>0</v>
      </c>
      <c r="G117" s="27">
        <v>0</v>
      </c>
      <c r="H117" s="28">
        <f>H113</f>
        <v>0</v>
      </c>
    </row>
    <row r="118" spans="1:8" x14ac:dyDescent="0.25">
      <c r="A118" s="32"/>
      <c r="B118" s="33"/>
      <c r="C118" s="33"/>
      <c r="D118" s="33"/>
      <c r="E118" s="23">
        <v>0</v>
      </c>
      <c r="F118" s="23">
        <v>0</v>
      </c>
      <c r="G118" s="23">
        <v>0</v>
      </c>
      <c r="H118" s="24">
        <f>LARGE(E118:E122,1)+LARGE(E118:E122,2)+LARGE(F118:F122,1)+LARGE(F118:F122,2)+LARGE(G118:G122,1)+LARGE(G118:G122,2)</f>
        <v>0</v>
      </c>
    </row>
    <row r="119" spans="1:8" x14ac:dyDescent="0.25">
      <c r="A119" s="12"/>
      <c r="B119" s="13"/>
      <c r="C119" s="13"/>
      <c r="D119" s="13"/>
      <c r="E119" s="25">
        <v>0</v>
      </c>
      <c r="F119" s="25">
        <v>0</v>
      </c>
      <c r="G119" s="25">
        <v>0</v>
      </c>
      <c r="H119" s="26">
        <f>H118</f>
        <v>0</v>
      </c>
    </row>
    <row r="120" spans="1:8" x14ac:dyDescent="0.25">
      <c r="A120" s="12"/>
      <c r="B120" s="13"/>
      <c r="C120" s="13"/>
      <c r="D120" s="13"/>
      <c r="E120" s="25">
        <v>0</v>
      </c>
      <c r="F120" s="25">
        <v>0</v>
      </c>
      <c r="G120" s="25">
        <v>0</v>
      </c>
      <c r="H120" s="26">
        <f>H118</f>
        <v>0</v>
      </c>
    </row>
    <row r="121" spans="1:8" x14ac:dyDescent="0.25">
      <c r="A121" s="12"/>
      <c r="B121" s="13"/>
      <c r="C121" s="13"/>
      <c r="D121" s="13"/>
      <c r="E121" s="25">
        <v>0</v>
      </c>
      <c r="F121" s="25">
        <v>0</v>
      </c>
      <c r="G121" s="25">
        <v>0</v>
      </c>
      <c r="H121" s="26">
        <f>H118</f>
        <v>0</v>
      </c>
    </row>
    <row r="122" spans="1:8" ht="15.75" thickBot="1" x14ac:dyDescent="0.3">
      <c r="A122" s="17"/>
      <c r="B122" s="18"/>
      <c r="C122" s="18"/>
      <c r="D122" s="18"/>
      <c r="E122" s="27">
        <v>0</v>
      </c>
      <c r="F122" s="27">
        <v>0</v>
      </c>
      <c r="G122" s="27">
        <v>0</v>
      </c>
      <c r="H122" s="28">
        <f>H118</f>
        <v>0</v>
      </c>
    </row>
  </sheetData>
  <sortState ref="A3:H117">
    <sortCondition descending="1" ref="H3:H117"/>
  </sortState>
  <mergeCells count="3">
    <mergeCell ref="A1:H1"/>
    <mergeCell ref="J1:L1"/>
    <mergeCell ref="J2:L6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2" topLeftCell="A13" activePane="bottomLeft" state="frozen"/>
      <selection pane="bottomLeft" activeCell="A2" sqref="A2:I58"/>
    </sheetView>
  </sheetViews>
  <sheetFormatPr defaultRowHeight="15" x14ac:dyDescent="0.25"/>
  <cols>
    <col min="1" max="1" width="22.140625" customWidth="1"/>
    <col min="2" max="2" width="16.140625" customWidth="1"/>
    <col min="3" max="4" width="15.7109375" customWidth="1"/>
    <col min="5" max="7" width="13.7109375" customWidth="1"/>
    <col min="8" max="9" width="15.7109375" customWidth="1"/>
  </cols>
  <sheetData>
    <row r="1" spans="1:12" ht="25.5" thickBot="1" x14ac:dyDescent="0.35">
      <c r="A1" s="79" t="s">
        <v>16</v>
      </c>
      <c r="B1" s="80"/>
      <c r="C1" s="80"/>
      <c r="D1" s="80"/>
      <c r="E1" s="80"/>
      <c r="F1" s="80"/>
      <c r="G1" s="80"/>
      <c r="H1" s="81"/>
      <c r="J1" s="67" t="s">
        <v>0</v>
      </c>
      <c r="K1" s="68"/>
      <c r="L1" s="69"/>
    </row>
    <row r="2" spans="1:12" ht="18.75" thickBot="1" x14ac:dyDescent="0.3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J2" s="70" t="s">
        <v>14</v>
      </c>
      <c r="K2" s="71"/>
      <c r="L2" s="72"/>
    </row>
    <row r="3" spans="1:12" x14ac:dyDescent="0.25">
      <c r="A3" s="32" t="s">
        <v>337</v>
      </c>
      <c r="B3" s="33" t="s">
        <v>28</v>
      </c>
      <c r="C3" s="33" t="s">
        <v>378</v>
      </c>
      <c r="D3" s="34">
        <v>38303</v>
      </c>
      <c r="E3" s="23">
        <v>14.2</v>
      </c>
      <c r="F3" s="23">
        <v>15.15</v>
      </c>
      <c r="G3" s="23">
        <v>14.2</v>
      </c>
      <c r="H3" s="24">
        <f>LARGE(E3:E7,1)+LARGE(E3:E7,2)+LARGE(F3:F7,1)+LARGE(F3:F7,2)+LARGE(G3:G7,1)+LARGE(G3:G7,2)</f>
        <v>88.649999999999991</v>
      </c>
      <c r="J3" s="73"/>
      <c r="K3" s="74"/>
      <c r="L3" s="75"/>
    </row>
    <row r="4" spans="1:12" x14ac:dyDescent="0.25">
      <c r="A4" s="12" t="s">
        <v>337</v>
      </c>
      <c r="B4" s="13" t="s">
        <v>68</v>
      </c>
      <c r="C4" s="13" t="s">
        <v>31</v>
      </c>
      <c r="D4" s="35">
        <v>38009</v>
      </c>
      <c r="E4" s="25">
        <v>13.45</v>
      </c>
      <c r="F4" s="25">
        <v>15</v>
      </c>
      <c r="G4" s="25">
        <v>14.35</v>
      </c>
      <c r="H4" s="26">
        <f>H3</f>
        <v>88.649999999999991</v>
      </c>
      <c r="J4" s="73"/>
      <c r="K4" s="74"/>
      <c r="L4" s="75"/>
    </row>
    <row r="5" spans="1:12" x14ac:dyDescent="0.25">
      <c r="A5" s="12" t="s">
        <v>337</v>
      </c>
      <c r="B5" s="13" t="s">
        <v>379</v>
      </c>
      <c r="C5" s="13" t="s">
        <v>380</v>
      </c>
      <c r="D5" s="35">
        <v>37669</v>
      </c>
      <c r="E5" s="25">
        <v>14.7</v>
      </c>
      <c r="F5" s="25">
        <v>13.9</v>
      </c>
      <c r="G5" s="25">
        <v>15</v>
      </c>
      <c r="H5" s="26">
        <f>H3</f>
        <v>88.649999999999991</v>
      </c>
      <c r="J5" s="73"/>
      <c r="K5" s="74"/>
      <c r="L5" s="75"/>
    </row>
    <row r="6" spans="1:12" ht="15.75" thickBot="1" x14ac:dyDescent="0.3">
      <c r="A6" s="12" t="s">
        <v>337</v>
      </c>
      <c r="B6" s="13" t="s">
        <v>381</v>
      </c>
      <c r="C6" s="13" t="s">
        <v>24</v>
      </c>
      <c r="D6" s="35">
        <v>37778</v>
      </c>
      <c r="E6" s="25">
        <v>13.4</v>
      </c>
      <c r="F6" s="25">
        <v>14.5</v>
      </c>
      <c r="G6" s="25">
        <v>14.6</v>
      </c>
      <c r="H6" s="26">
        <f>H3</f>
        <v>88.649999999999991</v>
      </c>
      <c r="J6" s="76"/>
      <c r="K6" s="77"/>
      <c r="L6" s="78"/>
    </row>
    <row r="7" spans="1:12" ht="15.75" thickBot="1" x14ac:dyDescent="0.3">
      <c r="A7" s="17"/>
      <c r="B7" s="18"/>
      <c r="C7" s="18"/>
      <c r="D7" s="18"/>
      <c r="E7" s="27">
        <v>0</v>
      </c>
      <c r="F7" s="27">
        <v>0</v>
      </c>
      <c r="G7" s="27">
        <v>0</v>
      </c>
      <c r="H7" s="28">
        <f>H3</f>
        <v>88.649999999999991</v>
      </c>
    </row>
    <row r="8" spans="1:12" x14ac:dyDescent="0.25">
      <c r="A8" s="32" t="s">
        <v>434</v>
      </c>
      <c r="B8" s="33" t="s">
        <v>435</v>
      </c>
      <c r="C8" s="33" t="s">
        <v>301</v>
      </c>
      <c r="D8" s="34">
        <v>38361</v>
      </c>
      <c r="E8" s="23">
        <v>0</v>
      </c>
      <c r="F8" s="23">
        <v>0</v>
      </c>
      <c r="G8" s="23">
        <v>0</v>
      </c>
      <c r="H8" s="24">
        <f>LARGE(E8:E12,1)+LARGE(E8:E12,2)+LARGE(F8:F12,1)+LARGE(F8:F12,2)+LARGE(G8:G12,1)+LARGE(G8:G12,2)</f>
        <v>88.55</v>
      </c>
    </row>
    <row r="9" spans="1:12" x14ac:dyDescent="0.25">
      <c r="A9" s="12" t="s">
        <v>434</v>
      </c>
      <c r="B9" s="13" t="s">
        <v>436</v>
      </c>
      <c r="C9" s="13" t="s">
        <v>92</v>
      </c>
      <c r="D9" s="35">
        <v>38398</v>
      </c>
      <c r="E9" s="25">
        <v>14.95</v>
      </c>
      <c r="F9" s="25">
        <v>14.75</v>
      </c>
      <c r="G9" s="25">
        <v>14.65</v>
      </c>
      <c r="H9" s="26">
        <f>H8</f>
        <v>88.55</v>
      </c>
    </row>
    <row r="10" spans="1:12" x14ac:dyDescent="0.25">
      <c r="A10" s="12" t="s">
        <v>434</v>
      </c>
      <c r="B10" s="13" t="s">
        <v>424</v>
      </c>
      <c r="C10" s="13" t="s">
        <v>177</v>
      </c>
      <c r="D10" s="35">
        <v>38179</v>
      </c>
      <c r="E10" s="25">
        <v>13.5</v>
      </c>
      <c r="F10" s="25">
        <v>14.8</v>
      </c>
      <c r="G10" s="25">
        <v>14.35</v>
      </c>
      <c r="H10" s="26">
        <f>H8</f>
        <v>88.55</v>
      </c>
    </row>
    <row r="11" spans="1:12" x14ac:dyDescent="0.25">
      <c r="A11" s="12" t="s">
        <v>434</v>
      </c>
      <c r="B11" s="13" t="s">
        <v>437</v>
      </c>
      <c r="C11" s="13" t="s">
        <v>438</v>
      </c>
      <c r="D11" s="35">
        <v>38288</v>
      </c>
      <c r="E11" s="25">
        <v>0</v>
      </c>
      <c r="F11" s="25">
        <v>0</v>
      </c>
      <c r="G11" s="25">
        <v>0</v>
      </c>
      <c r="H11" s="26">
        <f>H8</f>
        <v>88.55</v>
      </c>
    </row>
    <row r="12" spans="1:12" ht="15.75" thickBot="1" x14ac:dyDescent="0.3">
      <c r="A12" s="17" t="s">
        <v>434</v>
      </c>
      <c r="B12" s="18" t="s">
        <v>439</v>
      </c>
      <c r="C12" s="18" t="s">
        <v>440</v>
      </c>
      <c r="D12" s="38">
        <v>38226</v>
      </c>
      <c r="E12" s="27">
        <v>15.05</v>
      </c>
      <c r="F12" s="27">
        <v>13.65</v>
      </c>
      <c r="G12" s="27">
        <v>14.35</v>
      </c>
      <c r="H12" s="28">
        <f>H8</f>
        <v>88.55</v>
      </c>
    </row>
    <row r="13" spans="1:12" x14ac:dyDescent="0.25">
      <c r="A13" s="32" t="s">
        <v>333</v>
      </c>
      <c r="B13" s="33" t="s">
        <v>373</v>
      </c>
      <c r="C13" s="33" t="s">
        <v>374</v>
      </c>
      <c r="D13" s="34">
        <v>37405</v>
      </c>
      <c r="E13" s="23">
        <v>0</v>
      </c>
      <c r="F13" s="23">
        <v>0</v>
      </c>
      <c r="G13" s="23">
        <v>0</v>
      </c>
      <c r="H13" s="24">
        <f>LARGE(E13:E17,1)+LARGE(E13:E17,2)+LARGE(F13:F17,1)+LARGE(F13:F17,2)+LARGE(G13:G17,1)+LARGE(G13:G17,2)</f>
        <v>87.850000000000009</v>
      </c>
    </row>
    <row r="14" spans="1:12" x14ac:dyDescent="0.25">
      <c r="A14" s="12" t="s">
        <v>333</v>
      </c>
      <c r="B14" s="13" t="s">
        <v>375</v>
      </c>
      <c r="C14" s="13" t="s">
        <v>24</v>
      </c>
      <c r="D14" s="35">
        <v>37526</v>
      </c>
      <c r="E14" s="25">
        <v>14.6</v>
      </c>
      <c r="F14" s="25">
        <v>15.15</v>
      </c>
      <c r="G14" s="25">
        <v>14.9</v>
      </c>
      <c r="H14" s="26">
        <f>H13</f>
        <v>87.850000000000009</v>
      </c>
    </row>
    <row r="15" spans="1:12" x14ac:dyDescent="0.25">
      <c r="A15" s="12" t="s">
        <v>333</v>
      </c>
      <c r="B15" s="13" t="s">
        <v>376</v>
      </c>
      <c r="C15" s="13" t="s">
        <v>96</v>
      </c>
      <c r="D15" s="35">
        <v>37286</v>
      </c>
      <c r="E15" s="25">
        <v>14.9</v>
      </c>
      <c r="F15" s="25">
        <v>14.85</v>
      </c>
      <c r="G15" s="25">
        <v>13.45</v>
      </c>
      <c r="H15" s="26">
        <f>H13</f>
        <v>87.850000000000009</v>
      </c>
    </row>
    <row r="16" spans="1:12" x14ac:dyDescent="0.25">
      <c r="A16" s="12" t="s">
        <v>333</v>
      </c>
      <c r="B16" s="13" t="s">
        <v>377</v>
      </c>
      <c r="C16" s="13" t="s">
        <v>121</v>
      </c>
      <c r="D16" s="35">
        <v>38268</v>
      </c>
      <c r="E16" s="25">
        <v>14.3</v>
      </c>
      <c r="F16" s="25">
        <v>13.65</v>
      </c>
      <c r="G16" s="25">
        <v>12.8</v>
      </c>
      <c r="H16" s="26">
        <f>H13</f>
        <v>87.850000000000009</v>
      </c>
    </row>
    <row r="17" spans="1:8" ht="15.75" thickBot="1" x14ac:dyDescent="0.3">
      <c r="A17" s="17"/>
      <c r="B17" s="18"/>
      <c r="C17" s="18"/>
      <c r="D17" s="18"/>
      <c r="E17" s="27">
        <v>0</v>
      </c>
      <c r="F17" s="27">
        <v>0</v>
      </c>
      <c r="G17" s="27">
        <v>0</v>
      </c>
      <c r="H17" s="28">
        <f>H13</f>
        <v>87.850000000000009</v>
      </c>
    </row>
    <row r="18" spans="1:8" x14ac:dyDescent="0.25">
      <c r="A18" s="32" t="s">
        <v>327</v>
      </c>
      <c r="B18" s="33" t="s">
        <v>370</v>
      </c>
      <c r="C18" s="33" t="s">
        <v>61</v>
      </c>
      <c r="D18" s="34">
        <v>36844</v>
      </c>
      <c r="E18" s="23">
        <v>0</v>
      </c>
      <c r="F18" s="23">
        <v>0</v>
      </c>
      <c r="G18" s="23">
        <v>0</v>
      </c>
      <c r="H18" s="24">
        <f>LARGE(E18:E22,1)+LARGE(E18:E22,2)+LARGE(F18:F22,1)+LARGE(F18:F22,2)+LARGE(G18:G22,1)+LARGE(G18:G22,2)</f>
        <v>86.899999999999991</v>
      </c>
    </row>
    <row r="19" spans="1:8" x14ac:dyDescent="0.25">
      <c r="A19" s="12" t="s">
        <v>327</v>
      </c>
      <c r="B19" s="13" t="s">
        <v>371</v>
      </c>
      <c r="C19" s="13" t="s">
        <v>24</v>
      </c>
      <c r="D19" s="35">
        <v>36958</v>
      </c>
      <c r="E19" s="25">
        <v>13.05</v>
      </c>
      <c r="F19" s="25">
        <v>14.9</v>
      </c>
      <c r="G19" s="25">
        <v>14.45</v>
      </c>
      <c r="H19" s="26">
        <f>H18</f>
        <v>86.899999999999991</v>
      </c>
    </row>
    <row r="20" spans="1:8" x14ac:dyDescent="0.25">
      <c r="A20" s="12" t="s">
        <v>327</v>
      </c>
      <c r="B20" s="13" t="s">
        <v>372</v>
      </c>
      <c r="C20" s="13" t="s">
        <v>83</v>
      </c>
      <c r="D20" s="35">
        <v>37089</v>
      </c>
      <c r="E20" s="25">
        <v>14.9</v>
      </c>
      <c r="F20" s="25">
        <v>14.7</v>
      </c>
      <c r="G20" s="25">
        <v>14.6</v>
      </c>
      <c r="H20" s="26">
        <f>H18</f>
        <v>86.899999999999991</v>
      </c>
    </row>
    <row r="21" spans="1:8" x14ac:dyDescent="0.25">
      <c r="A21" s="12" t="s">
        <v>327</v>
      </c>
      <c r="B21" s="13" t="s">
        <v>355</v>
      </c>
      <c r="C21" s="13" t="s">
        <v>259</v>
      </c>
      <c r="D21" s="35">
        <v>36942</v>
      </c>
      <c r="E21" s="25">
        <v>13.35</v>
      </c>
      <c r="F21" s="25">
        <v>14.05</v>
      </c>
      <c r="G21" s="25">
        <v>13.45</v>
      </c>
      <c r="H21" s="26">
        <f>H18</f>
        <v>86.899999999999991</v>
      </c>
    </row>
    <row r="22" spans="1:8" ht="15.75" thickBot="1" x14ac:dyDescent="0.3">
      <c r="A22" s="17"/>
      <c r="B22" s="18"/>
      <c r="C22" s="18"/>
      <c r="D22" s="18"/>
      <c r="E22" s="27">
        <v>0</v>
      </c>
      <c r="F22" s="27">
        <v>0</v>
      </c>
      <c r="G22" s="27">
        <v>0</v>
      </c>
      <c r="H22" s="28">
        <f>H18</f>
        <v>86.899999999999991</v>
      </c>
    </row>
    <row r="23" spans="1:8" x14ac:dyDescent="0.25">
      <c r="A23" s="32" t="s">
        <v>63</v>
      </c>
      <c r="B23" s="33" t="s">
        <v>85</v>
      </c>
      <c r="C23" s="33" t="s">
        <v>84</v>
      </c>
      <c r="D23" s="34">
        <v>38221</v>
      </c>
      <c r="E23" s="23">
        <v>15</v>
      </c>
      <c r="F23" s="23">
        <v>12</v>
      </c>
      <c r="G23" s="23">
        <v>14.35</v>
      </c>
      <c r="H23" s="24">
        <f>LARGE(E23:E27,1)+LARGE(E23:E27,2)+LARGE(F23:F27,1)+LARGE(F23:F27,2)+LARGE(G23:G27,1)+LARGE(G23:G27,2)</f>
        <v>86.850000000000009</v>
      </c>
    </row>
    <row r="24" spans="1:8" x14ac:dyDescent="0.25">
      <c r="A24" s="12" t="s">
        <v>63</v>
      </c>
      <c r="B24" s="13" t="s">
        <v>86</v>
      </c>
      <c r="C24" s="13" t="s">
        <v>56</v>
      </c>
      <c r="D24" s="35">
        <v>38179</v>
      </c>
      <c r="E24" s="25">
        <v>13.85</v>
      </c>
      <c r="F24" s="25">
        <v>14.2</v>
      </c>
      <c r="G24" s="25">
        <v>14.75</v>
      </c>
      <c r="H24" s="26">
        <f>H23</f>
        <v>86.850000000000009</v>
      </c>
    </row>
    <row r="25" spans="1:8" x14ac:dyDescent="0.25">
      <c r="A25" s="12" t="s">
        <v>63</v>
      </c>
      <c r="B25" s="13" t="s">
        <v>87</v>
      </c>
      <c r="C25" s="13" t="s">
        <v>88</v>
      </c>
      <c r="D25" s="35">
        <v>37577</v>
      </c>
      <c r="E25" s="25">
        <v>13.7</v>
      </c>
      <c r="F25" s="25">
        <v>14.55</v>
      </c>
      <c r="G25" s="25">
        <v>14.5</v>
      </c>
      <c r="H25" s="26">
        <f>H23</f>
        <v>86.850000000000009</v>
      </c>
    </row>
    <row r="26" spans="1:8" x14ac:dyDescent="0.25">
      <c r="A26" s="42" t="s">
        <v>63</v>
      </c>
      <c r="B26" s="43" t="s">
        <v>89</v>
      </c>
      <c r="C26" s="43" t="s">
        <v>90</v>
      </c>
      <c r="D26" s="44">
        <v>38880</v>
      </c>
      <c r="E26" s="45"/>
      <c r="F26" s="45"/>
      <c r="G26" s="45"/>
      <c r="H26" s="26">
        <f>H23</f>
        <v>86.850000000000009</v>
      </c>
    </row>
    <row r="27" spans="1:8" ht="15.75" thickBot="1" x14ac:dyDescent="0.3">
      <c r="A27" s="17"/>
      <c r="B27" s="18"/>
      <c r="C27" s="18"/>
      <c r="D27" s="18"/>
      <c r="E27" s="27">
        <v>0</v>
      </c>
      <c r="F27" s="27">
        <v>0</v>
      </c>
      <c r="G27" s="27">
        <v>0</v>
      </c>
      <c r="H27" s="28">
        <f>H23</f>
        <v>86.850000000000009</v>
      </c>
    </row>
    <row r="28" spans="1:8" x14ac:dyDescent="0.25">
      <c r="A28" s="41" t="s">
        <v>310</v>
      </c>
      <c r="B28" s="33" t="s">
        <v>325</v>
      </c>
      <c r="C28" s="33" t="s">
        <v>84</v>
      </c>
      <c r="D28" s="34">
        <v>37492</v>
      </c>
      <c r="E28" s="23">
        <v>14.6</v>
      </c>
      <c r="F28" s="23">
        <v>14.4</v>
      </c>
      <c r="G28" s="23">
        <v>14.3</v>
      </c>
      <c r="H28" s="24">
        <f>LARGE(E28:E32,1)+LARGE(E28:E32,2)+LARGE(F28:F32,1)+LARGE(F28:F32,2)+LARGE(G28:G32,1)+LARGE(G28:G32,2)</f>
        <v>85.45</v>
      </c>
    </row>
    <row r="29" spans="1:8" x14ac:dyDescent="0.25">
      <c r="A29" s="13" t="s">
        <v>310</v>
      </c>
      <c r="B29" s="13" t="s">
        <v>326</v>
      </c>
      <c r="C29" s="13" t="s">
        <v>177</v>
      </c>
      <c r="D29" s="35">
        <v>37058</v>
      </c>
      <c r="E29" s="25">
        <v>13.9</v>
      </c>
      <c r="F29" s="25">
        <v>13.35</v>
      </c>
      <c r="G29" s="25">
        <v>14.4</v>
      </c>
      <c r="H29" s="26">
        <f>H28</f>
        <v>85.45</v>
      </c>
    </row>
    <row r="30" spans="1:8" x14ac:dyDescent="0.25">
      <c r="A30" s="13" t="s">
        <v>310</v>
      </c>
      <c r="B30" s="13" t="s">
        <v>315</v>
      </c>
      <c r="C30" s="13" t="s">
        <v>24</v>
      </c>
      <c r="D30" s="35">
        <v>37480</v>
      </c>
      <c r="E30" s="25">
        <v>14.3</v>
      </c>
      <c r="F30" s="25">
        <v>13.45</v>
      </c>
      <c r="G30" s="25">
        <v>14.3</v>
      </c>
      <c r="H30" s="26">
        <f>H28</f>
        <v>85.45</v>
      </c>
    </row>
    <row r="31" spans="1:8" x14ac:dyDescent="0.25">
      <c r="A31" s="7"/>
      <c r="B31" s="13"/>
      <c r="C31" s="13"/>
      <c r="D31" s="13"/>
      <c r="E31" s="25">
        <v>0</v>
      </c>
      <c r="F31" s="25">
        <v>0</v>
      </c>
      <c r="G31" s="25">
        <v>0</v>
      </c>
      <c r="H31" s="26">
        <f>H28</f>
        <v>85.45</v>
      </c>
    </row>
    <row r="32" spans="1:8" ht="15.75" thickBot="1" x14ac:dyDescent="0.3">
      <c r="A32" s="17"/>
      <c r="B32" s="18"/>
      <c r="C32" s="18"/>
      <c r="D32" s="18"/>
      <c r="E32" s="27">
        <v>0</v>
      </c>
      <c r="F32" s="27">
        <v>0</v>
      </c>
      <c r="G32" s="27">
        <v>0</v>
      </c>
      <c r="H32" s="28">
        <f>H28</f>
        <v>85.45</v>
      </c>
    </row>
    <row r="33" spans="1:8" x14ac:dyDescent="0.25">
      <c r="A33" s="41" t="s">
        <v>344</v>
      </c>
      <c r="B33" s="33" t="s">
        <v>382</v>
      </c>
      <c r="C33" s="33" t="s">
        <v>102</v>
      </c>
      <c r="D33" s="34">
        <v>38283</v>
      </c>
      <c r="E33" s="23">
        <v>14.15</v>
      </c>
      <c r="F33" s="23">
        <v>14.1</v>
      </c>
      <c r="G33" s="23">
        <v>12.15</v>
      </c>
      <c r="H33" s="24">
        <f>LARGE(E33:E37,1)+LARGE(E33:E37,2)+LARGE(F33:F37,1)+LARGE(F33:F37,2)+LARGE(G33:G37,1)+LARGE(G33:G37,2)</f>
        <v>84.75</v>
      </c>
    </row>
    <row r="34" spans="1:8" x14ac:dyDescent="0.25">
      <c r="A34" s="13" t="s">
        <v>344</v>
      </c>
      <c r="B34" s="13" t="s">
        <v>383</v>
      </c>
      <c r="C34" s="13" t="s">
        <v>212</v>
      </c>
      <c r="D34" s="35">
        <v>38036</v>
      </c>
      <c r="E34" s="25">
        <v>14.2</v>
      </c>
      <c r="F34" s="25">
        <v>14.2</v>
      </c>
      <c r="G34" s="25">
        <v>12.3</v>
      </c>
      <c r="H34" s="26">
        <f>H33</f>
        <v>84.75</v>
      </c>
    </row>
    <row r="35" spans="1:8" x14ac:dyDescent="0.25">
      <c r="A35" s="13" t="s">
        <v>344</v>
      </c>
      <c r="B35" s="13" t="s">
        <v>384</v>
      </c>
      <c r="C35" s="13" t="s">
        <v>96</v>
      </c>
      <c r="D35" s="35">
        <v>37362</v>
      </c>
      <c r="E35" s="25">
        <v>13.4</v>
      </c>
      <c r="F35" s="25">
        <v>14.15</v>
      </c>
      <c r="G35" s="25">
        <v>14</v>
      </c>
      <c r="H35" s="26">
        <f>H33</f>
        <v>84.75</v>
      </c>
    </row>
    <row r="36" spans="1:8" x14ac:dyDescent="0.25">
      <c r="A36" s="13" t="s">
        <v>344</v>
      </c>
      <c r="B36" s="13" t="s">
        <v>385</v>
      </c>
      <c r="C36" s="13" t="s">
        <v>92</v>
      </c>
      <c r="D36" s="35">
        <v>37642</v>
      </c>
      <c r="E36" s="25">
        <v>13.2</v>
      </c>
      <c r="F36" s="25">
        <v>14.35</v>
      </c>
      <c r="G36" s="25">
        <v>13.85</v>
      </c>
      <c r="H36" s="26">
        <f>H33</f>
        <v>84.75</v>
      </c>
    </row>
    <row r="37" spans="1:8" ht="15.75" thickBot="1" x14ac:dyDescent="0.3">
      <c r="A37" s="17" t="s">
        <v>344</v>
      </c>
      <c r="B37" s="18" t="s">
        <v>353</v>
      </c>
      <c r="C37" s="18" t="s">
        <v>88</v>
      </c>
      <c r="D37" s="38">
        <v>38240</v>
      </c>
      <c r="E37" s="27">
        <v>12.75</v>
      </c>
      <c r="F37" s="27">
        <v>14.2</v>
      </c>
      <c r="G37" s="27">
        <v>12.6</v>
      </c>
      <c r="H37" s="28">
        <f>H33</f>
        <v>84.75</v>
      </c>
    </row>
    <row r="38" spans="1:8" x14ac:dyDescent="0.25">
      <c r="A38" s="41" t="s">
        <v>198</v>
      </c>
      <c r="B38" s="33" t="s">
        <v>201</v>
      </c>
      <c r="C38" s="33" t="s">
        <v>31</v>
      </c>
      <c r="D38" s="34">
        <v>38098</v>
      </c>
      <c r="E38" s="23">
        <v>13.6</v>
      </c>
      <c r="F38" s="23">
        <v>11.8</v>
      </c>
      <c r="G38" s="23">
        <v>13.05</v>
      </c>
      <c r="H38" s="24">
        <f>LARGE(E38:E42,1)+LARGE(E38:E42,2)+LARGE(F38:F42,1)+LARGE(F38:F42,2)+LARGE(G38:G42,1)+LARGE(G38:G42,2)</f>
        <v>81.75</v>
      </c>
    </row>
    <row r="39" spans="1:8" x14ac:dyDescent="0.25">
      <c r="A39" s="13" t="s">
        <v>198</v>
      </c>
      <c r="B39" s="13" t="s">
        <v>202</v>
      </c>
      <c r="C39" s="13" t="s">
        <v>65</v>
      </c>
      <c r="D39" s="35">
        <v>38377</v>
      </c>
      <c r="E39" s="25">
        <v>14.25</v>
      </c>
      <c r="F39" s="25">
        <v>14.65</v>
      </c>
      <c r="G39" s="25">
        <v>14.4</v>
      </c>
      <c r="H39" s="26">
        <f>H38</f>
        <v>81.75</v>
      </c>
    </row>
    <row r="40" spans="1:8" x14ac:dyDescent="0.25">
      <c r="A40" s="13" t="s">
        <v>198</v>
      </c>
      <c r="B40" s="13" t="s">
        <v>258</v>
      </c>
      <c r="C40" s="13" t="s">
        <v>259</v>
      </c>
      <c r="D40" s="35">
        <v>38697</v>
      </c>
      <c r="E40" s="25">
        <v>0</v>
      </c>
      <c r="F40" s="25">
        <v>0</v>
      </c>
      <c r="G40" s="25">
        <v>0</v>
      </c>
      <c r="H40" s="26">
        <f>H38</f>
        <v>81.75</v>
      </c>
    </row>
    <row r="41" spans="1:8" x14ac:dyDescent="0.25">
      <c r="A41" s="13"/>
      <c r="B41" s="13"/>
      <c r="C41" s="13"/>
      <c r="D41" s="13"/>
      <c r="E41" s="25">
        <v>0</v>
      </c>
      <c r="F41" s="25">
        <v>0</v>
      </c>
      <c r="G41" s="25">
        <v>0</v>
      </c>
      <c r="H41" s="26">
        <f>H38</f>
        <v>81.75</v>
      </c>
    </row>
    <row r="42" spans="1:8" ht="15.75" thickBot="1" x14ac:dyDescent="0.3">
      <c r="A42" s="7"/>
      <c r="B42" s="18"/>
      <c r="C42" s="18"/>
      <c r="D42" s="18"/>
      <c r="E42" s="27">
        <v>0</v>
      </c>
      <c r="F42" s="27">
        <v>0</v>
      </c>
      <c r="G42" s="27">
        <v>0</v>
      </c>
      <c r="H42" s="28">
        <f>H38</f>
        <v>81.75</v>
      </c>
    </row>
    <row r="43" spans="1:8" x14ac:dyDescent="0.25">
      <c r="A43" s="32" t="s">
        <v>39</v>
      </c>
      <c r="B43" s="33" t="s">
        <v>47</v>
      </c>
      <c r="C43" s="33" t="s">
        <v>50</v>
      </c>
      <c r="D43" s="34">
        <v>38355</v>
      </c>
      <c r="E43" s="23">
        <v>14.45</v>
      </c>
      <c r="F43" s="23">
        <v>14.6</v>
      </c>
      <c r="G43" s="23">
        <v>14.35</v>
      </c>
      <c r="H43" s="24">
        <f>LARGE(E43:E47,1)+LARGE(E43:E47,2)+LARGE(F43:F47,1)+LARGE(F43:F47,2)+LARGE(G43:G47,1)+LARGE(G43:G47,2)</f>
        <v>81.25</v>
      </c>
    </row>
    <row r="44" spans="1:8" x14ac:dyDescent="0.25">
      <c r="A44" s="12" t="s">
        <v>39</v>
      </c>
      <c r="B44" s="13" t="s">
        <v>48</v>
      </c>
      <c r="C44" s="13" t="s">
        <v>51</v>
      </c>
      <c r="D44" s="35">
        <v>38170</v>
      </c>
      <c r="E44" s="25">
        <v>0</v>
      </c>
      <c r="F44" s="25">
        <v>0</v>
      </c>
      <c r="G44" s="25">
        <v>0</v>
      </c>
      <c r="H44" s="26">
        <f>H43</f>
        <v>81.25</v>
      </c>
    </row>
    <row r="45" spans="1:8" x14ac:dyDescent="0.25">
      <c r="A45" s="12" t="s">
        <v>39</v>
      </c>
      <c r="B45" s="13" t="s">
        <v>271</v>
      </c>
      <c r="C45" s="13" t="s">
        <v>272</v>
      </c>
      <c r="D45" s="35">
        <v>38444</v>
      </c>
      <c r="E45" s="25">
        <v>12.65</v>
      </c>
      <c r="F45" s="25">
        <v>12.85</v>
      </c>
      <c r="G45" s="25">
        <v>12.35</v>
      </c>
      <c r="H45" s="26">
        <f>H43</f>
        <v>81.25</v>
      </c>
    </row>
    <row r="46" spans="1:8" x14ac:dyDescent="0.25">
      <c r="A46" s="12"/>
      <c r="B46" s="13"/>
      <c r="C46" s="13"/>
      <c r="D46" s="35"/>
      <c r="E46" s="25">
        <v>0</v>
      </c>
      <c r="F46" s="25">
        <v>0</v>
      </c>
      <c r="G46" s="25">
        <v>0</v>
      </c>
      <c r="H46" s="26">
        <f>H43</f>
        <v>81.25</v>
      </c>
    </row>
    <row r="47" spans="1:8" ht="15.75" thickBot="1" x14ac:dyDescent="0.3">
      <c r="A47" s="17"/>
      <c r="B47" s="18"/>
      <c r="C47" s="18"/>
      <c r="D47" s="18"/>
      <c r="E47" s="27">
        <v>0</v>
      </c>
      <c r="F47" s="27">
        <v>0</v>
      </c>
      <c r="G47" s="27">
        <v>0</v>
      </c>
      <c r="H47" s="28">
        <f>H43</f>
        <v>81.25</v>
      </c>
    </row>
    <row r="48" spans="1:8" x14ac:dyDescent="0.25">
      <c r="A48" s="32"/>
      <c r="B48" s="33"/>
      <c r="C48" s="33"/>
      <c r="D48" s="33"/>
      <c r="E48" s="23">
        <v>0</v>
      </c>
      <c r="F48" s="23">
        <v>0</v>
      </c>
      <c r="G48" s="23">
        <v>0</v>
      </c>
      <c r="H48" s="24">
        <f>LARGE(E48:E52,1)+LARGE(E48:E52,2)+LARGE(F48:F52,1)+LARGE(F48:F52,2)+LARGE(G48:G52,1)+LARGE(G48:G52,2)</f>
        <v>0</v>
      </c>
    </row>
    <row r="49" spans="1:8" x14ac:dyDescent="0.25">
      <c r="A49" s="12"/>
      <c r="B49" s="13"/>
      <c r="C49" s="13"/>
      <c r="D49" s="13"/>
      <c r="E49" s="25">
        <v>0</v>
      </c>
      <c r="F49" s="25">
        <v>0</v>
      </c>
      <c r="G49" s="25">
        <v>0</v>
      </c>
      <c r="H49" s="26">
        <f>H48</f>
        <v>0</v>
      </c>
    </row>
    <row r="50" spans="1:8" x14ac:dyDescent="0.25">
      <c r="A50" s="12"/>
      <c r="B50" s="13"/>
      <c r="C50" s="13"/>
      <c r="D50" s="13"/>
      <c r="E50" s="25">
        <v>0</v>
      </c>
      <c r="F50" s="25">
        <v>0</v>
      </c>
      <c r="G50" s="25">
        <v>0</v>
      </c>
      <c r="H50" s="26">
        <f>H48</f>
        <v>0</v>
      </c>
    </row>
    <row r="51" spans="1:8" x14ac:dyDescent="0.25">
      <c r="A51" s="12"/>
      <c r="B51" s="13"/>
      <c r="C51" s="13"/>
      <c r="D51" s="13"/>
      <c r="E51" s="25">
        <v>0</v>
      </c>
      <c r="F51" s="25">
        <v>0</v>
      </c>
      <c r="G51" s="25">
        <v>0</v>
      </c>
      <c r="H51" s="26">
        <f>H48</f>
        <v>0</v>
      </c>
    </row>
    <row r="52" spans="1:8" ht="15.75" thickBot="1" x14ac:dyDescent="0.3">
      <c r="A52" s="17"/>
      <c r="B52" s="18"/>
      <c r="C52" s="18"/>
      <c r="D52" s="18"/>
      <c r="E52" s="27">
        <v>0</v>
      </c>
      <c r="F52" s="27">
        <v>0</v>
      </c>
      <c r="G52" s="27">
        <v>0</v>
      </c>
      <c r="H52" s="28">
        <f>H48</f>
        <v>0</v>
      </c>
    </row>
    <row r="53" spans="1:8" x14ac:dyDescent="0.25">
      <c r="A53" s="32"/>
      <c r="B53" s="33"/>
      <c r="C53" s="33"/>
      <c r="D53" s="33"/>
      <c r="E53" s="23">
        <v>0</v>
      </c>
      <c r="F53" s="23">
        <v>0</v>
      </c>
      <c r="G53" s="23">
        <v>0</v>
      </c>
      <c r="H53" s="24">
        <f>LARGE(E53:E57,1)+LARGE(E53:E57,2)+LARGE(F53:F57,1)+LARGE(F53:F57,2)+LARGE(G53:G57,1)+LARGE(G53:G57,2)</f>
        <v>0</v>
      </c>
    </row>
    <row r="54" spans="1:8" x14ac:dyDescent="0.25">
      <c r="A54" s="12"/>
      <c r="B54" s="13"/>
      <c r="C54" s="13"/>
      <c r="D54" s="13"/>
      <c r="E54" s="25">
        <v>0</v>
      </c>
      <c r="F54" s="25">
        <v>0</v>
      </c>
      <c r="G54" s="25">
        <v>0</v>
      </c>
      <c r="H54" s="26">
        <f>H53</f>
        <v>0</v>
      </c>
    </row>
    <row r="55" spans="1:8" x14ac:dyDescent="0.25">
      <c r="A55" s="12"/>
      <c r="B55" s="13"/>
      <c r="C55" s="13"/>
      <c r="D55" s="13"/>
      <c r="E55" s="25">
        <v>0</v>
      </c>
      <c r="F55" s="25">
        <v>0</v>
      </c>
      <c r="G55" s="25">
        <v>0</v>
      </c>
      <c r="H55" s="26">
        <f>H53</f>
        <v>0</v>
      </c>
    </row>
    <row r="56" spans="1:8" x14ac:dyDescent="0.25">
      <c r="A56" s="12"/>
      <c r="B56" s="13"/>
      <c r="C56" s="13"/>
      <c r="D56" s="13"/>
      <c r="E56" s="25">
        <v>0</v>
      </c>
      <c r="F56" s="25">
        <v>0</v>
      </c>
      <c r="G56" s="25">
        <v>0</v>
      </c>
      <c r="H56" s="26">
        <f>H53</f>
        <v>0</v>
      </c>
    </row>
    <row r="57" spans="1:8" ht="15.75" thickBot="1" x14ac:dyDescent="0.3">
      <c r="A57" s="17"/>
      <c r="B57" s="18"/>
      <c r="C57" s="18"/>
      <c r="D57" s="18"/>
      <c r="E57" s="27">
        <v>0</v>
      </c>
      <c r="F57" s="27">
        <v>0</v>
      </c>
      <c r="G57" s="27">
        <v>0</v>
      </c>
      <c r="H57" s="28">
        <f>H53</f>
        <v>0</v>
      </c>
    </row>
    <row r="58" spans="1:8" x14ac:dyDescent="0.25">
      <c r="A58" s="32"/>
      <c r="B58" s="33"/>
      <c r="C58" s="33"/>
      <c r="D58" s="33"/>
      <c r="E58" s="23">
        <v>0</v>
      </c>
      <c r="F58" s="23">
        <v>0</v>
      </c>
      <c r="G58" s="23">
        <v>0</v>
      </c>
      <c r="H58" s="24">
        <f>LARGE(E58:E62,1)+LARGE(E58:E62,2)+LARGE(F58:F62,1)+LARGE(F58:F62,2)+LARGE(G58:G62,1)+LARGE(G58:G62,2)</f>
        <v>0</v>
      </c>
    </row>
    <row r="59" spans="1:8" x14ac:dyDescent="0.25">
      <c r="A59" s="12"/>
      <c r="B59" s="13"/>
      <c r="C59" s="13"/>
      <c r="D59" s="13"/>
      <c r="E59" s="25">
        <v>0</v>
      </c>
      <c r="F59" s="25">
        <v>0</v>
      </c>
      <c r="G59" s="25">
        <v>0</v>
      </c>
      <c r="H59" s="26">
        <f>H58</f>
        <v>0</v>
      </c>
    </row>
    <row r="60" spans="1:8" x14ac:dyDescent="0.25">
      <c r="A60" s="12"/>
      <c r="B60" s="13"/>
      <c r="C60" s="13"/>
      <c r="D60" s="13"/>
      <c r="E60" s="25">
        <v>0</v>
      </c>
      <c r="F60" s="25">
        <v>0</v>
      </c>
      <c r="G60" s="25">
        <v>0</v>
      </c>
      <c r="H60" s="26">
        <f>H58</f>
        <v>0</v>
      </c>
    </row>
    <row r="61" spans="1:8" x14ac:dyDescent="0.25">
      <c r="A61" s="12"/>
      <c r="B61" s="13"/>
      <c r="C61" s="13"/>
      <c r="D61" s="13"/>
      <c r="E61" s="25">
        <v>0</v>
      </c>
      <c r="F61" s="25">
        <v>0</v>
      </c>
      <c r="G61" s="25">
        <v>0</v>
      </c>
      <c r="H61" s="26">
        <f>H58</f>
        <v>0</v>
      </c>
    </row>
    <row r="62" spans="1:8" ht="15.75" thickBot="1" x14ac:dyDescent="0.3">
      <c r="A62" s="17"/>
      <c r="B62" s="18"/>
      <c r="C62" s="18"/>
      <c r="D62" s="18"/>
      <c r="E62" s="27">
        <v>0</v>
      </c>
      <c r="F62" s="27">
        <v>0</v>
      </c>
      <c r="G62" s="27">
        <v>0</v>
      </c>
      <c r="H62" s="28">
        <f>H58</f>
        <v>0</v>
      </c>
    </row>
    <row r="63" spans="1:8" x14ac:dyDescent="0.25">
      <c r="A63" s="32"/>
      <c r="B63" s="33"/>
      <c r="C63" s="33"/>
      <c r="D63" s="33"/>
      <c r="E63" s="23">
        <v>0</v>
      </c>
      <c r="F63" s="23">
        <v>0</v>
      </c>
      <c r="G63" s="23">
        <v>0</v>
      </c>
      <c r="H63" s="24">
        <f>LARGE(E63:E67,1)+LARGE(E63:E67,2)+LARGE(F63:F67,1)+LARGE(F63:F67,2)+LARGE(G63:G67,1)+LARGE(G63:G67,2)</f>
        <v>0</v>
      </c>
    </row>
    <row r="64" spans="1:8" x14ac:dyDescent="0.25">
      <c r="A64" s="12"/>
      <c r="B64" s="13"/>
      <c r="C64" s="13"/>
      <c r="D64" s="13"/>
      <c r="E64" s="25">
        <v>0</v>
      </c>
      <c r="F64" s="25">
        <v>0</v>
      </c>
      <c r="G64" s="25">
        <v>0</v>
      </c>
      <c r="H64" s="26">
        <f>H63</f>
        <v>0</v>
      </c>
    </row>
    <row r="65" spans="1:8" x14ac:dyDescent="0.25">
      <c r="A65" s="12"/>
      <c r="B65" s="13"/>
      <c r="C65" s="13"/>
      <c r="D65" s="13"/>
      <c r="E65" s="25">
        <v>0</v>
      </c>
      <c r="F65" s="25">
        <v>0</v>
      </c>
      <c r="G65" s="25">
        <v>0</v>
      </c>
      <c r="H65" s="26">
        <f>H63</f>
        <v>0</v>
      </c>
    </row>
    <row r="66" spans="1:8" x14ac:dyDescent="0.25">
      <c r="A66" s="12"/>
      <c r="B66" s="13"/>
      <c r="C66" s="13"/>
      <c r="D66" s="13"/>
      <c r="E66" s="25">
        <v>0</v>
      </c>
      <c r="F66" s="25">
        <v>0</v>
      </c>
      <c r="G66" s="25">
        <v>0</v>
      </c>
      <c r="H66" s="26">
        <f>H63</f>
        <v>0</v>
      </c>
    </row>
    <row r="67" spans="1:8" ht="15.75" thickBot="1" x14ac:dyDescent="0.3">
      <c r="A67" s="17"/>
      <c r="B67" s="18"/>
      <c r="C67" s="18"/>
      <c r="D67" s="18"/>
      <c r="E67" s="27">
        <v>0</v>
      </c>
      <c r="F67" s="27">
        <v>0</v>
      </c>
      <c r="G67" s="27">
        <v>0</v>
      </c>
      <c r="H67" s="28">
        <f>H63</f>
        <v>0</v>
      </c>
    </row>
    <row r="68" spans="1:8" x14ac:dyDescent="0.25">
      <c r="A68" s="32"/>
      <c r="B68" s="33"/>
      <c r="C68" s="33"/>
      <c r="D68" s="33"/>
      <c r="E68" s="23">
        <v>0</v>
      </c>
      <c r="F68" s="23">
        <v>0</v>
      </c>
      <c r="G68" s="23">
        <v>0</v>
      </c>
      <c r="H68" s="24">
        <f>LARGE(E68:E72,1)+LARGE(E68:E72,2)+LARGE(F68:F72,1)+LARGE(F68:F72,2)+LARGE(G68:G72,1)+LARGE(G68:G72,2)</f>
        <v>0</v>
      </c>
    </row>
    <row r="69" spans="1:8" x14ac:dyDescent="0.25">
      <c r="A69" s="12"/>
      <c r="B69" s="13"/>
      <c r="C69" s="13"/>
      <c r="D69" s="13"/>
      <c r="E69" s="25">
        <v>0</v>
      </c>
      <c r="F69" s="25">
        <v>0</v>
      </c>
      <c r="G69" s="25">
        <v>0</v>
      </c>
      <c r="H69" s="26">
        <f>H68</f>
        <v>0</v>
      </c>
    </row>
    <row r="70" spans="1:8" x14ac:dyDescent="0.25">
      <c r="A70" s="12"/>
      <c r="B70" s="13"/>
      <c r="C70" s="13"/>
      <c r="D70" s="13"/>
      <c r="E70" s="25">
        <v>0</v>
      </c>
      <c r="F70" s="25">
        <v>0</v>
      </c>
      <c r="G70" s="25">
        <v>0</v>
      </c>
      <c r="H70" s="26">
        <f>H68</f>
        <v>0</v>
      </c>
    </row>
    <row r="71" spans="1:8" x14ac:dyDescent="0.25">
      <c r="A71" s="12"/>
      <c r="B71" s="13"/>
      <c r="C71" s="13"/>
      <c r="D71" s="13"/>
      <c r="E71" s="25">
        <v>0</v>
      </c>
      <c r="F71" s="25">
        <v>0</v>
      </c>
      <c r="G71" s="25">
        <v>0</v>
      </c>
      <c r="H71" s="26">
        <f>H68</f>
        <v>0</v>
      </c>
    </row>
    <row r="72" spans="1:8" ht="15.75" thickBot="1" x14ac:dyDescent="0.3">
      <c r="A72" s="17"/>
      <c r="B72" s="18"/>
      <c r="C72" s="18"/>
      <c r="D72" s="18"/>
      <c r="E72" s="27">
        <v>0</v>
      </c>
      <c r="F72" s="27">
        <v>0</v>
      </c>
      <c r="G72" s="27">
        <v>0</v>
      </c>
      <c r="H72" s="28">
        <f>H68</f>
        <v>0</v>
      </c>
    </row>
    <row r="73" spans="1:8" x14ac:dyDescent="0.25">
      <c r="A73" s="32"/>
      <c r="B73" s="33"/>
      <c r="C73" s="33"/>
      <c r="D73" s="33"/>
      <c r="E73" s="23">
        <v>0</v>
      </c>
      <c r="F73" s="23">
        <v>0</v>
      </c>
      <c r="G73" s="23">
        <v>0</v>
      </c>
      <c r="H73" s="24">
        <f>LARGE(E73:E77,1)+LARGE(E73:E77,2)+LARGE(F73:F77,1)+LARGE(F73:F77,2)+LARGE(G73:G77,1)+LARGE(G73:G77,2)</f>
        <v>0</v>
      </c>
    </row>
    <row r="74" spans="1:8" x14ac:dyDescent="0.25">
      <c r="A74" s="12"/>
      <c r="B74" s="13"/>
      <c r="C74" s="13"/>
      <c r="D74" s="13"/>
      <c r="E74" s="25">
        <v>0</v>
      </c>
      <c r="F74" s="25">
        <v>0</v>
      </c>
      <c r="G74" s="25">
        <v>0</v>
      </c>
      <c r="H74" s="26">
        <f>H73</f>
        <v>0</v>
      </c>
    </row>
    <row r="75" spans="1:8" x14ac:dyDescent="0.25">
      <c r="A75" s="12"/>
      <c r="B75" s="13"/>
      <c r="C75" s="13"/>
      <c r="D75" s="13"/>
      <c r="E75" s="25">
        <v>0</v>
      </c>
      <c r="F75" s="25">
        <v>0</v>
      </c>
      <c r="G75" s="25">
        <v>0</v>
      </c>
      <c r="H75" s="26">
        <f>H73</f>
        <v>0</v>
      </c>
    </row>
    <row r="76" spans="1:8" x14ac:dyDescent="0.25">
      <c r="A76" s="12"/>
      <c r="B76" s="13"/>
      <c r="C76" s="13"/>
      <c r="D76" s="13"/>
      <c r="E76" s="25">
        <v>0</v>
      </c>
      <c r="F76" s="25">
        <v>0</v>
      </c>
      <c r="G76" s="25">
        <v>0</v>
      </c>
      <c r="H76" s="26">
        <f>H73</f>
        <v>0</v>
      </c>
    </row>
    <row r="77" spans="1:8" ht="15.75" thickBot="1" x14ac:dyDescent="0.3">
      <c r="A77" s="17"/>
      <c r="B77" s="18"/>
      <c r="C77" s="18"/>
      <c r="D77" s="18"/>
      <c r="E77" s="27">
        <v>0</v>
      </c>
      <c r="F77" s="27">
        <v>0</v>
      </c>
      <c r="G77" s="27">
        <v>0</v>
      </c>
      <c r="H77" s="28">
        <f>H73</f>
        <v>0</v>
      </c>
    </row>
  </sheetData>
  <sortState ref="A3:I58">
    <sortCondition descending="1" ref="H3:H58"/>
  </sortState>
  <mergeCells count="3">
    <mergeCell ref="A1:H1"/>
    <mergeCell ref="J1:L1"/>
    <mergeCell ref="J2:L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B13" sqref="B13"/>
    </sheetView>
  </sheetViews>
  <sheetFormatPr defaultRowHeight="15" x14ac:dyDescent="0.25"/>
  <cols>
    <col min="1" max="2" width="20.7109375" customWidth="1"/>
    <col min="3" max="4" width="15.7109375" customWidth="1"/>
    <col min="5" max="7" width="13.7109375" customWidth="1"/>
    <col min="8" max="9" width="15.7109375" customWidth="1"/>
  </cols>
  <sheetData>
    <row r="1" spans="1:12" ht="25.5" thickBot="1" x14ac:dyDescent="0.35">
      <c r="A1" s="79" t="s">
        <v>17</v>
      </c>
      <c r="B1" s="80"/>
      <c r="C1" s="80"/>
      <c r="D1" s="80"/>
      <c r="E1" s="80"/>
      <c r="F1" s="80"/>
      <c r="G1" s="80"/>
      <c r="H1" s="81"/>
      <c r="J1" s="67" t="s">
        <v>0</v>
      </c>
      <c r="K1" s="68"/>
      <c r="L1" s="69"/>
    </row>
    <row r="2" spans="1:12" ht="18.75" thickBot="1" x14ac:dyDescent="0.3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J2" s="70" t="s">
        <v>14</v>
      </c>
      <c r="K2" s="71"/>
      <c r="L2" s="72"/>
    </row>
    <row r="3" spans="1:12" x14ac:dyDescent="0.25">
      <c r="A3" s="32"/>
      <c r="B3" s="33"/>
      <c r="C3" s="33"/>
      <c r="D3" s="33"/>
      <c r="E3" s="23">
        <v>0</v>
      </c>
      <c r="F3" s="23">
        <v>0</v>
      </c>
      <c r="G3" s="23">
        <v>0</v>
      </c>
      <c r="H3" s="24">
        <f>LARGE(E3:E7,1)+LARGE(E3:E7,2)+LARGE(F3:F7,1)+LARGE(F3:F7,2)+LARGE(G3:G7,1)+LARGE(G3:G7,2)</f>
        <v>0</v>
      </c>
      <c r="J3" s="73"/>
      <c r="K3" s="74"/>
      <c r="L3" s="75"/>
    </row>
    <row r="4" spans="1:12" x14ac:dyDescent="0.25">
      <c r="A4" s="12"/>
      <c r="B4" s="13"/>
      <c r="C4" s="13"/>
      <c r="D4" s="13"/>
      <c r="E4" s="25">
        <v>0</v>
      </c>
      <c r="F4" s="25">
        <v>0</v>
      </c>
      <c r="G4" s="25">
        <v>0</v>
      </c>
      <c r="H4" s="26">
        <f>H3</f>
        <v>0</v>
      </c>
      <c r="J4" s="73"/>
      <c r="K4" s="74"/>
      <c r="L4" s="75"/>
    </row>
    <row r="5" spans="1:12" x14ac:dyDescent="0.25">
      <c r="A5" s="12"/>
      <c r="B5" s="13"/>
      <c r="C5" s="13"/>
      <c r="D5" s="13"/>
      <c r="E5" s="25">
        <v>0</v>
      </c>
      <c r="F5" s="25">
        <v>0</v>
      </c>
      <c r="G5" s="25">
        <v>0</v>
      </c>
      <c r="H5" s="26">
        <f>H3</f>
        <v>0</v>
      </c>
      <c r="J5" s="73"/>
      <c r="K5" s="74"/>
      <c r="L5" s="75"/>
    </row>
    <row r="6" spans="1:12" ht="15.75" thickBot="1" x14ac:dyDescent="0.3">
      <c r="A6" s="12"/>
      <c r="B6" s="13"/>
      <c r="C6" s="13"/>
      <c r="D6" s="13"/>
      <c r="E6" s="25">
        <v>0</v>
      </c>
      <c r="F6" s="25">
        <v>0</v>
      </c>
      <c r="G6" s="25">
        <v>0</v>
      </c>
      <c r="H6" s="26">
        <f>H3</f>
        <v>0</v>
      </c>
      <c r="J6" s="76"/>
      <c r="K6" s="77"/>
      <c r="L6" s="78"/>
    </row>
    <row r="7" spans="1:12" ht="15.75" thickBot="1" x14ac:dyDescent="0.3">
      <c r="A7" s="17"/>
      <c r="B7" s="18"/>
      <c r="C7" s="18"/>
      <c r="D7" s="18"/>
      <c r="E7" s="27">
        <v>0</v>
      </c>
      <c r="F7" s="27">
        <v>0</v>
      </c>
      <c r="G7" s="27">
        <v>0</v>
      </c>
      <c r="H7" s="28">
        <f>H3</f>
        <v>0</v>
      </c>
    </row>
    <row r="8" spans="1:12" x14ac:dyDescent="0.25">
      <c r="A8" s="32"/>
      <c r="B8" s="33"/>
      <c r="C8" s="33"/>
      <c r="D8" s="33"/>
      <c r="E8" s="23">
        <v>0</v>
      </c>
      <c r="F8" s="23">
        <v>0</v>
      </c>
      <c r="G8" s="23">
        <v>0</v>
      </c>
      <c r="H8" s="24">
        <f>LARGE(E8:E12,1)+LARGE(E8:E12,2)+LARGE(F8:F12,1)+LARGE(F8:F12,2)+LARGE(G8:G12,1)+LARGE(G8:G12,2)</f>
        <v>0</v>
      </c>
    </row>
    <row r="9" spans="1:12" x14ac:dyDescent="0.25">
      <c r="A9" s="12"/>
      <c r="B9" s="13"/>
      <c r="C9" s="13"/>
      <c r="D9" s="13"/>
      <c r="E9" s="25">
        <v>0</v>
      </c>
      <c r="F9" s="25">
        <v>0</v>
      </c>
      <c r="G9" s="25">
        <v>0</v>
      </c>
      <c r="H9" s="26">
        <f>H8</f>
        <v>0</v>
      </c>
    </row>
    <row r="10" spans="1:12" x14ac:dyDescent="0.25">
      <c r="A10" s="12"/>
      <c r="B10" s="13"/>
      <c r="C10" s="13"/>
      <c r="D10" s="13"/>
      <c r="E10" s="25">
        <v>0</v>
      </c>
      <c r="F10" s="25">
        <v>0</v>
      </c>
      <c r="G10" s="25">
        <v>0</v>
      </c>
      <c r="H10" s="26">
        <f>H8</f>
        <v>0</v>
      </c>
    </row>
    <row r="11" spans="1:12" x14ac:dyDescent="0.25">
      <c r="A11" s="12"/>
      <c r="B11" s="13"/>
      <c r="C11" s="13"/>
      <c r="D11" s="13"/>
      <c r="E11" s="25">
        <v>0</v>
      </c>
      <c r="F11" s="25">
        <v>0</v>
      </c>
      <c r="G11" s="25">
        <v>0</v>
      </c>
      <c r="H11" s="26">
        <f>H8</f>
        <v>0</v>
      </c>
    </row>
    <row r="12" spans="1:12" ht="15.75" thickBot="1" x14ac:dyDescent="0.3">
      <c r="A12" s="17"/>
      <c r="B12" s="18"/>
      <c r="C12" s="18"/>
      <c r="D12" s="18"/>
      <c r="E12" s="27">
        <v>0</v>
      </c>
      <c r="F12" s="27">
        <v>0</v>
      </c>
      <c r="G12" s="27">
        <v>0</v>
      </c>
      <c r="H12" s="28">
        <f>H8</f>
        <v>0</v>
      </c>
    </row>
    <row r="13" spans="1:12" x14ac:dyDescent="0.25">
      <c r="A13" s="32"/>
      <c r="B13" s="33"/>
      <c r="C13" s="33"/>
      <c r="D13" s="33"/>
      <c r="E13" s="23">
        <v>0</v>
      </c>
      <c r="F13" s="23">
        <v>0</v>
      </c>
      <c r="G13" s="23">
        <v>0</v>
      </c>
      <c r="H13" s="24">
        <f>LARGE(E13:E17,1)+LARGE(E13:E17,2)+LARGE(F13:F17,1)+LARGE(F13:F17,2)+LARGE(G13:G17,1)+LARGE(G13:G17,2)</f>
        <v>0</v>
      </c>
    </row>
    <row r="14" spans="1:12" x14ac:dyDescent="0.25">
      <c r="A14" s="12"/>
      <c r="B14" s="13"/>
      <c r="C14" s="13"/>
      <c r="D14" s="13"/>
      <c r="E14" s="25">
        <v>0</v>
      </c>
      <c r="F14" s="25">
        <v>0</v>
      </c>
      <c r="G14" s="25">
        <v>0</v>
      </c>
      <c r="H14" s="26">
        <f>H13</f>
        <v>0</v>
      </c>
    </row>
    <row r="15" spans="1:12" x14ac:dyDescent="0.25">
      <c r="A15" s="12"/>
      <c r="B15" s="13"/>
      <c r="C15" s="13"/>
      <c r="D15" s="13"/>
      <c r="E15" s="25">
        <v>0</v>
      </c>
      <c r="F15" s="25">
        <v>0</v>
      </c>
      <c r="G15" s="25">
        <v>0</v>
      </c>
      <c r="H15" s="26">
        <f>H13</f>
        <v>0</v>
      </c>
    </row>
    <row r="16" spans="1:12" x14ac:dyDescent="0.25">
      <c r="A16" s="12"/>
      <c r="B16" s="13"/>
      <c r="C16" s="13"/>
      <c r="D16" s="13"/>
      <c r="E16" s="25">
        <v>0</v>
      </c>
      <c r="F16" s="25">
        <v>0</v>
      </c>
      <c r="G16" s="25">
        <v>0</v>
      </c>
      <c r="H16" s="26">
        <f>H13</f>
        <v>0</v>
      </c>
    </row>
    <row r="17" spans="1:8" ht="15.75" thickBot="1" x14ac:dyDescent="0.3">
      <c r="A17" s="17"/>
      <c r="B17" s="18"/>
      <c r="C17" s="18"/>
      <c r="D17" s="18"/>
      <c r="E17" s="27">
        <v>0</v>
      </c>
      <c r="F17" s="27">
        <v>0</v>
      </c>
      <c r="G17" s="27">
        <v>0</v>
      </c>
      <c r="H17" s="28">
        <f>H13</f>
        <v>0</v>
      </c>
    </row>
    <row r="18" spans="1:8" x14ac:dyDescent="0.25">
      <c r="A18" s="32"/>
      <c r="B18" s="33"/>
      <c r="C18" s="33"/>
      <c r="D18" s="33"/>
      <c r="E18" s="23">
        <v>0</v>
      </c>
      <c r="F18" s="23">
        <v>0</v>
      </c>
      <c r="G18" s="23">
        <v>0</v>
      </c>
      <c r="H18" s="24">
        <f>LARGE(E18:E22,1)+LARGE(E18:E22,2)+LARGE(F18:F22,1)+LARGE(F18:F22,2)+LARGE(G18:G22,1)+LARGE(G18:G22,2)</f>
        <v>0</v>
      </c>
    </row>
    <row r="19" spans="1:8" x14ac:dyDescent="0.25">
      <c r="A19" s="12"/>
      <c r="B19" s="13"/>
      <c r="C19" s="13"/>
      <c r="D19" s="13"/>
      <c r="E19" s="25">
        <v>0</v>
      </c>
      <c r="F19" s="25">
        <v>0</v>
      </c>
      <c r="G19" s="25">
        <v>0</v>
      </c>
      <c r="H19" s="26">
        <f>H18</f>
        <v>0</v>
      </c>
    </row>
    <row r="20" spans="1:8" x14ac:dyDescent="0.25">
      <c r="A20" s="12"/>
      <c r="B20" s="13"/>
      <c r="C20" s="13"/>
      <c r="D20" s="13"/>
      <c r="E20" s="25">
        <v>0</v>
      </c>
      <c r="F20" s="25">
        <v>0</v>
      </c>
      <c r="G20" s="25">
        <v>0</v>
      </c>
      <c r="H20" s="26">
        <f>H18</f>
        <v>0</v>
      </c>
    </row>
    <row r="21" spans="1:8" x14ac:dyDescent="0.25">
      <c r="A21" s="12"/>
      <c r="B21" s="13"/>
      <c r="C21" s="13"/>
      <c r="D21" s="13"/>
      <c r="E21" s="25">
        <v>0</v>
      </c>
      <c r="F21" s="25">
        <v>0</v>
      </c>
      <c r="G21" s="25">
        <v>0</v>
      </c>
      <c r="H21" s="26">
        <f>H18</f>
        <v>0</v>
      </c>
    </row>
    <row r="22" spans="1:8" ht="15.75" thickBot="1" x14ac:dyDescent="0.3">
      <c r="A22" s="17"/>
      <c r="B22" s="18"/>
      <c r="C22" s="18"/>
      <c r="D22" s="18"/>
      <c r="E22" s="27">
        <v>0</v>
      </c>
      <c r="F22" s="27">
        <v>0</v>
      </c>
      <c r="G22" s="27">
        <v>0</v>
      </c>
      <c r="H22" s="28">
        <f>H18</f>
        <v>0</v>
      </c>
    </row>
    <row r="23" spans="1:8" x14ac:dyDescent="0.25">
      <c r="A23" s="32"/>
      <c r="B23" s="33"/>
      <c r="C23" s="33"/>
      <c r="D23" s="33"/>
      <c r="E23" s="23">
        <v>0</v>
      </c>
      <c r="F23" s="23">
        <v>0</v>
      </c>
      <c r="G23" s="23">
        <v>0</v>
      </c>
      <c r="H23" s="24">
        <f>LARGE(E23:E27,1)+LARGE(E23:E27,2)+LARGE(F23:F27,1)+LARGE(F23:F27,2)+LARGE(G23:G27,1)+LARGE(G23:G27,2)</f>
        <v>0</v>
      </c>
    </row>
    <row r="24" spans="1:8" x14ac:dyDescent="0.25">
      <c r="A24" s="12"/>
      <c r="B24" s="13"/>
      <c r="C24" s="13"/>
      <c r="D24" s="13"/>
      <c r="E24" s="25">
        <v>0</v>
      </c>
      <c r="F24" s="25">
        <v>0</v>
      </c>
      <c r="G24" s="25">
        <v>0</v>
      </c>
      <c r="H24" s="26">
        <f>H23</f>
        <v>0</v>
      </c>
    </row>
    <row r="25" spans="1:8" x14ac:dyDescent="0.25">
      <c r="A25" s="12"/>
      <c r="B25" s="13"/>
      <c r="C25" s="13"/>
      <c r="D25" s="13"/>
      <c r="E25" s="25">
        <v>0</v>
      </c>
      <c r="F25" s="25">
        <v>0</v>
      </c>
      <c r="G25" s="25">
        <v>0</v>
      </c>
      <c r="H25" s="26">
        <f>H23</f>
        <v>0</v>
      </c>
    </row>
    <row r="26" spans="1:8" x14ac:dyDescent="0.25">
      <c r="A26" s="12"/>
      <c r="B26" s="13"/>
      <c r="C26" s="13"/>
      <c r="D26" s="13"/>
      <c r="E26" s="25">
        <v>0</v>
      </c>
      <c r="F26" s="25">
        <v>0</v>
      </c>
      <c r="G26" s="25">
        <v>0</v>
      </c>
      <c r="H26" s="26">
        <f>H23</f>
        <v>0</v>
      </c>
    </row>
    <row r="27" spans="1:8" ht="15.75" thickBot="1" x14ac:dyDescent="0.3">
      <c r="A27" s="17"/>
      <c r="B27" s="18"/>
      <c r="C27" s="18"/>
      <c r="D27" s="18"/>
      <c r="E27" s="27">
        <v>0</v>
      </c>
      <c r="F27" s="27">
        <v>0</v>
      </c>
      <c r="G27" s="27">
        <v>0</v>
      </c>
      <c r="H27" s="28">
        <f>H23</f>
        <v>0</v>
      </c>
    </row>
    <row r="28" spans="1:8" x14ac:dyDescent="0.25">
      <c r="A28" s="32"/>
      <c r="B28" s="33"/>
      <c r="C28" s="33"/>
      <c r="D28" s="33"/>
      <c r="E28" s="23">
        <v>0</v>
      </c>
      <c r="F28" s="23">
        <v>0</v>
      </c>
      <c r="G28" s="23">
        <v>0</v>
      </c>
      <c r="H28" s="24">
        <f>LARGE(E28:E32,1)+LARGE(E28:E32,2)+LARGE(F28:F32,1)+LARGE(F28:F32,2)+LARGE(G28:G32,1)+LARGE(G28:G32,2)</f>
        <v>0</v>
      </c>
    </row>
    <row r="29" spans="1:8" x14ac:dyDescent="0.25">
      <c r="A29" s="12"/>
      <c r="B29" s="13"/>
      <c r="C29" s="13"/>
      <c r="D29" s="13"/>
      <c r="E29" s="25">
        <v>0</v>
      </c>
      <c r="F29" s="25">
        <v>0</v>
      </c>
      <c r="G29" s="25">
        <v>0</v>
      </c>
      <c r="H29" s="26">
        <f>H28</f>
        <v>0</v>
      </c>
    </row>
    <row r="30" spans="1:8" x14ac:dyDescent="0.25">
      <c r="A30" s="12"/>
      <c r="B30" s="13"/>
      <c r="C30" s="13"/>
      <c r="D30" s="13"/>
      <c r="E30" s="25">
        <v>0</v>
      </c>
      <c r="F30" s="25">
        <v>0</v>
      </c>
      <c r="G30" s="25">
        <v>0</v>
      </c>
      <c r="H30" s="26">
        <f>H28</f>
        <v>0</v>
      </c>
    </row>
    <row r="31" spans="1:8" x14ac:dyDescent="0.25">
      <c r="A31" s="12"/>
      <c r="B31" s="13"/>
      <c r="C31" s="13"/>
      <c r="D31" s="13"/>
      <c r="E31" s="25">
        <v>0</v>
      </c>
      <c r="F31" s="25">
        <v>0</v>
      </c>
      <c r="G31" s="25">
        <v>0</v>
      </c>
      <c r="H31" s="26">
        <f>H28</f>
        <v>0</v>
      </c>
    </row>
    <row r="32" spans="1:8" ht="15.75" thickBot="1" x14ac:dyDescent="0.3">
      <c r="A32" s="17"/>
      <c r="B32" s="18"/>
      <c r="C32" s="18"/>
      <c r="D32" s="18"/>
      <c r="E32" s="27">
        <v>0</v>
      </c>
      <c r="F32" s="27">
        <v>0</v>
      </c>
      <c r="G32" s="27">
        <v>0</v>
      </c>
      <c r="H32" s="28">
        <f>H28</f>
        <v>0</v>
      </c>
    </row>
    <row r="33" spans="1:8" x14ac:dyDescent="0.25">
      <c r="A33" s="32"/>
      <c r="B33" s="33"/>
      <c r="C33" s="33"/>
      <c r="D33" s="33"/>
      <c r="E33" s="23">
        <v>0</v>
      </c>
      <c r="F33" s="23">
        <v>0</v>
      </c>
      <c r="G33" s="23">
        <v>0</v>
      </c>
      <c r="H33" s="24">
        <f>LARGE(E33:E37,1)+LARGE(E33:E37,2)+LARGE(F33:F37,1)+LARGE(F33:F37,2)+LARGE(G33:G37,1)+LARGE(G33:G37,2)</f>
        <v>0</v>
      </c>
    </row>
    <row r="34" spans="1:8" x14ac:dyDescent="0.25">
      <c r="A34" s="12"/>
      <c r="B34" s="13"/>
      <c r="C34" s="13"/>
      <c r="D34" s="13"/>
      <c r="E34" s="25">
        <v>0</v>
      </c>
      <c r="F34" s="25">
        <v>0</v>
      </c>
      <c r="G34" s="25">
        <v>0</v>
      </c>
      <c r="H34" s="26">
        <f>H33</f>
        <v>0</v>
      </c>
    </row>
    <row r="35" spans="1:8" x14ac:dyDescent="0.25">
      <c r="A35" s="12"/>
      <c r="B35" s="13"/>
      <c r="C35" s="13"/>
      <c r="D35" s="13"/>
      <c r="E35" s="25">
        <v>0</v>
      </c>
      <c r="F35" s="25">
        <v>0</v>
      </c>
      <c r="G35" s="25">
        <v>0</v>
      </c>
      <c r="H35" s="26">
        <f>H33</f>
        <v>0</v>
      </c>
    </row>
    <row r="36" spans="1:8" x14ac:dyDescent="0.25">
      <c r="A36" s="12"/>
      <c r="B36" s="13"/>
      <c r="C36" s="13"/>
      <c r="D36" s="13"/>
      <c r="E36" s="25">
        <v>0</v>
      </c>
      <c r="F36" s="25">
        <v>0</v>
      </c>
      <c r="G36" s="25">
        <v>0</v>
      </c>
      <c r="H36" s="26">
        <f>H33</f>
        <v>0</v>
      </c>
    </row>
    <row r="37" spans="1:8" ht="15.75" thickBot="1" x14ac:dyDescent="0.3">
      <c r="A37" s="17"/>
      <c r="B37" s="18"/>
      <c r="C37" s="18"/>
      <c r="D37" s="18"/>
      <c r="E37" s="27">
        <v>0</v>
      </c>
      <c r="F37" s="27">
        <v>0</v>
      </c>
      <c r="G37" s="27">
        <v>0</v>
      </c>
      <c r="H37" s="28">
        <f>H33</f>
        <v>0</v>
      </c>
    </row>
    <row r="38" spans="1:8" x14ac:dyDescent="0.25">
      <c r="A38" s="32"/>
      <c r="B38" s="33"/>
      <c r="C38" s="33"/>
      <c r="D38" s="33"/>
      <c r="E38" s="23">
        <v>0</v>
      </c>
      <c r="F38" s="23">
        <v>0</v>
      </c>
      <c r="G38" s="23">
        <v>0</v>
      </c>
      <c r="H38" s="24">
        <f>LARGE(E38:E42,1)+LARGE(E38:E42,2)+LARGE(F38:F42,1)+LARGE(F38:F42,2)+LARGE(G38:G42,1)+LARGE(G38:G42,2)</f>
        <v>0</v>
      </c>
    </row>
    <row r="39" spans="1:8" x14ac:dyDescent="0.25">
      <c r="A39" s="12"/>
      <c r="B39" s="13"/>
      <c r="C39" s="13"/>
      <c r="D39" s="13"/>
      <c r="E39" s="25">
        <v>0</v>
      </c>
      <c r="F39" s="25">
        <v>0</v>
      </c>
      <c r="G39" s="25">
        <v>0</v>
      </c>
      <c r="H39" s="26">
        <f>H38</f>
        <v>0</v>
      </c>
    </row>
    <row r="40" spans="1:8" x14ac:dyDescent="0.25">
      <c r="A40" s="12"/>
      <c r="B40" s="13"/>
      <c r="C40" s="13"/>
      <c r="D40" s="13"/>
      <c r="E40" s="25">
        <v>0</v>
      </c>
      <c r="F40" s="25">
        <v>0</v>
      </c>
      <c r="G40" s="25">
        <v>0</v>
      </c>
      <c r="H40" s="26">
        <f>H38</f>
        <v>0</v>
      </c>
    </row>
    <row r="41" spans="1:8" x14ac:dyDescent="0.25">
      <c r="A41" s="12"/>
      <c r="B41" s="13"/>
      <c r="C41" s="13"/>
      <c r="D41" s="13"/>
      <c r="E41" s="25">
        <v>0</v>
      </c>
      <c r="F41" s="25">
        <v>0</v>
      </c>
      <c r="G41" s="25">
        <v>0</v>
      </c>
      <c r="H41" s="26">
        <f>H38</f>
        <v>0</v>
      </c>
    </row>
    <row r="42" spans="1:8" ht="15.75" thickBot="1" x14ac:dyDescent="0.3">
      <c r="A42" s="17"/>
      <c r="B42" s="18"/>
      <c r="C42" s="18"/>
      <c r="D42" s="18"/>
      <c r="E42" s="27">
        <v>0</v>
      </c>
      <c r="F42" s="27">
        <v>0</v>
      </c>
      <c r="G42" s="27">
        <v>0</v>
      </c>
      <c r="H42" s="28">
        <f>H38</f>
        <v>0</v>
      </c>
    </row>
    <row r="43" spans="1:8" x14ac:dyDescent="0.25">
      <c r="A43" s="32"/>
      <c r="B43" s="33"/>
      <c r="C43" s="33"/>
      <c r="D43" s="33"/>
      <c r="E43" s="23">
        <v>0</v>
      </c>
      <c r="F43" s="23">
        <v>0</v>
      </c>
      <c r="G43" s="23">
        <v>0</v>
      </c>
      <c r="H43" s="24">
        <f>LARGE(E43:E47,1)+LARGE(E43:E47,2)+LARGE(F43:F47,1)+LARGE(F43:F47,2)+LARGE(G43:G47,1)+LARGE(G43:G47,2)</f>
        <v>0</v>
      </c>
    </row>
    <row r="44" spans="1:8" x14ac:dyDescent="0.25">
      <c r="A44" s="12"/>
      <c r="B44" s="13"/>
      <c r="C44" s="13"/>
      <c r="D44" s="13"/>
      <c r="E44" s="25">
        <v>0</v>
      </c>
      <c r="F44" s="25">
        <v>0</v>
      </c>
      <c r="G44" s="25">
        <v>0</v>
      </c>
      <c r="H44" s="26">
        <f>H43</f>
        <v>0</v>
      </c>
    </row>
    <row r="45" spans="1:8" x14ac:dyDescent="0.25">
      <c r="A45" s="12"/>
      <c r="B45" s="13"/>
      <c r="C45" s="13"/>
      <c r="D45" s="13"/>
      <c r="E45" s="25">
        <v>0</v>
      </c>
      <c r="F45" s="25">
        <v>0</v>
      </c>
      <c r="G45" s="25">
        <v>0</v>
      </c>
      <c r="H45" s="26">
        <f>H43</f>
        <v>0</v>
      </c>
    </row>
    <row r="46" spans="1:8" x14ac:dyDescent="0.25">
      <c r="A46" s="12"/>
      <c r="B46" s="13"/>
      <c r="C46" s="13"/>
      <c r="D46" s="13"/>
      <c r="E46" s="25">
        <v>0</v>
      </c>
      <c r="F46" s="25">
        <v>0</v>
      </c>
      <c r="G46" s="25">
        <v>0</v>
      </c>
      <c r="H46" s="26">
        <f>H43</f>
        <v>0</v>
      </c>
    </row>
    <row r="47" spans="1:8" ht="15.75" thickBot="1" x14ac:dyDescent="0.3">
      <c r="A47" s="17"/>
      <c r="B47" s="18"/>
      <c r="C47" s="18"/>
      <c r="D47" s="18"/>
      <c r="E47" s="27">
        <v>0</v>
      </c>
      <c r="F47" s="27">
        <v>0</v>
      </c>
      <c r="G47" s="27">
        <v>0</v>
      </c>
      <c r="H47" s="28">
        <f>H43</f>
        <v>0</v>
      </c>
    </row>
    <row r="48" spans="1:8" x14ac:dyDescent="0.25">
      <c r="A48" s="32"/>
      <c r="B48" s="33"/>
      <c r="C48" s="33"/>
      <c r="D48" s="33"/>
      <c r="E48" s="23">
        <v>0</v>
      </c>
      <c r="F48" s="23">
        <v>0</v>
      </c>
      <c r="G48" s="23">
        <v>0</v>
      </c>
      <c r="H48" s="24">
        <f>LARGE(E48:E52,1)+LARGE(E48:E52,2)+LARGE(F48:F52,1)+LARGE(F48:F52,2)+LARGE(G48:G52,1)+LARGE(G48:G52,2)</f>
        <v>0</v>
      </c>
    </row>
    <row r="49" spans="1:8" x14ac:dyDescent="0.25">
      <c r="A49" s="12"/>
      <c r="B49" s="13"/>
      <c r="C49" s="13"/>
      <c r="D49" s="13"/>
      <c r="E49" s="25">
        <v>0</v>
      </c>
      <c r="F49" s="25">
        <v>0</v>
      </c>
      <c r="G49" s="25">
        <v>0</v>
      </c>
      <c r="H49" s="26">
        <f>H48</f>
        <v>0</v>
      </c>
    </row>
    <row r="50" spans="1:8" x14ac:dyDescent="0.25">
      <c r="A50" s="12"/>
      <c r="B50" s="13"/>
      <c r="C50" s="13"/>
      <c r="D50" s="13"/>
      <c r="E50" s="25">
        <v>0</v>
      </c>
      <c r="F50" s="25">
        <v>0</v>
      </c>
      <c r="G50" s="25">
        <v>0</v>
      </c>
      <c r="H50" s="26">
        <f>H48</f>
        <v>0</v>
      </c>
    </row>
    <row r="51" spans="1:8" x14ac:dyDescent="0.25">
      <c r="A51" s="12"/>
      <c r="B51" s="13"/>
      <c r="C51" s="13"/>
      <c r="D51" s="13"/>
      <c r="E51" s="25">
        <v>0</v>
      </c>
      <c r="F51" s="25">
        <v>0</v>
      </c>
      <c r="G51" s="25">
        <v>0</v>
      </c>
      <c r="H51" s="26">
        <f>H48</f>
        <v>0</v>
      </c>
    </row>
    <row r="52" spans="1:8" ht="15.75" thickBot="1" x14ac:dyDescent="0.3">
      <c r="A52" s="17"/>
      <c r="B52" s="18"/>
      <c r="C52" s="18"/>
      <c r="D52" s="18"/>
      <c r="E52" s="27">
        <v>0</v>
      </c>
      <c r="F52" s="27">
        <v>0</v>
      </c>
      <c r="G52" s="27">
        <v>0</v>
      </c>
      <c r="H52" s="28">
        <f>H48</f>
        <v>0</v>
      </c>
    </row>
    <row r="53" spans="1:8" x14ac:dyDescent="0.25">
      <c r="A53" s="32"/>
      <c r="B53" s="33"/>
      <c r="C53" s="33"/>
      <c r="D53" s="33"/>
      <c r="E53" s="23">
        <v>0</v>
      </c>
      <c r="F53" s="23">
        <v>0</v>
      </c>
      <c r="G53" s="23">
        <v>0</v>
      </c>
      <c r="H53" s="24">
        <f>LARGE(E53:E57,1)+LARGE(E53:E57,2)+LARGE(F53:F57,1)+LARGE(F53:F57,2)+LARGE(G53:G57,1)+LARGE(G53:G57,2)</f>
        <v>0</v>
      </c>
    </row>
    <row r="54" spans="1:8" x14ac:dyDescent="0.25">
      <c r="A54" s="12"/>
      <c r="B54" s="13"/>
      <c r="C54" s="13"/>
      <c r="D54" s="13"/>
      <c r="E54" s="25">
        <v>0</v>
      </c>
      <c r="F54" s="25">
        <v>0</v>
      </c>
      <c r="G54" s="25">
        <v>0</v>
      </c>
      <c r="H54" s="26">
        <f>H53</f>
        <v>0</v>
      </c>
    </row>
    <row r="55" spans="1:8" x14ac:dyDescent="0.25">
      <c r="A55" s="12"/>
      <c r="B55" s="13"/>
      <c r="C55" s="13"/>
      <c r="D55" s="13"/>
      <c r="E55" s="25">
        <v>0</v>
      </c>
      <c r="F55" s="25">
        <v>0</v>
      </c>
      <c r="G55" s="25">
        <v>0</v>
      </c>
      <c r="H55" s="26">
        <f>H53</f>
        <v>0</v>
      </c>
    </row>
    <row r="56" spans="1:8" x14ac:dyDescent="0.25">
      <c r="A56" s="12"/>
      <c r="B56" s="13"/>
      <c r="C56" s="13"/>
      <c r="D56" s="13"/>
      <c r="E56" s="25">
        <v>0</v>
      </c>
      <c r="F56" s="25">
        <v>0</v>
      </c>
      <c r="G56" s="25">
        <v>0</v>
      </c>
      <c r="H56" s="26">
        <f>H53</f>
        <v>0</v>
      </c>
    </row>
    <row r="57" spans="1:8" ht="15.75" thickBot="1" x14ac:dyDescent="0.3">
      <c r="A57" s="17"/>
      <c r="B57" s="18"/>
      <c r="C57" s="18"/>
      <c r="D57" s="18"/>
      <c r="E57" s="27">
        <v>0</v>
      </c>
      <c r="F57" s="27">
        <v>0</v>
      </c>
      <c r="G57" s="27">
        <v>0</v>
      </c>
      <c r="H57" s="28">
        <f>H53</f>
        <v>0</v>
      </c>
    </row>
    <row r="58" spans="1:8" x14ac:dyDescent="0.25">
      <c r="A58" s="32"/>
      <c r="B58" s="33"/>
      <c r="C58" s="33"/>
      <c r="D58" s="33"/>
      <c r="E58" s="23">
        <v>0</v>
      </c>
      <c r="F58" s="23">
        <v>0</v>
      </c>
      <c r="G58" s="23">
        <v>0</v>
      </c>
      <c r="H58" s="24">
        <f>LARGE(E58:E62,1)+LARGE(E58:E62,2)+LARGE(F58:F62,1)+LARGE(F58:F62,2)+LARGE(G58:G62,1)+LARGE(G58:G62,2)</f>
        <v>0</v>
      </c>
    </row>
    <row r="59" spans="1:8" x14ac:dyDescent="0.25">
      <c r="A59" s="12"/>
      <c r="B59" s="13"/>
      <c r="C59" s="13"/>
      <c r="D59" s="13"/>
      <c r="E59" s="25">
        <v>0</v>
      </c>
      <c r="F59" s="25">
        <v>0</v>
      </c>
      <c r="G59" s="25">
        <v>0</v>
      </c>
      <c r="H59" s="26">
        <f>H58</f>
        <v>0</v>
      </c>
    </row>
    <row r="60" spans="1:8" x14ac:dyDescent="0.25">
      <c r="A60" s="12"/>
      <c r="B60" s="13"/>
      <c r="C60" s="13"/>
      <c r="D60" s="13"/>
      <c r="E60" s="25">
        <v>0</v>
      </c>
      <c r="F60" s="25">
        <v>0</v>
      </c>
      <c r="G60" s="25">
        <v>0</v>
      </c>
      <c r="H60" s="26">
        <f>H58</f>
        <v>0</v>
      </c>
    </row>
    <row r="61" spans="1:8" x14ac:dyDescent="0.25">
      <c r="A61" s="12"/>
      <c r="B61" s="13"/>
      <c r="C61" s="13"/>
      <c r="D61" s="13"/>
      <c r="E61" s="25">
        <v>0</v>
      </c>
      <c r="F61" s="25">
        <v>0</v>
      </c>
      <c r="G61" s="25">
        <v>0</v>
      </c>
      <c r="H61" s="26">
        <f>H58</f>
        <v>0</v>
      </c>
    </row>
    <row r="62" spans="1:8" ht="15.75" thickBot="1" x14ac:dyDescent="0.3">
      <c r="A62" s="17"/>
      <c r="B62" s="18"/>
      <c r="C62" s="18"/>
      <c r="D62" s="18"/>
      <c r="E62" s="27">
        <v>0</v>
      </c>
      <c r="F62" s="27">
        <v>0</v>
      </c>
      <c r="G62" s="27">
        <v>0</v>
      </c>
      <c r="H62" s="28">
        <f>H58</f>
        <v>0</v>
      </c>
    </row>
    <row r="63" spans="1:8" x14ac:dyDescent="0.25">
      <c r="A63" s="32"/>
      <c r="B63" s="33"/>
      <c r="C63" s="33"/>
      <c r="D63" s="33"/>
      <c r="E63" s="23">
        <v>0</v>
      </c>
      <c r="F63" s="23">
        <v>0</v>
      </c>
      <c r="G63" s="23">
        <v>0</v>
      </c>
      <c r="H63" s="24">
        <f>LARGE(E63:E67,1)+LARGE(E63:E67,2)+LARGE(F63:F67,1)+LARGE(F63:F67,2)+LARGE(G63:G67,1)+LARGE(G63:G67,2)</f>
        <v>0</v>
      </c>
    </row>
    <row r="64" spans="1:8" x14ac:dyDescent="0.25">
      <c r="A64" s="12"/>
      <c r="B64" s="13"/>
      <c r="C64" s="13"/>
      <c r="D64" s="13"/>
      <c r="E64" s="25">
        <v>0</v>
      </c>
      <c r="F64" s="25">
        <v>0</v>
      </c>
      <c r="G64" s="25">
        <v>0</v>
      </c>
      <c r="H64" s="26">
        <f>H63</f>
        <v>0</v>
      </c>
    </row>
    <row r="65" spans="1:8" x14ac:dyDescent="0.25">
      <c r="A65" s="12"/>
      <c r="B65" s="13"/>
      <c r="C65" s="13"/>
      <c r="D65" s="13"/>
      <c r="E65" s="25">
        <v>0</v>
      </c>
      <c r="F65" s="25">
        <v>0</v>
      </c>
      <c r="G65" s="25">
        <v>0</v>
      </c>
      <c r="H65" s="26">
        <f>H63</f>
        <v>0</v>
      </c>
    </row>
    <row r="66" spans="1:8" x14ac:dyDescent="0.25">
      <c r="A66" s="12"/>
      <c r="B66" s="13"/>
      <c r="C66" s="13"/>
      <c r="D66" s="13"/>
      <c r="E66" s="25">
        <v>0</v>
      </c>
      <c r="F66" s="25">
        <v>0</v>
      </c>
      <c r="G66" s="25">
        <v>0</v>
      </c>
      <c r="H66" s="26">
        <f>H63</f>
        <v>0</v>
      </c>
    </row>
    <row r="67" spans="1:8" ht="15.75" thickBot="1" x14ac:dyDescent="0.3">
      <c r="A67" s="17"/>
      <c r="B67" s="18"/>
      <c r="C67" s="18"/>
      <c r="D67" s="18"/>
      <c r="E67" s="27">
        <v>0</v>
      </c>
      <c r="F67" s="27">
        <v>0</v>
      </c>
      <c r="G67" s="27">
        <v>0</v>
      </c>
      <c r="H67" s="28">
        <f>H63</f>
        <v>0</v>
      </c>
    </row>
    <row r="68" spans="1:8" x14ac:dyDescent="0.25">
      <c r="A68" s="32"/>
      <c r="B68" s="33"/>
      <c r="C68" s="33"/>
      <c r="D68" s="33"/>
      <c r="E68" s="23">
        <v>0</v>
      </c>
      <c r="F68" s="23">
        <v>0</v>
      </c>
      <c r="G68" s="23">
        <v>0</v>
      </c>
      <c r="H68" s="24">
        <f>LARGE(E68:E72,1)+LARGE(E68:E72,2)+LARGE(F68:F72,1)+LARGE(F68:F72,2)+LARGE(G68:G72,1)+LARGE(G68:G72,2)</f>
        <v>0</v>
      </c>
    </row>
    <row r="69" spans="1:8" x14ac:dyDescent="0.25">
      <c r="A69" s="12"/>
      <c r="B69" s="13"/>
      <c r="C69" s="13"/>
      <c r="D69" s="13"/>
      <c r="E69" s="25">
        <v>0</v>
      </c>
      <c r="F69" s="25">
        <v>0</v>
      </c>
      <c r="G69" s="25">
        <v>0</v>
      </c>
      <c r="H69" s="26">
        <f>H68</f>
        <v>0</v>
      </c>
    </row>
    <row r="70" spans="1:8" x14ac:dyDescent="0.25">
      <c r="A70" s="12"/>
      <c r="B70" s="13"/>
      <c r="C70" s="13"/>
      <c r="D70" s="13"/>
      <c r="E70" s="25">
        <v>0</v>
      </c>
      <c r="F70" s="25">
        <v>0</v>
      </c>
      <c r="G70" s="25">
        <v>0</v>
      </c>
      <c r="H70" s="26">
        <f>H68</f>
        <v>0</v>
      </c>
    </row>
    <row r="71" spans="1:8" x14ac:dyDescent="0.25">
      <c r="A71" s="12"/>
      <c r="B71" s="13"/>
      <c r="C71" s="13"/>
      <c r="D71" s="13"/>
      <c r="E71" s="25">
        <v>0</v>
      </c>
      <c r="F71" s="25">
        <v>0</v>
      </c>
      <c r="G71" s="25">
        <v>0</v>
      </c>
      <c r="H71" s="26">
        <f>H68</f>
        <v>0</v>
      </c>
    </row>
    <row r="72" spans="1:8" ht="15.75" thickBot="1" x14ac:dyDescent="0.3">
      <c r="A72" s="17"/>
      <c r="B72" s="18"/>
      <c r="C72" s="18"/>
      <c r="D72" s="18"/>
      <c r="E72" s="27">
        <v>0</v>
      </c>
      <c r="F72" s="27">
        <v>0</v>
      </c>
      <c r="G72" s="27">
        <v>0</v>
      </c>
      <c r="H72" s="28">
        <f>H68</f>
        <v>0</v>
      </c>
    </row>
    <row r="73" spans="1:8" x14ac:dyDescent="0.25">
      <c r="A73" s="32"/>
      <c r="B73" s="33"/>
      <c r="C73" s="33"/>
      <c r="D73" s="33"/>
      <c r="E73" s="23">
        <v>0</v>
      </c>
      <c r="F73" s="23">
        <v>0</v>
      </c>
      <c r="G73" s="23">
        <v>0</v>
      </c>
      <c r="H73" s="24">
        <f>LARGE(E73:E77,1)+LARGE(E73:E77,2)+LARGE(F73:F77,1)+LARGE(F73:F77,2)+LARGE(G73:G77,1)+LARGE(G73:G77,2)</f>
        <v>0</v>
      </c>
    </row>
    <row r="74" spans="1:8" x14ac:dyDescent="0.25">
      <c r="A74" s="12"/>
      <c r="B74" s="13"/>
      <c r="C74" s="13"/>
      <c r="D74" s="13"/>
      <c r="E74" s="25">
        <v>0</v>
      </c>
      <c r="F74" s="25">
        <v>0</v>
      </c>
      <c r="G74" s="25">
        <v>0</v>
      </c>
      <c r="H74" s="26">
        <f>H73</f>
        <v>0</v>
      </c>
    </row>
    <row r="75" spans="1:8" x14ac:dyDescent="0.25">
      <c r="A75" s="12"/>
      <c r="B75" s="13"/>
      <c r="C75" s="13"/>
      <c r="D75" s="13"/>
      <c r="E75" s="25">
        <v>0</v>
      </c>
      <c r="F75" s="25">
        <v>0</v>
      </c>
      <c r="G75" s="25">
        <v>0</v>
      </c>
      <c r="H75" s="26">
        <f>H73</f>
        <v>0</v>
      </c>
    </row>
    <row r="76" spans="1:8" x14ac:dyDescent="0.25">
      <c r="A76" s="12"/>
      <c r="B76" s="13"/>
      <c r="C76" s="13"/>
      <c r="D76" s="13"/>
      <c r="E76" s="25">
        <v>0</v>
      </c>
      <c r="F76" s="25">
        <v>0</v>
      </c>
      <c r="G76" s="25">
        <v>0</v>
      </c>
      <c r="H76" s="26">
        <f>H73</f>
        <v>0</v>
      </c>
    </row>
    <row r="77" spans="1:8" ht="15.75" thickBot="1" x14ac:dyDescent="0.3">
      <c r="A77" s="17"/>
      <c r="B77" s="18"/>
      <c r="C77" s="18"/>
      <c r="D77" s="18"/>
      <c r="E77" s="27">
        <v>0</v>
      </c>
      <c r="F77" s="27">
        <v>0</v>
      </c>
      <c r="G77" s="27">
        <v>0</v>
      </c>
      <c r="H77" s="28">
        <f>H73</f>
        <v>0</v>
      </c>
    </row>
    <row r="78" spans="1:8" x14ac:dyDescent="0.25">
      <c r="A78" s="32"/>
      <c r="B78" s="33"/>
      <c r="C78" s="33"/>
      <c r="D78" s="33"/>
      <c r="E78" s="23">
        <v>0</v>
      </c>
      <c r="F78" s="23">
        <v>0</v>
      </c>
      <c r="G78" s="23">
        <v>0</v>
      </c>
      <c r="H78" s="24">
        <f>LARGE(E78:E82,1)+LARGE(E78:E82,2)+LARGE(F78:F82,1)+LARGE(F78:F82,2)+LARGE(G78:G82,1)+LARGE(G78:G82,2)</f>
        <v>0</v>
      </c>
    </row>
    <row r="79" spans="1:8" x14ac:dyDescent="0.25">
      <c r="A79" s="12"/>
      <c r="B79" s="13"/>
      <c r="C79" s="13"/>
      <c r="D79" s="13"/>
      <c r="E79" s="25">
        <v>0</v>
      </c>
      <c r="F79" s="25">
        <v>0</v>
      </c>
      <c r="G79" s="25">
        <v>0</v>
      </c>
      <c r="H79" s="26">
        <f>H78</f>
        <v>0</v>
      </c>
    </row>
    <row r="80" spans="1:8" x14ac:dyDescent="0.25">
      <c r="A80" s="12"/>
      <c r="B80" s="13"/>
      <c r="C80" s="13"/>
      <c r="D80" s="13"/>
      <c r="E80" s="25">
        <v>0</v>
      </c>
      <c r="F80" s="25">
        <v>0</v>
      </c>
      <c r="G80" s="25">
        <v>0</v>
      </c>
      <c r="H80" s="26">
        <f>H78</f>
        <v>0</v>
      </c>
    </row>
    <row r="81" spans="1:8" x14ac:dyDescent="0.25">
      <c r="A81" s="12"/>
      <c r="B81" s="13"/>
      <c r="C81" s="13"/>
      <c r="D81" s="13"/>
      <c r="E81" s="25">
        <v>0</v>
      </c>
      <c r="F81" s="25">
        <v>0</v>
      </c>
      <c r="G81" s="25">
        <v>0</v>
      </c>
      <c r="H81" s="26">
        <f>H78</f>
        <v>0</v>
      </c>
    </row>
    <row r="82" spans="1:8" ht="15.75" thickBot="1" x14ac:dyDescent="0.3">
      <c r="A82" s="17"/>
      <c r="B82" s="18"/>
      <c r="C82" s="18"/>
      <c r="D82" s="18"/>
      <c r="E82" s="27">
        <v>0</v>
      </c>
      <c r="F82" s="27">
        <v>0</v>
      </c>
      <c r="G82" s="27">
        <v>0</v>
      </c>
      <c r="H82" s="28">
        <f>H78</f>
        <v>0</v>
      </c>
    </row>
  </sheetData>
  <mergeCells count="3">
    <mergeCell ref="A1:H1"/>
    <mergeCell ref="J1:L1"/>
    <mergeCell ref="J2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1°G Ind ALL</vt:lpstr>
      <vt:lpstr>1°G Ind JUN</vt:lpstr>
      <vt:lpstr>1°G Ind SEN</vt:lpstr>
      <vt:lpstr>1°G Sq ALL</vt:lpstr>
      <vt:lpstr>1°G Sq JUN</vt:lpstr>
      <vt:lpstr>1°G Sq SEN</vt:lpstr>
      <vt:lpstr>1°G Sq MISTA</vt:lpstr>
      <vt:lpstr>'1°G Ind JUN'!Area_stampa</vt:lpstr>
      <vt:lpstr>'1°G Ind SEN'!Area_stampa</vt:lpstr>
      <vt:lpstr>'1°G Ind JUN'!Titoli_stampa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Santarnecchi</dc:creator>
  <cp:lastModifiedBy>Erica</cp:lastModifiedBy>
  <cp:lastPrinted>2018-03-10T20:18:26Z</cp:lastPrinted>
  <dcterms:created xsi:type="dcterms:W3CDTF">2018-02-26T08:42:14Z</dcterms:created>
  <dcterms:modified xsi:type="dcterms:W3CDTF">2018-03-10T20:23:31Z</dcterms:modified>
</cp:coreProperties>
</file>