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<sst xmlns="http://schemas.openxmlformats.org/spreadsheetml/2006/main" count="154" uniqueCount="80">
  <si>
    <t>Rilevamenti Cronometrici e Classifica Assoluta Atleti</t>
  </si>
  <si>
    <t>Km</t>
  </si>
  <si>
    <t>Partenza</t>
  </si>
  <si>
    <t>Arrivo</t>
  </si>
  <si>
    <t>Tempo</t>
  </si>
  <si>
    <t>Km/h</t>
  </si>
  <si>
    <t>Class</t>
  </si>
  <si>
    <t>14'00"00</t>
  </si>
  <si>
    <t>26'02"34</t>
  </si>
  <si>
    <t>12'02"34</t>
  </si>
  <si>
    <t>1°</t>
  </si>
  <si>
    <t>8'00"00</t>
  </si>
  <si>
    <t>21'29"79</t>
  </si>
  <si>
    <t>13'29"79</t>
  </si>
  <si>
    <t>2°</t>
  </si>
  <si>
    <t>10'00"00</t>
  </si>
  <si>
    <t>23'34"57</t>
  </si>
  <si>
    <t>13'34"57</t>
  </si>
  <si>
    <t>3°</t>
  </si>
  <si>
    <t>26'00"00</t>
  </si>
  <si>
    <t>39'39"36</t>
  </si>
  <si>
    <t>13'39"36</t>
  </si>
  <si>
    <t>4°</t>
  </si>
  <si>
    <t>18'00"00</t>
  </si>
  <si>
    <t>31'40"14</t>
  </si>
  <si>
    <t>13'40"14</t>
  </si>
  <si>
    <t>5°</t>
  </si>
  <si>
    <t>6'00"00</t>
  </si>
  <si>
    <t>19'41"07</t>
  </si>
  <si>
    <t>13'41"07</t>
  </si>
  <si>
    <t>6°</t>
  </si>
  <si>
    <t>24'00"00</t>
  </si>
  <si>
    <t>37'48"80</t>
  </si>
  <si>
    <t>13'48"80</t>
  </si>
  <si>
    <t>7°</t>
  </si>
  <si>
    <t>30'00"00</t>
  </si>
  <si>
    <t>43'50"00</t>
  </si>
  <si>
    <t>13'50"00</t>
  </si>
  <si>
    <t>8°</t>
  </si>
  <si>
    <t>28'00"00</t>
  </si>
  <si>
    <t>42'26"33</t>
  </si>
  <si>
    <t>14'26"33</t>
  </si>
  <si>
    <t>9°</t>
  </si>
  <si>
    <t>22'00"00</t>
  </si>
  <si>
    <t>36'47"58</t>
  </si>
  <si>
    <t>14'47"58</t>
  </si>
  <si>
    <t>10°</t>
  </si>
  <si>
    <t>4'00"00</t>
  </si>
  <si>
    <t>18'50"70</t>
  </si>
  <si>
    <t>14'50"70</t>
  </si>
  <si>
    <t>11°</t>
  </si>
  <si>
    <t>14'51"35</t>
  </si>
  <si>
    <t>12°</t>
  </si>
  <si>
    <t>12'00"00</t>
  </si>
  <si>
    <t>26'59"82</t>
  </si>
  <si>
    <t>14'59"82</t>
  </si>
  <si>
    <t>13°</t>
  </si>
  <si>
    <t>20'00"00</t>
  </si>
  <si>
    <t>35'23"21</t>
  </si>
  <si>
    <t>15'23"21</t>
  </si>
  <si>
    <t>14°</t>
  </si>
  <si>
    <t>2'00"00</t>
  </si>
  <si>
    <t>17'23"36</t>
  </si>
  <si>
    <t>15'23"36</t>
  </si>
  <si>
    <t>15°</t>
  </si>
  <si>
    <t>32'00"00</t>
  </si>
  <si>
    <t>47'30"14</t>
  </si>
  <si>
    <t>15'30"14</t>
  </si>
  <si>
    <t>16°</t>
  </si>
  <si>
    <t>16'00"00</t>
  </si>
  <si>
    <t>34'01"59</t>
  </si>
  <si>
    <t>18'01"59</t>
  </si>
  <si>
    <t>17°</t>
  </si>
  <si>
    <t xml:space="preserve"> Classifica Atleti di ogni Categoria</t>
  </si>
  <si>
    <t>A2 da 33 a 39 anni</t>
  </si>
  <si>
    <t>A3 da 40 a 47 anni</t>
  </si>
  <si>
    <t>A4 da 48 a 55 anni</t>
  </si>
  <si>
    <t>A5 da 56 a 62 anni</t>
  </si>
  <si>
    <t>A6</t>
  </si>
  <si>
    <t>Donne da 13 a 65 anni (Unica)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</si>
</sst>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9"/>
      <color rgb="FF00B050"/>
      <name val="Arial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28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left"/>
    </xf>
    <xf numFmtId="0" fontId="28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1" fontId="27" fillId="0" borderId="0" xfId="0" applyNumberFormat="1" applyFont="1" applyFill="1" applyAlignment="1">
      <alignment horizontal="left"/>
    </xf>
    <xf numFmtId="1" fontId="30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847725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857250</xdr:colOff>
      <xdr:row>0</xdr:row>
      <xdr:rowOff>0</xdr:rowOff>
    </xdr:from>
    <xdr:to>
      <xdr:col>8</xdr:col>
      <xdr:colOff>295275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55149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GROSSETO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G.C. CASTIGLIONESE  - GOLF CLUB PUNTA ALA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19^ LAPARASCOPIC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loc. Punta Ala (GR) 08 Giugno 2014.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are%202014\Gare%20a%20Cronometro\Laparoscopic%202014\19^%20Laparoscop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</sheetNames>
    <sheetDataSet>
      <sheetData sheetId="0">
        <row r="1">
          <cell r="A1" t="str">
            <v>N. gara</v>
          </cell>
          <cell r="B1" t="str">
            <v>Nome</v>
          </cell>
          <cell r="D1" t="str">
            <v>Cat</v>
          </cell>
          <cell r="F1" t="str">
            <v>Nome società</v>
          </cell>
          <cell r="G1" t="str">
            <v>Ente</v>
          </cell>
        </row>
        <row r="2">
          <cell r="A2">
            <v>8</v>
          </cell>
          <cell r="B2" t="str">
            <v>NOCCIOLINI ADRIANO</v>
          </cell>
          <cell r="D2" t="str">
            <v>A2</v>
          </cell>
          <cell r="F2" t="str">
            <v>A.S.D. TEAM MARATHON BIKE (ACSI)</v>
          </cell>
          <cell r="G2" t="str">
            <v>ACSI</v>
          </cell>
        </row>
        <row r="3">
          <cell r="A3">
            <v>5</v>
          </cell>
          <cell r="B3" t="str">
            <v>ROSSI ROBERTO</v>
          </cell>
          <cell r="D3" t="str">
            <v>A3</v>
          </cell>
          <cell r="F3" t="str">
            <v>TEAM BICIDEA MONTALLESE</v>
          </cell>
          <cell r="G3" t="str">
            <v>FCI</v>
          </cell>
        </row>
        <row r="4">
          <cell r="A4">
            <v>6</v>
          </cell>
          <cell r="B4" t="str">
            <v>STACCIOLI LUCA</v>
          </cell>
          <cell r="D4" t="str">
            <v>A3</v>
          </cell>
          <cell r="F4" t="str">
            <v>A.S.D. SOCIETA' SPORTIVA GROSSETO</v>
          </cell>
          <cell r="G4" t="str">
            <v>UISP</v>
          </cell>
        </row>
        <row r="5">
          <cell r="A5">
            <v>14</v>
          </cell>
          <cell r="B5" t="str">
            <v>SCALORA FRANCESCO</v>
          </cell>
          <cell r="D5" t="str">
            <v>A2</v>
          </cell>
          <cell r="F5" t="str">
            <v>A.S.D. TEAM NORD EST EDILMARK</v>
          </cell>
          <cell r="G5" t="str">
            <v>UISP</v>
          </cell>
        </row>
        <row r="6">
          <cell r="A6">
            <v>10</v>
          </cell>
          <cell r="B6" t="str">
            <v>SALETTI MARCO</v>
          </cell>
          <cell r="D6" t="str">
            <v>A4</v>
          </cell>
          <cell r="F6" t="str">
            <v>A.S.D. G.C. CASTIGLIONESE</v>
          </cell>
          <cell r="G6" t="str">
            <v>UISP</v>
          </cell>
        </row>
        <row r="7">
          <cell r="A7">
            <v>4</v>
          </cell>
          <cell r="B7" t="str">
            <v>GRECO STEFANO</v>
          </cell>
          <cell r="D7" t="str">
            <v>A4</v>
          </cell>
          <cell r="F7" t="str">
            <v>TEAM BICIDEA MONTALLESE</v>
          </cell>
          <cell r="G7" t="str">
            <v>FCI</v>
          </cell>
        </row>
        <row r="8">
          <cell r="A8">
            <v>13</v>
          </cell>
          <cell r="B8" t="str">
            <v>VESTRI MARIO</v>
          </cell>
          <cell r="D8" t="str">
            <v>A2</v>
          </cell>
          <cell r="F8" t="str">
            <v>TEAM NORD EST BIKE 2000</v>
          </cell>
          <cell r="G8" t="str">
            <v>ACSI</v>
          </cell>
        </row>
        <row r="9">
          <cell r="A9">
            <v>15</v>
          </cell>
          <cell r="B9" t="str">
            <v>FALAGIANI DANIELE</v>
          </cell>
          <cell r="D9" t="str">
            <v>A4</v>
          </cell>
          <cell r="F9" t="str">
            <v>A.S.D. G.C. CASTIGLIONESE</v>
          </cell>
          <cell r="G9" t="str">
            <v>UISP</v>
          </cell>
        </row>
        <row r="10">
          <cell r="A10">
            <v>16</v>
          </cell>
          <cell r="B10" t="str">
            <v>SALVI ANDREA</v>
          </cell>
          <cell r="D10" t="str">
            <v>A2</v>
          </cell>
          <cell r="F10" t="str">
            <v>A.S.D. TEAM MARATHON BIKE (ACSI)</v>
          </cell>
          <cell r="G10" t="str">
            <v>ACSI</v>
          </cell>
        </row>
        <row r="11">
          <cell r="A11">
            <v>12</v>
          </cell>
          <cell r="B11" t="str">
            <v>VAGELLI MARCO</v>
          </cell>
          <cell r="D11" t="str">
            <v>A4</v>
          </cell>
          <cell r="F11" t="str">
            <v>ASD GRAN CICLISMO</v>
          </cell>
          <cell r="G11" t="str">
            <v>UISP</v>
          </cell>
        </row>
        <row r="12">
          <cell r="A12">
            <v>3</v>
          </cell>
          <cell r="B12" t="str">
            <v>PIERINI VINCENZO</v>
          </cell>
          <cell r="D12" t="str">
            <v>A6</v>
          </cell>
          <cell r="F12" t="str">
            <v>ASD RED WHITE</v>
          </cell>
          <cell r="G12" t="str">
            <v>ACSI</v>
          </cell>
        </row>
        <row r="13">
          <cell r="A13">
            <v>1</v>
          </cell>
          <cell r="B13" t="str">
            <v>SALETTI DANILO</v>
          </cell>
          <cell r="D13" t="str">
            <v>A5</v>
          </cell>
          <cell r="F13" t="str">
            <v>A.S.D. G.C. CASTIGLIONESE</v>
          </cell>
          <cell r="G13" t="str">
            <v>UISP</v>
          </cell>
        </row>
        <row r="14">
          <cell r="A14">
            <v>7</v>
          </cell>
          <cell r="B14" t="str">
            <v>BARBIERI ANDREA</v>
          </cell>
          <cell r="D14" t="str">
            <v>A4</v>
          </cell>
          <cell r="F14" t="str">
            <v>A.S.D. G.C. CASTIGLIONESE</v>
          </cell>
          <cell r="G14" t="str">
            <v>UISP</v>
          </cell>
        </row>
        <row r="15">
          <cell r="A15">
            <v>11</v>
          </cell>
          <cell r="B15" t="str">
            <v>DI LUPO ELENA</v>
          </cell>
          <cell r="D15" t="str">
            <v>W</v>
          </cell>
          <cell r="F15" t="str">
            <v>ASD GRAN CICLISMO</v>
          </cell>
          <cell r="G15" t="str">
            <v>UISP</v>
          </cell>
        </row>
        <row r="16">
          <cell r="A16">
            <v>2</v>
          </cell>
          <cell r="B16" t="str">
            <v>GUICCIARDINI ELISABETTA</v>
          </cell>
          <cell r="D16" t="str">
            <v>W</v>
          </cell>
          <cell r="F16" t="str">
            <v>A.S.D. G.C. CASTIGLIONESE</v>
          </cell>
          <cell r="G16" t="str">
            <v>UISP</v>
          </cell>
        </row>
        <row r="17">
          <cell r="A17">
            <v>17</v>
          </cell>
          <cell r="B17" t="str">
            <v>PERIN MORENO</v>
          </cell>
          <cell r="D17" t="str">
            <v>A5</v>
          </cell>
          <cell r="F17" t="str">
            <v>A.S.D. G.S. TEAM BIKE PERIN</v>
          </cell>
          <cell r="G17" t="str">
            <v>UISP</v>
          </cell>
        </row>
        <row r="18">
          <cell r="A18">
            <v>9</v>
          </cell>
          <cell r="B18" t="str">
            <v>RONDINELLA LUCIANO</v>
          </cell>
          <cell r="D18" t="str">
            <v>A5</v>
          </cell>
          <cell r="F18" t="str">
            <v>PENTASPORT VALDELSA</v>
          </cell>
          <cell r="G18" t="str">
            <v>UISP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57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5.421875" style="0" customWidth="1"/>
    <col min="2" max="2" width="25.28125" style="0" customWidth="1"/>
    <col min="4" max="4" width="38.421875" style="0" customWidth="1"/>
    <col min="6" max="7" width="0" style="0" hidden="1" customWidth="1"/>
    <col min="12" max="12" width="6.8515625" style="0" customWidth="1"/>
    <col min="13" max="13" width="7.140625" style="0" customWidth="1"/>
  </cols>
  <sheetData>
    <row r="8" spans="1:13" ht="15">
      <c r="A8" s="1" t="s">
        <v>0</v>
      </c>
      <c r="B8" s="1"/>
      <c r="C8" s="1"/>
      <c r="D8" s="1"/>
      <c r="E8" s="1"/>
      <c r="F8" s="2"/>
      <c r="G8" s="2"/>
      <c r="H8" s="2"/>
      <c r="I8" s="3"/>
      <c r="J8" s="4"/>
      <c r="K8" s="5"/>
      <c r="L8" s="2"/>
      <c r="M8" s="3"/>
    </row>
    <row r="9" spans="1:13" ht="12.75">
      <c r="A9" s="6" t="str">
        <f>'[1]Atleti'!$A$1</f>
        <v>N. gara</v>
      </c>
      <c r="B9" s="6" t="str">
        <f>'[1]Atleti'!$B$1</f>
        <v>Nome</v>
      </c>
      <c r="C9" s="6" t="str">
        <f>'[1]Atleti'!$D$1</f>
        <v>Cat</v>
      </c>
      <c r="D9" s="6" t="str">
        <f>'[1]Atleti'!$F$1</f>
        <v>Nome società</v>
      </c>
      <c r="E9" s="6" t="str">
        <f>'[1]Atleti'!$G$1</f>
        <v>Ente</v>
      </c>
      <c r="F9" s="7"/>
      <c r="G9" s="2"/>
      <c r="H9" s="8" t="s">
        <v>1</v>
      </c>
      <c r="I9" s="9" t="s">
        <v>2</v>
      </c>
      <c r="J9" s="10" t="s">
        <v>3</v>
      </c>
      <c r="K9" s="11" t="s">
        <v>4</v>
      </c>
      <c r="L9" s="8" t="s">
        <v>5</v>
      </c>
      <c r="M9" s="12" t="s">
        <v>6</v>
      </c>
    </row>
    <row r="10" spans="1:13" ht="12.75">
      <c r="A10" s="13">
        <f>('[1]Atleti'!$A$2)</f>
        <v>8</v>
      </c>
      <c r="B10" s="14" t="str">
        <f>('[1]Atleti'!$B$2)</f>
        <v>NOCCIOLINI ADRIANO</v>
      </c>
      <c r="C10" s="15" t="str">
        <f>('[1]Atleti'!$D$2)</f>
        <v>A2</v>
      </c>
      <c r="D10" s="16" t="str">
        <f>('[1]Atleti'!$F$2)</f>
        <v>A.S.D. TEAM MARATHON BIKE (ACSI)</v>
      </c>
      <c r="E10" s="17" t="str">
        <f>('[1]Atleti'!$G$2)</f>
        <v>ACSI</v>
      </c>
      <c r="F10" s="2"/>
      <c r="G10" s="2"/>
      <c r="H10" s="18">
        <v>9</v>
      </c>
      <c r="I10" s="3" t="s">
        <v>7</v>
      </c>
      <c r="J10" s="4" t="s">
        <v>8</v>
      </c>
      <c r="K10" s="5" t="s">
        <v>9</v>
      </c>
      <c r="L10" s="18">
        <v>44.85422377273861</v>
      </c>
      <c r="M10" s="3" t="s">
        <v>10</v>
      </c>
    </row>
    <row r="11" spans="1:13" ht="12.75">
      <c r="A11" s="13">
        <f>('[1]Atleti'!$A$3)</f>
        <v>5</v>
      </c>
      <c r="B11" s="14" t="str">
        <f>('[1]Atleti'!$B$3)</f>
        <v>ROSSI ROBERTO</v>
      </c>
      <c r="C11" s="15" t="str">
        <f>('[1]Atleti'!$D$3)</f>
        <v>A3</v>
      </c>
      <c r="D11" s="16" t="str">
        <f>('[1]Atleti'!$F$3)</f>
        <v>TEAM BICIDEA MONTALLESE</v>
      </c>
      <c r="E11" s="17" t="str">
        <f>('[1]Atleti'!$G$3)</f>
        <v>FCI</v>
      </c>
      <c r="F11" s="2"/>
      <c r="G11" s="2"/>
      <c r="H11" s="18">
        <v>9</v>
      </c>
      <c r="I11" s="3" t="s">
        <v>11</v>
      </c>
      <c r="J11" s="4" t="s">
        <v>12</v>
      </c>
      <c r="K11" s="5" t="s">
        <v>13</v>
      </c>
      <c r="L11" s="18">
        <v>40.010373059682145</v>
      </c>
      <c r="M11" s="3" t="s">
        <v>14</v>
      </c>
    </row>
    <row r="12" spans="1:13" ht="12.75">
      <c r="A12" s="13">
        <f>('[1]Atleti'!$A$4)</f>
        <v>6</v>
      </c>
      <c r="B12" s="14" t="str">
        <f>('[1]Atleti'!$B$4)</f>
        <v>STACCIOLI LUCA</v>
      </c>
      <c r="C12" s="15" t="str">
        <f>('[1]Atleti'!$D$4)</f>
        <v>A3</v>
      </c>
      <c r="D12" s="16" t="str">
        <f>('[1]Atleti'!$F$4)</f>
        <v>A.S.D. SOCIETA' SPORTIVA GROSSETO</v>
      </c>
      <c r="E12" s="17" t="str">
        <f>('[1]Atleti'!$G$4)</f>
        <v>UISP</v>
      </c>
      <c r="F12" s="2"/>
      <c r="G12" s="2"/>
      <c r="H12" s="18">
        <v>9</v>
      </c>
      <c r="I12" s="3" t="s">
        <v>15</v>
      </c>
      <c r="J12" s="4" t="s">
        <v>16</v>
      </c>
      <c r="K12" s="5" t="s">
        <v>17</v>
      </c>
      <c r="L12" s="18">
        <v>39.775587119584564</v>
      </c>
      <c r="M12" s="3" t="s">
        <v>18</v>
      </c>
    </row>
    <row r="13" spans="1:13" ht="12.75">
      <c r="A13" s="13">
        <f>('[1]Atleti'!$A$5)</f>
        <v>14</v>
      </c>
      <c r="B13" s="14" t="str">
        <f>('[1]Atleti'!$B$5)</f>
        <v>SCALORA FRANCESCO</v>
      </c>
      <c r="C13" s="15" t="str">
        <f>('[1]Atleti'!$D$5)</f>
        <v>A2</v>
      </c>
      <c r="D13" s="16" t="str">
        <f>('[1]Atleti'!$F$5)</f>
        <v>A.S.D. TEAM NORD EST EDILMARK</v>
      </c>
      <c r="E13" s="17" t="str">
        <f>('[1]Atleti'!$G$5)</f>
        <v>UISP</v>
      </c>
      <c r="F13" s="2"/>
      <c r="G13" s="2"/>
      <c r="H13" s="18">
        <v>9</v>
      </c>
      <c r="I13" s="3" t="s">
        <v>19</v>
      </c>
      <c r="J13" s="4" t="s">
        <v>20</v>
      </c>
      <c r="K13" s="5" t="s">
        <v>21</v>
      </c>
      <c r="L13" s="18">
        <v>39.54305799648505</v>
      </c>
      <c r="M13" s="3" t="s">
        <v>22</v>
      </c>
    </row>
    <row r="14" spans="1:13" ht="12.75">
      <c r="A14" s="13">
        <f>('[1]Atleti'!$A$6)</f>
        <v>10</v>
      </c>
      <c r="B14" s="14" t="str">
        <f>('[1]Atleti'!$B$6)</f>
        <v>SALETTI MARCO</v>
      </c>
      <c r="C14" s="15" t="str">
        <f>('[1]Atleti'!$D$6)</f>
        <v>A4</v>
      </c>
      <c r="D14" s="16" t="str">
        <f>('[1]Atleti'!$F$6)</f>
        <v>A.S.D. G.C. CASTIGLIONESE</v>
      </c>
      <c r="E14" s="17" t="str">
        <f>('[1]Atleti'!$G$6)</f>
        <v>UISP</v>
      </c>
      <c r="F14" s="2"/>
      <c r="G14" s="2"/>
      <c r="H14" s="18">
        <v>9</v>
      </c>
      <c r="I14" s="3" t="s">
        <v>23</v>
      </c>
      <c r="J14" s="4" t="s">
        <v>24</v>
      </c>
      <c r="K14" s="5" t="s">
        <v>25</v>
      </c>
      <c r="L14" s="18">
        <v>39.505450288975055</v>
      </c>
      <c r="M14" s="3" t="s">
        <v>26</v>
      </c>
    </row>
    <row r="15" spans="1:13" ht="12.75">
      <c r="A15" s="13">
        <f>('[1]Atleti'!$A$7)</f>
        <v>4</v>
      </c>
      <c r="B15" s="14" t="str">
        <f>('[1]Atleti'!$B$7)</f>
        <v>GRECO STEFANO</v>
      </c>
      <c r="C15" s="15" t="str">
        <f>('[1]Atleti'!$D$7)</f>
        <v>A4</v>
      </c>
      <c r="D15" s="16" t="str">
        <f>('[1]Atleti'!$F$7)</f>
        <v>TEAM BICIDEA MONTALLESE</v>
      </c>
      <c r="E15" s="17" t="str">
        <f>('[1]Atleti'!$G$7)</f>
        <v>FCI</v>
      </c>
      <c r="F15" s="2"/>
      <c r="G15" s="2"/>
      <c r="H15" s="18">
        <v>9</v>
      </c>
      <c r="I15" s="3" t="s">
        <v>27</v>
      </c>
      <c r="J15" s="4" t="s">
        <v>28</v>
      </c>
      <c r="K15" s="5" t="s">
        <v>29</v>
      </c>
      <c r="L15" s="18">
        <v>39.46070371588293</v>
      </c>
      <c r="M15" s="3" t="s">
        <v>30</v>
      </c>
    </row>
    <row r="16" spans="1:13" ht="12.75">
      <c r="A16" s="13">
        <f>('[1]Atleti'!$A$8)</f>
        <v>13</v>
      </c>
      <c r="B16" s="14" t="str">
        <f>('[1]Atleti'!$B$8)</f>
        <v>VESTRI MARIO</v>
      </c>
      <c r="C16" s="15" t="str">
        <f>('[1]Atleti'!$D$8)</f>
        <v>A2</v>
      </c>
      <c r="D16" s="16" t="str">
        <f>('[1]Atleti'!$F$8)</f>
        <v>TEAM NORD EST BIKE 2000</v>
      </c>
      <c r="E16" s="17" t="str">
        <f>('[1]Atleti'!$G$8)</f>
        <v>ACSI</v>
      </c>
      <c r="F16" s="2"/>
      <c r="G16" s="2"/>
      <c r="H16" s="18">
        <v>9</v>
      </c>
      <c r="I16" s="3" t="s">
        <v>31</v>
      </c>
      <c r="J16" s="4" t="s">
        <v>32</v>
      </c>
      <c r="K16" s="5" t="s">
        <v>33</v>
      </c>
      <c r="L16" s="18">
        <v>39.09266409266409</v>
      </c>
      <c r="M16" s="3" t="s">
        <v>34</v>
      </c>
    </row>
    <row r="17" spans="1:13" ht="12.75">
      <c r="A17" s="13">
        <f>('[1]Atleti'!$A$10)</f>
        <v>16</v>
      </c>
      <c r="B17" s="14" t="str">
        <f>('[1]Atleti'!$B$10)</f>
        <v>SALVI ANDREA</v>
      </c>
      <c r="C17" s="15" t="str">
        <f>('[1]Atleti'!$D$10)</f>
        <v>A2</v>
      </c>
      <c r="D17" s="16" t="str">
        <f>('[1]Atleti'!$F$10)</f>
        <v>A.S.D. TEAM MARATHON BIKE (ACSI)</v>
      </c>
      <c r="E17" s="17" t="str">
        <f>('[1]Atleti'!$G$10)</f>
        <v>ACSI</v>
      </c>
      <c r="F17" s="2"/>
      <c r="G17" s="2"/>
      <c r="H17" s="18">
        <v>9</v>
      </c>
      <c r="I17" s="3" t="s">
        <v>35</v>
      </c>
      <c r="J17" s="4" t="s">
        <v>36</v>
      </c>
      <c r="K17" s="5" t="s">
        <v>37</v>
      </c>
      <c r="L17" s="18">
        <v>39.03614457831325</v>
      </c>
      <c r="M17" s="3" t="s">
        <v>38</v>
      </c>
    </row>
    <row r="18" spans="1:13" ht="12.75">
      <c r="A18" s="13">
        <f>('[1]Atleti'!$A$9)</f>
        <v>15</v>
      </c>
      <c r="B18" s="14" t="str">
        <f>('[1]Atleti'!$B$9)</f>
        <v>FALAGIANI DANIELE</v>
      </c>
      <c r="C18" s="15" t="str">
        <f>('[1]Atleti'!$D$9)</f>
        <v>A4</v>
      </c>
      <c r="D18" s="16" t="str">
        <f>('[1]Atleti'!$F$9)</f>
        <v>A.S.D. G.C. CASTIGLIONESE</v>
      </c>
      <c r="E18" s="17" t="str">
        <f>('[1]Atleti'!$G$9)</f>
        <v>UISP</v>
      </c>
      <c r="F18" s="2"/>
      <c r="G18" s="2"/>
      <c r="H18" s="18">
        <v>9</v>
      </c>
      <c r="I18" s="3" t="s">
        <v>39</v>
      </c>
      <c r="J18" s="4" t="s">
        <v>40</v>
      </c>
      <c r="K18" s="5" t="s">
        <v>41</v>
      </c>
      <c r="L18" s="18">
        <v>37.399143513441764</v>
      </c>
      <c r="M18" s="3" t="s">
        <v>42</v>
      </c>
    </row>
    <row r="19" spans="1:13" ht="12.75">
      <c r="A19" s="13">
        <f>('[1]Atleti'!$A$11)</f>
        <v>12</v>
      </c>
      <c r="B19" s="14" t="str">
        <f>('[1]Atleti'!$B$11)</f>
        <v>VAGELLI MARCO</v>
      </c>
      <c r="C19" s="15" t="str">
        <f>('[1]Atleti'!$D$11)</f>
        <v>A4</v>
      </c>
      <c r="D19" s="16" t="str">
        <f>('[1]Atleti'!$F$11)</f>
        <v>ASD GRAN CICLISMO</v>
      </c>
      <c r="E19" s="17" t="str">
        <f>('[1]Atleti'!$G$11)</f>
        <v>UISP</v>
      </c>
      <c r="F19" s="2"/>
      <c r="G19" s="2"/>
      <c r="H19" s="18">
        <v>9</v>
      </c>
      <c r="I19" s="3" t="s">
        <v>43</v>
      </c>
      <c r="J19" s="4" t="s">
        <v>44</v>
      </c>
      <c r="K19" s="5" t="s">
        <v>45</v>
      </c>
      <c r="L19" s="18">
        <v>36.50375177448793</v>
      </c>
      <c r="M19" s="3" t="s">
        <v>46</v>
      </c>
    </row>
    <row r="20" spans="1:13" ht="12.75">
      <c r="A20" s="13">
        <f>('[1]Atleti'!$A$12)</f>
        <v>3</v>
      </c>
      <c r="B20" s="14" t="str">
        <f>('[1]Atleti'!$B$12)</f>
        <v>PIERINI VINCENZO</v>
      </c>
      <c r="C20" s="15" t="str">
        <f>('[1]Atleti'!$D$12)</f>
        <v>A6</v>
      </c>
      <c r="D20" s="16" t="str">
        <f>('[1]Atleti'!$F$12)</f>
        <v>ASD RED WHITE</v>
      </c>
      <c r="E20" s="17" t="str">
        <f>('[1]Atleti'!$G$12)</f>
        <v>ACSI</v>
      </c>
      <c r="F20" s="2"/>
      <c r="G20" s="2"/>
      <c r="H20" s="18">
        <v>9</v>
      </c>
      <c r="I20" s="3" t="s">
        <v>47</v>
      </c>
      <c r="J20" s="4" t="s">
        <v>48</v>
      </c>
      <c r="K20" s="5" t="s">
        <v>49</v>
      </c>
      <c r="L20" s="18">
        <v>36.37588413607275</v>
      </c>
      <c r="M20" s="3" t="s">
        <v>50</v>
      </c>
    </row>
    <row r="21" spans="1:13" ht="12.75">
      <c r="A21" s="13">
        <f>('[1]Atleti'!$A$13)</f>
        <v>1</v>
      </c>
      <c r="B21" s="14" t="str">
        <f>('[1]Atleti'!$B$13)</f>
        <v>SALETTI DANILO</v>
      </c>
      <c r="C21" s="15" t="str">
        <f>('[1]Atleti'!$D$13)</f>
        <v>A5</v>
      </c>
      <c r="D21" s="16" t="str">
        <f>('[1]Atleti'!$F$13)</f>
        <v>A.S.D. G.C. CASTIGLIONESE</v>
      </c>
      <c r="E21" s="17" t="str">
        <f>('[1]Atleti'!$G$13)</f>
        <v>UISP</v>
      </c>
      <c r="F21" s="2"/>
      <c r="G21" s="2"/>
      <c r="H21" s="18">
        <v>9</v>
      </c>
      <c r="I21" s="3">
        <v>0</v>
      </c>
      <c r="J21" s="4" t="s">
        <v>51</v>
      </c>
      <c r="K21" s="5" t="s">
        <v>51</v>
      </c>
      <c r="L21" s="18">
        <v>36.34935771582432</v>
      </c>
      <c r="M21" s="3" t="s">
        <v>52</v>
      </c>
    </row>
    <row r="22" spans="1:13" ht="12.75">
      <c r="A22" s="13">
        <f>('[1]Atleti'!$A$14)</f>
        <v>7</v>
      </c>
      <c r="B22" s="14" t="str">
        <f>('[1]Atleti'!$B$14)</f>
        <v>BARBIERI ANDREA</v>
      </c>
      <c r="C22" s="15" t="str">
        <f>('[1]Atleti'!$D$14)</f>
        <v>A4</v>
      </c>
      <c r="D22" s="16" t="str">
        <f>('[1]Atleti'!$F$14)</f>
        <v>A.S.D. G.C. CASTIGLIONESE</v>
      </c>
      <c r="E22" s="17" t="str">
        <f>('[1]Atleti'!$G$14)</f>
        <v>UISP</v>
      </c>
      <c r="F22" s="2"/>
      <c r="G22" s="2"/>
      <c r="H22" s="18">
        <v>9</v>
      </c>
      <c r="I22" s="3" t="s">
        <v>53</v>
      </c>
      <c r="J22" s="4" t="s">
        <v>54</v>
      </c>
      <c r="K22" s="5" t="s">
        <v>55</v>
      </c>
      <c r="L22" s="18">
        <v>36.00720144028806</v>
      </c>
      <c r="M22" s="3" t="s">
        <v>56</v>
      </c>
    </row>
    <row r="23" spans="1:13" ht="12.75">
      <c r="A23" s="13">
        <f>('[1]Atleti'!$A$15)</f>
        <v>11</v>
      </c>
      <c r="B23" s="14" t="str">
        <f>('[1]Atleti'!$B$15)</f>
        <v>DI LUPO ELENA</v>
      </c>
      <c r="C23" s="15" t="str">
        <f>('[1]Atleti'!$D$15)</f>
        <v>W</v>
      </c>
      <c r="D23" s="16" t="str">
        <f>('[1]Atleti'!$F$15)</f>
        <v>ASD GRAN CICLISMO</v>
      </c>
      <c r="E23" s="17" t="str">
        <f>('[1]Atleti'!$G$15)</f>
        <v>UISP</v>
      </c>
      <c r="F23" s="2"/>
      <c r="G23" s="2"/>
      <c r="H23" s="18">
        <v>9</v>
      </c>
      <c r="I23" s="3" t="s">
        <v>57</v>
      </c>
      <c r="J23" s="4" t="s">
        <v>58</v>
      </c>
      <c r="K23" s="5" t="s">
        <v>59</v>
      </c>
      <c r="L23" s="18">
        <v>35.09494047941421</v>
      </c>
      <c r="M23" s="3" t="s">
        <v>60</v>
      </c>
    </row>
    <row r="24" spans="1:13" ht="12.75">
      <c r="A24" s="13">
        <f>('[1]Atleti'!$A$16)</f>
        <v>2</v>
      </c>
      <c r="B24" s="14" t="str">
        <f>('[1]Atleti'!$B$16)</f>
        <v>GUICCIARDINI ELISABETTA</v>
      </c>
      <c r="C24" s="15" t="str">
        <f>('[1]Atleti'!$D$16)</f>
        <v>W</v>
      </c>
      <c r="D24" s="16" t="str">
        <f>('[1]Atleti'!$F$16)</f>
        <v>A.S.D. G.C. CASTIGLIONESE</v>
      </c>
      <c r="E24" s="17" t="str">
        <f>('[1]Atleti'!$G$16)</f>
        <v>UISP</v>
      </c>
      <c r="F24" s="2"/>
      <c r="G24" s="2"/>
      <c r="H24" s="18">
        <v>9</v>
      </c>
      <c r="I24" s="3" t="s">
        <v>61</v>
      </c>
      <c r="J24" s="4" t="s">
        <v>62</v>
      </c>
      <c r="K24" s="5" t="s">
        <v>63</v>
      </c>
      <c r="L24" s="18">
        <v>35.08923929994802</v>
      </c>
      <c r="M24" s="3" t="s">
        <v>64</v>
      </c>
    </row>
    <row r="25" spans="1:13" ht="12.75">
      <c r="A25" s="13">
        <f>('[1]Atleti'!$A$17)</f>
        <v>17</v>
      </c>
      <c r="B25" s="14" t="str">
        <f>('[1]Atleti'!$B$17)</f>
        <v>PERIN MORENO</v>
      </c>
      <c r="C25" s="15" t="str">
        <f>('[1]Atleti'!$D$17)</f>
        <v>A5</v>
      </c>
      <c r="D25" s="16" t="str">
        <f>('[1]Atleti'!$F$17)</f>
        <v>A.S.D. G.S. TEAM BIKE PERIN</v>
      </c>
      <c r="E25" s="17" t="str">
        <f>('[1]Atleti'!$G$17)</f>
        <v>UISP</v>
      </c>
      <c r="F25" s="2"/>
      <c r="G25" s="2"/>
      <c r="H25" s="18">
        <v>9</v>
      </c>
      <c r="I25" s="3" t="s">
        <v>65</v>
      </c>
      <c r="J25" s="4" t="s">
        <v>66</v>
      </c>
      <c r="K25" s="5" t="s">
        <v>67</v>
      </c>
      <c r="L25" s="18">
        <v>34.83346592986003</v>
      </c>
      <c r="M25" s="3" t="s">
        <v>68</v>
      </c>
    </row>
    <row r="26" spans="1:13" ht="12.75">
      <c r="A26" s="13">
        <f>('[1]Atleti'!$A$18)</f>
        <v>9</v>
      </c>
      <c r="B26" s="14" t="str">
        <f>('[1]Atleti'!$B$18)</f>
        <v>RONDINELLA LUCIANO</v>
      </c>
      <c r="C26" s="15" t="str">
        <f>('[1]Atleti'!$D$18)</f>
        <v>A5</v>
      </c>
      <c r="D26" s="16" t="str">
        <f>('[1]Atleti'!$F$18)</f>
        <v>PENTASPORT VALDELSA</v>
      </c>
      <c r="E26" s="17" t="str">
        <f>('[1]Atleti'!$G$18)</f>
        <v>UISP</v>
      </c>
      <c r="F26" s="2"/>
      <c r="G26" s="2"/>
      <c r="H26" s="18">
        <v>9</v>
      </c>
      <c r="I26" s="3" t="s">
        <v>69</v>
      </c>
      <c r="J26" s="4" t="s">
        <v>70</v>
      </c>
      <c r="K26" s="5" t="s">
        <v>71</v>
      </c>
      <c r="L26" s="18">
        <v>29.95589826089369</v>
      </c>
      <c r="M26" s="3" t="s">
        <v>72</v>
      </c>
    </row>
    <row r="28" spans="1:13" ht="15">
      <c r="A28" s="1" t="s">
        <v>73</v>
      </c>
      <c r="B28" s="1"/>
      <c r="C28" s="1"/>
      <c r="D28" s="1"/>
      <c r="E28" s="1"/>
      <c r="F28" s="2"/>
      <c r="G28" s="2"/>
      <c r="H28" s="2"/>
      <c r="I28" s="3"/>
      <c r="J28" s="4"/>
      <c r="K28" s="5"/>
      <c r="L28" s="3"/>
      <c r="M28" s="3"/>
    </row>
    <row r="29" spans="1:13" ht="12.75">
      <c r="A29" s="6" t="str">
        <f>'[1]Atleti'!$A$1</f>
        <v>N. gara</v>
      </c>
      <c r="B29" s="6" t="str">
        <f>'[1]Atleti'!$B$1</f>
        <v>Nome</v>
      </c>
      <c r="C29" s="6" t="str">
        <f>'[1]Atleti'!$D$1</f>
        <v>Cat</v>
      </c>
      <c r="D29" s="6" t="str">
        <f>'[1]Atleti'!$F$1</f>
        <v>Nome società</v>
      </c>
      <c r="E29" s="6" t="str">
        <f>'[1]Atleti'!$G$1</f>
        <v>Ente</v>
      </c>
      <c r="F29" s="7"/>
      <c r="G29" s="2"/>
      <c r="H29" s="8" t="s">
        <v>1</v>
      </c>
      <c r="I29" s="9" t="s">
        <v>2</v>
      </c>
      <c r="J29" s="10" t="s">
        <v>3</v>
      </c>
      <c r="K29" s="11" t="s">
        <v>4</v>
      </c>
      <c r="L29" s="19" t="s">
        <v>5</v>
      </c>
      <c r="M29" s="12" t="s">
        <v>6</v>
      </c>
    </row>
    <row r="30" spans="1:13" ht="12.75">
      <c r="A30" s="20" t="s">
        <v>74</v>
      </c>
      <c r="B30" s="6"/>
      <c r="C30" s="6"/>
      <c r="D30" s="6"/>
      <c r="E30" s="6"/>
      <c r="F30" s="7"/>
      <c r="G30" s="2"/>
      <c r="H30" s="8"/>
      <c r="I30" s="9"/>
      <c r="J30" s="10"/>
      <c r="K30" s="11"/>
      <c r="L30" s="19"/>
      <c r="M30" s="3"/>
    </row>
    <row r="31" spans="1:13" ht="12.75">
      <c r="A31" s="13">
        <f>('[1]Atleti'!$A$2)</f>
        <v>8</v>
      </c>
      <c r="B31" s="14" t="str">
        <f>('[1]Atleti'!$B$2)</f>
        <v>NOCCIOLINI ADRIANO</v>
      </c>
      <c r="C31" s="15" t="str">
        <f>('[1]Atleti'!$D$2)</f>
        <v>A2</v>
      </c>
      <c r="D31" s="16" t="str">
        <f>('[1]Atleti'!$F$2)</f>
        <v>A.S.D. TEAM MARATHON BIKE (ACSI)</v>
      </c>
      <c r="E31" s="17" t="str">
        <f>('[1]Atleti'!$G$2)</f>
        <v>ACSI</v>
      </c>
      <c r="F31" s="2"/>
      <c r="G31" s="2"/>
      <c r="H31" s="18">
        <v>9</v>
      </c>
      <c r="I31" s="3" t="s">
        <v>7</v>
      </c>
      <c r="J31" s="4" t="s">
        <v>8</v>
      </c>
      <c r="K31" s="5" t="s">
        <v>9</v>
      </c>
      <c r="L31" s="21">
        <v>44.85422377273861</v>
      </c>
      <c r="M31" s="3" t="s">
        <v>10</v>
      </c>
    </row>
    <row r="32" spans="1:13" ht="12.75">
      <c r="A32" s="13">
        <f>('[1]Atleti'!$A$5)</f>
        <v>14</v>
      </c>
      <c r="B32" s="14" t="str">
        <f>('[1]Atleti'!$B$5)</f>
        <v>SCALORA FRANCESCO</v>
      </c>
      <c r="C32" s="15" t="str">
        <f>('[1]Atleti'!$D$5)</f>
        <v>A2</v>
      </c>
      <c r="D32" s="16" t="str">
        <f>('[1]Atleti'!$F$5)</f>
        <v>A.S.D. TEAM NORD EST EDILMARK</v>
      </c>
      <c r="E32" s="17" t="str">
        <f>('[1]Atleti'!$G$5)</f>
        <v>UISP</v>
      </c>
      <c r="F32" s="2"/>
      <c r="G32" s="2"/>
      <c r="H32" s="18">
        <v>9</v>
      </c>
      <c r="I32" s="3" t="s">
        <v>19</v>
      </c>
      <c r="J32" s="4" t="s">
        <v>20</v>
      </c>
      <c r="K32" s="5" t="s">
        <v>21</v>
      </c>
      <c r="L32" s="21">
        <v>39.54305799648505</v>
      </c>
      <c r="M32" s="3" t="s">
        <v>14</v>
      </c>
    </row>
    <row r="33" spans="1:13" ht="12.75">
      <c r="A33" s="13">
        <f>('[1]Atleti'!$A$8)</f>
        <v>13</v>
      </c>
      <c r="B33" s="14" t="str">
        <f>('[1]Atleti'!$B$8)</f>
        <v>VESTRI MARIO</v>
      </c>
      <c r="C33" s="15" t="str">
        <f>('[1]Atleti'!$D$8)</f>
        <v>A2</v>
      </c>
      <c r="D33" s="16" t="str">
        <f>('[1]Atleti'!$F$8)</f>
        <v>TEAM NORD EST BIKE 2000</v>
      </c>
      <c r="E33" s="17" t="str">
        <f>('[1]Atleti'!$G$8)</f>
        <v>ACSI</v>
      </c>
      <c r="F33" s="2"/>
      <c r="G33" s="2"/>
      <c r="H33" s="18">
        <v>9</v>
      </c>
      <c r="I33" s="3" t="s">
        <v>31</v>
      </c>
      <c r="J33" s="4" t="s">
        <v>32</v>
      </c>
      <c r="K33" s="5" t="s">
        <v>33</v>
      </c>
      <c r="L33" s="21">
        <v>39.09266409266409</v>
      </c>
      <c r="M33" s="3" t="s">
        <v>18</v>
      </c>
    </row>
    <row r="34" spans="1:13" ht="12.75">
      <c r="A34" s="13">
        <f>('[1]Atleti'!$A$10)</f>
        <v>16</v>
      </c>
      <c r="B34" s="14" t="str">
        <f>('[1]Atleti'!$B$10)</f>
        <v>SALVI ANDREA</v>
      </c>
      <c r="C34" s="15" t="str">
        <f>('[1]Atleti'!$D$10)</f>
        <v>A2</v>
      </c>
      <c r="D34" s="16" t="str">
        <f>('[1]Atleti'!$F$10)</f>
        <v>A.S.D. TEAM MARATHON BIKE (ACSI)</v>
      </c>
      <c r="E34" s="17" t="str">
        <f>('[1]Atleti'!$G$10)</f>
        <v>ACSI</v>
      </c>
      <c r="F34" s="2"/>
      <c r="G34" s="2"/>
      <c r="H34" s="18">
        <v>9</v>
      </c>
      <c r="I34" s="3" t="s">
        <v>35</v>
      </c>
      <c r="J34" s="4" t="s">
        <v>36</v>
      </c>
      <c r="K34" s="5" t="s">
        <v>37</v>
      </c>
      <c r="L34" s="21">
        <v>39.03614457831325</v>
      </c>
      <c r="M34" s="3" t="s">
        <v>22</v>
      </c>
    </row>
    <row r="35" spans="1:13" ht="12.75">
      <c r="A35" s="13"/>
      <c r="B35" s="14"/>
      <c r="C35" s="15"/>
      <c r="D35" s="16"/>
      <c r="E35" s="17"/>
      <c r="F35" s="2"/>
      <c r="G35" s="2"/>
      <c r="H35" s="18"/>
      <c r="I35" s="3"/>
      <c r="J35" s="4"/>
      <c r="K35" s="5"/>
      <c r="L35" s="21"/>
      <c r="M35" s="3"/>
    </row>
    <row r="36" spans="1:13" ht="12.75">
      <c r="A36" s="22" t="s">
        <v>75</v>
      </c>
      <c r="B36" s="14"/>
      <c r="C36" s="15"/>
      <c r="D36" s="16"/>
      <c r="E36" s="17"/>
      <c r="F36" s="2"/>
      <c r="G36" s="2"/>
      <c r="H36" s="18"/>
      <c r="I36" s="3"/>
      <c r="J36" s="4"/>
      <c r="K36" s="5"/>
      <c r="L36" s="21"/>
      <c r="M36" s="3"/>
    </row>
    <row r="37" spans="1:13" ht="12.75">
      <c r="A37" s="13">
        <f>('[1]Atleti'!$A$3)</f>
        <v>5</v>
      </c>
      <c r="B37" s="14" t="str">
        <f>('[1]Atleti'!$B$3)</f>
        <v>ROSSI ROBERTO</v>
      </c>
      <c r="C37" s="15" t="str">
        <f>('[1]Atleti'!$D$3)</f>
        <v>A3</v>
      </c>
      <c r="D37" s="16" t="str">
        <f>('[1]Atleti'!$F$3)</f>
        <v>TEAM BICIDEA MONTALLESE</v>
      </c>
      <c r="E37" s="17" t="str">
        <f>('[1]Atleti'!$G$3)</f>
        <v>FCI</v>
      </c>
      <c r="F37" s="2"/>
      <c r="G37" s="2"/>
      <c r="H37" s="18">
        <v>9</v>
      </c>
      <c r="I37" s="3" t="s">
        <v>11</v>
      </c>
      <c r="J37" s="4" t="s">
        <v>12</v>
      </c>
      <c r="K37" s="5" t="s">
        <v>13</v>
      </c>
      <c r="L37" s="21">
        <v>40.010373059682145</v>
      </c>
      <c r="M37" s="3" t="s">
        <v>10</v>
      </c>
    </row>
    <row r="38" spans="1:13" ht="12.75">
      <c r="A38" s="13">
        <f>('[1]Atleti'!$A$4)</f>
        <v>6</v>
      </c>
      <c r="B38" s="14" t="str">
        <f>('[1]Atleti'!$B$4)</f>
        <v>STACCIOLI LUCA</v>
      </c>
      <c r="C38" s="15" t="str">
        <f>('[1]Atleti'!$D$4)</f>
        <v>A3</v>
      </c>
      <c r="D38" s="16" t="str">
        <f>('[1]Atleti'!$F$4)</f>
        <v>A.S.D. SOCIETA' SPORTIVA GROSSETO</v>
      </c>
      <c r="E38" s="17" t="str">
        <f>('[1]Atleti'!$G$4)</f>
        <v>UISP</v>
      </c>
      <c r="F38" s="2"/>
      <c r="G38" s="2"/>
      <c r="H38" s="18">
        <v>9</v>
      </c>
      <c r="I38" s="3" t="s">
        <v>15</v>
      </c>
      <c r="J38" s="4" t="s">
        <v>16</v>
      </c>
      <c r="K38" s="5" t="s">
        <v>17</v>
      </c>
      <c r="L38" s="21">
        <v>39.775587119584564</v>
      </c>
      <c r="M38" s="3" t="s">
        <v>14</v>
      </c>
    </row>
    <row r="39" spans="1:13" ht="12.75">
      <c r="A39" s="13"/>
      <c r="B39" s="14"/>
      <c r="C39" s="15"/>
      <c r="D39" s="16"/>
      <c r="E39" s="17"/>
      <c r="F39" s="2"/>
      <c r="G39" s="2"/>
      <c r="H39" s="18"/>
      <c r="I39" s="3"/>
      <c r="J39" s="4"/>
      <c r="K39" s="5"/>
      <c r="L39" s="21"/>
      <c r="M39" s="3"/>
    </row>
    <row r="40" spans="1:13" ht="12.75">
      <c r="A40" s="22" t="s">
        <v>76</v>
      </c>
      <c r="B40" s="14"/>
      <c r="C40" s="15"/>
      <c r="D40" s="16"/>
      <c r="E40" s="17"/>
      <c r="F40" s="2"/>
      <c r="G40" s="2"/>
      <c r="H40" s="18"/>
      <c r="I40" s="3"/>
      <c r="J40" s="4"/>
      <c r="K40" s="5"/>
      <c r="L40" s="21"/>
      <c r="M40" s="3"/>
    </row>
    <row r="41" spans="1:13" ht="12.75">
      <c r="A41" s="13">
        <f>('[1]Atleti'!$A$6)</f>
        <v>10</v>
      </c>
      <c r="B41" s="14" t="str">
        <f>('[1]Atleti'!$B$6)</f>
        <v>SALETTI MARCO</v>
      </c>
      <c r="C41" s="15" t="str">
        <f>('[1]Atleti'!$D$6)</f>
        <v>A4</v>
      </c>
      <c r="D41" s="16" t="str">
        <f>('[1]Atleti'!$F$6)</f>
        <v>A.S.D. G.C. CASTIGLIONESE</v>
      </c>
      <c r="E41" s="17" t="str">
        <f>('[1]Atleti'!$G$6)</f>
        <v>UISP</v>
      </c>
      <c r="F41" s="2"/>
      <c r="G41" s="2"/>
      <c r="H41" s="18">
        <v>9</v>
      </c>
      <c r="I41" s="3" t="s">
        <v>23</v>
      </c>
      <c r="J41" s="4" t="s">
        <v>24</v>
      </c>
      <c r="K41" s="5" t="s">
        <v>25</v>
      </c>
      <c r="L41" s="21">
        <v>39.505450288975055</v>
      </c>
      <c r="M41" s="3" t="s">
        <v>10</v>
      </c>
    </row>
    <row r="42" spans="1:13" ht="12.75">
      <c r="A42" s="13">
        <f>('[1]Atleti'!$A$7)</f>
        <v>4</v>
      </c>
      <c r="B42" s="14" t="str">
        <f>('[1]Atleti'!$B$7)</f>
        <v>GRECO STEFANO</v>
      </c>
      <c r="C42" s="15" t="str">
        <f>('[1]Atleti'!$D$7)</f>
        <v>A4</v>
      </c>
      <c r="D42" s="16" t="str">
        <f>('[1]Atleti'!$F$7)</f>
        <v>TEAM BICIDEA MONTALLESE</v>
      </c>
      <c r="E42" s="17" t="str">
        <f>('[1]Atleti'!$G$7)</f>
        <v>FCI</v>
      </c>
      <c r="F42" s="2"/>
      <c r="G42" s="2"/>
      <c r="H42" s="18">
        <v>9</v>
      </c>
      <c r="I42" s="3" t="s">
        <v>27</v>
      </c>
      <c r="J42" s="4" t="s">
        <v>28</v>
      </c>
      <c r="K42" s="5" t="s">
        <v>29</v>
      </c>
      <c r="L42" s="21">
        <v>39.46070371588293</v>
      </c>
      <c r="M42" s="3" t="s">
        <v>14</v>
      </c>
    </row>
    <row r="43" spans="1:13" ht="12.75">
      <c r="A43" s="13">
        <f>('[1]Atleti'!$A$9)</f>
        <v>15</v>
      </c>
      <c r="B43" s="14" t="str">
        <f>('[1]Atleti'!$B$9)</f>
        <v>FALAGIANI DANIELE</v>
      </c>
      <c r="C43" s="15" t="str">
        <f>('[1]Atleti'!$D$9)</f>
        <v>A4</v>
      </c>
      <c r="D43" s="16" t="str">
        <f>('[1]Atleti'!$F$9)</f>
        <v>A.S.D. G.C. CASTIGLIONESE</v>
      </c>
      <c r="E43" s="17" t="str">
        <f>('[1]Atleti'!$G$9)</f>
        <v>UISP</v>
      </c>
      <c r="F43" s="2"/>
      <c r="G43" s="2"/>
      <c r="H43" s="18">
        <v>9</v>
      </c>
      <c r="I43" s="3" t="s">
        <v>39</v>
      </c>
      <c r="J43" s="4" t="s">
        <v>40</v>
      </c>
      <c r="K43" s="5" t="s">
        <v>41</v>
      </c>
      <c r="L43" s="21">
        <v>37.399143513441764</v>
      </c>
      <c r="M43" s="3" t="s">
        <v>18</v>
      </c>
    </row>
    <row r="44" spans="1:13" ht="12.75">
      <c r="A44" s="13">
        <f>('[1]Atleti'!$A$11)</f>
        <v>12</v>
      </c>
      <c r="B44" s="14" t="str">
        <f>('[1]Atleti'!$B$11)</f>
        <v>VAGELLI MARCO</v>
      </c>
      <c r="C44" s="15" t="str">
        <f>('[1]Atleti'!$D$11)</f>
        <v>A4</v>
      </c>
      <c r="D44" s="16" t="str">
        <f>('[1]Atleti'!$F$11)</f>
        <v>ASD GRAN CICLISMO</v>
      </c>
      <c r="E44" s="17" t="str">
        <f>('[1]Atleti'!$G$11)</f>
        <v>UISP</v>
      </c>
      <c r="F44" s="2"/>
      <c r="G44" s="2"/>
      <c r="H44" s="18">
        <v>9</v>
      </c>
      <c r="I44" s="3" t="s">
        <v>43</v>
      </c>
      <c r="J44" s="4" t="s">
        <v>44</v>
      </c>
      <c r="K44" s="5" t="s">
        <v>45</v>
      </c>
      <c r="L44" s="21">
        <v>36.50375177448793</v>
      </c>
      <c r="M44" s="3" t="s">
        <v>22</v>
      </c>
    </row>
    <row r="45" spans="1:13" ht="12.75">
      <c r="A45" s="13">
        <f>('[1]Atleti'!$A$14)</f>
        <v>7</v>
      </c>
      <c r="B45" s="14" t="str">
        <f>('[1]Atleti'!$B$14)</f>
        <v>BARBIERI ANDREA</v>
      </c>
      <c r="C45" s="15" t="str">
        <f>('[1]Atleti'!$D$14)</f>
        <v>A4</v>
      </c>
      <c r="D45" s="16" t="str">
        <f>('[1]Atleti'!$F$14)</f>
        <v>A.S.D. G.C. CASTIGLIONESE</v>
      </c>
      <c r="E45" s="17" t="str">
        <f>('[1]Atleti'!$G$14)</f>
        <v>UISP</v>
      </c>
      <c r="F45" s="2"/>
      <c r="G45" s="2"/>
      <c r="H45" s="18">
        <v>9</v>
      </c>
      <c r="I45" s="3" t="s">
        <v>53</v>
      </c>
      <c r="J45" s="4" t="s">
        <v>54</v>
      </c>
      <c r="K45" s="5" t="s">
        <v>55</v>
      </c>
      <c r="L45" s="21">
        <v>36.00720144028806</v>
      </c>
      <c r="M45" s="3" t="s">
        <v>26</v>
      </c>
    </row>
    <row r="46" spans="1:13" ht="12.75">
      <c r="A46" s="13"/>
      <c r="B46" s="14"/>
      <c r="C46" s="15"/>
      <c r="D46" s="16"/>
      <c r="E46" s="17"/>
      <c r="F46" s="2"/>
      <c r="G46" s="2"/>
      <c r="H46" s="18"/>
      <c r="I46" s="3"/>
      <c r="J46" s="4"/>
      <c r="K46" s="5"/>
      <c r="L46" s="21"/>
      <c r="M46" s="3"/>
    </row>
    <row r="47" spans="1:13" ht="12.75">
      <c r="A47" s="22" t="s">
        <v>77</v>
      </c>
      <c r="B47" s="14"/>
      <c r="C47" s="15"/>
      <c r="D47" s="16"/>
      <c r="E47" s="17"/>
      <c r="F47" s="2"/>
      <c r="G47" s="2"/>
      <c r="H47" s="18"/>
      <c r="I47" s="3"/>
      <c r="J47" s="4"/>
      <c r="K47" s="5"/>
      <c r="L47" s="21"/>
      <c r="M47" s="3"/>
    </row>
    <row r="48" spans="1:13" ht="12.75">
      <c r="A48" s="13">
        <f>('[1]Atleti'!$A$13)</f>
        <v>1</v>
      </c>
      <c r="B48" s="14" t="str">
        <f>('[1]Atleti'!$B$13)</f>
        <v>SALETTI DANILO</v>
      </c>
      <c r="C48" s="15" t="str">
        <f>('[1]Atleti'!$D$13)</f>
        <v>A5</v>
      </c>
      <c r="D48" s="16" t="str">
        <f>('[1]Atleti'!$F$13)</f>
        <v>A.S.D. G.C. CASTIGLIONESE</v>
      </c>
      <c r="E48" s="17" t="str">
        <f>('[1]Atleti'!$G$13)</f>
        <v>UISP</v>
      </c>
      <c r="F48" s="2"/>
      <c r="G48" s="2"/>
      <c r="H48" s="18">
        <v>9</v>
      </c>
      <c r="I48" s="3">
        <v>0</v>
      </c>
      <c r="J48" s="4" t="s">
        <v>51</v>
      </c>
      <c r="K48" s="5" t="s">
        <v>51</v>
      </c>
      <c r="L48" s="21">
        <v>36.34935771582432</v>
      </c>
      <c r="M48" s="3" t="s">
        <v>10</v>
      </c>
    </row>
    <row r="49" spans="1:13" ht="12.75">
      <c r="A49" s="13">
        <f>('[1]Atleti'!$A$17)</f>
        <v>17</v>
      </c>
      <c r="B49" s="14" t="str">
        <f>('[1]Atleti'!$B$17)</f>
        <v>PERIN MORENO</v>
      </c>
      <c r="C49" s="15" t="str">
        <f>('[1]Atleti'!$D$17)</f>
        <v>A5</v>
      </c>
      <c r="D49" s="16" t="str">
        <f>('[1]Atleti'!$F$17)</f>
        <v>A.S.D. G.S. TEAM BIKE PERIN</v>
      </c>
      <c r="E49" s="17" t="str">
        <f>('[1]Atleti'!$G$17)</f>
        <v>UISP</v>
      </c>
      <c r="F49" s="2"/>
      <c r="G49" s="2"/>
      <c r="H49" s="18">
        <v>9</v>
      </c>
      <c r="I49" s="3" t="s">
        <v>65</v>
      </c>
      <c r="J49" s="4" t="s">
        <v>66</v>
      </c>
      <c r="K49" s="5" t="s">
        <v>67</v>
      </c>
      <c r="L49" s="21">
        <v>34.83346592986003</v>
      </c>
      <c r="M49" s="3" t="s">
        <v>14</v>
      </c>
    </row>
    <row r="50" spans="1:13" ht="12.75">
      <c r="A50" s="13">
        <f>('[1]Atleti'!$A$18)</f>
        <v>9</v>
      </c>
      <c r="B50" s="14" t="str">
        <f>('[1]Atleti'!$B$18)</f>
        <v>RONDINELLA LUCIANO</v>
      </c>
      <c r="C50" s="15" t="str">
        <f>('[1]Atleti'!$D$18)</f>
        <v>A5</v>
      </c>
      <c r="D50" s="16" t="str">
        <f>('[1]Atleti'!$F$18)</f>
        <v>PENTASPORT VALDELSA</v>
      </c>
      <c r="E50" s="17" t="str">
        <f>('[1]Atleti'!$G$18)</f>
        <v>UISP</v>
      </c>
      <c r="F50" s="2"/>
      <c r="G50" s="2"/>
      <c r="H50" s="18">
        <v>9</v>
      </c>
      <c r="I50" s="3" t="s">
        <v>69</v>
      </c>
      <c r="J50" s="4" t="s">
        <v>70</v>
      </c>
      <c r="K50" s="5" t="s">
        <v>71</v>
      </c>
      <c r="L50" s="21">
        <v>29.95589826089369</v>
      </c>
      <c r="M50" s="3" t="s">
        <v>18</v>
      </c>
    </row>
    <row r="51" spans="1:13" ht="12.75">
      <c r="A51" s="13"/>
      <c r="B51" s="14"/>
      <c r="C51" s="15"/>
      <c r="D51" s="16"/>
      <c r="E51" s="17"/>
      <c r="F51" s="2"/>
      <c r="G51" s="2"/>
      <c r="H51" s="18"/>
      <c r="I51" s="3"/>
      <c r="J51" s="4"/>
      <c r="K51" s="5"/>
      <c r="L51" s="21"/>
      <c r="M51" s="3"/>
    </row>
    <row r="52" spans="1:13" ht="12.75">
      <c r="A52" s="23" t="s">
        <v>78</v>
      </c>
      <c r="B52" s="14"/>
      <c r="C52" s="15"/>
      <c r="D52" s="16"/>
      <c r="E52" s="17"/>
      <c r="F52" s="2"/>
      <c r="G52" s="2"/>
      <c r="H52" s="18"/>
      <c r="I52" s="3"/>
      <c r="J52" s="4"/>
      <c r="K52" s="5"/>
      <c r="L52" s="21"/>
      <c r="M52" s="3"/>
    </row>
    <row r="53" spans="1:13" ht="12.75">
      <c r="A53" s="13">
        <f>('[1]Atleti'!$A$12)</f>
        <v>3</v>
      </c>
      <c r="B53" s="14" t="str">
        <f>('[1]Atleti'!$B$12)</f>
        <v>PIERINI VINCENZO</v>
      </c>
      <c r="C53" s="15" t="str">
        <f>('[1]Atleti'!$D$12)</f>
        <v>A6</v>
      </c>
      <c r="D53" s="16" t="str">
        <f>('[1]Atleti'!$F$12)</f>
        <v>ASD RED WHITE</v>
      </c>
      <c r="E53" s="17" t="str">
        <f>('[1]Atleti'!$G$12)</f>
        <v>ACSI</v>
      </c>
      <c r="F53" s="2"/>
      <c r="G53" s="2"/>
      <c r="H53" s="18">
        <v>9</v>
      </c>
      <c r="I53" s="3" t="s">
        <v>47</v>
      </c>
      <c r="J53" s="4" t="s">
        <v>48</v>
      </c>
      <c r="K53" s="5" t="s">
        <v>49</v>
      </c>
      <c r="L53" s="21">
        <v>36.37588413607275</v>
      </c>
      <c r="M53" s="3" t="s">
        <v>10</v>
      </c>
    </row>
    <row r="54" spans="1:13" ht="12.75">
      <c r="A54" s="13"/>
      <c r="B54" s="14"/>
      <c r="C54" s="15"/>
      <c r="D54" s="16"/>
      <c r="E54" s="17"/>
      <c r="F54" s="2"/>
      <c r="G54" s="2"/>
      <c r="H54" s="18"/>
      <c r="I54" s="3"/>
      <c r="J54" s="4"/>
      <c r="K54" s="5"/>
      <c r="L54" s="21"/>
      <c r="M54" s="3"/>
    </row>
    <row r="55" spans="1:13" ht="12.75">
      <c r="A55" s="24" t="s">
        <v>79</v>
      </c>
      <c r="B55" s="25"/>
      <c r="C55" s="15"/>
      <c r="D55" s="16"/>
      <c r="E55" s="17"/>
      <c r="F55" s="2"/>
      <c r="G55" s="2"/>
      <c r="H55" s="18"/>
      <c r="I55" s="3"/>
      <c r="J55" s="4"/>
      <c r="K55" s="5"/>
      <c r="L55" s="21"/>
      <c r="M55" s="3"/>
    </row>
    <row r="56" spans="1:13" ht="12.75">
      <c r="A56" s="13">
        <f>('[1]Atleti'!$A$15)</f>
        <v>11</v>
      </c>
      <c r="B56" s="14" t="str">
        <f>('[1]Atleti'!$B$15)</f>
        <v>DI LUPO ELENA</v>
      </c>
      <c r="C56" s="15" t="str">
        <f>('[1]Atleti'!$D$15)</f>
        <v>W</v>
      </c>
      <c r="D56" s="16" t="str">
        <f>('[1]Atleti'!$F$15)</f>
        <v>ASD GRAN CICLISMO</v>
      </c>
      <c r="E56" s="17" t="str">
        <f>('[1]Atleti'!$G$15)</f>
        <v>UISP</v>
      </c>
      <c r="F56" s="2"/>
      <c r="G56" s="2"/>
      <c r="H56" s="18">
        <v>9</v>
      </c>
      <c r="I56" s="3" t="s">
        <v>57</v>
      </c>
      <c r="J56" s="4" t="s">
        <v>58</v>
      </c>
      <c r="K56" s="5" t="s">
        <v>59</v>
      </c>
      <c r="L56" s="21">
        <v>35.09494047941421</v>
      </c>
      <c r="M56" s="3" t="s">
        <v>10</v>
      </c>
    </row>
    <row r="57" spans="1:13" ht="12.75">
      <c r="A57" s="13">
        <f>('[1]Atleti'!$A$16)</f>
        <v>2</v>
      </c>
      <c r="B57" s="14" t="str">
        <f>('[1]Atleti'!$B$16)</f>
        <v>GUICCIARDINI ELISABETTA</v>
      </c>
      <c r="C57" s="15" t="str">
        <f>('[1]Atleti'!$D$16)</f>
        <v>W</v>
      </c>
      <c r="D57" s="16" t="str">
        <f>('[1]Atleti'!$F$16)</f>
        <v>A.S.D. G.C. CASTIGLIONESE</v>
      </c>
      <c r="E57" s="17" t="str">
        <f>('[1]Atleti'!$G$16)</f>
        <v>UISP</v>
      </c>
      <c r="F57" s="2"/>
      <c r="G57" s="2"/>
      <c r="H57" s="18">
        <v>9</v>
      </c>
      <c r="I57" s="3" t="s">
        <v>61</v>
      </c>
      <c r="J57" s="4" t="s">
        <v>62</v>
      </c>
      <c r="K57" s="5" t="s">
        <v>63</v>
      </c>
      <c r="L57" s="21">
        <v>35.08923929994802</v>
      </c>
      <c r="M57" s="3" t="s">
        <v>14</v>
      </c>
    </row>
  </sheetData>
  <sheetProtection/>
  <mergeCells count="2">
    <mergeCell ref="A8:E8"/>
    <mergeCell ref="A28:E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2014-06-09T12:30:22Z</dcterms:created>
  <dcterms:modified xsi:type="dcterms:W3CDTF">2014-06-09T12:38:10Z</dcterms:modified>
  <cp:category/>
  <cp:version/>
  <cp:contentType/>
  <cp:contentStatus/>
</cp:coreProperties>
</file>