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7245" activeTab="1"/>
  </bookViews>
  <sheets>
    <sheet name="cl. F" sheetId="1" r:id="rId1"/>
    <sheet name="cl. M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<sst xmlns="http://schemas.openxmlformats.org/spreadsheetml/2006/main" count="1606" uniqueCount="656">
  <si>
    <t>F</t>
  </si>
  <si>
    <t>PASQUALI</t>
  </si>
  <si>
    <t>CHIARA</t>
  </si>
  <si>
    <t>ATL. REGGIO</t>
  </si>
  <si>
    <t xml:space="preserve">CAT E </t>
  </si>
  <si>
    <t>GUIGLI</t>
  </si>
  <si>
    <t>ERICA</t>
  </si>
  <si>
    <t>ATL. FRIGNANO</t>
  </si>
  <si>
    <t>BORSARI</t>
  </si>
  <si>
    <t>SERENA</t>
  </si>
  <si>
    <t>VICTORIA ATL.</t>
  </si>
  <si>
    <t/>
  </si>
  <si>
    <t>BOSCHETTI</t>
  </si>
  <si>
    <t>FEDERICA</t>
  </si>
  <si>
    <t xml:space="preserve">CAT F </t>
  </si>
  <si>
    <t>MANTOVI</t>
  </si>
  <si>
    <t>ROBERTA</t>
  </si>
  <si>
    <t>CITTANOVA</t>
  </si>
  <si>
    <t>GARAVALDI</t>
  </si>
  <si>
    <t>SIMONA</t>
  </si>
  <si>
    <t>ATL. SCANDIANO</t>
  </si>
  <si>
    <t>LIGABUE</t>
  </si>
  <si>
    <t>ANNA</t>
  </si>
  <si>
    <t>SAN DONNINO</t>
  </si>
  <si>
    <t>SERNESI</t>
  </si>
  <si>
    <t>STEFANIA</t>
  </si>
  <si>
    <t xml:space="preserve">MADONNINA POL. </t>
  </si>
  <si>
    <t>CAVALLO</t>
  </si>
  <si>
    <t xml:space="preserve">CASTELNUOVO POL. </t>
  </si>
  <si>
    <t>GIOVANELLI</t>
  </si>
  <si>
    <t>BARBARA</t>
  </si>
  <si>
    <t>MONTANARI</t>
  </si>
  <si>
    <t>VALERIA</t>
  </si>
  <si>
    <t>PENTATHLON</t>
  </si>
  <si>
    <t>ZINI</t>
  </si>
  <si>
    <t>PMR 2.0</t>
  </si>
  <si>
    <t>MALAVASI</t>
  </si>
  <si>
    <t>TEBALDI</t>
  </si>
  <si>
    <t>MARIA</t>
  </si>
  <si>
    <t>MDS PANARIA GROUP</t>
  </si>
  <si>
    <t>SALVATORE</t>
  </si>
  <si>
    <t>DANIELA</t>
  </si>
  <si>
    <t>GIUSTI</t>
  </si>
  <si>
    <t>FRANCA</t>
  </si>
  <si>
    <t>SASSOLESE POD.</t>
  </si>
  <si>
    <t>BONINI</t>
  </si>
  <si>
    <t>VIVIANA</t>
  </si>
  <si>
    <t>MARCANZINI</t>
  </si>
  <si>
    <t>GIULIANA</t>
  </si>
  <si>
    <t>RCM CASINALBO</t>
  </si>
  <si>
    <t>BUA</t>
  </si>
  <si>
    <t>ROSALBA</t>
  </si>
  <si>
    <t xml:space="preserve">CASTELFRANCO POL. </t>
  </si>
  <si>
    <t>GHEDUZZI</t>
  </si>
  <si>
    <t>ANTONELLA</t>
  </si>
  <si>
    <t>PALANDRI</t>
  </si>
  <si>
    <t>GINETTA</t>
  </si>
  <si>
    <t>pos.</t>
  </si>
  <si>
    <t>COGNOME</t>
  </si>
  <si>
    <t>NOME</t>
  </si>
  <si>
    <t>sesso</t>
  </si>
  <si>
    <t>SOCIETA'</t>
  </si>
  <si>
    <t>anno</t>
  </si>
  <si>
    <t>PUNTI</t>
  </si>
  <si>
    <t>MONCHIO</t>
  </si>
  <si>
    <t>PIEVE</t>
  </si>
  <si>
    <t>M</t>
  </si>
  <si>
    <t xml:space="preserve">CAT D </t>
  </si>
  <si>
    <t>STEFANI</t>
  </si>
  <si>
    <t>OMAR</t>
  </si>
  <si>
    <t xml:space="preserve">CAT A </t>
  </si>
  <si>
    <t>DE FRANCESCO</t>
  </si>
  <si>
    <t>LUCA</t>
  </si>
  <si>
    <t>ROCCHI</t>
  </si>
  <si>
    <t>MARCO</t>
  </si>
  <si>
    <t>BENINCASA</t>
  </si>
  <si>
    <t>DAVIDE</t>
  </si>
  <si>
    <t>CAT B</t>
  </si>
  <si>
    <t>COSTI</t>
  </si>
  <si>
    <t>CLAUDIO</t>
  </si>
  <si>
    <t>LA GUGLIA</t>
  </si>
  <si>
    <t>DONATI</t>
  </si>
  <si>
    <t>ALESSANDRO</t>
  </si>
  <si>
    <t>GENTILE</t>
  </si>
  <si>
    <t>MAURIZIO</t>
  </si>
  <si>
    <t>DEBBIA</t>
  </si>
  <si>
    <t>ENEA</t>
  </si>
  <si>
    <t>CROVETTI</t>
  </si>
  <si>
    <t>MASSIMO</t>
  </si>
  <si>
    <t>CAPITANI</t>
  </si>
  <si>
    <t>FILIPPO</t>
  </si>
  <si>
    <t>TRENTI</t>
  </si>
  <si>
    <t>ANDREA</t>
  </si>
  <si>
    <t>FABRIZIO</t>
  </si>
  <si>
    <t>LAMI</t>
  </si>
  <si>
    <t>CAVAZZUTI</t>
  </si>
  <si>
    <t>PAOLO</t>
  </si>
  <si>
    <t>FORMIGINESE POD</t>
  </si>
  <si>
    <t>CAT C</t>
  </si>
  <si>
    <t>CORSINOTTI</t>
  </si>
  <si>
    <t>MEDARDO</t>
  </si>
  <si>
    <t>CALLEGHER</t>
  </si>
  <si>
    <t>CARLO</t>
  </si>
  <si>
    <t>COMPAGNI</t>
  </si>
  <si>
    <t>ERNESTO</t>
  </si>
  <si>
    <t>BASCHIERI</t>
  </si>
  <si>
    <t>STEFANO</t>
  </si>
  <si>
    <t>BONONI</t>
  </si>
  <si>
    <t>FOLIGNO</t>
  </si>
  <si>
    <t>ROBERTO</t>
  </si>
  <si>
    <t>FERRARI</t>
  </si>
  <si>
    <t>ANTONIO</t>
  </si>
  <si>
    <t>GIBERTI</t>
  </si>
  <si>
    <t>ENRICO</t>
  </si>
  <si>
    <t>SPORTINSIEME CASTELLARANO</t>
  </si>
  <si>
    <t>LA BARBERA</t>
  </si>
  <si>
    <t>GABRIELE</t>
  </si>
  <si>
    <t>BASILE</t>
  </si>
  <si>
    <t>ANSELMI</t>
  </si>
  <si>
    <t>PIERLI</t>
  </si>
  <si>
    <t>ROMANO</t>
  </si>
  <si>
    <t xml:space="preserve">NONANTOLA POL. </t>
  </si>
  <si>
    <t>CECCARELLI</t>
  </si>
  <si>
    <t>LUIGI</t>
  </si>
  <si>
    <t>ORECCHIELLA GARFAGNANA</t>
  </si>
  <si>
    <t>CORRADINI</t>
  </si>
  <si>
    <t>FRANCESCO</t>
  </si>
  <si>
    <t>CAVRIAGO POD.</t>
  </si>
  <si>
    <t>DE GIOVANNI</t>
  </si>
  <si>
    <t>DARIO</t>
  </si>
  <si>
    <t>SCORCIONI</t>
  </si>
  <si>
    <t>DANIELE</t>
  </si>
  <si>
    <t>UISP MODENA</t>
  </si>
  <si>
    <t>PEDERZINI</t>
  </si>
  <si>
    <t>IVAN</t>
  </si>
  <si>
    <t>PINGHINI</t>
  </si>
  <si>
    <t>ZANCHETTA</t>
  </si>
  <si>
    <t>OLMO</t>
  </si>
  <si>
    <t>3'30 RUNNING</t>
  </si>
  <si>
    <t>NEGRO</t>
  </si>
  <si>
    <t>GIANCARLO</t>
  </si>
  <si>
    <t>MUD &amp; SNOW</t>
  </si>
  <si>
    <t>CONSERVA</t>
  </si>
  <si>
    <t>MARIO</t>
  </si>
  <si>
    <t>SENATORE</t>
  </si>
  <si>
    <t>TURCHI</t>
  </si>
  <si>
    <t>RICCARDO</t>
  </si>
  <si>
    <t>VALENTINI</t>
  </si>
  <si>
    <t>GIANLUCA</t>
  </si>
  <si>
    <t>BUSSI</t>
  </si>
  <si>
    <t>MASETTI</t>
  </si>
  <si>
    <t>BENATI</t>
  </si>
  <si>
    <t>MALVOLTI</t>
  </si>
  <si>
    <t>SELF MONTANARI E GRUZZA</t>
  </si>
  <si>
    <t>MESSORI</t>
  </si>
  <si>
    <t>TEGGI</t>
  </si>
  <si>
    <t>INCERTI</t>
  </si>
  <si>
    <t>PETER</t>
  </si>
  <si>
    <t>VINAZZANI</t>
  </si>
  <si>
    <t>FIORANESE POD.</t>
  </si>
  <si>
    <t>MUNARI</t>
  </si>
  <si>
    <t>DEBBI</t>
  </si>
  <si>
    <t>GIANFRANCO</t>
  </si>
  <si>
    <t>CASTELLARI</t>
  </si>
  <si>
    <t>MAURO</t>
  </si>
  <si>
    <t>LENZINI</t>
  </si>
  <si>
    <t>LUGLI</t>
  </si>
  <si>
    <t>AMEDEO</t>
  </si>
  <si>
    <t>SAN DAMASO</t>
  </si>
  <si>
    <t>BERGONZINI</t>
  </si>
  <si>
    <t>MICHELE</t>
  </si>
  <si>
    <t>PIER LUIGI</t>
  </si>
  <si>
    <t>GAETANI</t>
  </si>
  <si>
    <t>GIORGIO</t>
  </si>
  <si>
    <t>PIACENTINI</t>
  </si>
  <si>
    <t>GIUSEPPE</t>
  </si>
  <si>
    <t>MOSCHETTA</t>
  </si>
  <si>
    <t>CARPI</t>
  </si>
  <si>
    <t>ARDUINI</t>
  </si>
  <si>
    <t>ABBATI</t>
  </si>
  <si>
    <t>ALESSIO</t>
  </si>
  <si>
    <t>ROSSETTO</t>
  </si>
  <si>
    <t>GIULIANO</t>
  </si>
  <si>
    <t>MODENA ATLETICA</t>
  </si>
  <si>
    <t>PANINI</t>
  </si>
  <si>
    <t>MAZZOTTA</t>
  </si>
  <si>
    <t>LORENZO</t>
  </si>
  <si>
    <t>ROCCA GS</t>
  </si>
  <si>
    <t>BANFI</t>
  </si>
  <si>
    <t xml:space="preserve">CAMPOGALLIANO POL. </t>
  </si>
  <si>
    <t>BELLENTANI</t>
  </si>
  <si>
    <t>ATL. GHIRLANDINA</t>
  </si>
  <si>
    <t>MAMELI</t>
  </si>
  <si>
    <t>GUGLIELMI</t>
  </si>
  <si>
    <t>DI MARTINO</t>
  </si>
  <si>
    <t>GAETANO</t>
  </si>
  <si>
    <t>TASSI</t>
  </si>
  <si>
    <t>PASTA GRANAROLO</t>
  </si>
  <si>
    <t>VALLI</t>
  </si>
  <si>
    <t>BACCARANI</t>
  </si>
  <si>
    <t>GIANPAOLO</t>
  </si>
  <si>
    <t>GHIZZONI</t>
  </si>
  <si>
    <t>CAVALIERI</t>
  </si>
  <si>
    <t>DENIS</t>
  </si>
  <si>
    <t>VERRASCINA</t>
  </si>
  <si>
    <t>ALFONSO</t>
  </si>
  <si>
    <t>GUAGLIUMI</t>
  </si>
  <si>
    <t>CHRISTIAN</t>
  </si>
  <si>
    <t>COGOTTI</t>
  </si>
  <si>
    <t>GIOVANNI</t>
  </si>
  <si>
    <t>OLIMPIA VIGNOLA</t>
  </si>
  <si>
    <t>BEDOSTRI</t>
  </si>
  <si>
    <t>RAFFAELE</t>
  </si>
  <si>
    <t>LUCIANO</t>
  </si>
  <si>
    <t>VETORELLO</t>
  </si>
  <si>
    <t>VENTURELLI</t>
  </si>
  <si>
    <t>BORGHI</t>
  </si>
  <si>
    <t>LAZZARETTI</t>
  </si>
  <si>
    <t>SALICETA</t>
  </si>
  <si>
    <t>BULDRINI</t>
  </si>
  <si>
    <t>LONGAGNANI</t>
  </si>
  <si>
    <t>D'ADDESE</t>
  </si>
  <si>
    <t xml:space="preserve">CARMELO </t>
  </si>
  <si>
    <t>MARATONETI CARPIGIANI</t>
  </si>
  <si>
    <t>DIAZZI</t>
  </si>
  <si>
    <t>LA PATRIA</t>
  </si>
  <si>
    <t>CIUFFREDA</t>
  </si>
  <si>
    <t>BARBOLINI</t>
  </si>
  <si>
    <t>FERRARINI</t>
  </si>
  <si>
    <t>BEDINI</t>
  </si>
  <si>
    <t>MATTIOLI</t>
  </si>
  <si>
    <t>GIULIA</t>
  </si>
  <si>
    <t>CORRADINI RUBIERA</t>
  </si>
  <si>
    <t xml:space="preserve">RICCI </t>
  </si>
  <si>
    <t>LAURA</t>
  </si>
  <si>
    <t xml:space="preserve">TURRINI </t>
  </si>
  <si>
    <t>ELEONORA</t>
  </si>
  <si>
    <t>VETTOR</t>
  </si>
  <si>
    <t>EL NABET</t>
  </si>
  <si>
    <t>SANA</t>
  </si>
  <si>
    <t>DODINA BIKE</t>
  </si>
  <si>
    <t>CORTICELLI</t>
  </si>
  <si>
    <t>LOLLI</t>
  </si>
  <si>
    <t xml:space="preserve">CENTIN </t>
  </si>
  <si>
    <t>ELENA</t>
  </si>
  <si>
    <t>RUFFILLI</t>
  </si>
  <si>
    <t>GIORGIA</t>
  </si>
  <si>
    <t>VANESSA</t>
  </si>
  <si>
    <t>POL. RUBIERA</t>
  </si>
  <si>
    <t>MARMIROLI</t>
  </si>
  <si>
    <t>GRAZIA</t>
  </si>
  <si>
    <t>BISMANTOVA</t>
  </si>
  <si>
    <t>RUSSO</t>
  </si>
  <si>
    <t>ANNALISA</t>
  </si>
  <si>
    <t xml:space="preserve">VACCARI </t>
  </si>
  <si>
    <t>MICHELA</t>
  </si>
  <si>
    <t>ART TORRAZZO</t>
  </si>
  <si>
    <t>MONDUZZI</t>
  </si>
  <si>
    <t>ERIKA</t>
  </si>
  <si>
    <t>SAN VITO</t>
  </si>
  <si>
    <t>BERTONCELLI</t>
  </si>
  <si>
    <t>YLENIA</t>
  </si>
  <si>
    <t>GANDOLFI</t>
  </si>
  <si>
    <t>MARGHERITA</t>
  </si>
  <si>
    <t>SIMBOLI</t>
  </si>
  <si>
    <t>GIOVANNA</t>
  </si>
  <si>
    <t>FRASSINORO</t>
  </si>
  <si>
    <t>PALAGANO</t>
  </si>
  <si>
    <t>ZOCCA</t>
  </si>
  <si>
    <t>VITRIOLA</t>
  </si>
  <si>
    <t>LAMA</t>
  </si>
  <si>
    <t>FANANO</t>
  </si>
  <si>
    <t>PAVULLO</t>
  </si>
  <si>
    <t>num. gare valide</t>
  </si>
  <si>
    <t>TOT.  PUNTI</t>
  </si>
  <si>
    <t>CIRCUITO DEL FRIGNANO  - classifica generale femminile</t>
  </si>
  <si>
    <t>CIRCUITO DEL FRIGNANO  - classifica generale maschile</t>
  </si>
  <si>
    <t>FRANZESE</t>
  </si>
  <si>
    <t>MANFREDINI</t>
  </si>
  <si>
    <t>TOMMASO</t>
  </si>
  <si>
    <t>GESI</t>
  </si>
  <si>
    <t>BARBUTI</t>
  </si>
  <si>
    <t>VITALE</t>
  </si>
  <si>
    <t>ACCORSI</t>
  </si>
  <si>
    <t>STRADI</t>
  </si>
  <si>
    <t>PETRAROLI</t>
  </si>
  <si>
    <t>COSIMO</t>
  </si>
  <si>
    <t>MORI</t>
  </si>
  <si>
    <t>RICCI</t>
  </si>
  <si>
    <t>SAMAIN</t>
  </si>
  <si>
    <t>OLIVIER</t>
  </si>
  <si>
    <t>PEDRONI</t>
  </si>
  <si>
    <t>BONAZZI</t>
  </si>
  <si>
    <t>MONTAGGIOLI</t>
  </si>
  <si>
    <t>TONINO</t>
  </si>
  <si>
    <t>CARNEVALI</t>
  </si>
  <si>
    <t>FRULLANI</t>
  </si>
  <si>
    <t>AGAZZOTTI</t>
  </si>
  <si>
    <t>VALTER</t>
  </si>
  <si>
    <t>CALZA</t>
  </si>
  <si>
    <t>COPPOLA</t>
  </si>
  <si>
    <t>DOMENICO</t>
  </si>
  <si>
    <t>VERATI</t>
  </si>
  <si>
    <t>PLESSI</t>
  </si>
  <si>
    <t>ALAN</t>
  </si>
  <si>
    <t>POGGI</t>
  </si>
  <si>
    <t>FABIO</t>
  </si>
  <si>
    <t>OCCHI</t>
  </si>
  <si>
    <t>INGRAMI</t>
  </si>
  <si>
    <t>LO PICCOLO</t>
  </si>
  <si>
    <t>GROSSI</t>
  </si>
  <si>
    <t>PATRIZIO</t>
  </si>
  <si>
    <t>MEDICI</t>
  </si>
  <si>
    <t>GUARINO</t>
  </si>
  <si>
    <t>TORQUATI</t>
  </si>
  <si>
    <t>MIRKO</t>
  </si>
  <si>
    <t>DINO</t>
  </si>
  <si>
    <t>BONANTINI</t>
  </si>
  <si>
    <t>MASSIMILIANO</t>
  </si>
  <si>
    <t>ROSSANO</t>
  </si>
  <si>
    <t>CLO'</t>
  </si>
  <si>
    <t>GRADELLINI</t>
  </si>
  <si>
    <t>SIMONE</t>
  </si>
  <si>
    <t>TEAMCELLFOOD</t>
  </si>
  <si>
    <t>LA FRATELLANZA</t>
  </si>
  <si>
    <t>FAGIOLO GP</t>
  </si>
  <si>
    <t>POL. NONANTOLA</t>
  </si>
  <si>
    <t>PMR 2.0 u   UISP MO</t>
  </si>
  <si>
    <t>CAT E</t>
  </si>
  <si>
    <t>CORRADINI / RCM</t>
  </si>
  <si>
    <t>CAT F</t>
  </si>
  <si>
    <t>MARCOLINI</t>
  </si>
  <si>
    <t>MANUELA</t>
  </si>
  <si>
    <t>FERRABOSCHI</t>
  </si>
  <si>
    <t>MARCHI</t>
  </si>
  <si>
    <t>ARIANNA</t>
  </si>
  <si>
    <t>ALBERTINI</t>
  </si>
  <si>
    <t>ELISABETTA</t>
  </si>
  <si>
    <t>ORLANDI</t>
  </si>
  <si>
    <t>M. CRISTINA</t>
  </si>
  <si>
    <t>GASPARI</t>
  </si>
  <si>
    <t>CRISTINA</t>
  </si>
  <si>
    <t>RUNNERS TEAM</t>
  </si>
  <si>
    <t>POD. MEDOLLESI</t>
  </si>
  <si>
    <t>EMANUELE</t>
  </si>
  <si>
    <t>BENEDETTO</t>
  </si>
  <si>
    <t>ERIK</t>
  </si>
  <si>
    <t>IANNELLI</t>
  </si>
  <si>
    <t>BARNABA</t>
  </si>
  <si>
    <t>GAETTI</t>
  </si>
  <si>
    <t>COLOMBARI</t>
  </si>
  <si>
    <t>BERNARDI</t>
  </si>
  <si>
    <t>LOMBARDO</t>
  </si>
  <si>
    <t>GASPARE</t>
  </si>
  <si>
    <t>PHILIPPE</t>
  </si>
  <si>
    <t>AGAZZANI</t>
  </si>
  <si>
    <t>MISELLI</t>
  </si>
  <si>
    <t>PUGNAGHI</t>
  </si>
  <si>
    <t>SPACCINI</t>
  </si>
  <si>
    <t>VIGNAROLI</t>
  </si>
  <si>
    <t>ANGELO</t>
  </si>
  <si>
    <t>GAZZOTTI</t>
  </si>
  <si>
    <t>DANTE</t>
  </si>
  <si>
    <t>VEZZANI</t>
  </si>
  <si>
    <t>GIANASI</t>
  </si>
  <si>
    <t>EGIDIO</t>
  </si>
  <si>
    <t>PRATI</t>
  </si>
  <si>
    <t>ARTIOLI</t>
  </si>
  <si>
    <t>PIETRI</t>
  </si>
  <si>
    <t>CAVANI</t>
  </si>
  <si>
    <t>GRAZIANO</t>
  </si>
  <si>
    <t>VENTURI</t>
  </si>
  <si>
    <t>BONATTI</t>
  </si>
  <si>
    <t>CAPRARA</t>
  </si>
  <si>
    <t>ALBERTO</t>
  </si>
  <si>
    <t>BIANCHINI</t>
  </si>
  <si>
    <t>BEGA</t>
  </si>
  <si>
    <t>OLIANI</t>
  </si>
  <si>
    <t>IORI</t>
  </si>
  <si>
    <t>MUCCI</t>
  </si>
  <si>
    <t>MATTEO</t>
  </si>
  <si>
    <t>CIABATTONI</t>
  </si>
  <si>
    <t>PIVETTI</t>
  </si>
  <si>
    <t>ATL. MONTEROSA</t>
  </si>
  <si>
    <t>ATL. CASTELNUOVO MONTI</t>
  </si>
  <si>
    <t xml:space="preserve">FRASSINORO SS </t>
  </si>
  <si>
    <t>OLIMPIC LAMA</t>
  </si>
  <si>
    <t>POD. CORREGGIO</t>
  </si>
  <si>
    <t>AVIS SUZZARA</t>
  </si>
  <si>
    <t>SPEEDFLASH AS</t>
  </si>
  <si>
    <t>SCI CLUB S. ANNA</t>
  </si>
  <si>
    <t>POD. FABA</t>
  </si>
  <si>
    <t>REGGIANI</t>
  </si>
  <si>
    <t xml:space="preserve">MARTINELLI </t>
  </si>
  <si>
    <t>PATRIZIA</t>
  </si>
  <si>
    <t xml:space="preserve">UGOLINI </t>
  </si>
  <si>
    <t>SONIA</t>
  </si>
  <si>
    <t>BONACCORSI</t>
  </si>
  <si>
    <t>SAMANTHA</t>
  </si>
  <si>
    <t>GABBI</t>
  </si>
  <si>
    <t>CORAZZA</t>
  </si>
  <si>
    <t>GALLINE IN FUGA</t>
  </si>
  <si>
    <t>BALBONI</t>
  </si>
  <si>
    <t>TIZIANA</t>
  </si>
  <si>
    <t>PORTA SARAGOZZA</t>
  </si>
  <si>
    <t>PITTERI</t>
  </si>
  <si>
    <t>MARIA ROSA</t>
  </si>
  <si>
    <t>SCABBIO</t>
  </si>
  <si>
    <t>DIEGO</t>
  </si>
  <si>
    <t>ATL. NOVESE</t>
  </si>
  <si>
    <t>ZANOTTI</t>
  </si>
  <si>
    <t>ATL. ZOCCA</t>
  </si>
  <si>
    <t>VILLA</t>
  </si>
  <si>
    <t>RAFFAELLO</t>
  </si>
  <si>
    <t>POL. MONTE SAN PIETRO</t>
  </si>
  <si>
    <t>COTUGNO</t>
  </si>
  <si>
    <t>FRANCO</t>
  </si>
  <si>
    <t>POD PONTELUNGO</t>
  </si>
  <si>
    <t>PALADINI</t>
  </si>
  <si>
    <t>CORRIFERRARA</t>
  </si>
  <si>
    <t>BARALDINI</t>
  </si>
  <si>
    <t>VARRONI</t>
  </si>
  <si>
    <t>WALTER</t>
  </si>
  <si>
    <t>ATL. ZOLA</t>
  </si>
  <si>
    <t>CALLEGARI</t>
  </si>
  <si>
    <t>VECCHI</t>
  </si>
  <si>
    <t>ACQUADELA</t>
  </si>
  <si>
    <t>CORRA'</t>
  </si>
  <si>
    <t>GIANANTONI</t>
  </si>
  <si>
    <t>NADINI</t>
  </si>
  <si>
    <t>BERNARDONI</t>
  </si>
  <si>
    <t>BELTRANI</t>
  </si>
  <si>
    <t>THOMAS</t>
  </si>
  <si>
    <t>FINELLI</t>
  </si>
  <si>
    <t xml:space="preserve">FRANCHINI </t>
  </si>
  <si>
    <t>FARDELLA</t>
  </si>
  <si>
    <t>BOCCHI</t>
  </si>
  <si>
    <t>CRISTIAN</t>
  </si>
  <si>
    <t>CONTRADA SAN GIACOMO</t>
  </si>
  <si>
    <t>FROZZI</t>
  </si>
  <si>
    <t>LUPPI</t>
  </si>
  <si>
    <t>TREBBI</t>
  </si>
  <si>
    <t>BRUNO</t>
  </si>
  <si>
    <t>DE MARIA</t>
  </si>
  <si>
    <t>GIANNI</t>
  </si>
  <si>
    <t>DIGIACOMO</t>
  </si>
  <si>
    <t>VINCENZO</t>
  </si>
  <si>
    <t>GUIDI</t>
  </si>
  <si>
    <t>FONTANA</t>
  </si>
  <si>
    <t>GAZZONI</t>
  </si>
  <si>
    <t>LIPPO CALDERARA</t>
  </si>
  <si>
    <t>FURINI</t>
  </si>
  <si>
    <t>TENEDINI</t>
  </si>
  <si>
    <t>MISTRONI</t>
  </si>
  <si>
    <t>GAVIOLI</t>
  </si>
  <si>
    <t>PEZZINI</t>
  </si>
  <si>
    <t>GIANMARCO</t>
  </si>
  <si>
    <t>GP MONTEVEGLIO</t>
  </si>
  <si>
    <t>SIGNORILE</t>
  </si>
  <si>
    <t>TRIVARELLI</t>
  </si>
  <si>
    <t>GARETTI</t>
  </si>
  <si>
    <t>OTT.GIULIANO</t>
  </si>
  <si>
    <t>CAT A</t>
  </si>
  <si>
    <t>DONINI</t>
  </si>
  <si>
    <t>DANIA</t>
  </si>
  <si>
    <t>SILVESTRI</t>
  </si>
  <si>
    <t>ILARIA</t>
  </si>
  <si>
    <t>GUALANDRI</t>
  </si>
  <si>
    <t>ATL.FRIGNANO</t>
  </si>
  <si>
    <t>ATL.REGGIO</t>
  </si>
  <si>
    <t>DRINK BIKE TEAM</t>
  </si>
  <si>
    <t>POD.SAN DONNINO</t>
  </si>
  <si>
    <t>MDS</t>
  </si>
  <si>
    <t>NICO</t>
  </si>
  <si>
    <t>ELIA</t>
  </si>
  <si>
    <t>BETTATI</t>
  </si>
  <si>
    <t>VIANI</t>
  </si>
  <si>
    <t>LA MECCHIA</t>
  </si>
  <si>
    <t>DIGNATICI</t>
  </si>
  <si>
    <t>GIOVANNETTI</t>
  </si>
  <si>
    <t>DELPOGETTO</t>
  </si>
  <si>
    <t>ROSARIO</t>
  </si>
  <si>
    <t>ADAMI</t>
  </si>
  <si>
    <t>PAOLO GUIDO</t>
  </si>
  <si>
    <t>BERTOGLI</t>
  </si>
  <si>
    <t>PIERO</t>
  </si>
  <si>
    <t>LUGARI</t>
  </si>
  <si>
    <t>SINTOFARM</t>
  </si>
  <si>
    <t>YOUNG RUNNING</t>
  </si>
  <si>
    <t>POD.CORREGGIO</t>
  </si>
  <si>
    <t>SPORTINSIEME FORMIGINE</t>
  </si>
  <si>
    <t>CRAL BORMIOLI</t>
  </si>
  <si>
    <t>INTERFORZE</t>
  </si>
  <si>
    <t>3,30 RUNNING</t>
  </si>
  <si>
    <t>BATTAGLIOLA</t>
  </si>
  <si>
    <t>LIBERO</t>
  </si>
  <si>
    <t>BERNINI</t>
  </si>
  <si>
    <t>INTERFORZE MODENA</t>
  </si>
  <si>
    <t>CERBAI</t>
  </si>
  <si>
    <t>IURI</t>
  </si>
  <si>
    <t>GIACOBAZZI</t>
  </si>
  <si>
    <t>GUIDETTI</t>
  </si>
  <si>
    <t>PALTRINIERI</t>
  </si>
  <si>
    <t xml:space="preserve">TOSATTI </t>
  </si>
  <si>
    <t>POL.CORASSORI</t>
  </si>
  <si>
    <t>VERONA</t>
  </si>
  <si>
    <t>POL.BORZANESE</t>
  </si>
  <si>
    <t>GIOVANNELLI</t>
  </si>
  <si>
    <t>BERTONI</t>
  </si>
  <si>
    <t>FRANCESCA</t>
  </si>
  <si>
    <t>MARCONI</t>
  </si>
  <si>
    <t>GLORIA</t>
  </si>
  <si>
    <t>SERAFINI</t>
  </si>
  <si>
    <t>GIADA</t>
  </si>
  <si>
    <t>BAROZZI</t>
  </si>
  <si>
    <t>MADDALENA</t>
  </si>
  <si>
    <t>BAZZANI</t>
  </si>
  <si>
    <t>RITA</t>
  </si>
  <si>
    <t>BELLINI</t>
  </si>
  <si>
    <t>CUGINI</t>
  </si>
  <si>
    <t>ALICE</t>
  </si>
  <si>
    <t>DEL CARLO</t>
  </si>
  <si>
    <t>CECILIA</t>
  </si>
  <si>
    <t>LIERAVARGAS</t>
  </si>
  <si>
    <t>ANA</t>
  </si>
  <si>
    <t>NICOLETTA</t>
  </si>
  <si>
    <t>RIGHI</t>
  </si>
  <si>
    <t>SILVIA</t>
  </si>
  <si>
    <t>TOSI</t>
  </si>
  <si>
    <t>CINZIA</t>
  </si>
  <si>
    <t>VIGNOCCHI</t>
  </si>
  <si>
    <t>POLISPORTIVA MADONNINA</t>
  </si>
  <si>
    <t>ATLETICA ZOLA</t>
  </si>
  <si>
    <t>POL CASTELNUOVO RANGONE</t>
  </si>
  <si>
    <t>CORRADINI EXCELSIOR</t>
  </si>
  <si>
    <t>POL. BORZALESE</t>
  </si>
  <si>
    <t>MUD AND SNOW</t>
  </si>
  <si>
    <t>ATLETICA FRIGNANO</t>
  </si>
  <si>
    <t>POL.MADONNINA</t>
  </si>
  <si>
    <t xml:space="preserve"> CORRIFERRARA </t>
  </si>
  <si>
    <t>CAT  F</t>
  </si>
  <si>
    <t>FAVARON</t>
  </si>
  <si>
    <t>TIZIANO</t>
  </si>
  <si>
    <t>BIGNAMI</t>
  </si>
  <si>
    <t>FIORENZO</t>
  </si>
  <si>
    <t>CORONA</t>
  </si>
  <si>
    <t>EMILIANO</t>
  </si>
  <si>
    <t>BERNABEI</t>
  </si>
  <si>
    <t>CARPENITO</t>
  </si>
  <si>
    <t>GIACOMO</t>
  </si>
  <si>
    <t>SOPRANI</t>
  </si>
  <si>
    <t>PINCA</t>
  </si>
  <si>
    <t>BARBIERI</t>
  </si>
  <si>
    <t>LANCELLOTTI</t>
  </si>
  <si>
    <t>CALDINI</t>
  </si>
  <si>
    <t>FEDERICO</t>
  </si>
  <si>
    <t>SERMANI</t>
  </si>
  <si>
    <t>TINTORRI</t>
  </si>
  <si>
    <t>NEGRINI</t>
  </si>
  <si>
    <t>BRANDUZZI</t>
  </si>
  <si>
    <t>BENEDETTI</t>
  </si>
  <si>
    <t>SIGHICELLI</t>
  </si>
  <si>
    <t>GILLI</t>
  </si>
  <si>
    <t>RINALDO</t>
  </si>
  <si>
    <t>BEGHELLI</t>
  </si>
  <si>
    <t>SALETTI</t>
  </si>
  <si>
    <t>PATTUZZI</t>
  </si>
  <si>
    <t>BIANCHI</t>
  </si>
  <si>
    <t>COTTAFAVI</t>
  </si>
  <si>
    <t>PASSAMONTE</t>
  </si>
  <si>
    <t>SCANDIANI</t>
  </si>
  <si>
    <t>PRIMO</t>
  </si>
  <si>
    <t>MUZZIOLI</t>
  </si>
  <si>
    <t>FALCIAISI</t>
  </si>
  <si>
    <t>COMASTRI</t>
  </si>
  <si>
    <t>ERIO</t>
  </si>
  <si>
    <t>FABBRI</t>
  </si>
  <si>
    <t>MIRCO</t>
  </si>
  <si>
    <t>CASARINI</t>
  </si>
  <si>
    <t>VANNI</t>
  </si>
  <si>
    <t>PATTAROZZI</t>
  </si>
  <si>
    <t>FORMIGONI</t>
  </si>
  <si>
    <t>LAMBERTI</t>
  </si>
  <si>
    <t>RAIMONDI</t>
  </si>
  <si>
    <t>BALDINI</t>
  </si>
  <si>
    <t>LORIANO</t>
  </si>
  <si>
    <t>FRANDI</t>
  </si>
  <si>
    <t>FAUSTO</t>
  </si>
  <si>
    <t>SARGENTI</t>
  </si>
  <si>
    <t>CAVEDONI</t>
  </si>
  <si>
    <t>PEDRETTI</t>
  </si>
  <si>
    <t>SIGHINOLFI</t>
  </si>
  <si>
    <t>GRANDI</t>
  </si>
  <si>
    <t>GARUTI</t>
  </si>
  <si>
    <t>FERRETTI</t>
  </si>
  <si>
    <t>FLORIANO</t>
  </si>
  <si>
    <t>CASALI</t>
  </si>
  <si>
    <t>LUCIO</t>
  </si>
  <si>
    <t>PASQUALINI</t>
  </si>
  <si>
    <t>MAURZIO</t>
  </si>
  <si>
    <t>MAZZAFERRO</t>
  </si>
  <si>
    <t>CAPELLI</t>
  </si>
  <si>
    <t>CORRADO</t>
  </si>
  <si>
    <t>CAPITELLI</t>
  </si>
  <si>
    <t>MARIANO</t>
  </si>
  <si>
    <t>PASTORELLI</t>
  </si>
  <si>
    <t>REGGIANINI</t>
  </si>
  <si>
    <t>BORINI</t>
  </si>
  <si>
    <t>OBERTO</t>
  </si>
  <si>
    <t>CAPPUCCI</t>
  </si>
  <si>
    <t>FAVALI</t>
  </si>
  <si>
    <t>MONELLI</t>
  </si>
  <si>
    <t>TIOZZO</t>
  </si>
  <si>
    <t>BURSI</t>
  </si>
  <si>
    <t>RONCAGLIA</t>
  </si>
  <si>
    <t>CUOGHI</t>
  </si>
  <si>
    <t>PALAZZINI</t>
  </si>
  <si>
    <t>NARIDO</t>
  </si>
  <si>
    <t>RCM</t>
  </si>
  <si>
    <t>CSI SASSO MARCONI</t>
  </si>
  <si>
    <t>POL. MONTE SANPIETRO</t>
  </si>
  <si>
    <t>ATLETICA CASTENASO</t>
  </si>
  <si>
    <t>VICTORIA S.AGATA</t>
  </si>
  <si>
    <t>ITALIAN TRIATHLON</t>
  </si>
  <si>
    <t>TRIPO</t>
  </si>
  <si>
    <t>AVIS ZERO POSITIVO A.P.D.</t>
  </si>
  <si>
    <t>POLISPORTIVA TASSISTI</t>
  </si>
  <si>
    <t>PODISTICA FORMIGINESE</t>
  </si>
  <si>
    <t>PMR 2,0,</t>
  </si>
  <si>
    <t>TEAM DEI BOSCHI</t>
  </si>
  <si>
    <t>ATLETICA LIPPO-CALDERARA</t>
  </si>
  <si>
    <t>ATLETICA GHIRLANDINA</t>
  </si>
  <si>
    <t>IKP PRATO</t>
  </si>
  <si>
    <t>IL TORRAZZO</t>
  </si>
  <si>
    <t>3.30 RUNNING TIME</t>
  </si>
  <si>
    <t>DLF ASD</t>
  </si>
  <si>
    <t>PERSICETANA PODISTICA</t>
  </si>
  <si>
    <t>SG LA PATRIA</t>
  </si>
  <si>
    <t>POL. CORASSORI (MO)</t>
  </si>
  <si>
    <t>MSP</t>
  </si>
  <si>
    <t>MARANELLO</t>
  </si>
  <si>
    <t>PONTELUNGO</t>
  </si>
  <si>
    <t>INDIVIDUALE</t>
  </si>
  <si>
    <t>CASTELFRANCO POL.</t>
  </si>
  <si>
    <t>PODISTICA MIRANDOLESE</t>
  </si>
  <si>
    <t>GUGLIA</t>
  </si>
  <si>
    <t>MARATONETI CARPIGIANI (MO)</t>
  </si>
  <si>
    <t>VVF</t>
  </si>
  <si>
    <t>VIGILI DEL FUOCO</t>
  </si>
  <si>
    <t>SPARTANS</t>
  </si>
  <si>
    <t>POL. ACQUADELA BOLOGNA (BO)</t>
  </si>
  <si>
    <t>PODISTICA CITTANOVA</t>
  </si>
  <si>
    <t>NEW HOLLAND</t>
  </si>
  <si>
    <t>POL CAMPOGALLIANO</t>
  </si>
  <si>
    <t>CAT. CAMP.  UISP</t>
  </si>
  <si>
    <t>CAT   CAMP.   UISP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</si>
</sst>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0">
    <font>
      <sz val="11"/>
      <color indexed="8"/>
      <name val="Calibri"/>
      <family val="2"/>
    </font>
    <font>
      <b/>
      <sz val="11"/>
      <color indexed="30"/>
      <name val="Calibri"/>
      <family val="2"/>
    </font>
    <font>
      <b/>
      <sz val="10"/>
      <color indexed="30"/>
      <name val="Calibri"/>
      <family val="2"/>
    </font>
    <font>
      <b/>
      <sz val="9"/>
      <color indexed="30"/>
      <name val="Calibri"/>
      <family val="2"/>
    </font>
    <font>
      <b/>
      <sz val="8"/>
      <color indexed="30"/>
      <name val="Calibri"/>
      <family val="2"/>
    </font>
    <font>
      <sz val="9"/>
      <color indexed="8"/>
      <name val="Calibri"/>
      <family val="2"/>
    </font>
    <font>
      <b/>
      <sz val="16"/>
      <color indexed="10"/>
      <name val="Calibri"/>
      <family val="2"/>
    </font>
    <font>
      <sz val="11"/>
      <color indexed="10"/>
      <name val="Calibri"/>
      <family val="2"/>
    </font>
    <font>
      <b/>
      <sz val="14"/>
      <color indexed="30"/>
      <name val="Calibri"/>
      <family val="2"/>
    </font>
    <font>
      <sz val="10"/>
      <color indexed="8"/>
      <name val="Calibri"/>
      <family val="2"/>
    </font>
    <font>
      <b/>
      <sz val="9"/>
      <color indexed="10"/>
      <name val="Calibri"/>
      <family val="2"/>
    </font>
    <font>
      <sz val="9"/>
      <name val="Century Gothic"/>
      <family val="2"/>
    </font>
    <font>
      <sz val="8"/>
      <name val="Century Gothic"/>
      <family val="2"/>
    </font>
    <font>
      <sz val="11"/>
      <name val="Calibri"/>
      <family val="2"/>
    </font>
    <font>
      <sz val="11"/>
      <color indexed="30"/>
      <name val="Calibri"/>
      <family val="2"/>
    </font>
    <font>
      <sz val="11"/>
      <color indexed="23"/>
      <name val="Calibri"/>
      <family val="2"/>
    </font>
    <font>
      <b/>
      <sz val="11"/>
      <color indexed="23"/>
      <name val="Calibri"/>
      <family val="2"/>
    </font>
    <font>
      <sz val="10"/>
      <name val="Century Gothic"/>
      <family val="2"/>
    </font>
    <font>
      <sz val="11"/>
      <color indexed="60"/>
      <name val="Calibri"/>
      <family val="2"/>
    </font>
    <font>
      <sz val="11"/>
      <color indexed="57"/>
      <name val="Calibri"/>
      <family val="2"/>
    </font>
    <font>
      <sz val="10"/>
      <color indexed="10"/>
      <name val="Arial"/>
      <family val="2"/>
    </font>
    <font>
      <i/>
      <sz val="11"/>
      <color indexed="48"/>
      <name val="Calibri"/>
      <family val="2"/>
    </font>
    <font>
      <b/>
      <i/>
      <sz val="9"/>
      <color indexed="48"/>
      <name val="Calibri"/>
      <family val="2"/>
    </font>
    <font>
      <b/>
      <i/>
      <sz val="11"/>
      <color indexed="48"/>
      <name val="Calibri"/>
      <family val="2"/>
    </font>
    <font>
      <b/>
      <sz val="12"/>
      <color indexed="8"/>
      <name val="Calibri"/>
      <family val="2"/>
    </font>
    <font>
      <b/>
      <sz val="12"/>
      <color indexed="30"/>
      <name val="Calibri"/>
      <family val="2"/>
    </font>
    <font>
      <b/>
      <sz val="12"/>
      <color indexed="10"/>
      <name val="Calibri"/>
      <family val="2"/>
    </font>
    <font>
      <b/>
      <sz val="10"/>
      <color indexed="48"/>
      <name val="Calibri"/>
      <family val="2"/>
    </font>
    <font>
      <b/>
      <sz val="8"/>
      <color indexed="48"/>
      <name val="Calibri"/>
      <family val="2"/>
    </font>
    <font>
      <sz val="8"/>
      <color indexed="48"/>
      <name val="Calibri"/>
      <family val="2"/>
    </font>
    <font>
      <sz val="10"/>
      <name val="Arial"/>
      <family val="2"/>
    </font>
    <font>
      <b/>
      <sz val="8"/>
      <color indexed="57"/>
      <name val="Calibri"/>
      <family val="2"/>
    </font>
    <font>
      <b/>
      <sz val="10"/>
      <color indexed="57"/>
      <name val="Calibri"/>
      <family val="2"/>
    </font>
    <font>
      <b/>
      <sz val="10"/>
      <color indexed="57"/>
      <name val="Arial"/>
      <family val="2"/>
    </font>
    <font>
      <b/>
      <i/>
      <sz val="10"/>
      <color indexed="48"/>
      <name val="Calibri"/>
      <family val="2"/>
    </font>
    <font>
      <i/>
      <sz val="10"/>
      <color indexed="4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49" fillId="8" borderId="0" applyNumberFormat="0" applyBorder="0" applyAlignment="0" applyProtection="0"/>
    <xf numFmtId="0" fontId="49" fillId="3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4" fillId="9" borderId="1" applyNumberFormat="0" applyAlignment="0" applyProtection="0"/>
    <xf numFmtId="0" fontId="45" fillId="0" borderId="2" applyNumberFormat="0" applyFill="0" applyAlignment="0" applyProtection="0"/>
    <xf numFmtId="0" fontId="46" fillId="13" borderId="3" applyNumberFormat="0" applyAlignment="0" applyProtection="0"/>
    <xf numFmtId="0" fontId="49" fillId="11" borderId="0" applyNumberFormat="0" applyBorder="0" applyAlignment="0" applyProtection="0"/>
    <xf numFmtId="0" fontId="49" fillId="14" borderId="0" applyNumberFormat="0" applyBorder="0" applyAlignment="0" applyProtection="0"/>
    <xf numFmtId="0" fontId="49" fillId="13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2" borderId="0" applyNumberFormat="0" applyBorder="0" applyAlignment="0" applyProtection="0"/>
    <xf numFmtId="0" fontId="42" fillId="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0" borderId="0" applyNumberFormat="0" applyBorder="0" applyAlignment="0" applyProtection="0"/>
    <xf numFmtId="0" fontId="0" fillId="5" borderId="4" applyNumberFormat="0" applyFont="0" applyAlignment="0" applyProtection="0"/>
    <xf numFmtId="0" fontId="43" fillId="9" borderId="5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1" fillId="17" borderId="0" applyNumberFormat="0" applyBorder="0" applyAlignment="0" applyProtection="0"/>
    <xf numFmtId="0" fontId="40" fillId="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 shrinkToFit="1"/>
    </xf>
    <xf numFmtId="0" fontId="8" fillId="0" borderId="0" xfId="0" applyFont="1" applyAlignment="1">
      <alignment/>
    </xf>
    <xf numFmtId="0" fontId="8" fillId="0" borderId="0" xfId="0" applyFont="1" applyAlignment="1">
      <alignment horizontal="center" textRotation="90"/>
    </xf>
    <xf numFmtId="0" fontId="2" fillId="18" borderId="10" xfId="0" applyFont="1" applyFill="1" applyBorder="1" applyAlignment="1">
      <alignment horizontal="center" vertical="center" textRotation="90"/>
    </xf>
    <xf numFmtId="0" fontId="9" fillId="0" borderId="10" xfId="0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center" vertical="center" textRotation="90" shrinkToFit="1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textRotation="90" shrinkToFit="1"/>
    </xf>
    <xf numFmtId="0" fontId="0" fillId="0" borderId="0" xfId="0" applyFill="1" applyAlignment="1">
      <alignment/>
    </xf>
    <xf numFmtId="0" fontId="12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20" fontId="13" fillId="0" borderId="0" xfId="0" applyNumberFormat="1" applyFont="1" applyAlignment="1">
      <alignment/>
    </xf>
    <xf numFmtId="0" fontId="7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wrapText="1"/>
    </xf>
    <xf numFmtId="0" fontId="13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 shrinkToFit="1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 textRotation="90" shrinkToFit="1"/>
    </xf>
    <xf numFmtId="0" fontId="26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Fill="1" applyAlignment="1">
      <alignment wrapText="1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left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left"/>
    </xf>
    <xf numFmtId="20" fontId="13" fillId="0" borderId="0" xfId="0" applyNumberFormat="1" applyFont="1" applyFill="1" applyAlignment="1">
      <alignment/>
    </xf>
    <xf numFmtId="0" fontId="13" fillId="0" borderId="0" xfId="0" applyFont="1" applyFill="1" applyBorder="1" applyAlignment="1">
      <alignment wrapText="1"/>
    </xf>
    <xf numFmtId="0" fontId="13" fillId="0" borderId="0" xfId="0" applyFont="1" applyBorder="1" applyAlignment="1">
      <alignment wrapText="1"/>
    </xf>
    <xf numFmtId="0" fontId="13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20" fontId="13" fillId="0" borderId="0" xfId="0" applyNumberFormat="1" applyFont="1" applyFill="1" applyBorder="1" applyAlignment="1">
      <alignment/>
    </xf>
    <xf numFmtId="0" fontId="27" fillId="18" borderId="10" xfId="0" applyFont="1" applyFill="1" applyBorder="1" applyAlignment="1">
      <alignment horizontal="center" vertical="center" textRotation="90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wrapText="1"/>
    </xf>
    <xf numFmtId="0" fontId="13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wrapText="1"/>
    </xf>
    <xf numFmtId="14" fontId="0" fillId="0" borderId="0" xfId="0" applyNumberFormat="1" applyBorder="1" applyAlignment="1">
      <alignment wrapText="1"/>
    </xf>
    <xf numFmtId="0" fontId="21" fillId="0" borderId="0" xfId="0" applyFont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textRotation="90" shrinkToFit="1"/>
    </xf>
    <xf numFmtId="0" fontId="19" fillId="0" borderId="0" xfId="0" applyFont="1" applyFill="1" applyAlignment="1">
      <alignment/>
    </xf>
    <xf numFmtId="0" fontId="13" fillId="0" borderId="0" xfId="0" applyFont="1" applyFill="1" applyAlignment="1">
      <alignment horizontal="left" vertical="center"/>
    </xf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center"/>
    </xf>
    <xf numFmtId="0" fontId="32" fillId="0" borderId="0" xfId="0" applyFont="1" applyFill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ISP\CIRCUITO%20DEL%20FRIGNANO\2015\4.%20PALAGANO\clas%20palagano%20con%20CATEG.%20(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D.SOCIETA"/>
      <sheetName val="ISCRIZIONI"/>
      <sheetName val="CLASS.FINALE"/>
      <sheetName val="CATEGORIE"/>
      <sheetName val="CAT A"/>
      <sheetName val="CAT B"/>
      <sheetName val="CAT. C"/>
      <sheetName val="CAT D"/>
      <sheetName val="CAT. E "/>
      <sheetName val="CAT. F"/>
    </sheetNames>
    <sheetDataSet>
      <sheetData sheetId="2">
        <row r="14">
          <cell r="C14" t="str">
            <v>BIONDINI</v>
          </cell>
          <cell r="D14" t="str">
            <v>FRANCESCO</v>
          </cell>
          <cell r="E14" t="str">
            <v>FRASSINORO SS </v>
          </cell>
        </row>
        <row r="15">
          <cell r="C15" t="str">
            <v>VENTURELLI</v>
          </cell>
          <cell r="D15" t="str">
            <v>MARCO</v>
          </cell>
          <cell r="E15" t="str">
            <v>CITTANOVA</v>
          </cell>
        </row>
        <row r="20">
          <cell r="C20" t="str">
            <v>TARRICONE</v>
          </cell>
          <cell r="D20" t="str">
            <v>ANGELO</v>
          </cell>
          <cell r="E20" t="str">
            <v>MDS PANARIA GROUP</v>
          </cell>
        </row>
        <row r="25">
          <cell r="C25" t="str">
            <v>TONINI</v>
          </cell>
          <cell r="D25" t="str">
            <v>MARCO</v>
          </cell>
          <cell r="E25" t="str">
            <v>ATL. SINALUNGA</v>
          </cell>
        </row>
        <row r="42">
          <cell r="C42" t="str">
            <v>BERTOGLI</v>
          </cell>
          <cell r="D42" t="str">
            <v>PIERO</v>
          </cell>
          <cell r="E42" t="str">
            <v>3'30 RUNNING</v>
          </cell>
        </row>
        <row r="47">
          <cell r="C47" t="str">
            <v>CORGHI</v>
          </cell>
          <cell r="D47" t="str">
            <v>STEFANO</v>
          </cell>
          <cell r="E47" t="str">
            <v>MDS PANARIA GROUP</v>
          </cell>
        </row>
        <row r="50">
          <cell r="C50" t="str">
            <v>BEVINI</v>
          </cell>
          <cell r="D50" t="str">
            <v>GIAMPAOLO</v>
          </cell>
          <cell r="E50" t="str">
            <v>FORMIGINESE POD</v>
          </cell>
        </row>
        <row r="51">
          <cell r="C51" t="str">
            <v>BOCCOLARI</v>
          </cell>
          <cell r="D51" t="str">
            <v>MASSIMO</v>
          </cell>
          <cell r="E51" t="str">
            <v>CITTANOVA</v>
          </cell>
        </row>
        <row r="52">
          <cell r="C52" t="str">
            <v>VERDI</v>
          </cell>
          <cell r="D52" t="str">
            <v>MARCO</v>
          </cell>
          <cell r="E52" t="str">
            <v>CITTANOVA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R76"/>
  <sheetViews>
    <sheetView zoomScalePageLayoutView="0" workbookViewId="0" topLeftCell="A1">
      <pane ySplit="2" topLeftCell="BM3" activePane="bottomLeft" state="frozen"/>
      <selection pane="topLeft" activeCell="A1" sqref="A1"/>
      <selection pane="bottomLeft" activeCell="T7" sqref="T7"/>
    </sheetView>
  </sheetViews>
  <sheetFormatPr defaultColWidth="9.140625" defaultRowHeight="15"/>
  <cols>
    <col min="1" max="1" width="4.28125" style="0" customWidth="1"/>
    <col min="2" max="2" width="20.140625" style="0" customWidth="1"/>
    <col min="3" max="3" width="17.57421875" style="0" customWidth="1"/>
    <col min="4" max="4" width="3.57421875" style="3" customWidth="1"/>
    <col min="5" max="5" width="23.140625" style="0" customWidth="1"/>
    <col min="6" max="6" width="6.00390625" style="6" customWidth="1"/>
    <col min="7" max="7" width="7.00390625" style="66" customWidth="1"/>
    <col min="8" max="8" width="4.57421875" style="5" customWidth="1"/>
    <col min="9" max="9" width="3.8515625" style="5" customWidth="1"/>
    <col min="10" max="10" width="3.7109375" style="5" customWidth="1"/>
    <col min="11" max="11" width="3.8515625" style="5" customWidth="1"/>
    <col min="12" max="12" width="3.7109375" style="5" customWidth="1"/>
    <col min="13" max="13" width="3.421875" style="0" customWidth="1"/>
    <col min="14" max="15" width="3.00390625" style="0" customWidth="1"/>
    <col min="16" max="16" width="3.28125" style="0" customWidth="1"/>
    <col min="17" max="17" width="5.28125" style="39" customWidth="1"/>
    <col min="18" max="18" width="4.140625" style="40" customWidth="1"/>
  </cols>
  <sheetData>
    <row r="1" spans="1:18" ht="31.5" customHeight="1">
      <c r="A1" s="83" t="s">
        <v>275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</row>
    <row r="2" spans="1:16" ht="57.75" customHeight="1">
      <c r="A2" s="1"/>
      <c r="B2" s="1"/>
      <c r="C2" s="1"/>
      <c r="D2" s="4"/>
      <c r="E2" s="1"/>
      <c r="F2" s="7"/>
      <c r="G2" s="65"/>
      <c r="H2" s="11" t="s">
        <v>64</v>
      </c>
      <c r="I2" s="11" t="s">
        <v>65</v>
      </c>
      <c r="J2" s="11" t="s">
        <v>266</v>
      </c>
      <c r="K2" s="11" t="s">
        <v>267</v>
      </c>
      <c r="L2" s="11" t="s">
        <v>268</v>
      </c>
      <c r="M2" s="11" t="s">
        <v>269</v>
      </c>
      <c r="N2" s="11" t="s">
        <v>270</v>
      </c>
      <c r="O2" s="64" t="s">
        <v>271</v>
      </c>
      <c r="P2" s="12" t="s">
        <v>272</v>
      </c>
    </row>
    <row r="3" spans="1:18" ht="50.25" customHeight="1">
      <c r="A3" s="2" t="s">
        <v>57</v>
      </c>
      <c r="B3" s="9" t="s">
        <v>58</v>
      </c>
      <c r="C3" s="9" t="s">
        <v>59</v>
      </c>
      <c r="D3" s="10" t="s">
        <v>60</v>
      </c>
      <c r="E3" s="9" t="s">
        <v>61</v>
      </c>
      <c r="F3" s="7" t="s">
        <v>62</v>
      </c>
      <c r="G3" s="82" t="s">
        <v>654</v>
      </c>
      <c r="H3" s="13" t="s">
        <v>63</v>
      </c>
      <c r="I3" s="13" t="s">
        <v>63</v>
      </c>
      <c r="J3" s="13" t="s">
        <v>63</v>
      </c>
      <c r="K3" s="13" t="s">
        <v>63</v>
      </c>
      <c r="L3" s="13" t="s">
        <v>63</v>
      </c>
      <c r="M3" s="13" t="s">
        <v>63</v>
      </c>
      <c r="N3" s="13" t="s">
        <v>63</v>
      </c>
      <c r="O3" s="13" t="s">
        <v>63</v>
      </c>
      <c r="P3" s="13" t="s">
        <v>63</v>
      </c>
      <c r="Q3" s="38" t="s">
        <v>273</v>
      </c>
      <c r="R3" s="41" t="s">
        <v>274</v>
      </c>
    </row>
    <row r="4" spans="1:18" ht="15.75">
      <c r="A4">
        <v>1</v>
      </c>
      <c r="B4" s="54" t="s">
        <v>12</v>
      </c>
      <c r="C4" s="52" t="s">
        <v>13</v>
      </c>
      <c r="D4" s="49" t="s">
        <v>0</v>
      </c>
      <c r="E4" s="30" t="s">
        <v>3</v>
      </c>
      <c r="H4" s="5">
        <v>18</v>
      </c>
      <c r="I4" s="21">
        <v>1</v>
      </c>
      <c r="J4" s="20">
        <v>18</v>
      </c>
      <c r="K4" s="5">
        <v>14</v>
      </c>
      <c r="L4" s="5">
        <v>15</v>
      </c>
      <c r="M4" s="5">
        <v>18</v>
      </c>
      <c r="N4" s="5">
        <v>17</v>
      </c>
      <c r="O4" s="5">
        <v>24</v>
      </c>
      <c r="Q4" s="39">
        <v>8</v>
      </c>
      <c r="R4" s="42">
        <f aca="true" t="shared" si="0" ref="R4:R35">H4+I4+J4+K4+L4+M4+N4+O4+P4</f>
        <v>125</v>
      </c>
    </row>
    <row r="5" spans="1:18" ht="15.75">
      <c r="A5">
        <f>A4+1</f>
        <v>2</v>
      </c>
      <c r="B5" s="54" t="s">
        <v>15</v>
      </c>
      <c r="C5" s="52" t="s">
        <v>16</v>
      </c>
      <c r="D5" s="49" t="s">
        <v>0</v>
      </c>
      <c r="E5" s="30" t="s">
        <v>17</v>
      </c>
      <c r="F5" s="6">
        <v>1966</v>
      </c>
      <c r="G5" s="80" t="s">
        <v>14</v>
      </c>
      <c r="H5" s="5">
        <v>17</v>
      </c>
      <c r="I5" s="21">
        <v>1</v>
      </c>
      <c r="J5" s="20">
        <v>16</v>
      </c>
      <c r="K5" s="36">
        <v>12</v>
      </c>
      <c r="L5" s="36">
        <v>13</v>
      </c>
      <c r="M5" s="36">
        <v>15</v>
      </c>
      <c r="N5" s="36">
        <v>14</v>
      </c>
      <c r="O5" s="36">
        <v>22</v>
      </c>
      <c r="Q5" s="39">
        <v>8</v>
      </c>
      <c r="R5" s="42">
        <f t="shared" si="0"/>
        <v>110</v>
      </c>
    </row>
    <row r="6" spans="1:18" ht="15.75">
      <c r="A6">
        <f aca="true" t="shared" si="1" ref="A6:A69">A5+1</f>
        <v>3</v>
      </c>
      <c r="B6" s="54" t="s">
        <v>5</v>
      </c>
      <c r="C6" s="52" t="s">
        <v>6</v>
      </c>
      <c r="D6" s="49" t="s">
        <v>0</v>
      </c>
      <c r="E6" s="30" t="s">
        <v>7</v>
      </c>
      <c r="F6" s="6">
        <v>1976</v>
      </c>
      <c r="G6" s="80" t="s">
        <v>4</v>
      </c>
      <c r="H6" s="5">
        <v>20</v>
      </c>
      <c r="I6" s="21">
        <v>1</v>
      </c>
      <c r="J6" s="20"/>
      <c r="K6" s="36">
        <v>15</v>
      </c>
      <c r="L6" s="36"/>
      <c r="M6" s="36">
        <v>19</v>
      </c>
      <c r="N6" s="36">
        <v>18</v>
      </c>
      <c r="O6" s="36">
        <v>25</v>
      </c>
      <c r="Q6" s="39">
        <v>6</v>
      </c>
      <c r="R6" s="42">
        <f t="shared" si="0"/>
        <v>98</v>
      </c>
    </row>
    <row r="7" spans="1:18" ht="15.75">
      <c r="A7">
        <f t="shared" si="1"/>
        <v>4</v>
      </c>
      <c r="B7" s="61" t="s">
        <v>24</v>
      </c>
      <c r="C7" s="62" t="s">
        <v>25</v>
      </c>
      <c r="D7" s="58" t="s">
        <v>0</v>
      </c>
      <c r="E7" s="60" t="s">
        <v>26</v>
      </c>
      <c r="F7" s="44">
        <v>1989</v>
      </c>
      <c r="G7" s="81" t="s">
        <v>4</v>
      </c>
      <c r="H7" s="45">
        <v>14</v>
      </c>
      <c r="I7" s="46">
        <v>1</v>
      </c>
      <c r="J7" s="47">
        <v>13</v>
      </c>
      <c r="K7" s="68">
        <v>11</v>
      </c>
      <c r="L7" s="68">
        <v>11</v>
      </c>
      <c r="M7" s="68">
        <v>10</v>
      </c>
      <c r="N7" s="68">
        <v>10</v>
      </c>
      <c r="O7" s="60">
        <v>16</v>
      </c>
      <c r="P7" s="43"/>
      <c r="Q7" s="39">
        <v>8</v>
      </c>
      <c r="R7" s="42">
        <f t="shared" si="0"/>
        <v>86</v>
      </c>
    </row>
    <row r="8" spans="1:18" ht="15.75">
      <c r="A8">
        <f t="shared" si="1"/>
        <v>5</v>
      </c>
      <c r="B8" s="61" t="s">
        <v>245</v>
      </c>
      <c r="C8" s="62" t="s">
        <v>246</v>
      </c>
      <c r="D8" s="58" t="s">
        <v>0</v>
      </c>
      <c r="E8" s="60" t="s">
        <v>26</v>
      </c>
      <c r="F8" s="44">
        <v>1975</v>
      </c>
      <c r="G8" s="81" t="s">
        <v>540</v>
      </c>
      <c r="H8" s="45"/>
      <c r="I8" s="46">
        <v>1</v>
      </c>
      <c r="J8" s="47">
        <v>14</v>
      </c>
      <c r="K8" s="68">
        <v>1</v>
      </c>
      <c r="L8" s="68">
        <v>12</v>
      </c>
      <c r="M8" s="68">
        <v>12</v>
      </c>
      <c r="N8" s="68">
        <v>13</v>
      </c>
      <c r="O8" s="60">
        <v>20</v>
      </c>
      <c r="P8" s="43"/>
      <c r="Q8" s="39">
        <v>7</v>
      </c>
      <c r="R8" s="42">
        <f t="shared" si="0"/>
        <v>73</v>
      </c>
    </row>
    <row r="9" spans="1:18" ht="15.75">
      <c r="A9">
        <f t="shared" si="1"/>
        <v>6</v>
      </c>
      <c r="B9" s="53" t="s">
        <v>397</v>
      </c>
      <c r="C9" s="30" t="s">
        <v>398</v>
      </c>
      <c r="D9" s="49" t="s">
        <v>0</v>
      </c>
      <c r="E9" s="30" t="s">
        <v>399</v>
      </c>
      <c r="G9" s="80"/>
      <c r="L9">
        <v>14</v>
      </c>
      <c r="M9">
        <v>16</v>
      </c>
      <c r="N9">
        <v>15</v>
      </c>
      <c r="O9">
        <v>23</v>
      </c>
      <c r="Q9" s="39">
        <v>4</v>
      </c>
      <c r="R9" s="42">
        <f t="shared" si="0"/>
        <v>68</v>
      </c>
    </row>
    <row r="10" spans="1:18" ht="15.75">
      <c r="A10">
        <f t="shared" si="1"/>
        <v>7</v>
      </c>
      <c r="B10" s="61" t="s">
        <v>233</v>
      </c>
      <c r="C10" s="62" t="s">
        <v>234</v>
      </c>
      <c r="D10" s="58" t="s">
        <v>0</v>
      </c>
      <c r="E10" s="60" t="s">
        <v>232</v>
      </c>
      <c r="F10" s="44"/>
      <c r="G10" s="81"/>
      <c r="H10" s="45"/>
      <c r="I10" s="46">
        <v>1</v>
      </c>
      <c r="J10" s="47">
        <v>22</v>
      </c>
      <c r="K10" s="68">
        <v>16</v>
      </c>
      <c r="L10" s="68"/>
      <c r="M10" s="68">
        <v>20</v>
      </c>
      <c r="N10" s="60"/>
      <c r="O10" s="60"/>
      <c r="P10" s="43"/>
      <c r="Q10" s="39">
        <v>4</v>
      </c>
      <c r="R10" s="42">
        <f t="shared" si="0"/>
        <v>59</v>
      </c>
    </row>
    <row r="11" spans="1:18" ht="15.75">
      <c r="A11">
        <f t="shared" si="1"/>
        <v>8</v>
      </c>
      <c r="B11" s="54" t="s">
        <v>27</v>
      </c>
      <c r="C11" s="52" t="s">
        <v>22</v>
      </c>
      <c r="D11" s="49" t="s">
        <v>0</v>
      </c>
      <c r="E11" s="30" t="s">
        <v>28</v>
      </c>
      <c r="F11" s="6">
        <v>1970</v>
      </c>
      <c r="G11" s="80" t="s">
        <v>14</v>
      </c>
      <c r="H11" s="5">
        <v>13</v>
      </c>
      <c r="I11" s="21">
        <v>1</v>
      </c>
      <c r="J11" s="20">
        <v>10</v>
      </c>
      <c r="K11" s="5">
        <v>9</v>
      </c>
      <c r="L11" s="5">
        <v>9</v>
      </c>
      <c r="M11" s="3"/>
      <c r="O11">
        <v>14</v>
      </c>
      <c r="Q11" s="39">
        <v>6</v>
      </c>
      <c r="R11" s="42">
        <f t="shared" si="0"/>
        <v>56</v>
      </c>
    </row>
    <row r="12" spans="1:18" ht="15.75">
      <c r="A12">
        <f t="shared" si="1"/>
        <v>9</v>
      </c>
      <c r="B12" s="54" t="s">
        <v>29</v>
      </c>
      <c r="C12" s="52" t="s">
        <v>30</v>
      </c>
      <c r="D12" s="49" t="s">
        <v>0</v>
      </c>
      <c r="E12" s="30" t="s">
        <v>7</v>
      </c>
      <c r="F12" s="6">
        <v>1969</v>
      </c>
      <c r="G12" s="80" t="s">
        <v>14</v>
      </c>
      <c r="H12" s="5">
        <v>12</v>
      </c>
      <c r="I12" s="21">
        <v>1</v>
      </c>
      <c r="J12" s="20">
        <v>8</v>
      </c>
      <c r="K12" s="5">
        <v>8</v>
      </c>
      <c r="L12" s="5">
        <v>8</v>
      </c>
      <c r="M12" s="5">
        <v>7</v>
      </c>
      <c r="N12" s="5">
        <v>9</v>
      </c>
      <c r="Q12" s="39">
        <v>7</v>
      </c>
      <c r="R12" s="42">
        <f t="shared" si="0"/>
        <v>53</v>
      </c>
    </row>
    <row r="13" spans="1:18" ht="15.75">
      <c r="A13">
        <f t="shared" si="1"/>
        <v>10</v>
      </c>
      <c r="B13" s="54" t="s">
        <v>230</v>
      </c>
      <c r="C13" s="52" t="s">
        <v>231</v>
      </c>
      <c r="D13" s="49" t="s">
        <v>0</v>
      </c>
      <c r="E13" s="30" t="s">
        <v>329</v>
      </c>
      <c r="G13" s="80"/>
      <c r="I13" s="21">
        <v>1</v>
      </c>
      <c r="J13" s="20">
        <v>24</v>
      </c>
      <c r="K13" s="36"/>
      <c r="L13" s="36"/>
      <c r="M13" s="30"/>
      <c r="N13" s="30"/>
      <c r="O13" s="30">
        <v>26</v>
      </c>
      <c r="Q13" s="39">
        <v>3</v>
      </c>
      <c r="R13" s="42">
        <f t="shared" si="0"/>
        <v>51</v>
      </c>
    </row>
    <row r="14" spans="1:18" ht="15.75">
      <c r="A14">
        <f t="shared" si="1"/>
        <v>11</v>
      </c>
      <c r="B14" s="61" t="s">
        <v>37</v>
      </c>
      <c r="C14" s="62" t="s">
        <v>38</v>
      </c>
      <c r="D14" s="58" t="s">
        <v>0</v>
      </c>
      <c r="E14" s="60" t="s">
        <v>39</v>
      </c>
      <c r="F14" s="44">
        <v>1965</v>
      </c>
      <c r="G14" s="81" t="s">
        <v>14</v>
      </c>
      <c r="H14" s="45">
        <v>8</v>
      </c>
      <c r="I14" s="46">
        <v>1</v>
      </c>
      <c r="J14" s="47">
        <v>6</v>
      </c>
      <c r="K14" s="68">
        <v>7</v>
      </c>
      <c r="L14" s="68">
        <v>7</v>
      </c>
      <c r="M14" s="68">
        <v>6</v>
      </c>
      <c r="N14" s="68">
        <v>5</v>
      </c>
      <c r="O14" s="60">
        <v>9</v>
      </c>
      <c r="P14" s="43"/>
      <c r="Q14" s="39">
        <v>8</v>
      </c>
      <c r="R14" s="42">
        <f t="shared" si="0"/>
        <v>49</v>
      </c>
    </row>
    <row r="15" spans="1:18" ht="15.75">
      <c r="A15">
        <f t="shared" si="1"/>
        <v>12</v>
      </c>
      <c r="B15" s="54" t="s">
        <v>31</v>
      </c>
      <c r="C15" s="52" t="s">
        <v>32</v>
      </c>
      <c r="D15" s="49" t="s">
        <v>0</v>
      </c>
      <c r="E15" s="30" t="s">
        <v>33</v>
      </c>
      <c r="F15" s="6">
        <v>1973</v>
      </c>
      <c r="G15" s="80" t="s">
        <v>14</v>
      </c>
      <c r="H15" s="5">
        <v>11</v>
      </c>
      <c r="I15" s="21">
        <v>1</v>
      </c>
      <c r="J15" s="20">
        <v>7</v>
      </c>
      <c r="K15" s="36"/>
      <c r="L15" s="36"/>
      <c r="M15" s="36">
        <v>8</v>
      </c>
      <c r="N15" s="36">
        <v>8</v>
      </c>
      <c r="O15" s="36">
        <v>13</v>
      </c>
      <c r="Q15" s="39">
        <v>6</v>
      </c>
      <c r="R15" s="42">
        <f t="shared" si="0"/>
        <v>48</v>
      </c>
    </row>
    <row r="16" spans="1:18" ht="15.75">
      <c r="A16">
        <f t="shared" si="1"/>
        <v>13</v>
      </c>
      <c r="B16" s="54" t="s">
        <v>21</v>
      </c>
      <c r="C16" s="52" t="s">
        <v>22</v>
      </c>
      <c r="D16" s="49" t="s">
        <v>0</v>
      </c>
      <c r="E16" s="30" t="s">
        <v>23</v>
      </c>
      <c r="F16" s="6">
        <v>1962</v>
      </c>
      <c r="G16" s="80" t="s">
        <v>14</v>
      </c>
      <c r="H16" s="5">
        <v>15</v>
      </c>
      <c r="I16" s="21">
        <v>1</v>
      </c>
      <c r="J16" s="20"/>
      <c r="K16" s="36"/>
      <c r="L16" s="36">
        <v>10</v>
      </c>
      <c r="M16" s="36">
        <v>9</v>
      </c>
      <c r="N16" s="36">
        <v>11</v>
      </c>
      <c r="O16" s="30"/>
      <c r="Q16" s="39">
        <v>5</v>
      </c>
      <c r="R16" s="42">
        <f t="shared" si="0"/>
        <v>46</v>
      </c>
    </row>
    <row r="17" spans="1:18" ht="15.75">
      <c r="A17">
        <f t="shared" si="1"/>
        <v>14</v>
      </c>
      <c r="B17" s="54" t="s">
        <v>36</v>
      </c>
      <c r="C17" s="52" t="s">
        <v>19</v>
      </c>
      <c r="D17" s="49" t="s">
        <v>0</v>
      </c>
      <c r="E17" s="30" t="s">
        <v>26</v>
      </c>
      <c r="F17" s="6">
        <v>1966</v>
      </c>
      <c r="G17" s="80" t="s">
        <v>14</v>
      </c>
      <c r="H17" s="5">
        <v>9</v>
      </c>
      <c r="I17" s="21">
        <v>1</v>
      </c>
      <c r="J17" s="20">
        <v>5</v>
      </c>
      <c r="K17" s="36">
        <v>6</v>
      </c>
      <c r="L17" s="36">
        <v>6</v>
      </c>
      <c r="M17" s="36">
        <v>5</v>
      </c>
      <c r="N17" s="36">
        <v>6</v>
      </c>
      <c r="O17" s="36">
        <v>8</v>
      </c>
      <c r="Q17" s="39">
        <v>8</v>
      </c>
      <c r="R17" s="42">
        <f t="shared" si="0"/>
        <v>46</v>
      </c>
    </row>
    <row r="18" spans="1:18" ht="15.75">
      <c r="A18">
        <f t="shared" si="1"/>
        <v>15</v>
      </c>
      <c r="B18" s="18" t="s">
        <v>331</v>
      </c>
      <c r="C18" s="19" t="s">
        <v>332</v>
      </c>
      <c r="D18" s="49" t="s">
        <v>0</v>
      </c>
      <c r="E18" s="17" t="s">
        <v>114</v>
      </c>
      <c r="G18" s="80"/>
      <c r="I18" s="21"/>
      <c r="J18" s="20">
        <v>23</v>
      </c>
      <c r="K18" s="36"/>
      <c r="L18" s="36"/>
      <c r="M18" s="30">
        <v>21</v>
      </c>
      <c r="N18" s="30"/>
      <c r="O18" s="30"/>
      <c r="Q18" s="39">
        <v>2</v>
      </c>
      <c r="R18" s="42">
        <f t="shared" si="0"/>
        <v>44</v>
      </c>
    </row>
    <row r="19" spans="1:18" ht="15.75">
      <c r="A19">
        <f t="shared" si="1"/>
        <v>16</v>
      </c>
      <c r="B19" s="59" t="s">
        <v>395</v>
      </c>
      <c r="C19" s="60" t="s">
        <v>396</v>
      </c>
      <c r="D19" s="58" t="s">
        <v>0</v>
      </c>
      <c r="E19" s="60" t="s">
        <v>210</v>
      </c>
      <c r="F19" s="44">
        <v>1971</v>
      </c>
      <c r="G19" s="81" t="s">
        <v>330</v>
      </c>
      <c r="H19" s="45"/>
      <c r="I19" s="45"/>
      <c r="J19" s="45"/>
      <c r="K19" s="68">
        <v>10</v>
      </c>
      <c r="L19" s="68"/>
      <c r="M19" s="60"/>
      <c r="N19" s="60">
        <v>12</v>
      </c>
      <c r="O19" s="60">
        <v>18</v>
      </c>
      <c r="P19" s="43"/>
      <c r="Q19" s="39">
        <v>3</v>
      </c>
      <c r="R19" s="42">
        <f t="shared" si="0"/>
        <v>40</v>
      </c>
    </row>
    <row r="20" spans="1:18" ht="15.75">
      <c r="A20">
        <f t="shared" si="1"/>
        <v>17</v>
      </c>
      <c r="B20" s="54" t="s">
        <v>18</v>
      </c>
      <c r="C20" s="52" t="s">
        <v>19</v>
      </c>
      <c r="D20" s="49" t="s">
        <v>0</v>
      </c>
      <c r="E20" s="30" t="s">
        <v>20</v>
      </c>
      <c r="G20" s="80"/>
      <c r="H20" s="5">
        <v>16</v>
      </c>
      <c r="I20" s="21">
        <v>1</v>
      </c>
      <c r="J20" s="20">
        <v>9</v>
      </c>
      <c r="Q20" s="39">
        <v>3</v>
      </c>
      <c r="R20" s="42">
        <f t="shared" si="0"/>
        <v>26</v>
      </c>
    </row>
    <row r="21" spans="1:18" ht="15.75">
      <c r="A21">
        <f t="shared" si="1"/>
        <v>18</v>
      </c>
      <c r="B21" s="54" t="s">
        <v>42</v>
      </c>
      <c r="C21" s="52" t="s">
        <v>43</v>
      </c>
      <c r="D21" s="49" t="s">
        <v>0</v>
      </c>
      <c r="E21" s="30" t="s">
        <v>44</v>
      </c>
      <c r="F21" s="6">
        <v>1950</v>
      </c>
      <c r="G21" s="80" t="s">
        <v>14</v>
      </c>
      <c r="H21" s="5">
        <v>6</v>
      </c>
      <c r="I21" s="21">
        <v>1</v>
      </c>
      <c r="J21" s="20">
        <v>3</v>
      </c>
      <c r="K21" s="5">
        <v>4</v>
      </c>
      <c r="L21" s="5">
        <v>4</v>
      </c>
      <c r="M21" s="5">
        <v>2</v>
      </c>
      <c r="N21" s="5">
        <v>2</v>
      </c>
      <c r="O21" s="5">
        <v>2</v>
      </c>
      <c r="Q21" s="39">
        <v>8</v>
      </c>
      <c r="R21" s="42">
        <f t="shared" si="0"/>
        <v>24</v>
      </c>
    </row>
    <row r="22" spans="1:18" ht="15.75">
      <c r="A22">
        <f t="shared" si="1"/>
        <v>19</v>
      </c>
      <c r="B22" s="61" t="s">
        <v>40</v>
      </c>
      <c r="C22" s="62" t="s">
        <v>41</v>
      </c>
      <c r="D22" s="58" t="s">
        <v>0</v>
      </c>
      <c r="E22" s="60" t="s">
        <v>26</v>
      </c>
      <c r="F22" s="44">
        <v>1966</v>
      </c>
      <c r="G22" s="81" t="s">
        <v>330</v>
      </c>
      <c r="H22" s="45">
        <v>7</v>
      </c>
      <c r="I22" s="46">
        <v>1</v>
      </c>
      <c r="J22" s="47">
        <v>1</v>
      </c>
      <c r="K22" s="68">
        <v>3</v>
      </c>
      <c r="L22" s="68">
        <v>1</v>
      </c>
      <c r="M22" s="68">
        <v>4</v>
      </c>
      <c r="N22" s="68">
        <v>3</v>
      </c>
      <c r="O22" s="60">
        <v>3</v>
      </c>
      <c r="P22" s="43"/>
      <c r="Q22" s="39">
        <v>8</v>
      </c>
      <c r="R22" s="42">
        <f t="shared" si="0"/>
        <v>23</v>
      </c>
    </row>
    <row r="23" spans="1:18" ht="15.75">
      <c r="A23">
        <f t="shared" si="1"/>
        <v>20</v>
      </c>
      <c r="B23" s="50" t="s">
        <v>521</v>
      </c>
      <c r="C23" s="51" t="s">
        <v>396</v>
      </c>
      <c r="D23" s="49"/>
      <c r="E23" s="51" t="s">
        <v>536</v>
      </c>
      <c r="F23" s="6">
        <v>1974</v>
      </c>
      <c r="G23" s="80" t="s">
        <v>330</v>
      </c>
      <c r="O23" s="35">
        <v>21</v>
      </c>
      <c r="Q23" s="39">
        <v>1</v>
      </c>
      <c r="R23" s="42">
        <f t="shared" si="0"/>
        <v>21</v>
      </c>
    </row>
    <row r="24" spans="1:18" ht="15.75">
      <c r="A24">
        <f t="shared" si="1"/>
        <v>21</v>
      </c>
      <c r="B24" s="18" t="s">
        <v>333</v>
      </c>
      <c r="C24" s="19" t="s">
        <v>41</v>
      </c>
      <c r="D24" s="49" t="s">
        <v>0</v>
      </c>
      <c r="E24" s="17" t="s">
        <v>342</v>
      </c>
      <c r="G24" s="80"/>
      <c r="I24" s="21"/>
      <c r="J24" s="20">
        <v>21</v>
      </c>
      <c r="Q24" s="39">
        <v>1</v>
      </c>
      <c r="R24" s="42">
        <f t="shared" si="0"/>
        <v>21</v>
      </c>
    </row>
    <row r="25" spans="1:18" ht="15.75">
      <c r="A25">
        <f t="shared" si="1"/>
        <v>22</v>
      </c>
      <c r="B25" s="53" t="s">
        <v>510</v>
      </c>
      <c r="C25" s="30" t="s">
        <v>511</v>
      </c>
      <c r="D25" s="30" t="s">
        <v>0</v>
      </c>
      <c r="E25" s="30" t="s">
        <v>232</v>
      </c>
      <c r="F25" s="32"/>
      <c r="G25" s="80"/>
      <c r="K25" s="36"/>
      <c r="L25" s="36"/>
      <c r="M25" s="30"/>
      <c r="N25" s="30">
        <v>21</v>
      </c>
      <c r="O25" s="30"/>
      <c r="Q25" s="39">
        <v>1</v>
      </c>
      <c r="R25" s="42">
        <f t="shared" si="0"/>
        <v>21</v>
      </c>
    </row>
    <row r="26" spans="1:18" ht="15.75">
      <c r="A26">
        <f t="shared" si="1"/>
        <v>23</v>
      </c>
      <c r="B26" s="54" t="s">
        <v>1</v>
      </c>
      <c r="C26" s="52" t="s">
        <v>2</v>
      </c>
      <c r="D26" s="49" t="s">
        <v>0</v>
      </c>
      <c r="E26" s="30" t="s">
        <v>3</v>
      </c>
      <c r="G26" s="80"/>
      <c r="H26" s="5">
        <v>21</v>
      </c>
      <c r="I26" s="21"/>
      <c r="J26" s="20"/>
      <c r="K26" s="36"/>
      <c r="L26" s="36"/>
      <c r="M26" s="30"/>
      <c r="N26" s="30"/>
      <c r="O26" s="30"/>
      <c r="Q26" s="39">
        <v>1</v>
      </c>
      <c r="R26" s="42">
        <f t="shared" si="0"/>
        <v>21</v>
      </c>
    </row>
    <row r="27" spans="1:18" ht="15.75">
      <c r="A27">
        <f t="shared" si="1"/>
        <v>24</v>
      </c>
      <c r="B27" s="61" t="s">
        <v>235</v>
      </c>
      <c r="C27" s="62" t="s">
        <v>236</v>
      </c>
      <c r="D27" s="58" t="s">
        <v>0</v>
      </c>
      <c r="E27" s="60" t="s">
        <v>20</v>
      </c>
      <c r="F27" s="44"/>
      <c r="G27" s="81"/>
      <c r="H27" s="45"/>
      <c r="I27" s="46">
        <v>1</v>
      </c>
      <c r="J27" s="47">
        <v>20</v>
      </c>
      <c r="K27" s="68"/>
      <c r="L27" s="68"/>
      <c r="M27" s="60"/>
      <c r="N27" s="60"/>
      <c r="O27" s="60"/>
      <c r="P27" s="43"/>
      <c r="Q27" s="39">
        <v>2</v>
      </c>
      <c r="R27" s="42">
        <f t="shared" si="0"/>
        <v>21</v>
      </c>
    </row>
    <row r="28" spans="1:18" ht="15.75">
      <c r="A28">
        <f t="shared" si="1"/>
        <v>25</v>
      </c>
      <c r="B28" s="53" t="s">
        <v>500</v>
      </c>
      <c r="C28" s="30" t="s">
        <v>509</v>
      </c>
      <c r="D28" s="30" t="s">
        <v>0</v>
      </c>
      <c r="E28" s="30" t="s">
        <v>7</v>
      </c>
      <c r="F28" s="32"/>
      <c r="G28" s="80"/>
      <c r="N28" s="32">
        <v>20</v>
      </c>
      <c r="Q28" s="39">
        <v>1</v>
      </c>
      <c r="R28" s="42">
        <f t="shared" si="0"/>
        <v>20</v>
      </c>
    </row>
    <row r="29" spans="1:18" ht="15.75">
      <c r="A29">
        <f t="shared" si="1"/>
        <v>26</v>
      </c>
      <c r="B29" s="51" t="s">
        <v>518</v>
      </c>
      <c r="C29" s="51" t="s">
        <v>231</v>
      </c>
      <c r="D29" s="49"/>
      <c r="E29" s="51" t="s">
        <v>539</v>
      </c>
      <c r="G29" s="80"/>
      <c r="O29" s="35">
        <v>19</v>
      </c>
      <c r="Q29" s="39">
        <v>1</v>
      </c>
      <c r="R29" s="42">
        <f t="shared" si="0"/>
        <v>19</v>
      </c>
    </row>
    <row r="30" spans="1:18" ht="15.75">
      <c r="A30">
        <f t="shared" si="1"/>
        <v>27</v>
      </c>
      <c r="B30" s="30" t="s">
        <v>508</v>
      </c>
      <c r="C30" s="30" t="s">
        <v>234</v>
      </c>
      <c r="D30" s="30" t="s">
        <v>0</v>
      </c>
      <c r="E30" s="30" t="s">
        <v>7</v>
      </c>
      <c r="F30" s="32"/>
      <c r="G30" s="80"/>
      <c r="N30" s="32">
        <v>19</v>
      </c>
      <c r="Q30" s="39">
        <v>1</v>
      </c>
      <c r="R30" s="42">
        <f t="shared" si="0"/>
        <v>19</v>
      </c>
    </row>
    <row r="31" spans="1:18" ht="15.75">
      <c r="A31">
        <f t="shared" si="1"/>
        <v>28</v>
      </c>
      <c r="B31" s="54" t="s">
        <v>8</v>
      </c>
      <c r="C31" s="52" t="s">
        <v>9</v>
      </c>
      <c r="D31" s="49" t="s">
        <v>0</v>
      </c>
      <c r="E31" s="30" t="s">
        <v>10</v>
      </c>
      <c r="G31" s="80"/>
      <c r="H31" s="5">
        <v>19</v>
      </c>
      <c r="I31" s="21"/>
      <c r="J31" s="20"/>
      <c r="Q31" s="39">
        <v>1</v>
      </c>
      <c r="R31" s="42">
        <f t="shared" si="0"/>
        <v>19</v>
      </c>
    </row>
    <row r="32" spans="1:18" ht="15.75">
      <c r="A32">
        <f t="shared" si="1"/>
        <v>29</v>
      </c>
      <c r="B32" s="18" t="s">
        <v>334</v>
      </c>
      <c r="C32" s="19" t="s">
        <v>335</v>
      </c>
      <c r="D32" s="49" t="s">
        <v>0</v>
      </c>
      <c r="E32" s="17" t="s">
        <v>49</v>
      </c>
      <c r="G32" s="80"/>
      <c r="I32" s="21"/>
      <c r="J32" s="20">
        <v>19</v>
      </c>
      <c r="K32" s="36"/>
      <c r="L32" s="36"/>
      <c r="M32" s="30"/>
      <c r="N32" s="30"/>
      <c r="O32" s="30"/>
      <c r="Q32" s="39">
        <v>1</v>
      </c>
      <c r="R32" s="42">
        <f t="shared" si="0"/>
        <v>19</v>
      </c>
    </row>
    <row r="33" spans="1:18" ht="15.75">
      <c r="A33">
        <f t="shared" si="1"/>
        <v>30</v>
      </c>
      <c r="B33" s="50" t="s">
        <v>519</v>
      </c>
      <c r="C33" s="51" t="s">
        <v>520</v>
      </c>
      <c r="D33" s="49"/>
      <c r="E33" s="51" t="s">
        <v>535</v>
      </c>
      <c r="G33" s="80"/>
      <c r="O33" s="35">
        <v>17</v>
      </c>
      <c r="Q33" s="39">
        <v>1</v>
      </c>
      <c r="R33" s="42">
        <f t="shared" si="0"/>
        <v>17</v>
      </c>
    </row>
    <row r="34" spans="1:18" ht="15.75">
      <c r="A34">
        <f t="shared" si="1"/>
        <v>31</v>
      </c>
      <c r="B34" s="55" t="s">
        <v>463</v>
      </c>
      <c r="C34" s="30" t="s">
        <v>396</v>
      </c>
      <c r="D34" s="49" t="s">
        <v>0</v>
      </c>
      <c r="E34" s="30"/>
      <c r="G34" s="80"/>
      <c r="M34" s="20">
        <v>17</v>
      </c>
      <c r="Q34" s="39">
        <v>1</v>
      </c>
      <c r="R34" s="42">
        <f t="shared" si="0"/>
        <v>17</v>
      </c>
    </row>
    <row r="35" spans="1:18" ht="15.75">
      <c r="A35">
        <f t="shared" si="1"/>
        <v>32</v>
      </c>
      <c r="B35" s="18" t="s">
        <v>152</v>
      </c>
      <c r="C35" s="19" t="s">
        <v>244</v>
      </c>
      <c r="D35" s="49" t="s">
        <v>0</v>
      </c>
      <c r="E35" s="17" t="s">
        <v>114</v>
      </c>
      <c r="G35" s="80"/>
      <c r="I35" s="21"/>
      <c r="J35" s="20">
        <v>17</v>
      </c>
      <c r="K35" s="36"/>
      <c r="L35" s="36"/>
      <c r="M35" s="30"/>
      <c r="N35" s="30"/>
      <c r="O35" s="30"/>
      <c r="Q35" s="39">
        <v>1</v>
      </c>
      <c r="R35" s="42">
        <f t="shared" si="0"/>
        <v>17</v>
      </c>
    </row>
    <row r="36" spans="1:18" ht="15.75">
      <c r="A36">
        <f t="shared" si="1"/>
        <v>33</v>
      </c>
      <c r="B36" s="54" t="s">
        <v>55</v>
      </c>
      <c r="C36" s="52" t="s">
        <v>56</v>
      </c>
      <c r="D36" s="49" t="s">
        <v>0</v>
      </c>
      <c r="E36" s="30" t="s">
        <v>44</v>
      </c>
      <c r="F36" s="6">
        <v>1966</v>
      </c>
      <c r="G36" s="80" t="s">
        <v>14</v>
      </c>
      <c r="H36" s="5">
        <v>1</v>
      </c>
      <c r="I36" s="21">
        <v>1</v>
      </c>
      <c r="J36" s="20">
        <v>4</v>
      </c>
      <c r="K36" s="36">
        <v>5</v>
      </c>
      <c r="L36" s="36"/>
      <c r="M36" s="36">
        <v>1</v>
      </c>
      <c r="N36" s="36">
        <v>4</v>
      </c>
      <c r="O36" s="30"/>
      <c r="Q36" s="39">
        <v>6</v>
      </c>
      <c r="R36" s="42">
        <f aca="true" t="shared" si="2" ref="R36:R67">H36+I36+J36+K36+L36+M36+N36+O36+P36</f>
        <v>16</v>
      </c>
    </row>
    <row r="37" spans="1:18" ht="15.75">
      <c r="A37">
        <f t="shared" si="1"/>
        <v>34</v>
      </c>
      <c r="B37" s="59" t="s">
        <v>512</v>
      </c>
      <c r="C37" s="60" t="s">
        <v>513</v>
      </c>
      <c r="D37" s="60" t="s">
        <v>0</v>
      </c>
      <c r="E37" s="60" t="s">
        <v>7</v>
      </c>
      <c r="F37" s="48"/>
      <c r="G37" s="81"/>
      <c r="H37" s="45"/>
      <c r="I37" s="45"/>
      <c r="J37" s="45"/>
      <c r="K37" s="68"/>
      <c r="L37" s="68"/>
      <c r="M37" s="60"/>
      <c r="N37" s="60">
        <v>16</v>
      </c>
      <c r="O37" s="60"/>
      <c r="P37" s="43"/>
      <c r="Q37" s="39">
        <v>1</v>
      </c>
      <c r="R37" s="42">
        <f t="shared" si="2"/>
        <v>16</v>
      </c>
    </row>
    <row r="38" spans="1:18" ht="15.75">
      <c r="A38">
        <f t="shared" si="1"/>
        <v>35</v>
      </c>
      <c r="B38" s="18" t="s">
        <v>336</v>
      </c>
      <c r="C38" s="19" t="s">
        <v>337</v>
      </c>
      <c r="D38" s="49" t="s">
        <v>0</v>
      </c>
      <c r="E38" s="17" t="s">
        <v>248</v>
      </c>
      <c r="G38" s="80"/>
      <c r="I38" s="21"/>
      <c r="J38" s="20">
        <v>15</v>
      </c>
      <c r="Q38" s="39">
        <v>1</v>
      </c>
      <c r="R38" s="42">
        <f t="shared" si="2"/>
        <v>15</v>
      </c>
    </row>
    <row r="39" spans="1:18" ht="15.75">
      <c r="A39">
        <f t="shared" si="1"/>
        <v>36</v>
      </c>
      <c r="B39" s="50" t="s">
        <v>523</v>
      </c>
      <c r="C39" s="51" t="s">
        <v>524</v>
      </c>
      <c r="D39" s="49"/>
      <c r="E39" s="51" t="s">
        <v>532</v>
      </c>
      <c r="G39" s="80"/>
      <c r="K39" s="36"/>
      <c r="L39" s="36"/>
      <c r="M39" s="30"/>
      <c r="N39" s="30"/>
      <c r="O39" s="67">
        <v>15</v>
      </c>
      <c r="Q39" s="39">
        <v>1</v>
      </c>
      <c r="R39" s="42">
        <f t="shared" si="2"/>
        <v>15</v>
      </c>
    </row>
    <row r="40" spans="1:18" ht="15.75">
      <c r="A40">
        <f t="shared" si="1"/>
        <v>37</v>
      </c>
      <c r="B40" s="31" t="s">
        <v>351</v>
      </c>
      <c r="C40" s="30" t="s">
        <v>464</v>
      </c>
      <c r="D40" s="49" t="s">
        <v>0</v>
      </c>
      <c r="E40" s="30" t="s">
        <v>469</v>
      </c>
      <c r="G40" s="80"/>
      <c r="M40" s="20">
        <v>14</v>
      </c>
      <c r="Q40" s="39">
        <v>1</v>
      </c>
      <c r="R40" s="42">
        <f t="shared" si="2"/>
        <v>14</v>
      </c>
    </row>
    <row r="41" spans="1:18" ht="15.75">
      <c r="A41">
        <f t="shared" si="1"/>
        <v>38</v>
      </c>
      <c r="B41" s="53" t="s">
        <v>393</v>
      </c>
      <c r="C41" s="30" t="s">
        <v>394</v>
      </c>
      <c r="D41" s="49" t="s">
        <v>0</v>
      </c>
      <c r="E41" s="30" t="s">
        <v>39</v>
      </c>
      <c r="G41" s="80"/>
      <c r="K41" s="36">
        <v>13</v>
      </c>
      <c r="L41" s="36"/>
      <c r="M41" s="30"/>
      <c r="N41" s="30"/>
      <c r="O41" s="30"/>
      <c r="Q41" s="39">
        <v>1</v>
      </c>
      <c r="R41" s="42">
        <f t="shared" si="2"/>
        <v>13</v>
      </c>
    </row>
    <row r="42" spans="1:18" ht="15.75">
      <c r="A42">
        <f t="shared" si="1"/>
        <v>39</v>
      </c>
      <c r="B42" s="63" t="s">
        <v>465</v>
      </c>
      <c r="C42" s="60" t="s">
        <v>466</v>
      </c>
      <c r="D42" s="58" t="s">
        <v>0</v>
      </c>
      <c r="E42" s="60" t="s">
        <v>470</v>
      </c>
      <c r="F42" s="44"/>
      <c r="G42" s="81"/>
      <c r="H42" s="45"/>
      <c r="I42" s="45"/>
      <c r="J42" s="45"/>
      <c r="K42" s="68"/>
      <c r="L42" s="68"/>
      <c r="M42" s="68">
        <v>13</v>
      </c>
      <c r="N42" s="60"/>
      <c r="O42" s="60"/>
      <c r="P42" s="43"/>
      <c r="Q42" s="39">
        <v>1</v>
      </c>
      <c r="R42" s="42">
        <f t="shared" si="2"/>
        <v>13</v>
      </c>
    </row>
    <row r="43" spans="1:18" ht="15.75">
      <c r="A43">
        <f t="shared" si="1"/>
        <v>40</v>
      </c>
      <c r="B43" s="50" t="s">
        <v>125</v>
      </c>
      <c r="C43" s="51" t="s">
        <v>466</v>
      </c>
      <c r="D43" s="49"/>
      <c r="E43" s="51" t="s">
        <v>534</v>
      </c>
      <c r="G43" s="80"/>
      <c r="O43" s="35">
        <v>12</v>
      </c>
      <c r="Q43" s="39">
        <v>1</v>
      </c>
      <c r="R43" s="42">
        <f t="shared" si="2"/>
        <v>12</v>
      </c>
    </row>
    <row r="44" spans="1:18" ht="15.75">
      <c r="A44">
        <f t="shared" si="1"/>
        <v>41</v>
      </c>
      <c r="B44" s="18" t="s">
        <v>338</v>
      </c>
      <c r="C44" s="19" t="s">
        <v>339</v>
      </c>
      <c r="D44" s="49" t="s">
        <v>0</v>
      </c>
      <c r="E44" s="17" t="s">
        <v>44</v>
      </c>
      <c r="G44" s="80"/>
      <c r="I44" s="21"/>
      <c r="J44" s="20">
        <v>12</v>
      </c>
      <c r="K44" s="36"/>
      <c r="L44" s="36"/>
      <c r="M44" s="30"/>
      <c r="N44" s="30"/>
      <c r="O44" s="30"/>
      <c r="Q44" s="39">
        <v>1</v>
      </c>
      <c r="R44" s="42">
        <f t="shared" si="2"/>
        <v>12</v>
      </c>
    </row>
    <row r="45" spans="1:18" ht="15.75">
      <c r="A45">
        <f t="shared" si="1"/>
        <v>42</v>
      </c>
      <c r="B45" s="54" t="s">
        <v>45</v>
      </c>
      <c r="C45" s="52" t="s">
        <v>46</v>
      </c>
      <c r="D45" s="49" t="s">
        <v>0</v>
      </c>
      <c r="E45" s="30" t="s">
        <v>44</v>
      </c>
      <c r="F45" s="6">
        <v>1963</v>
      </c>
      <c r="G45" s="80" t="s">
        <v>14</v>
      </c>
      <c r="H45" s="5">
        <v>5</v>
      </c>
      <c r="I45" s="21"/>
      <c r="J45" s="20">
        <v>2</v>
      </c>
      <c r="M45" s="3">
        <v>3</v>
      </c>
      <c r="N45">
        <v>1</v>
      </c>
      <c r="Q45" s="39">
        <v>4</v>
      </c>
      <c r="R45" s="42">
        <f t="shared" si="2"/>
        <v>11</v>
      </c>
    </row>
    <row r="46" spans="1:18" ht="15.75">
      <c r="A46">
        <f t="shared" si="1"/>
        <v>43</v>
      </c>
      <c r="B46" s="18" t="s">
        <v>340</v>
      </c>
      <c r="C46" s="19" t="s">
        <v>341</v>
      </c>
      <c r="D46" s="49" t="s">
        <v>0</v>
      </c>
      <c r="E46" s="17" t="s">
        <v>343</v>
      </c>
      <c r="G46" s="80"/>
      <c r="I46" s="21"/>
      <c r="J46" s="20">
        <v>11</v>
      </c>
      <c r="Q46" s="39">
        <v>1</v>
      </c>
      <c r="R46" s="42">
        <f t="shared" si="2"/>
        <v>11</v>
      </c>
    </row>
    <row r="47" spans="1:18" ht="15.75">
      <c r="A47">
        <f t="shared" si="1"/>
        <v>44</v>
      </c>
      <c r="B47" s="55" t="s">
        <v>467</v>
      </c>
      <c r="C47" s="30" t="s">
        <v>32</v>
      </c>
      <c r="D47" s="49" t="s">
        <v>0</v>
      </c>
      <c r="E47" s="30" t="s">
        <v>471</v>
      </c>
      <c r="G47" s="80"/>
      <c r="M47" s="20">
        <v>11</v>
      </c>
      <c r="Q47" s="39">
        <v>1</v>
      </c>
      <c r="R47" s="42">
        <f t="shared" si="2"/>
        <v>11</v>
      </c>
    </row>
    <row r="48" spans="1:18" ht="15.75">
      <c r="A48">
        <f t="shared" si="1"/>
        <v>45</v>
      </c>
      <c r="B48" s="56" t="s">
        <v>528</v>
      </c>
      <c r="C48" s="57" t="s">
        <v>529</v>
      </c>
      <c r="D48" s="58"/>
      <c r="E48" s="57" t="s">
        <v>532</v>
      </c>
      <c r="F48" s="44"/>
      <c r="G48" s="81"/>
      <c r="H48" s="45"/>
      <c r="I48" s="45"/>
      <c r="J48" s="45"/>
      <c r="K48" s="68"/>
      <c r="L48" s="68"/>
      <c r="M48" s="60"/>
      <c r="N48" s="60"/>
      <c r="O48" s="69">
        <v>11</v>
      </c>
      <c r="P48" s="43"/>
      <c r="Q48" s="39">
        <v>1</v>
      </c>
      <c r="R48" s="42">
        <f t="shared" si="2"/>
        <v>11</v>
      </c>
    </row>
    <row r="49" spans="1:18" ht="15.75">
      <c r="A49">
        <f t="shared" si="1"/>
        <v>46</v>
      </c>
      <c r="B49" s="50" t="s">
        <v>514</v>
      </c>
      <c r="C49" s="51" t="s">
        <v>515</v>
      </c>
      <c r="D49" s="49"/>
      <c r="E49" s="51" t="s">
        <v>538</v>
      </c>
      <c r="F49" s="6">
        <v>1977</v>
      </c>
      <c r="G49" s="80" t="s">
        <v>328</v>
      </c>
      <c r="O49" s="35">
        <v>10</v>
      </c>
      <c r="Q49" s="39">
        <v>1</v>
      </c>
      <c r="R49" s="42">
        <f t="shared" si="2"/>
        <v>10</v>
      </c>
    </row>
    <row r="50" spans="1:18" ht="15.75">
      <c r="A50">
        <f t="shared" si="1"/>
        <v>47</v>
      </c>
      <c r="B50" s="62" t="s">
        <v>34</v>
      </c>
      <c r="C50" s="62" t="s">
        <v>2</v>
      </c>
      <c r="D50" s="58" t="s">
        <v>0</v>
      </c>
      <c r="E50" s="60" t="s">
        <v>35</v>
      </c>
      <c r="F50" s="44"/>
      <c r="G50" s="81"/>
      <c r="H50" s="45">
        <v>10</v>
      </c>
      <c r="I50" s="46"/>
      <c r="J50" s="47"/>
      <c r="K50" s="68"/>
      <c r="L50" s="68"/>
      <c r="M50" s="60"/>
      <c r="N50" s="60"/>
      <c r="O50" s="60"/>
      <c r="P50" s="43"/>
      <c r="Q50" s="39">
        <v>1</v>
      </c>
      <c r="R50" s="42">
        <f t="shared" si="2"/>
        <v>10</v>
      </c>
    </row>
    <row r="51" spans="1:18" ht="15.75">
      <c r="A51">
        <f t="shared" si="1"/>
        <v>48</v>
      </c>
      <c r="B51" s="30" t="s">
        <v>336</v>
      </c>
      <c r="C51" s="30" t="s">
        <v>394</v>
      </c>
      <c r="D51" s="30" t="s">
        <v>0</v>
      </c>
      <c r="E51" s="30" t="s">
        <v>23</v>
      </c>
      <c r="F51" s="32"/>
      <c r="G51" s="80"/>
      <c r="N51" s="32">
        <v>7</v>
      </c>
      <c r="Q51" s="39">
        <v>1</v>
      </c>
      <c r="R51" s="42">
        <f t="shared" si="2"/>
        <v>7</v>
      </c>
    </row>
    <row r="52" spans="1:18" ht="15.75">
      <c r="A52">
        <f t="shared" si="1"/>
        <v>49</v>
      </c>
      <c r="B52" s="50" t="s">
        <v>262</v>
      </c>
      <c r="C52" s="51" t="s">
        <v>522</v>
      </c>
      <c r="D52" s="49"/>
      <c r="E52" s="51" t="s">
        <v>17</v>
      </c>
      <c r="G52" s="80"/>
      <c r="O52" s="35">
        <v>7</v>
      </c>
      <c r="Q52" s="39">
        <v>1</v>
      </c>
      <c r="R52" s="42">
        <f t="shared" si="2"/>
        <v>7</v>
      </c>
    </row>
    <row r="53" spans="1:18" ht="15.75">
      <c r="A53">
        <f t="shared" si="1"/>
        <v>50</v>
      </c>
      <c r="B53" s="56" t="s">
        <v>526</v>
      </c>
      <c r="C53" s="57" t="s">
        <v>527</v>
      </c>
      <c r="D53" s="58"/>
      <c r="E53" s="57" t="s">
        <v>251</v>
      </c>
      <c r="F53" s="44"/>
      <c r="G53" s="81"/>
      <c r="H53" s="45"/>
      <c r="I53" s="45"/>
      <c r="J53" s="45"/>
      <c r="K53" s="68"/>
      <c r="L53" s="68"/>
      <c r="M53" s="60"/>
      <c r="N53" s="60"/>
      <c r="O53" s="69">
        <v>6</v>
      </c>
      <c r="P53" s="43"/>
      <c r="Q53" s="39">
        <v>1</v>
      </c>
      <c r="R53" s="42">
        <f t="shared" si="2"/>
        <v>6</v>
      </c>
    </row>
    <row r="54" spans="1:18" ht="15.75">
      <c r="A54">
        <f t="shared" si="1"/>
        <v>51</v>
      </c>
      <c r="B54" s="51" t="s">
        <v>516</v>
      </c>
      <c r="C54" s="51" t="s">
        <v>517</v>
      </c>
      <c r="D54" s="49"/>
      <c r="E54" s="51" t="s">
        <v>532</v>
      </c>
      <c r="G54" s="80"/>
      <c r="O54" s="35">
        <v>5</v>
      </c>
      <c r="Q54" s="39">
        <v>1</v>
      </c>
      <c r="R54" s="42">
        <f t="shared" si="2"/>
        <v>5</v>
      </c>
    </row>
    <row r="55" spans="1:18" ht="15.75">
      <c r="A55">
        <f t="shared" si="1"/>
        <v>52</v>
      </c>
      <c r="B55" s="53" t="s">
        <v>400</v>
      </c>
      <c r="C55" s="30" t="s">
        <v>16</v>
      </c>
      <c r="D55" s="49" t="s">
        <v>0</v>
      </c>
      <c r="E55" s="30" t="s">
        <v>401</v>
      </c>
      <c r="G55" s="80"/>
      <c r="L55">
        <v>5</v>
      </c>
      <c r="Q55" s="39">
        <v>1</v>
      </c>
      <c r="R55" s="42">
        <f t="shared" si="2"/>
        <v>5</v>
      </c>
    </row>
    <row r="56" spans="1:18" ht="15.75">
      <c r="A56">
        <f t="shared" si="1"/>
        <v>53</v>
      </c>
      <c r="B56" s="54" t="s">
        <v>47</v>
      </c>
      <c r="C56" s="52" t="s">
        <v>48</v>
      </c>
      <c r="D56" s="49" t="s">
        <v>0</v>
      </c>
      <c r="E56" s="30" t="s">
        <v>49</v>
      </c>
      <c r="F56" s="6">
        <v>1960</v>
      </c>
      <c r="G56" s="80" t="s">
        <v>14</v>
      </c>
      <c r="H56" s="5">
        <v>4</v>
      </c>
      <c r="I56" s="21"/>
      <c r="J56" s="20"/>
      <c r="K56" s="36"/>
      <c r="L56" s="36"/>
      <c r="M56" s="49"/>
      <c r="N56" s="30"/>
      <c r="O56" s="30"/>
      <c r="Q56" s="39">
        <v>1</v>
      </c>
      <c r="R56" s="42">
        <f t="shared" si="2"/>
        <v>4</v>
      </c>
    </row>
    <row r="57" spans="1:18" ht="15.75">
      <c r="A57">
        <f t="shared" si="1"/>
        <v>54</v>
      </c>
      <c r="B57" s="56" t="s">
        <v>530</v>
      </c>
      <c r="C57" s="57" t="s">
        <v>265</v>
      </c>
      <c r="D57" s="58"/>
      <c r="E57" s="57" t="s">
        <v>492</v>
      </c>
      <c r="F57" s="44">
        <v>1974</v>
      </c>
      <c r="G57" s="81" t="s">
        <v>330</v>
      </c>
      <c r="H57" s="45"/>
      <c r="I57" s="45"/>
      <c r="J57" s="45"/>
      <c r="K57" s="68"/>
      <c r="L57" s="68"/>
      <c r="M57" s="60"/>
      <c r="N57" s="60"/>
      <c r="O57" s="69">
        <v>4</v>
      </c>
      <c r="P57" s="43"/>
      <c r="Q57" s="39">
        <v>1</v>
      </c>
      <c r="R57" s="42">
        <f t="shared" si="2"/>
        <v>4</v>
      </c>
    </row>
    <row r="58" spans="1:18" ht="15.75">
      <c r="A58">
        <f t="shared" si="1"/>
        <v>55</v>
      </c>
      <c r="B58" s="30" t="s">
        <v>402</v>
      </c>
      <c r="C58" s="30" t="s">
        <v>403</v>
      </c>
      <c r="D58" s="49" t="s">
        <v>0</v>
      </c>
      <c r="E58" s="30" t="s">
        <v>404</v>
      </c>
      <c r="G58" s="80"/>
      <c r="L58">
        <v>3</v>
      </c>
      <c r="Q58" s="39">
        <v>1</v>
      </c>
      <c r="R58" s="42">
        <f t="shared" si="2"/>
        <v>3</v>
      </c>
    </row>
    <row r="59" spans="1:18" ht="15.75">
      <c r="A59">
        <f t="shared" si="1"/>
        <v>56</v>
      </c>
      <c r="B59" s="54" t="s">
        <v>50</v>
      </c>
      <c r="C59" s="52" t="s">
        <v>51</v>
      </c>
      <c r="D59" s="49" t="s">
        <v>0</v>
      </c>
      <c r="E59" s="30" t="s">
        <v>52</v>
      </c>
      <c r="F59" s="6">
        <v>1965</v>
      </c>
      <c r="G59" s="80" t="s">
        <v>14</v>
      </c>
      <c r="H59" s="5">
        <v>3</v>
      </c>
      <c r="I59" s="21"/>
      <c r="J59" s="20"/>
      <c r="M59" s="3"/>
      <c r="Q59" s="39">
        <v>1</v>
      </c>
      <c r="R59" s="42">
        <f t="shared" si="2"/>
        <v>3</v>
      </c>
    </row>
    <row r="60" spans="1:18" ht="15.75">
      <c r="A60">
        <f t="shared" si="1"/>
        <v>57</v>
      </c>
      <c r="B60" s="54" t="s">
        <v>53</v>
      </c>
      <c r="C60" s="52" t="s">
        <v>54</v>
      </c>
      <c r="D60" s="49" t="s">
        <v>0</v>
      </c>
      <c r="E60" s="30" t="s">
        <v>52</v>
      </c>
      <c r="F60" s="6">
        <v>1963</v>
      </c>
      <c r="G60" s="80" t="s">
        <v>14</v>
      </c>
      <c r="H60" s="5">
        <v>2</v>
      </c>
      <c r="I60" s="21"/>
      <c r="J60" s="20"/>
      <c r="M60" s="3"/>
      <c r="Q60" s="39">
        <v>1</v>
      </c>
      <c r="R60" s="42">
        <f t="shared" si="2"/>
        <v>2</v>
      </c>
    </row>
    <row r="61" spans="1:18" ht="15.75">
      <c r="A61">
        <f t="shared" si="1"/>
        <v>58</v>
      </c>
      <c r="B61" s="59" t="s">
        <v>405</v>
      </c>
      <c r="C61" s="60" t="s">
        <v>406</v>
      </c>
      <c r="D61" s="58" t="s">
        <v>0</v>
      </c>
      <c r="E61" s="60" t="s">
        <v>404</v>
      </c>
      <c r="F61" s="44"/>
      <c r="G61" s="81"/>
      <c r="H61" s="45"/>
      <c r="I61" s="45"/>
      <c r="J61" s="45"/>
      <c r="K61" s="68"/>
      <c r="L61" s="60">
        <v>2</v>
      </c>
      <c r="M61" s="60"/>
      <c r="N61" s="60"/>
      <c r="O61" s="60"/>
      <c r="P61" s="43"/>
      <c r="Q61" s="39">
        <v>1</v>
      </c>
      <c r="R61" s="42">
        <f t="shared" si="2"/>
        <v>2</v>
      </c>
    </row>
    <row r="62" spans="1:18" ht="15.75">
      <c r="A62">
        <f t="shared" si="1"/>
        <v>59</v>
      </c>
      <c r="B62" s="59" t="s">
        <v>392</v>
      </c>
      <c r="C62" s="60" t="s">
        <v>32</v>
      </c>
      <c r="D62" s="58" t="s">
        <v>0</v>
      </c>
      <c r="E62" s="60" t="s">
        <v>17</v>
      </c>
      <c r="F62" s="44"/>
      <c r="G62" s="81"/>
      <c r="H62" s="45"/>
      <c r="I62" s="45"/>
      <c r="J62" s="45"/>
      <c r="K62" s="68">
        <v>2</v>
      </c>
      <c r="L62" s="68"/>
      <c r="M62" s="60"/>
      <c r="N62" s="60"/>
      <c r="O62" s="60"/>
      <c r="P62" s="43"/>
      <c r="Q62" s="39">
        <v>1</v>
      </c>
      <c r="R62" s="42">
        <f t="shared" si="2"/>
        <v>2</v>
      </c>
    </row>
    <row r="63" spans="1:18" ht="15.75">
      <c r="A63">
        <f t="shared" si="1"/>
        <v>60</v>
      </c>
      <c r="B63" s="52" t="s">
        <v>260</v>
      </c>
      <c r="C63" s="52" t="s">
        <v>261</v>
      </c>
      <c r="D63" s="49" t="s">
        <v>0</v>
      </c>
      <c r="E63" s="30" t="s">
        <v>259</v>
      </c>
      <c r="F63" s="6">
        <v>1977</v>
      </c>
      <c r="G63" s="80" t="s">
        <v>328</v>
      </c>
      <c r="I63" s="21">
        <v>1</v>
      </c>
      <c r="J63" s="20"/>
      <c r="Q63" s="39">
        <v>1</v>
      </c>
      <c r="R63" s="42">
        <f t="shared" si="2"/>
        <v>1</v>
      </c>
    </row>
    <row r="64" spans="1:18" ht="15.75">
      <c r="A64">
        <f t="shared" si="1"/>
        <v>61</v>
      </c>
      <c r="B64" s="54" t="s">
        <v>243</v>
      </c>
      <c r="C64" s="52" t="s">
        <v>244</v>
      </c>
      <c r="D64" s="49" t="s">
        <v>0</v>
      </c>
      <c r="E64" s="30" t="s">
        <v>132</v>
      </c>
      <c r="F64" s="6">
        <v>1991</v>
      </c>
      <c r="G64" s="80" t="s">
        <v>328</v>
      </c>
      <c r="I64" s="21">
        <v>1</v>
      </c>
      <c r="J64" s="20"/>
      <c r="Q64" s="39">
        <v>1</v>
      </c>
      <c r="R64" s="42">
        <f t="shared" si="2"/>
        <v>1</v>
      </c>
    </row>
    <row r="65" spans="1:18" ht="15.75">
      <c r="A65">
        <f t="shared" si="1"/>
        <v>62</v>
      </c>
      <c r="B65" s="54" t="s">
        <v>241</v>
      </c>
      <c r="C65" s="52" t="s">
        <v>25</v>
      </c>
      <c r="D65" s="49" t="s">
        <v>0</v>
      </c>
      <c r="E65" s="30" t="s">
        <v>240</v>
      </c>
      <c r="F65" s="6">
        <v>1976</v>
      </c>
      <c r="G65" s="80" t="s">
        <v>328</v>
      </c>
      <c r="I65" s="21">
        <v>1</v>
      </c>
      <c r="J65" s="20"/>
      <c r="Q65" s="39">
        <v>1</v>
      </c>
      <c r="R65" s="42">
        <f t="shared" si="2"/>
        <v>1</v>
      </c>
    </row>
    <row r="66" spans="1:18" ht="15.75">
      <c r="A66">
        <f t="shared" si="1"/>
        <v>63</v>
      </c>
      <c r="B66" s="54" t="s">
        <v>238</v>
      </c>
      <c r="C66" s="52" t="s">
        <v>239</v>
      </c>
      <c r="D66" s="49" t="s">
        <v>0</v>
      </c>
      <c r="E66" s="30" t="s">
        <v>240</v>
      </c>
      <c r="F66" s="6">
        <v>1989</v>
      </c>
      <c r="G66" s="80" t="s">
        <v>328</v>
      </c>
      <c r="I66" s="21">
        <v>1</v>
      </c>
      <c r="J66" s="20"/>
      <c r="Q66" s="39">
        <v>1</v>
      </c>
      <c r="R66" s="42">
        <f t="shared" si="2"/>
        <v>1</v>
      </c>
    </row>
    <row r="67" spans="1:18" ht="15.75">
      <c r="A67">
        <f t="shared" si="1"/>
        <v>64</v>
      </c>
      <c r="B67" s="54" t="s">
        <v>262</v>
      </c>
      <c r="C67" s="52" t="s">
        <v>263</v>
      </c>
      <c r="D67" s="49" t="s">
        <v>0</v>
      </c>
      <c r="E67" s="30" t="s">
        <v>39</v>
      </c>
      <c r="G67" s="80"/>
      <c r="I67" s="21">
        <v>1</v>
      </c>
      <c r="J67" s="20"/>
      <c r="Q67" s="39">
        <v>1</v>
      </c>
      <c r="R67" s="42">
        <f t="shared" si="2"/>
        <v>1</v>
      </c>
    </row>
    <row r="68" spans="1:18" ht="15.75">
      <c r="A68">
        <f t="shared" si="1"/>
        <v>65</v>
      </c>
      <c r="B68" s="54" t="s">
        <v>242</v>
      </c>
      <c r="C68" s="52" t="s">
        <v>234</v>
      </c>
      <c r="D68" s="49" t="s">
        <v>0</v>
      </c>
      <c r="E68" s="30" t="s">
        <v>183</v>
      </c>
      <c r="G68" s="80"/>
      <c r="I68" s="21">
        <v>1</v>
      </c>
      <c r="J68" s="20"/>
      <c r="K68" s="36"/>
      <c r="L68" s="36"/>
      <c r="M68" s="30"/>
      <c r="N68" s="30"/>
      <c r="O68" s="30"/>
      <c r="Q68" s="39">
        <v>1</v>
      </c>
      <c r="R68" s="42">
        <f aca="true" t="shared" si="3" ref="R68:R76">H68+I68+J68+K68+L68+M68+N68+O68+P68</f>
        <v>1</v>
      </c>
    </row>
    <row r="69" spans="1:18" ht="15.75">
      <c r="A69">
        <f t="shared" si="1"/>
        <v>66</v>
      </c>
      <c r="B69" s="54" t="s">
        <v>249</v>
      </c>
      <c r="C69" s="52" t="s">
        <v>250</v>
      </c>
      <c r="D69" s="49" t="s">
        <v>0</v>
      </c>
      <c r="E69" s="30" t="s">
        <v>251</v>
      </c>
      <c r="G69" s="80"/>
      <c r="I69" s="21">
        <v>1</v>
      </c>
      <c r="J69" s="20"/>
      <c r="K69" s="36"/>
      <c r="L69" s="36"/>
      <c r="M69" s="30"/>
      <c r="N69" s="30"/>
      <c r="O69" s="30"/>
      <c r="Q69" s="39">
        <v>1</v>
      </c>
      <c r="R69" s="42">
        <f t="shared" si="3"/>
        <v>1</v>
      </c>
    </row>
    <row r="70" spans="1:18" ht="15.75">
      <c r="A70">
        <f aca="true" t="shared" si="4" ref="A70:A76">A69+1</f>
        <v>67</v>
      </c>
      <c r="B70" s="54" t="s">
        <v>257</v>
      </c>
      <c r="C70" s="52" t="s">
        <v>258</v>
      </c>
      <c r="D70" s="49" t="s">
        <v>0</v>
      </c>
      <c r="E70" s="30" t="s">
        <v>259</v>
      </c>
      <c r="F70" s="6">
        <v>1979</v>
      </c>
      <c r="G70" s="80" t="s">
        <v>328</v>
      </c>
      <c r="I70" s="21">
        <v>1</v>
      </c>
      <c r="J70" s="20"/>
      <c r="K70" s="36"/>
      <c r="L70" s="36"/>
      <c r="M70" s="30"/>
      <c r="N70" s="30"/>
      <c r="O70" s="30"/>
      <c r="Q70" s="39">
        <v>1</v>
      </c>
      <c r="R70" s="42">
        <f t="shared" si="3"/>
        <v>1</v>
      </c>
    </row>
    <row r="71" spans="1:18" ht="15.75">
      <c r="A71">
        <f t="shared" si="4"/>
        <v>68</v>
      </c>
      <c r="B71" s="56" t="s">
        <v>174</v>
      </c>
      <c r="C71" s="57" t="s">
        <v>525</v>
      </c>
      <c r="D71" s="58"/>
      <c r="E71" s="57" t="s">
        <v>80</v>
      </c>
      <c r="F71" s="44"/>
      <c r="G71" s="81"/>
      <c r="H71" s="45"/>
      <c r="I71" s="45"/>
      <c r="J71" s="45"/>
      <c r="K71" s="68"/>
      <c r="L71" s="68"/>
      <c r="M71" s="60"/>
      <c r="N71" s="60"/>
      <c r="O71" s="69">
        <v>1</v>
      </c>
      <c r="P71" s="43"/>
      <c r="Q71" s="39">
        <v>1</v>
      </c>
      <c r="R71" s="42">
        <f t="shared" si="3"/>
        <v>1</v>
      </c>
    </row>
    <row r="72" spans="1:18" ht="15.75">
      <c r="A72">
        <f t="shared" si="4"/>
        <v>69</v>
      </c>
      <c r="B72" s="61" t="s">
        <v>252</v>
      </c>
      <c r="C72" s="62" t="s">
        <v>253</v>
      </c>
      <c r="D72" s="58" t="s">
        <v>0</v>
      </c>
      <c r="E72" s="60" t="s">
        <v>248</v>
      </c>
      <c r="F72" s="44"/>
      <c r="G72" s="81"/>
      <c r="H72" s="45"/>
      <c r="I72" s="46">
        <v>1</v>
      </c>
      <c r="J72" s="47"/>
      <c r="K72" s="68"/>
      <c r="L72" s="68"/>
      <c r="M72" s="60"/>
      <c r="N72" s="60"/>
      <c r="O72" s="60"/>
      <c r="P72" s="43"/>
      <c r="Q72" s="39">
        <v>1</v>
      </c>
      <c r="R72" s="42">
        <f t="shared" si="3"/>
        <v>1</v>
      </c>
    </row>
    <row r="73" spans="1:18" ht="15.75">
      <c r="A73">
        <f t="shared" si="4"/>
        <v>70</v>
      </c>
      <c r="B73" s="61" t="s">
        <v>264</v>
      </c>
      <c r="C73" s="62" t="s">
        <v>265</v>
      </c>
      <c r="D73" s="58" t="s">
        <v>0</v>
      </c>
      <c r="E73" s="60" t="s">
        <v>191</v>
      </c>
      <c r="F73" s="44"/>
      <c r="G73" s="81"/>
      <c r="H73" s="45"/>
      <c r="I73" s="46">
        <v>1</v>
      </c>
      <c r="J73" s="47"/>
      <c r="K73" s="68"/>
      <c r="L73" s="68"/>
      <c r="M73" s="60"/>
      <c r="N73" s="60"/>
      <c r="O73" s="60"/>
      <c r="P73" s="43"/>
      <c r="Q73" s="39">
        <v>1</v>
      </c>
      <c r="R73" s="42">
        <f t="shared" si="3"/>
        <v>1</v>
      </c>
    </row>
    <row r="74" spans="1:18" ht="15.75">
      <c r="A74">
        <f t="shared" si="4"/>
        <v>71</v>
      </c>
      <c r="B74" s="61" t="s">
        <v>68</v>
      </c>
      <c r="C74" s="62" t="s">
        <v>247</v>
      </c>
      <c r="D74" s="58" t="s">
        <v>0</v>
      </c>
      <c r="E74" s="60" t="s">
        <v>248</v>
      </c>
      <c r="F74" s="44"/>
      <c r="G74" s="81"/>
      <c r="H74" s="45"/>
      <c r="I74" s="46">
        <v>1</v>
      </c>
      <c r="J74" s="47"/>
      <c r="K74" s="68"/>
      <c r="L74" s="68"/>
      <c r="M74" s="60"/>
      <c r="N74" s="60"/>
      <c r="O74" s="60"/>
      <c r="P74" s="43"/>
      <c r="Q74" s="39">
        <v>1</v>
      </c>
      <c r="R74" s="42">
        <f t="shared" si="3"/>
        <v>1</v>
      </c>
    </row>
    <row r="75" spans="1:18" ht="15.75">
      <c r="A75">
        <f t="shared" si="4"/>
        <v>72</v>
      </c>
      <c r="B75" s="61" t="s">
        <v>254</v>
      </c>
      <c r="C75" s="62" t="s">
        <v>255</v>
      </c>
      <c r="D75" s="58" t="s">
        <v>0</v>
      </c>
      <c r="E75" s="60" t="s">
        <v>256</v>
      </c>
      <c r="F75" s="44">
        <v>1974</v>
      </c>
      <c r="G75" s="81" t="s">
        <v>330</v>
      </c>
      <c r="H75" s="45"/>
      <c r="I75" s="46">
        <v>1</v>
      </c>
      <c r="J75" s="47"/>
      <c r="K75" s="68"/>
      <c r="L75" s="68"/>
      <c r="M75" s="58"/>
      <c r="N75" s="60"/>
      <c r="O75" s="60"/>
      <c r="P75" s="43"/>
      <c r="Q75" s="39">
        <v>1</v>
      </c>
      <c r="R75" s="42">
        <f t="shared" si="3"/>
        <v>1</v>
      </c>
    </row>
    <row r="76" spans="1:18" ht="15.75">
      <c r="A76">
        <f t="shared" si="4"/>
        <v>73</v>
      </c>
      <c r="B76" s="61" t="s">
        <v>237</v>
      </c>
      <c r="C76" s="62" t="s">
        <v>231</v>
      </c>
      <c r="D76" s="58" t="s">
        <v>0</v>
      </c>
      <c r="E76" s="60" t="s">
        <v>52</v>
      </c>
      <c r="F76" s="44">
        <v>1994</v>
      </c>
      <c r="G76" s="81" t="s">
        <v>328</v>
      </c>
      <c r="H76" s="45"/>
      <c r="I76" s="46">
        <v>1</v>
      </c>
      <c r="J76" s="47"/>
      <c r="K76" s="68"/>
      <c r="L76" s="68"/>
      <c r="M76" s="60"/>
      <c r="N76" s="60"/>
      <c r="O76" s="60"/>
      <c r="P76" s="43"/>
      <c r="Q76" s="39">
        <v>1</v>
      </c>
      <c r="R76" s="42">
        <f t="shared" si="3"/>
        <v>1</v>
      </c>
    </row>
  </sheetData>
  <sheetProtection/>
  <mergeCells count="1">
    <mergeCell ref="A1:R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R308"/>
  <sheetViews>
    <sheetView tabSelected="1" zoomScalePageLayoutView="0" workbookViewId="0" topLeftCell="A1">
      <pane ySplit="2" topLeftCell="BM3" activePane="bottomLeft" state="frozen"/>
      <selection pane="topLeft" activeCell="A1" sqref="A1"/>
      <selection pane="bottomLeft" activeCell="S11" sqref="S11"/>
    </sheetView>
  </sheetViews>
  <sheetFormatPr defaultColWidth="9.140625" defaultRowHeight="15"/>
  <cols>
    <col min="1" max="1" width="4.421875" style="0" customWidth="1"/>
    <col min="2" max="2" width="15.57421875" style="0" customWidth="1"/>
    <col min="3" max="3" width="15.8515625" style="0" customWidth="1"/>
    <col min="4" max="4" width="4.140625" style="0" customWidth="1"/>
    <col min="5" max="5" width="31.57421875" style="26" customWidth="1"/>
    <col min="6" max="6" width="11.00390625" style="5" customWidth="1"/>
    <col min="7" max="7" width="7.140625" style="37" customWidth="1"/>
    <col min="8" max="8" width="4.140625" style="5" customWidth="1"/>
    <col min="9" max="10" width="3.57421875" style="5" customWidth="1"/>
    <col min="11" max="11" width="3.7109375" style="5" customWidth="1"/>
    <col min="12" max="12" width="3.8515625" style="5" customWidth="1"/>
    <col min="13" max="13" width="3.140625" style="5" customWidth="1"/>
    <col min="14" max="14" width="3.8515625" style="0" customWidth="1"/>
    <col min="15" max="15" width="4.28125" style="73" customWidth="1"/>
    <col min="16" max="16" width="3.421875" style="0" customWidth="1"/>
    <col min="17" max="17" width="5.421875" style="0" customWidth="1"/>
    <col min="18" max="18" width="4.7109375" style="14" customWidth="1"/>
  </cols>
  <sheetData>
    <row r="1" spans="1:18" ht="45" customHeight="1">
      <c r="A1" s="83" t="s">
        <v>276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</row>
    <row r="2" spans="1:17" ht="64.5" customHeight="1">
      <c r="A2" s="1"/>
      <c r="B2" s="1"/>
      <c r="C2" s="1"/>
      <c r="D2" s="4"/>
      <c r="E2" s="24"/>
      <c r="F2" s="7"/>
      <c r="G2" s="79"/>
      <c r="H2" s="11" t="s">
        <v>64</v>
      </c>
      <c r="I2" s="11" t="s">
        <v>65</v>
      </c>
      <c r="J2" s="11" t="s">
        <v>266</v>
      </c>
      <c r="K2" s="11" t="s">
        <v>267</v>
      </c>
      <c r="L2" s="11" t="s">
        <v>268</v>
      </c>
      <c r="M2" s="11" t="s">
        <v>269</v>
      </c>
      <c r="N2" s="11" t="s">
        <v>270</v>
      </c>
      <c r="O2" s="64" t="s">
        <v>271</v>
      </c>
      <c r="P2" s="12" t="s">
        <v>272</v>
      </c>
      <c r="Q2" s="5"/>
    </row>
    <row r="3" spans="1:18" ht="54.75" customHeight="1">
      <c r="A3" s="2" t="s">
        <v>57</v>
      </c>
      <c r="B3" s="9" t="s">
        <v>58</v>
      </c>
      <c r="C3" s="9" t="s">
        <v>59</v>
      </c>
      <c r="D3" s="10" t="s">
        <v>60</v>
      </c>
      <c r="E3" s="25" t="s">
        <v>61</v>
      </c>
      <c r="F3" s="7" t="s">
        <v>62</v>
      </c>
      <c r="G3" s="82" t="s">
        <v>655</v>
      </c>
      <c r="H3" s="13" t="s">
        <v>63</v>
      </c>
      <c r="I3" s="13" t="s">
        <v>63</v>
      </c>
      <c r="J3" s="13" t="s">
        <v>63</v>
      </c>
      <c r="K3" s="13" t="s">
        <v>63</v>
      </c>
      <c r="L3" s="13" t="s">
        <v>63</v>
      </c>
      <c r="M3" s="13" t="s">
        <v>63</v>
      </c>
      <c r="N3" s="13" t="s">
        <v>63</v>
      </c>
      <c r="O3" s="72" t="s">
        <v>63</v>
      </c>
      <c r="P3" s="13" t="s">
        <v>63</v>
      </c>
      <c r="Q3" s="8" t="s">
        <v>273</v>
      </c>
      <c r="R3" s="15" t="s">
        <v>274</v>
      </c>
    </row>
    <row r="4" spans="1:18" ht="15">
      <c r="A4" s="16">
        <v>1</v>
      </c>
      <c r="B4" s="74" t="s">
        <v>75</v>
      </c>
      <c r="C4" s="74" t="s">
        <v>76</v>
      </c>
      <c r="D4" s="53" t="s">
        <v>66</v>
      </c>
      <c r="E4" s="74" t="s">
        <v>26</v>
      </c>
      <c r="F4" s="5">
        <v>1975</v>
      </c>
      <c r="G4" s="37" t="s">
        <v>77</v>
      </c>
      <c r="H4" s="5">
        <v>91</v>
      </c>
      <c r="I4" s="23">
        <v>1</v>
      </c>
      <c r="J4" s="20">
        <v>83</v>
      </c>
      <c r="K4" s="5">
        <v>55</v>
      </c>
      <c r="L4" s="29">
        <v>93</v>
      </c>
      <c r="M4" s="5">
        <v>73</v>
      </c>
      <c r="N4" s="33">
        <v>63</v>
      </c>
      <c r="O4" s="77">
        <v>110</v>
      </c>
      <c r="Q4">
        <v>8</v>
      </c>
      <c r="R4" s="14">
        <f aca="true" t="shared" si="0" ref="R4:R67">H4+I4+J4+K4+L4+M4+N4+O4+P4</f>
        <v>569</v>
      </c>
    </row>
    <row r="5" spans="1:18" ht="15">
      <c r="A5" s="16">
        <f>1+A4</f>
        <v>2</v>
      </c>
      <c r="B5" s="74" t="s">
        <v>83</v>
      </c>
      <c r="C5" s="74" t="s">
        <v>93</v>
      </c>
      <c r="D5" s="53" t="s">
        <v>66</v>
      </c>
      <c r="E5" s="74" t="s">
        <v>23</v>
      </c>
      <c r="F5" s="5">
        <v>1972</v>
      </c>
      <c r="G5" s="37" t="s">
        <v>77</v>
      </c>
      <c r="H5" s="5">
        <v>83</v>
      </c>
      <c r="I5" s="23">
        <v>1</v>
      </c>
      <c r="J5" s="20">
        <v>71</v>
      </c>
      <c r="K5" s="5">
        <v>52</v>
      </c>
      <c r="L5" s="29">
        <v>86</v>
      </c>
      <c r="M5" s="5">
        <v>67</v>
      </c>
      <c r="N5" s="33">
        <v>58</v>
      </c>
      <c r="O5" s="77">
        <v>102</v>
      </c>
      <c r="Q5">
        <v>8</v>
      </c>
      <c r="R5" s="14">
        <f t="shared" si="0"/>
        <v>520</v>
      </c>
    </row>
    <row r="6" spans="1:18" ht="15">
      <c r="A6" s="16">
        <f aca="true" t="shared" si="1" ref="A6:A69">1+A5</f>
        <v>3</v>
      </c>
      <c r="B6" s="74" t="s">
        <v>87</v>
      </c>
      <c r="C6" s="74" t="s">
        <v>88</v>
      </c>
      <c r="D6" s="53" t="s">
        <v>66</v>
      </c>
      <c r="E6" s="74" t="s">
        <v>26</v>
      </c>
      <c r="F6" s="5">
        <v>1973</v>
      </c>
      <c r="G6" s="37" t="s">
        <v>77</v>
      </c>
      <c r="H6" s="5">
        <v>86</v>
      </c>
      <c r="I6" s="23">
        <v>1</v>
      </c>
      <c r="J6" s="20">
        <v>74</v>
      </c>
      <c r="L6" s="29">
        <v>92</v>
      </c>
      <c r="M6" s="5">
        <v>69</v>
      </c>
      <c r="N6" s="33">
        <v>60</v>
      </c>
      <c r="O6" s="77">
        <v>108</v>
      </c>
      <c r="Q6">
        <v>7</v>
      </c>
      <c r="R6" s="14">
        <f t="shared" si="0"/>
        <v>490</v>
      </c>
    </row>
    <row r="7" spans="1:18" ht="15">
      <c r="A7" s="16">
        <f t="shared" si="1"/>
        <v>4</v>
      </c>
      <c r="B7" s="74" t="s">
        <v>118</v>
      </c>
      <c r="C7" s="74" t="s">
        <v>82</v>
      </c>
      <c r="D7" s="53" t="s">
        <v>66</v>
      </c>
      <c r="E7" s="74" t="s">
        <v>7</v>
      </c>
      <c r="F7" s="5">
        <v>1983</v>
      </c>
      <c r="G7" s="37" t="s">
        <v>70</v>
      </c>
      <c r="H7" s="5">
        <v>70</v>
      </c>
      <c r="I7" s="23">
        <v>1</v>
      </c>
      <c r="J7" s="20">
        <v>60</v>
      </c>
      <c r="K7" s="5">
        <v>51</v>
      </c>
      <c r="L7" s="29">
        <v>83</v>
      </c>
      <c r="M7" s="5">
        <v>60</v>
      </c>
      <c r="N7" s="33">
        <v>59</v>
      </c>
      <c r="O7" s="77">
        <v>99</v>
      </c>
      <c r="Q7">
        <v>8</v>
      </c>
      <c r="R7" s="14">
        <f t="shared" si="0"/>
        <v>483</v>
      </c>
    </row>
    <row r="8" spans="1:18" ht="15">
      <c r="A8" s="16">
        <f t="shared" si="1"/>
        <v>5</v>
      </c>
      <c r="B8" s="74" t="s">
        <v>95</v>
      </c>
      <c r="C8" s="74" t="s">
        <v>96</v>
      </c>
      <c r="D8" s="53" t="s">
        <v>66</v>
      </c>
      <c r="E8" s="74" t="s">
        <v>97</v>
      </c>
      <c r="F8" s="5">
        <v>1965</v>
      </c>
      <c r="G8" s="37" t="s">
        <v>98</v>
      </c>
      <c r="H8" s="5">
        <v>81</v>
      </c>
      <c r="I8" s="23">
        <v>1</v>
      </c>
      <c r="J8" s="20">
        <v>68</v>
      </c>
      <c r="K8" s="5">
        <v>46</v>
      </c>
      <c r="L8" s="29">
        <v>77</v>
      </c>
      <c r="M8" s="5">
        <v>59</v>
      </c>
      <c r="N8" s="33">
        <v>53</v>
      </c>
      <c r="O8" s="77">
        <v>89</v>
      </c>
      <c r="Q8">
        <v>8</v>
      </c>
      <c r="R8" s="14">
        <f t="shared" si="0"/>
        <v>474</v>
      </c>
    </row>
    <row r="9" spans="1:18" ht="15">
      <c r="A9" s="16">
        <f t="shared" si="1"/>
        <v>6</v>
      </c>
      <c r="B9" s="74" t="s">
        <v>94</v>
      </c>
      <c r="C9" s="74" t="s">
        <v>92</v>
      </c>
      <c r="D9" s="53" t="s">
        <v>66</v>
      </c>
      <c r="E9" s="74" t="s">
        <v>7</v>
      </c>
      <c r="F9" s="5">
        <v>1974</v>
      </c>
      <c r="G9" s="37" t="s">
        <v>77</v>
      </c>
      <c r="H9" s="5">
        <v>82</v>
      </c>
      <c r="I9" s="23">
        <v>1</v>
      </c>
      <c r="J9" s="20">
        <v>73</v>
      </c>
      <c r="K9" s="5">
        <v>0</v>
      </c>
      <c r="L9" s="29">
        <v>80</v>
      </c>
      <c r="M9" s="5">
        <v>61</v>
      </c>
      <c r="N9" s="33">
        <v>54</v>
      </c>
      <c r="O9" s="77">
        <v>91</v>
      </c>
      <c r="Q9">
        <v>8</v>
      </c>
      <c r="R9" s="14">
        <f t="shared" si="0"/>
        <v>442</v>
      </c>
    </row>
    <row r="10" spans="1:18" ht="15">
      <c r="A10" s="16">
        <f t="shared" si="1"/>
        <v>7</v>
      </c>
      <c r="B10" s="74" t="s">
        <v>107</v>
      </c>
      <c r="C10" s="74" t="s">
        <v>76</v>
      </c>
      <c r="D10" s="53" t="s">
        <v>66</v>
      </c>
      <c r="E10" s="74" t="s">
        <v>97</v>
      </c>
      <c r="F10" s="5">
        <v>1983</v>
      </c>
      <c r="G10" s="37" t="s">
        <v>70</v>
      </c>
      <c r="H10" s="5">
        <v>76</v>
      </c>
      <c r="I10" s="23">
        <v>1</v>
      </c>
      <c r="J10" s="20">
        <v>59</v>
      </c>
      <c r="K10" s="5">
        <v>45</v>
      </c>
      <c r="L10" s="29">
        <v>76</v>
      </c>
      <c r="M10" s="5">
        <v>57</v>
      </c>
      <c r="N10" s="33"/>
      <c r="O10" s="77">
        <v>76</v>
      </c>
      <c r="Q10">
        <v>7</v>
      </c>
      <c r="R10" s="14">
        <f t="shared" si="0"/>
        <v>390</v>
      </c>
    </row>
    <row r="11" spans="1:18" ht="15">
      <c r="A11" s="16">
        <f t="shared" si="1"/>
        <v>8</v>
      </c>
      <c r="B11" s="74" t="s">
        <v>284</v>
      </c>
      <c r="C11" s="74" t="s">
        <v>148</v>
      </c>
      <c r="D11" s="53" t="s">
        <v>66</v>
      </c>
      <c r="E11" s="74" t="s">
        <v>26</v>
      </c>
      <c r="F11" s="5">
        <v>1963</v>
      </c>
      <c r="G11" s="37" t="s">
        <v>98</v>
      </c>
      <c r="I11" s="23">
        <v>1</v>
      </c>
      <c r="J11" s="20">
        <v>67</v>
      </c>
      <c r="K11" s="5">
        <v>53</v>
      </c>
      <c r="L11" s="29">
        <v>84</v>
      </c>
      <c r="M11" s="5">
        <v>64</v>
      </c>
      <c r="N11" s="33"/>
      <c r="O11" s="77">
        <v>93</v>
      </c>
      <c r="Q11">
        <v>6</v>
      </c>
      <c r="R11" s="14">
        <f t="shared" si="0"/>
        <v>362</v>
      </c>
    </row>
    <row r="12" spans="1:18" ht="15">
      <c r="A12" s="16">
        <f t="shared" si="1"/>
        <v>9</v>
      </c>
      <c r="B12" s="22" t="s">
        <v>351</v>
      </c>
      <c r="C12" s="75" t="s">
        <v>126</v>
      </c>
      <c r="D12" s="53" t="s">
        <v>66</v>
      </c>
      <c r="E12" s="27" t="s">
        <v>124</v>
      </c>
      <c r="I12" s="23"/>
      <c r="J12" s="20">
        <v>66</v>
      </c>
      <c r="K12" s="5">
        <v>50</v>
      </c>
      <c r="L12" s="29">
        <v>85</v>
      </c>
      <c r="M12" s="5">
        <v>65</v>
      </c>
      <c r="N12" s="33"/>
      <c r="O12" s="77">
        <v>88</v>
      </c>
      <c r="Q12">
        <v>5</v>
      </c>
      <c r="R12" s="14">
        <f t="shared" si="0"/>
        <v>354</v>
      </c>
    </row>
    <row r="13" spans="1:18" ht="15">
      <c r="A13" s="16">
        <f t="shared" si="1"/>
        <v>10</v>
      </c>
      <c r="B13" s="74" t="s">
        <v>73</v>
      </c>
      <c r="C13" s="74" t="s">
        <v>74</v>
      </c>
      <c r="D13" s="53" t="s">
        <v>66</v>
      </c>
      <c r="E13" s="74" t="s">
        <v>49</v>
      </c>
      <c r="F13" s="5">
        <v>1976</v>
      </c>
      <c r="G13" s="37" t="s">
        <v>70</v>
      </c>
      <c r="H13" s="5">
        <v>92</v>
      </c>
      <c r="I13" s="23">
        <v>1</v>
      </c>
      <c r="J13" s="20">
        <v>84</v>
      </c>
      <c r="L13" s="29"/>
      <c r="N13" s="33">
        <v>64</v>
      </c>
      <c r="O13" s="77">
        <v>111</v>
      </c>
      <c r="Q13">
        <v>5</v>
      </c>
      <c r="R13" s="14">
        <f t="shared" si="0"/>
        <v>352</v>
      </c>
    </row>
    <row r="14" spans="1:18" ht="15">
      <c r="A14" s="16">
        <f t="shared" si="1"/>
        <v>11</v>
      </c>
      <c r="B14" s="74" t="s">
        <v>142</v>
      </c>
      <c r="C14" s="74" t="s">
        <v>143</v>
      </c>
      <c r="D14" s="53" t="s">
        <v>66</v>
      </c>
      <c r="E14" s="74" t="s">
        <v>132</v>
      </c>
      <c r="F14" s="5">
        <v>1961</v>
      </c>
      <c r="G14" s="37" t="s">
        <v>98</v>
      </c>
      <c r="H14" s="5">
        <v>60</v>
      </c>
      <c r="I14" s="23">
        <v>1</v>
      </c>
      <c r="J14" s="20">
        <v>53</v>
      </c>
      <c r="L14" s="29">
        <v>66</v>
      </c>
      <c r="M14" s="5">
        <v>48</v>
      </c>
      <c r="N14" s="33">
        <v>43</v>
      </c>
      <c r="O14" s="77">
        <v>70</v>
      </c>
      <c r="Q14">
        <v>7</v>
      </c>
      <c r="R14" s="14">
        <f t="shared" si="0"/>
        <v>341</v>
      </c>
    </row>
    <row r="15" spans="1:18" ht="15">
      <c r="A15" s="16">
        <f t="shared" si="1"/>
        <v>12</v>
      </c>
      <c r="B15" s="22" t="s">
        <v>355</v>
      </c>
      <c r="C15" s="75" t="s">
        <v>74</v>
      </c>
      <c r="D15" s="53" t="s">
        <v>66</v>
      </c>
      <c r="E15" s="27" t="s">
        <v>49</v>
      </c>
      <c r="I15" s="23"/>
      <c r="J15" s="20">
        <v>54</v>
      </c>
      <c r="L15" s="29">
        <v>74</v>
      </c>
      <c r="M15" s="5">
        <v>54</v>
      </c>
      <c r="N15" s="33">
        <v>49</v>
      </c>
      <c r="O15" s="77">
        <v>92</v>
      </c>
      <c r="Q15">
        <v>5</v>
      </c>
      <c r="R15" s="14">
        <f t="shared" si="0"/>
        <v>323</v>
      </c>
    </row>
    <row r="16" spans="1:18" ht="15">
      <c r="A16" s="16">
        <f t="shared" si="1"/>
        <v>13</v>
      </c>
      <c r="B16" s="74" t="s">
        <v>99</v>
      </c>
      <c r="C16" s="74" t="s">
        <v>100</v>
      </c>
      <c r="D16" s="53" t="s">
        <v>66</v>
      </c>
      <c r="E16" s="74" t="s">
        <v>7</v>
      </c>
      <c r="F16" s="5">
        <v>1960</v>
      </c>
      <c r="G16" s="37" t="s">
        <v>98</v>
      </c>
      <c r="H16" s="5">
        <v>80</v>
      </c>
      <c r="I16" s="23"/>
      <c r="J16" s="20"/>
      <c r="K16" s="5">
        <v>49</v>
      </c>
      <c r="L16" s="29">
        <v>79</v>
      </c>
      <c r="M16" s="5">
        <v>58</v>
      </c>
      <c r="N16" s="33">
        <v>52</v>
      </c>
      <c r="O16" s="77"/>
      <c r="Q16">
        <v>5</v>
      </c>
      <c r="R16" s="14">
        <f t="shared" si="0"/>
        <v>318</v>
      </c>
    </row>
    <row r="17" spans="1:18" ht="15">
      <c r="A17" s="16">
        <f t="shared" si="1"/>
        <v>14</v>
      </c>
      <c r="B17" s="74" t="s">
        <v>135</v>
      </c>
      <c r="C17" s="74" t="s">
        <v>96</v>
      </c>
      <c r="D17" s="53" t="s">
        <v>66</v>
      </c>
      <c r="E17" s="74" t="s">
        <v>28</v>
      </c>
      <c r="F17" s="5">
        <v>1959</v>
      </c>
      <c r="G17" s="37" t="s">
        <v>98</v>
      </c>
      <c r="H17" s="5">
        <v>63</v>
      </c>
      <c r="I17" s="23"/>
      <c r="J17" s="20">
        <v>48</v>
      </c>
      <c r="K17" s="5">
        <v>41</v>
      </c>
      <c r="L17" s="29">
        <v>63</v>
      </c>
      <c r="M17" s="5">
        <v>52</v>
      </c>
      <c r="N17" s="33">
        <v>48</v>
      </c>
      <c r="O17" s="77"/>
      <c r="Q17">
        <v>6</v>
      </c>
      <c r="R17" s="14">
        <f t="shared" si="0"/>
        <v>315</v>
      </c>
    </row>
    <row r="18" spans="1:18" ht="15">
      <c r="A18" s="16">
        <f t="shared" si="1"/>
        <v>15</v>
      </c>
      <c r="B18" s="74" t="s">
        <v>282</v>
      </c>
      <c r="C18" s="74" t="s">
        <v>88</v>
      </c>
      <c r="D18" s="53" t="s">
        <v>66</v>
      </c>
      <c r="E18" s="74" t="s">
        <v>7</v>
      </c>
      <c r="F18" s="5">
        <v>1979</v>
      </c>
      <c r="G18" s="37" t="s">
        <v>70</v>
      </c>
      <c r="I18" s="23">
        <v>1</v>
      </c>
      <c r="J18" s="20">
        <v>77</v>
      </c>
      <c r="K18" s="5">
        <v>54</v>
      </c>
      <c r="L18" s="29"/>
      <c r="N18" s="33">
        <v>57</v>
      </c>
      <c r="O18" s="77">
        <v>106</v>
      </c>
      <c r="Q18">
        <v>5</v>
      </c>
      <c r="R18" s="14">
        <f t="shared" si="0"/>
        <v>295</v>
      </c>
    </row>
    <row r="19" spans="1:18" ht="15">
      <c r="A19" s="16">
        <f t="shared" si="1"/>
        <v>16</v>
      </c>
      <c r="B19" s="74" t="s">
        <v>133</v>
      </c>
      <c r="C19" s="74" t="s">
        <v>134</v>
      </c>
      <c r="D19" s="53" t="s">
        <v>66</v>
      </c>
      <c r="E19" s="74" t="s">
        <v>28</v>
      </c>
      <c r="F19" s="5">
        <v>1974</v>
      </c>
      <c r="G19" s="37" t="s">
        <v>77</v>
      </c>
      <c r="H19" s="5">
        <v>64</v>
      </c>
      <c r="I19" s="23">
        <v>1</v>
      </c>
      <c r="J19" s="20">
        <v>55</v>
      </c>
      <c r="K19" s="5">
        <v>43</v>
      </c>
      <c r="L19" s="29">
        <v>70</v>
      </c>
      <c r="M19" s="5">
        <v>53</v>
      </c>
      <c r="N19" s="33"/>
      <c r="O19" s="77"/>
      <c r="Q19">
        <v>6</v>
      </c>
      <c r="R19" s="14">
        <f t="shared" si="0"/>
        <v>286</v>
      </c>
    </row>
    <row r="20" spans="1:18" ht="15">
      <c r="A20" s="16">
        <f t="shared" si="1"/>
        <v>17</v>
      </c>
      <c r="B20" s="74" t="s">
        <v>91</v>
      </c>
      <c r="C20" s="74" t="s">
        <v>92</v>
      </c>
      <c r="D20" s="53" t="s">
        <v>66</v>
      </c>
      <c r="E20" s="74" t="s">
        <v>49</v>
      </c>
      <c r="F20" s="5">
        <v>1996</v>
      </c>
      <c r="G20" s="37" t="s">
        <v>70</v>
      </c>
      <c r="H20" s="5">
        <v>84</v>
      </c>
      <c r="I20" s="23"/>
      <c r="J20" s="20"/>
      <c r="L20" s="29">
        <v>73</v>
      </c>
      <c r="M20" s="5">
        <v>66</v>
      </c>
      <c r="N20" s="33">
        <v>55</v>
      </c>
      <c r="O20" s="77"/>
      <c r="Q20">
        <v>4</v>
      </c>
      <c r="R20" s="14">
        <f t="shared" si="0"/>
        <v>278</v>
      </c>
    </row>
    <row r="21" spans="1:18" ht="15">
      <c r="A21" s="16">
        <f t="shared" si="1"/>
        <v>18</v>
      </c>
      <c r="B21" s="74" t="s">
        <v>147</v>
      </c>
      <c r="C21" s="74" t="s">
        <v>148</v>
      </c>
      <c r="D21" s="53" t="s">
        <v>66</v>
      </c>
      <c r="E21" s="74" t="s">
        <v>26</v>
      </c>
      <c r="F21" s="5">
        <v>1967</v>
      </c>
      <c r="G21" s="37" t="s">
        <v>77</v>
      </c>
      <c r="H21" s="5">
        <v>57</v>
      </c>
      <c r="I21" s="23">
        <v>1</v>
      </c>
      <c r="J21" s="20"/>
      <c r="L21" s="29">
        <v>59</v>
      </c>
      <c r="M21" s="5">
        <v>43</v>
      </c>
      <c r="N21" s="33">
        <v>37</v>
      </c>
      <c r="O21" s="77">
        <v>74</v>
      </c>
      <c r="Q21">
        <v>6</v>
      </c>
      <c r="R21" s="14">
        <f t="shared" si="0"/>
        <v>271</v>
      </c>
    </row>
    <row r="22" spans="1:18" ht="15">
      <c r="A22" s="16">
        <f t="shared" si="1"/>
        <v>19</v>
      </c>
      <c r="B22" s="74" t="s">
        <v>297</v>
      </c>
      <c r="C22" s="74" t="s">
        <v>298</v>
      </c>
      <c r="D22" s="53" t="s">
        <v>66</v>
      </c>
      <c r="E22" s="74" t="s">
        <v>39</v>
      </c>
      <c r="F22" s="5">
        <v>1959</v>
      </c>
      <c r="G22" s="37" t="s">
        <v>98</v>
      </c>
      <c r="I22" s="23">
        <v>1</v>
      </c>
      <c r="J22" s="20">
        <v>41</v>
      </c>
      <c r="K22" s="5">
        <v>36</v>
      </c>
      <c r="L22" s="29">
        <v>43</v>
      </c>
      <c r="M22" s="5">
        <v>38</v>
      </c>
      <c r="N22" s="33">
        <v>40</v>
      </c>
      <c r="O22" s="77">
        <v>53</v>
      </c>
      <c r="Q22">
        <v>7</v>
      </c>
      <c r="R22" s="14">
        <f t="shared" si="0"/>
        <v>252</v>
      </c>
    </row>
    <row r="23" spans="1:18" ht="15">
      <c r="A23" s="16">
        <f t="shared" si="1"/>
        <v>20</v>
      </c>
      <c r="B23" s="74" t="s">
        <v>161</v>
      </c>
      <c r="C23" s="74" t="s">
        <v>162</v>
      </c>
      <c r="D23" s="53" t="s">
        <v>66</v>
      </c>
      <c r="E23" s="74" t="s">
        <v>97</v>
      </c>
      <c r="F23" s="5">
        <v>1971</v>
      </c>
      <c r="G23" s="37" t="s">
        <v>77</v>
      </c>
      <c r="H23" s="5">
        <v>47</v>
      </c>
      <c r="I23" s="23">
        <v>1</v>
      </c>
      <c r="J23" s="20">
        <v>36</v>
      </c>
      <c r="K23" s="5">
        <v>26</v>
      </c>
      <c r="L23" s="29">
        <v>41</v>
      </c>
      <c r="M23" s="5">
        <v>27</v>
      </c>
      <c r="N23" s="33">
        <v>30</v>
      </c>
      <c r="O23" s="77">
        <v>44</v>
      </c>
      <c r="Q23">
        <v>8</v>
      </c>
      <c r="R23" s="14">
        <f t="shared" si="0"/>
        <v>252</v>
      </c>
    </row>
    <row r="24" spans="1:18" ht="15">
      <c r="A24" s="16">
        <f t="shared" si="1"/>
        <v>21</v>
      </c>
      <c r="B24" s="74" t="s">
        <v>119</v>
      </c>
      <c r="C24" s="74" t="s">
        <v>120</v>
      </c>
      <c r="D24" s="53" t="s">
        <v>66</v>
      </c>
      <c r="E24" s="74" t="s">
        <v>121</v>
      </c>
      <c r="F24" s="5">
        <v>1951</v>
      </c>
      <c r="G24" s="37" t="s">
        <v>67</v>
      </c>
      <c r="H24" s="5">
        <v>69</v>
      </c>
      <c r="I24" s="23"/>
      <c r="J24" s="20">
        <v>57</v>
      </c>
      <c r="K24" s="5">
        <v>40</v>
      </c>
      <c r="L24" s="29"/>
      <c r="M24" s="5">
        <v>41</v>
      </c>
      <c r="N24" s="33">
        <v>45</v>
      </c>
      <c r="O24" s="77"/>
      <c r="Q24">
        <v>5</v>
      </c>
      <c r="R24" s="14">
        <f t="shared" si="0"/>
        <v>252</v>
      </c>
    </row>
    <row r="25" spans="1:18" ht="15">
      <c r="A25" s="16">
        <f t="shared" si="1"/>
        <v>22</v>
      </c>
      <c r="B25" s="74" t="s">
        <v>81</v>
      </c>
      <c r="C25" s="74" t="s">
        <v>82</v>
      </c>
      <c r="D25" s="53" t="s">
        <v>66</v>
      </c>
      <c r="E25" s="74" t="s">
        <v>39</v>
      </c>
      <c r="F25" s="5">
        <v>1985</v>
      </c>
      <c r="G25" s="37" t="s">
        <v>70</v>
      </c>
      <c r="H25" s="5">
        <v>89</v>
      </c>
      <c r="I25" s="23">
        <v>1</v>
      </c>
      <c r="J25" s="20">
        <v>82</v>
      </c>
      <c r="L25" s="29"/>
      <c r="M25" s="5">
        <v>74</v>
      </c>
      <c r="N25" s="33"/>
      <c r="O25" s="77"/>
      <c r="Q25">
        <v>4</v>
      </c>
      <c r="R25" s="14">
        <f t="shared" si="0"/>
        <v>246</v>
      </c>
    </row>
    <row r="26" spans="1:18" ht="15">
      <c r="A26" s="16">
        <f t="shared" si="1"/>
        <v>23</v>
      </c>
      <c r="B26" s="74" t="s">
        <v>160</v>
      </c>
      <c r="C26" s="74" t="s">
        <v>146</v>
      </c>
      <c r="D26" s="53" t="s">
        <v>66</v>
      </c>
      <c r="E26" s="74" t="s">
        <v>39</v>
      </c>
      <c r="F26" s="5">
        <v>1980</v>
      </c>
      <c r="G26" s="37" t="s">
        <v>70</v>
      </c>
      <c r="H26" s="5">
        <v>48</v>
      </c>
      <c r="I26" s="23">
        <v>1</v>
      </c>
      <c r="J26" s="20"/>
      <c r="K26" s="5">
        <v>38</v>
      </c>
      <c r="L26" s="29">
        <v>55</v>
      </c>
      <c r="M26" s="5">
        <v>39</v>
      </c>
      <c r="N26" s="33"/>
      <c r="O26" s="77">
        <v>62</v>
      </c>
      <c r="Q26">
        <v>6</v>
      </c>
      <c r="R26" s="14">
        <f t="shared" si="0"/>
        <v>243</v>
      </c>
    </row>
    <row r="27" spans="1:18" ht="15">
      <c r="A27" s="16">
        <f t="shared" si="1"/>
        <v>24</v>
      </c>
      <c r="B27" s="74" t="s">
        <v>128</v>
      </c>
      <c r="C27" s="74" t="s">
        <v>129</v>
      </c>
      <c r="D27" s="53" t="s">
        <v>66</v>
      </c>
      <c r="E27" s="74" t="s">
        <v>7</v>
      </c>
      <c r="F27" s="5">
        <v>1970</v>
      </c>
      <c r="G27" s="37" t="s">
        <v>77</v>
      </c>
      <c r="H27" s="5">
        <v>66</v>
      </c>
      <c r="I27" s="23">
        <v>1</v>
      </c>
      <c r="J27" s="20">
        <v>58</v>
      </c>
      <c r="K27" s="5">
        <v>42</v>
      </c>
      <c r="L27" s="29">
        <v>72</v>
      </c>
      <c r="N27" s="33"/>
      <c r="O27" s="77"/>
      <c r="Q27">
        <v>5</v>
      </c>
      <c r="R27" s="14">
        <f t="shared" si="0"/>
        <v>239</v>
      </c>
    </row>
    <row r="28" spans="1:18" ht="15">
      <c r="A28" s="16">
        <f t="shared" si="1"/>
        <v>25</v>
      </c>
      <c r="B28" s="74" t="s">
        <v>169</v>
      </c>
      <c r="C28" s="74" t="s">
        <v>170</v>
      </c>
      <c r="D28" s="53" t="s">
        <v>66</v>
      </c>
      <c r="E28" s="74" t="s">
        <v>132</v>
      </c>
      <c r="F28" s="5">
        <v>1984</v>
      </c>
      <c r="G28" s="37" t="s">
        <v>70</v>
      </c>
      <c r="H28" s="5">
        <v>41</v>
      </c>
      <c r="I28" s="23"/>
      <c r="J28" s="20"/>
      <c r="K28" s="5">
        <v>39</v>
      </c>
      <c r="L28" s="29">
        <v>64</v>
      </c>
      <c r="M28" s="5">
        <v>45</v>
      </c>
      <c r="N28" s="33">
        <v>47</v>
      </c>
      <c r="O28" s="77"/>
      <c r="Q28">
        <v>5</v>
      </c>
      <c r="R28" s="14">
        <f t="shared" si="0"/>
        <v>236</v>
      </c>
    </row>
    <row r="29" spans="1:18" ht="15">
      <c r="A29" s="16">
        <f t="shared" si="1"/>
        <v>26</v>
      </c>
      <c r="B29" s="74" t="s">
        <v>71</v>
      </c>
      <c r="C29" s="74" t="s">
        <v>72</v>
      </c>
      <c r="D29" s="53" t="s">
        <v>66</v>
      </c>
      <c r="E29" s="74" t="s">
        <v>39</v>
      </c>
      <c r="F29" s="5">
        <v>1982</v>
      </c>
      <c r="G29" s="37" t="s">
        <v>70</v>
      </c>
      <c r="H29" s="5">
        <v>93</v>
      </c>
      <c r="I29" s="23">
        <v>1</v>
      </c>
      <c r="J29" s="20">
        <v>81</v>
      </c>
      <c r="K29" s="5">
        <v>56</v>
      </c>
      <c r="L29" s="29"/>
      <c r="N29" s="33"/>
      <c r="O29" s="77"/>
      <c r="Q29">
        <v>4</v>
      </c>
      <c r="R29" s="14">
        <f t="shared" si="0"/>
        <v>231</v>
      </c>
    </row>
    <row r="30" spans="1:18" ht="15">
      <c r="A30" s="16">
        <f t="shared" si="1"/>
        <v>27</v>
      </c>
      <c r="B30" s="74" t="s">
        <v>158</v>
      </c>
      <c r="C30" s="74" t="s">
        <v>88</v>
      </c>
      <c r="D30" s="53" t="s">
        <v>66</v>
      </c>
      <c r="E30" s="74" t="s">
        <v>159</v>
      </c>
      <c r="F30" s="5">
        <v>1964</v>
      </c>
      <c r="G30" s="37" t="s">
        <v>98</v>
      </c>
      <c r="H30" s="5">
        <v>49</v>
      </c>
      <c r="I30" s="23">
        <v>1</v>
      </c>
      <c r="J30" s="20">
        <v>44</v>
      </c>
      <c r="L30" s="29">
        <v>42</v>
      </c>
      <c r="M30" s="5">
        <v>33</v>
      </c>
      <c r="N30" s="33">
        <v>36</v>
      </c>
      <c r="O30" s="77"/>
      <c r="Q30">
        <v>6</v>
      </c>
      <c r="R30" s="14">
        <f t="shared" si="0"/>
        <v>205</v>
      </c>
    </row>
    <row r="31" spans="1:18" ht="15">
      <c r="A31" s="16">
        <f t="shared" si="1"/>
        <v>28</v>
      </c>
      <c r="B31" s="74" t="s">
        <v>174</v>
      </c>
      <c r="C31" s="74" t="s">
        <v>175</v>
      </c>
      <c r="D31" s="53" t="s">
        <v>66</v>
      </c>
      <c r="E31" s="74" t="s">
        <v>17</v>
      </c>
      <c r="F31" s="5">
        <v>1966</v>
      </c>
      <c r="G31" s="37" t="s">
        <v>77</v>
      </c>
      <c r="H31" s="5">
        <v>37</v>
      </c>
      <c r="I31" s="23">
        <v>1</v>
      </c>
      <c r="J31" s="20"/>
      <c r="K31" s="5">
        <v>37</v>
      </c>
      <c r="L31" s="29">
        <v>56</v>
      </c>
      <c r="M31" s="5">
        <v>35</v>
      </c>
      <c r="N31" s="33">
        <v>38</v>
      </c>
      <c r="O31" s="77"/>
      <c r="Q31">
        <v>6</v>
      </c>
      <c r="R31" s="14">
        <f t="shared" si="0"/>
        <v>204</v>
      </c>
    </row>
    <row r="32" spans="1:18" ht="15">
      <c r="A32" s="16">
        <f t="shared" si="1"/>
        <v>29</v>
      </c>
      <c r="B32" s="74" t="s">
        <v>166</v>
      </c>
      <c r="C32" s="74" t="s">
        <v>82</v>
      </c>
      <c r="D32" s="53" t="s">
        <v>66</v>
      </c>
      <c r="E32" s="74" t="s">
        <v>97</v>
      </c>
      <c r="H32" s="5">
        <v>43</v>
      </c>
      <c r="I32" s="23">
        <v>1</v>
      </c>
      <c r="J32" s="20"/>
      <c r="K32" s="5">
        <v>33</v>
      </c>
      <c r="L32" s="29">
        <v>58</v>
      </c>
      <c r="N32" s="33"/>
      <c r="O32" s="77">
        <v>60</v>
      </c>
      <c r="Q32">
        <v>5</v>
      </c>
      <c r="R32" s="14">
        <f t="shared" si="0"/>
        <v>195</v>
      </c>
    </row>
    <row r="33" spans="1:18" ht="15">
      <c r="A33" s="16">
        <f t="shared" si="1"/>
        <v>30</v>
      </c>
      <c r="B33" s="74" t="s">
        <v>281</v>
      </c>
      <c r="C33" s="74" t="s">
        <v>106</v>
      </c>
      <c r="D33" s="53" t="s">
        <v>66</v>
      </c>
      <c r="E33" s="74" t="s">
        <v>7</v>
      </c>
      <c r="F33" s="5">
        <v>1971</v>
      </c>
      <c r="G33" s="37" t="s">
        <v>77</v>
      </c>
      <c r="I33" s="23">
        <v>1</v>
      </c>
      <c r="J33" s="20"/>
      <c r="L33" s="29">
        <v>89</v>
      </c>
      <c r="N33" s="33"/>
      <c r="O33" s="77">
        <v>103</v>
      </c>
      <c r="Q33">
        <v>3</v>
      </c>
      <c r="R33" s="14">
        <f t="shared" si="0"/>
        <v>193</v>
      </c>
    </row>
    <row r="34" spans="1:18" ht="15">
      <c r="A34" s="16">
        <f t="shared" si="1"/>
        <v>31</v>
      </c>
      <c r="B34" s="74" t="s">
        <v>176</v>
      </c>
      <c r="C34" s="74" t="s">
        <v>92</v>
      </c>
      <c r="D34" s="53" t="s">
        <v>66</v>
      </c>
      <c r="E34" s="74" t="s">
        <v>168</v>
      </c>
      <c r="F34" s="5">
        <v>1967</v>
      </c>
      <c r="G34" s="37" t="s">
        <v>77</v>
      </c>
      <c r="H34" s="5">
        <v>36</v>
      </c>
      <c r="I34" s="23">
        <v>1</v>
      </c>
      <c r="J34" s="20"/>
      <c r="K34" s="5">
        <v>25</v>
      </c>
      <c r="L34" s="29">
        <v>35</v>
      </c>
      <c r="M34" s="5">
        <v>24</v>
      </c>
      <c r="N34" s="33">
        <v>22</v>
      </c>
      <c r="O34" s="77">
        <v>48</v>
      </c>
      <c r="Q34">
        <v>7</v>
      </c>
      <c r="R34" s="14">
        <f t="shared" si="0"/>
        <v>191</v>
      </c>
    </row>
    <row r="35" spans="1:18" ht="15">
      <c r="A35" s="16">
        <f t="shared" si="1"/>
        <v>32</v>
      </c>
      <c r="B35" s="74" t="s">
        <v>8</v>
      </c>
      <c r="C35" s="74" t="s">
        <v>171</v>
      </c>
      <c r="D35" s="53" t="s">
        <v>66</v>
      </c>
      <c r="E35" s="74" t="s">
        <v>17</v>
      </c>
      <c r="F35" s="5">
        <v>1967</v>
      </c>
      <c r="G35" s="37" t="s">
        <v>77</v>
      </c>
      <c r="H35" s="5">
        <v>40</v>
      </c>
      <c r="I35" s="23">
        <v>1</v>
      </c>
      <c r="J35" s="20">
        <v>37</v>
      </c>
      <c r="L35" s="29"/>
      <c r="M35" s="5">
        <v>37</v>
      </c>
      <c r="N35" s="33">
        <v>26</v>
      </c>
      <c r="O35" s="77">
        <v>49</v>
      </c>
      <c r="Q35">
        <v>6</v>
      </c>
      <c r="R35" s="14">
        <f t="shared" si="0"/>
        <v>190</v>
      </c>
    </row>
    <row r="36" spans="1:18" ht="15">
      <c r="A36" s="16">
        <f t="shared" si="1"/>
        <v>33</v>
      </c>
      <c r="B36" s="74" t="s">
        <v>150</v>
      </c>
      <c r="C36" s="74" t="s">
        <v>134</v>
      </c>
      <c r="D36" s="53" t="s">
        <v>66</v>
      </c>
      <c r="E36" s="74" t="s">
        <v>17</v>
      </c>
      <c r="F36" s="5">
        <v>1973</v>
      </c>
      <c r="G36" s="37" t="s">
        <v>77</v>
      </c>
      <c r="H36" s="5">
        <v>55</v>
      </c>
      <c r="I36" s="23">
        <v>1</v>
      </c>
      <c r="J36" s="20">
        <v>61</v>
      </c>
      <c r="L36" s="29">
        <v>69</v>
      </c>
      <c r="N36" s="33"/>
      <c r="O36" s="77"/>
      <c r="Q36">
        <v>4</v>
      </c>
      <c r="R36" s="14">
        <f t="shared" si="0"/>
        <v>186</v>
      </c>
    </row>
    <row r="37" spans="1:18" ht="15">
      <c r="A37" s="16">
        <f t="shared" si="1"/>
        <v>34</v>
      </c>
      <c r="B37" s="74" t="s">
        <v>188</v>
      </c>
      <c r="C37" s="74" t="s">
        <v>96</v>
      </c>
      <c r="D37" s="53" t="s">
        <v>66</v>
      </c>
      <c r="E37" s="74" t="s">
        <v>189</v>
      </c>
      <c r="F37" s="5">
        <v>1955</v>
      </c>
      <c r="G37" s="37" t="s">
        <v>67</v>
      </c>
      <c r="H37" s="5">
        <v>27</v>
      </c>
      <c r="I37" s="23">
        <v>1</v>
      </c>
      <c r="J37" s="20">
        <v>21</v>
      </c>
      <c r="K37" s="5">
        <v>19</v>
      </c>
      <c r="L37" s="29">
        <v>31</v>
      </c>
      <c r="M37" s="5">
        <v>26</v>
      </c>
      <c r="N37" s="33"/>
      <c r="O37" s="77">
        <v>56</v>
      </c>
      <c r="Q37">
        <v>7</v>
      </c>
      <c r="R37" s="14">
        <f t="shared" si="0"/>
        <v>181</v>
      </c>
    </row>
    <row r="38" spans="1:18" ht="15">
      <c r="A38" s="16">
        <f t="shared" si="1"/>
        <v>35</v>
      </c>
      <c r="B38" s="53" t="s">
        <v>433</v>
      </c>
      <c r="C38" s="53" t="s">
        <v>374</v>
      </c>
      <c r="D38" s="53" t="s">
        <v>66</v>
      </c>
      <c r="E38" s="74" t="s">
        <v>259</v>
      </c>
      <c r="F38" s="5">
        <v>1987</v>
      </c>
      <c r="G38" s="37" t="s">
        <v>462</v>
      </c>
      <c r="L38" s="29">
        <v>57</v>
      </c>
      <c r="M38" s="5">
        <v>46</v>
      </c>
      <c r="N38" s="33"/>
      <c r="O38" s="77">
        <v>75</v>
      </c>
      <c r="Q38">
        <v>3</v>
      </c>
      <c r="R38" s="14">
        <f t="shared" si="0"/>
        <v>178</v>
      </c>
    </row>
    <row r="39" spans="1:18" ht="15">
      <c r="A39" s="16">
        <f t="shared" si="1"/>
        <v>36</v>
      </c>
      <c r="B39" s="74" t="s">
        <v>156</v>
      </c>
      <c r="C39" s="74" t="s">
        <v>157</v>
      </c>
      <c r="D39" s="53" t="s">
        <v>66</v>
      </c>
      <c r="E39" s="74" t="s">
        <v>20</v>
      </c>
      <c r="H39" s="5">
        <v>50</v>
      </c>
      <c r="I39" s="23">
        <v>1</v>
      </c>
      <c r="J39" s="20">
        <v>45</v>
      </c>
      <c r="K39" s="5">
        <v>35</v>
      </c>
      <c r="L39" s="29"/>
      <c r="M39" s="5">
        <v>44</v>
      </c>
      <c r="N39" s="33"/>
      <c r="O39" s="77"/>
      <c r="Q39">
        <v>5</v>
      </c>
      <c r="R39" s="14">
        <f t="shared" si="0"/>
        <v>175</v>
      </c>
    </row>
    <row r="40" spans="1:18" ht="15">
      <c r="A40" s="16">
        <f t="shared" si="1"/>
        <v>37</v>
      </c>
      <c r="B40" s="22" t="s">
        <v>15</v>
      </c>
      <c r="C40" s="75" t="s">
        <v>186</v>
      </c>
      <c r="D40" s="53" t="s">
        <v>66</v>
      </c>
      <c r="E40" s="27" t="s">
        <v>256</v>
      </c>
      <c r="I40" s="23"/>
      <c r="J40" s="20">
        <v>35</v>
      </c>
      <c r="K40" s="5">
        <v>23</v>
      </c>
      <c r="L40" s="29"/>
      <c r="M40" s="5">
        <v>30</v>
      </c>
      <c r="N40" s="33">
        <v>33</v>
      </c>
      <c r="O40" s="77">
        <v>54</v>
      </c>
      <c r="Q40">
        <v>5</v>
      </c>
      <c r="R40" s="14">
        <f t="shared" si="0"/>
        <v>175</v>
      </c>
    </row>
    <row r="41" spans="1:18" ht="15">
      <c r="A41" s="16">
        <f t="shared" si="1"/>
        <v>38</v>
      </c>
      <c r="B41" s="74" t="s">
        <v>144</v>
      </c>
      <c r="C41" s="74" t="s">
        <v>72</v>
      </c>
      <c r="D41" s="53" t="s">
        <v>66</v>
      </c>
      <c r="E41" s="74" t="s">
        <v>26</v>
      </c>
      <c r="F41" s="5">
        <v>1974</v>
      </c>
      <c r="G41" s="37" t="s">
        <v>77</v>
      </c>
      <c r="H41" s="5">
        <v>59</v>
      </c>
      <c r="I41" s="23">
        <v>1</v>
      </c>
      <c r="J41" s="20"/>
      <c r="L41" s="29">
        <v>62</v>
      </c>
      <c r="M41" s="5">
        <v>49</v>
      </c>
      <c r="N41" s="33"/>
      <c r="O41" s="77"/>
      <c r="Q41">
        <v>4</v>
      </c>
      <c r="R41" s="14">
        <f t="shared" si="0"/>
        <v>171</v>
      </c>
    </row>
    <row r="42" spans="1:18" ht="15">
      <c r="A42" s="16">
        <f t="shared" si="1"/>
        <v>39</v>
      </c>
      <c r="B42" s="74" t="s">
        <v>310</v>
      </c>
      <c r="C42" s="74" t="s">
        <v>209</v>
      </c>
      <c r="D42" s="53" t="s">
        <v>66</v>
      </c>
      <c r="E42" s="74" t="s">
        <v>26</v>
      </c>
      <c r="F42" s="5">
        <v>1958</v>
      </c>
      <c r="G42" s="37" t="s">
        <v>98</v>
      </c>
      <c r="I42" s="23">
        <v>1</v>
      </c>
      <c r="J42" s="20">
        <v>20</v>
      </c>
      <c r="K42" s="5">
        <v>24</v>
      </c>
      <c r="L42" s="29">
        <v>23</v>
      </c>
      <c r="M42" s="5">
        <v>28</v>
      </c>
      <c r="N42" s="33">
        <v>20</v>
      </c>
      <c r="O42" s="77">
        <v>52</v>
      </c>
      <c r="Q42">
        <v>7</v>
      </c>
      <c r="R42" s="14">
        <f t="shared" si="0"/>
        <v>168</v>
      </c>
    </row>
    <row r="43" spans="1:18" ht="15">
      <c r="A43" s="16">
        <f t="shared" si="1"/>
        <v>40</v>
      </c>
      <c r="B43" s="74" t="s">
        <v>130</v>
      </c>
      <c r="C43" s="74" t="s">
        <v>131</v>
      </c>
      <c r="D43" s="53" t="s">
        <v>66</v>
      </c>
      <c r="E43" s="74" t="s">
        <v>132</v>
      </c>
      <c r="F43" s="5">
        <v>1973</v>
      </c>
      <c r="G43" s="37" t="s">
        <v>77</v>
      </c>
      <c r="H43" s="5">
        <v>65</v>
      </c>
      <c r="I43" s="23">
        <v>1</v>
      </c>
      <c r="J43" s="20"/>
      <c r="L43" s="29"/>
      <c r="M43" s="5">
        <v>29</v>
      </c>
      <c r="N43" s="33"/>
      <c r="O43" s="77">
        <v>73</v>
      </c>
      <c r="Q43">
        <v>4</v>
      </c>
      <c r="R43" s="14">
        <f t="shared" si="0"/>
        <v>168</v>
      </c>
    </row>
    <row r="44" spans="1:18" ht="15">
      <c r="A44" s="16">
        <f t="shared" si="1"/>
        <v>41</v>
      </c>
      <c r="B44" s="53" t="s">
        <v>410</v>
      </c>
      <c r="C44" s="53" t="s">
        <v>473</v>
      </c>
      <c r="D44" s="53" t="s">
        <v>66</v>
      </c>
      <c r="E44" s="74" t="s">
        <v>411</v>
      </c>
      <c r="L44" s="29">
        <v>90</v>
      </c>
      <c r="M44" s="5">
        <v>71</v>
      </c>
      <c r="N44" s="33"/>
      <c r="O44" s="77"/>
      <c r="Q44">
        <v>2</v>
      </c>
      <c r="R44" s="14">
        <f t="shared" si="0"/>
        <v>161</v>
      </c>
    </row>
    <row r="45" spans="1:18" ht="15">
      <c r="A45" s="16">
        <f t="shared" si="1"/>
        <v>42</v>
      </c>
      <c r="B45" s="74" t="s">
        <v>68</v>
      </c>
      <c r="C45" s="74" t="s">
        <v>69</v>
      </c>
      <c r="D45" s="53" t="s">
        <v>66</v>
      </c>
      <c r="E45" s="74" t="s">
        <v>7</v>
      </c>
      <c r="F45" s="5">
        <v>1996</v>
      </c>
      <c r="G45" s="37" t="s">
        <v>70</v>
      </c>
      <c r="H45" s="5">
        <v>94</v>
      </c>
      <c r="I45" s="23">
        <v>1</v>
      </c>
      <c r="J45" s="20"/>
      <c r="L45" s="29"/>
      <c r="N45" s="33">
        <v>65</v>
      </c>
      <c r="O45" s="77"/>
      <c r="Q45">
        <v>3</v>
      </c>
      <c r="R45" s="14">
        <f t="shared" si="0"/>
        <v>160</v>
      </c>
    </row>
    <row r="46" spans="1:18" ht="15">
      <c r="A46" s="16">
        <f t="shared" si="1"/>
        <v>43</v>
      </c>
      <c r="B46" s="74" t="s">
        <v>300</v>
      </c>
      <c r="C46" s="74" t="s">
        <v>301</v>
      </c>
      <c r="D46" s="53" t="s">
        <v>66</v>
      </c>
      <c r="E46" s="74" t="s">
        <v>26</v>
      </c>
      <c r="F46" s="5">
        <v>1968</v>
      </c>
      <c r="G46" s="37" t="s">
        <v>77</v>
      </c>
      <c r="I46" s="23">
        <v>1</v>
      </c>
      <c r="J46" s="20"/>
      <c r="K46" s="5">
        <v>31</v>
      </c>
      <c r="L46" s="29">
        <v>47</v>
      </c>
      <c r="N46" s="33">
        <v>79</v>
      </c>
      <c r="O46" s="77"/>
      <c r="Q46">
        <v>4</v>
      </c>
      <c r="R46" s="14">
        <f t="shared" si="0"/>
        <v>158</v>
      </c>
    </row>
    <row r="47" spans="1:18" ht="15">
      <c r="A47" s="16">
        <f t="shared" si="1"/>
        <v>44</v>
      </c>
      <c r="B47" s="53" t="s">
        <v>412</v>
      </c>
      <c r="C47" s="53" t="s">
        <v>413</v>
      </c>
      <c r="D47" s="53" t="s">
        <v>66</v>
      </c>
      <c r="E47" s="74" t="s">
        <v>414</v>
      </c>
      <c r="L47" s="29">
        <v>87</v>
      </c>
      <c r="M47" s="5">
        <v>70</v>
      </c>
      <c r="N47" s="33"/>
      <c r="O47" s="77"/>
      <c r="Q47">
        <v>2</v>
      </c>
      <c r="R47" s="14">
        <f t="shared" si="0"/>
        <v>157</v>
      </c>
    </row>
    <row r="48" spans="1:18" ht="15">
      <c r="A48" s="16">
        <f t="shared" si="1"/>
        <v>45</v>
      </c>
      <c r="B48" s="74" t="s">
        <v>45</v>
      </c>
      <c r="C48" s="74" t="s">
        <v>74</v>
      </c>
      <c r="D48" s="53" t="s">
        <v>66</v>
      </c>
      <c r="E48" s="74" t="s">
        <v>80</v>
      </c>
      <c r="F48" s="5">
        <v>1965</v>
      </c>
      <c r="G48" s="37" t="s">
        <v>98</v>
      </c>
      <c r="H48" s="5">
        <v>45</v>
      </c>
      <c r="I48" s="23"/>
      <c r="J48" s="20">
        <v>43</v>
      </c>
      <c r="K48" s="5">
        <v>30</v>
      </c>
      <c r="L48" s="29">
        <v>21</v>
      </c>
      <c r="N48" s="33">
        <v>17</v>
      </c>
      <c r="O48" s="77"/>
      <c r="Q48">
        <v>5</v>
      </c>
      <c r="R48" s="14">
        <f t="shared" si="0"/>
        <v>156</v>
      </c>
    </row>
    <row r="49" spans="1:18" ht="15">
      <c r="A49" s="16">
        <f t="shared" si="1"/>
        <v>46</v>
      </c>
      <c r="B49" s="22" t="s">
        <v>174</v>
      </c>
      <c r="C49" s="75" t="s">
        <v>344</v>
      </c>
      <c r="D49" s="53" t="s">
        <v>66</v>
      </c>
      <c r="E49" s="27" t="s">
        <v>114</v>
      </c>
      <c r="I49" s="23"/>
      <c r="J49" s="20">
        <v>80</v>
      </c>
      <c r="L49" s="29"/>
      <c r="M49" s="5">
        <v>72</v>
      </c>
      <c r="N49" s="33"/>
      <c r="O49" s="77"/>
      <c r="Q49">
        <v>2</v>
      </c>
      <c r="R49" s="14">
        <f t="shared" si="0"/>
        <v>152</v>
      </c>
    </row>
    <row r="50" spans="1:18" ht="15">
      <c r="A50" s="16">
        <f t="shared" si="1"/>
        <v>47</v>
      </c>
      <c r="B50" s="74" t="s">
        <v>181</v>
      </c>
      <c r="C50" s="74" t="s">
        <v>79</v>
      </c>
      <c r="D50" s="53" t="s">
        <v>66</v>
      </c>
      <c r="E50" s="74" t="s">
        <v>26</v>
      </c>
      <c r="F50" s="5">
        <v>1962</v>
      </c>
      <c r="G50" s="37" t="s">
        <v>98</v>
      </c>
      <c r="H50" s="5">
        <v>32</v>
      </c>
      <c r="I50" s="23">
        <v>1</v>
      </c>
      <c r="J50" s="20">
        <v>32</v>
      </c>
      <c r="K50" s="5">
        <v>6</v>
      </c>
      <c r="L50" s="29">
        <v>38</v>
      </c>
      <c r="M50" s="5">
        <v>21</v>
      </c>
      <c r="N50" s="33">
        <v>14</v>
      </c>
      <c r="O50" s="77">
        <v>8</v>
      </c>
      <c r="Q50">
        <v>8</v>
      </c>
      <c r="R50" s="14">
        <f t="shared" si="0"/>
        <v>152</v>
      </c>
    </row>
    <row r="51" spans="1:18" ht="15">
      <c r="A51" s="16">
        <f t="shared" si="1"/>
        <v>48</v>
      </c>
      <c r="B51" s="74" t="s">
        <v>83</v>
      </c>
      <c r="C51" s="74" t="s">
        <v>84</v>
      </c>
      <c r="D51" s="53" t="s">
        <v>66</v>
      </c>
      <c r="E51" s="74" t="s">
        <v>23</v>
      </c>
      <c r="F51" s="5">
        <v>1968</v>
      </c>
      <c r="G51" s="37" t="s">
        <v>77</v>
      </c>
      <c r="H51" s="5">
        <v>88</v>
      </c>
      <c r="I51" s="23"/>
      <c r="J51" s="20"/>
      <c r="L51" s="29"/>
      <c r="N51" s="33">
        <v>62</v>
      </c>
      <c r="O51" s="77"/>
      <c r="Q51">
        <v>2</v>
      </c>
      <c r="R51" s="14">
        <f t="shared" si="0"/>
        <v>150</v>
      </c>
    </row>
    <row r="52" spans="1:18" ht="15">
      <c r="A52" s="16">
        <f t="shared" si="1"/>
        <v>49</v>
      </c>
      <c r="B52" s="53" t="s">
        <v>420</v>
      </c>
      <c r="C52" s="53" t="s">
        <v>106</v>
      </c>
      <c r="D52" s="53" t="s">
        <v>66</v>
      </c>
      <c r="E52" s="74" t="s">
        <v>324</v>
      </c>
      <c r="L52" s="29">
        <v>78</v>
      </c>
      <c r="M52" s="5">
        <v>68</v>
      </c>
      <c r="N52" s="33"/>
      <c r="O52" s="77"/>
      <c r="Q52">
        <v>2</v>
      </c>
      <c r="R52" s="14">
        <f t="shared" si="0"/>
        <v>146</v>
      </c>
    </row>
    <row r="53" spans="1:18" ht="15">
      <c r="A53" s="16">
        <f t="shared" si="1"/>
        <v>50</v>
      </c>
      <c r="B53" s="74" t="s">
        <v>139</v>
      </c>
      <c r="C53" s="74" t="s">
        <v>140</v>
      </c>
      <c r="D53" s="53" t="s">
        <v>66</v>
      </c>
      <c r="E53" s="74" t="s">
        <v>141</v>
      </c>
      <c r="F53" s="5">
        <v>1968</v>
      </c>
      <c r="G53" s="37" t="s">
        <v>77</v>
      </c>
      <c r="H53" s="5">
        <v>61</v>
      </c>
      <c r="I53" s="23"/>
      <c r="J53" s="20"/>
      <c r="L53" s="29"/>
      <c r="N53" s="33"/>
      <c r="O53" s="77">
        <v>83</v>
      </c>
      <c r="Q53">
        <v>2</v>
      </c>
      <c r="R53" s="14">
        <f t="shared" si="0"/>
        <v>144</v>
      </c>
    </row>
    <row r="54" spans="1:18" ht="15">
      <c r="A54" s="16">
        <f t="shared" si="1"/>
        <v>51</v>
      </c>
      <c r="B54" s="74" t="s">
        <v>78</v>
      </c>
      <c r="C54" s="74" t="s">
        <v>79</v>
      </c>
      <c r="D54" s="53" t="s">
        <v>66</v>
      </c>
      <c r="E54" s="74" t="s">
        <v>80</v>
      </c>
      <c r="F54" s="5">
        <v>1975</v>
      </c>
      <c r="G54" s="37" t="s">
        <v>77</v>
      </c>
      <c r="H54" s="5">
        <v>90</v>
      </c>
      <c r="I54" s="23"/>
      <c r="J54" s="20"/>
      <c r="L54" s="29"/>
      <c r="M54" s="5">
        <v>51</v>
      </c>
      <c r="N54" s="33"/>
      <c r="O54" s="77"/>
      <c r="Q54">
        <v>2</v>
      </c>
      <c r="R54" s="14">
        <f t="shared" si="0"/>
        <v>141</v>
      </c>
    </row>
    <row r="55" spans="1:18" ht="15">
      <c r="A55" s="16">
        <f t="shared" si="1"/>
        <v>52</v>
      </c>
      <c r="B55" s="74" t="s">
        <v>110</v>
      </c>
      <c r="C55" s="74" t="s">
        <v>111</v>
      </c>
      <c r="D55" s="53" t="s">
        <v>66</v>
      </c>
      <c r="E55" s="74" t="s">
        <v>39</v>
      </c>
      <c r="H55" s="5">
        <v>74</v>
      </c>
      <c r="I55" s="23">
        <v>1</v>
      </c>
      <c r="J55" s="20">
        <v>65</v>
      </c>
      <c r="L55" s="29"/>
      <c r="N55" s="33"/>
      <c r="O55" s="77"/>
      <c r="Q55">
        <v>3</v>
      </c>
      <c r="R55" s="14">
        <f t="shared" si="0"/>
        <v>140</v>
      </c>
    </row>
    <row r="56" spans="1:18" ht="15">
      <c r="A56" s="16">
        <f t="shared" si="1"/>
        <v>53</v>
      </c>
      <c r="B56" s="74" t="s">
        <v>161</v>
      </c>
      <c r="C56" s="74" t="s">
        <v>82</v>
      </c>
      <c r="D56" s="53" t="s">
        <v>66</v>
      </c>
      <c r="E56" s="74" t="s">
        <v>259</v>
      </c>
      <c r="F56" s="5">
        <v>1977</v>
      </c>
      <c r="G56" s="37" t="s">
        <v>70</v>
      </c>
      <c r="I56" s="23">
        <v>1</v>
      </c>
      <c r="J56" s="20"/>
      <c r="L56" s="29">
        <v>39</v>
      </c>
      <c r="M56" s="5">
        <v>31</v>
      </c>
      <c r="N56" s="33">
        <v>21</v>
      </c>
      <c r="O56" s="77">
        <v>47</v>
      </c>
      <c r="Q56">
        <v>5</v>
      </c>
      <c r="R56" s="14">
        <f t="shared" si="0"/>
        <v>139</v>
      </c>
    </row>
    <row r="57" spans="1:18" ht="15">
      <c r="A57" s="16">
        <f t="shared" si="1"/>
        <v>54</v>
      </c>
      <c r="B57" s="53" t="s">
        <v>440</v>
      </c>
      <c r="C57" s="53" t="s">
        <v>79</v>
      </c>
      <c r="D57" s="53" t="s">
        <v>66</v>
      </c>
      <c r="E57" s="74" t="s">
        <v>26</v>
      </c>
      <c r="F57" s="5">
        <v>1955</v>
      </c>
      <c r="G57" s="37" t="s">
        <v>67</v>
      </c>
      <c r="L57" s="29">
        <v>46</v>
      </c>
      <c r="N57" s="33">
        <v>32</v>
      </c>
      <c r="O57" s="77">
        <v>61</v>
      </c>
      <c r="Q57">
        <v>3</v>
      </c>
      <c r="R57" s="14">
        <f t="shared" si="0"/>
        <v>139</v>
      </c>
    </row>
    <row r="58" spans="1:18" ht="15">
      <c r="A58" s="16">
        <f t="shared" si="1"/>
        <v>55</v>
      </c>
      <c r="B58" s="74" t="s">
        <v>145</v>
      </c>
      <c r="C58" s="74" t="s">
        <v>146</v>
      </c>
      <c r="D58" s="53" t="s">
        <v>66</v>
      </c>
      <c r="E58" s="74" t="s">
        <v>141</v>
      </c>
      <c r="F58" s="5">
        <v>1979</v>
      </c>
      <c r="G58" s="37" t="s">
        <v>70</v>
      </c>
      <c r="H58" s="5">
        <v>58</v>
      </c>
      <c r="I58" s="23"/>
      <c r="J58" s="20"/>
      <c r="L58" s="29"/>
      <c r="N58" s="33"/>
      <c r="O58" s="77">
        <v>81</v>
      </c>
      <c r="Q58">
        <v>2</v>
      </c>
      <c r="R58" s="14">
        <f t="shared" si="0"/>
        <v>139</v>
      </c>
    </row>
    <row r="59" spans="1:18" ht="15">
      <c r="A59" s="16">
        <f t="shared" si="1"/>
        <v>56</v>
      </c>
      <c r="B59" s="74" t="s">
        <v>184</v>
      </c>
      <c r="C59" s="74" t="s">
        <v>88</v>
      </c>
      <c r="D59" s="53" t="s">
        <v>66</v>
      </c>
      <c r="E59" s="74" t="s">
        <v>97</v>
      </c>
      <c r="F59" s="5">
        <v>1966</v>
      </c>
      <c r="G59" s="37" t="s">
        <v>77</v>
      </c>
      <c r="H59" s="5">
        <v>30</v>
      </c>
      <c r="I59" s="23">
        <v>1</v>
      </c>
      <c r="J59" s="20">
        <v>33</v>
      </c>
      <c r="K59" s="5">
        <v>20</v>
      </c>
      <c r="L59" s="29"/>
      <c r="N59" s="33">
        <v>15</v>
      </c>
      <c r="O59" s="77">
        <v>35</v>
      </c>
      <c r="Q59">
        <v>6</v>
      </c>
      <c r="R59" s="14">
        <f t="shared" si="0"/>
        <v>134</v>
      </c>
    </row>
    <row r="60" spans="1:18" ht="15">
      <c r="A60" s="16">
        <f t="shared" si="1"/>
        <v>57</v>
      </c>
      <c r="B60" s="53" t="s">
        <v>434</v>
      </c>
      <c r="C60" s="53" t="s">
        <v>90</v>
      </c>
      <c r="D60" s="53" t="s">
        <v>66</v>
      </c>
      <c r="E60" s="74" t="s">
        <v>324</v>
      </c>
      <c r="L60" s="29">
        <v>54</v>
      </c>
      <c r="N60" s="33"/>
      <c r="O60" s="77">
        <v>79</v>
      </c>
      <c r="Q60">
        <v>2</v>
      </c>
      <c r="R60" s="14">
        <f t="shared" si="0"/>
        <v>133</v>
      </c>
    </row>
    <row r="61" spans="1:18" ht="15">
      <c r="A61" s="16">
        <f t="shared" si="1"/>
        <v>58</v>
      </c>
      <c r="B61" s="22" t="s">
        <v>349</v>
      </c>
      <c r="C61" s="75" t="s">
        <v>82</v>
      </c>
      <c r="D61" s="53" t="s">
        <v>66</v>
      </c>
      <c r="E61" s="27" t="s">
        <v>138</v>
      </c>
      <c r="I61" s="23"/>
      <c r="J61" s="20">
        <v>70</v>
      </c>
      <c r="L61" s="29"/>
      <c r="M61" s="5">
        <v>62</v>
      </c>
      <c r="N61" s="33"/>
      <c r="O61" s="77"/>
      <c r="Q61">
        <v>1</v>
      </c>
      <c r="R61" s="14">
        <f t="shared" si="0"/>
        <v>132</v>
      </c>
    </row>
    <row r="62" spans="1:18" ht="15">
      <c r="A62" s="16">
        <f t="shared" si="1"/>
        <v>59</v>
      </c>
      <c r="B62" s="74" t="s">
        <v>202</v>
      </c>
      <c r="C62" s="74" t="s">
        <v>203</v>
      </c>
      <c r="D62" s="53" t="s">
        <v>66</v>
      </c>
      <c r="E62" s="74" t="s">
        <v>189</v>
      </c>
      <c r="F62" s="5">
        <v>1956</v>
      </c>
      <c r="G62" s="37" t="s">
        <v>98</v>
      </c>
      <c r="H62" s="5">
        <v>18</v>
      </c>
      <c r="I62" s="23">
        <v>1</v>
      </c>
      <c r="J62" s="20">
        <v>17</v>
      </c>
      <c r="K62" s="5">
        <v>3</v>
      </c>
      <c r="L62" s="29">
        <v>26</v>
      </c>
      <c r="M62" s="5">
        <v>15</v>
      </c>
      <c r="N62" s="33">
        <v>13</v>
      </c>
      <c r="O62" s="77">
        <v>34</v>
      </c>
      <c r="Q62">
        <v>8</v>
      </c>
      <c r="R62" s="14">
        <f t="shared" si="0"/>
        <v>127</v>
      </c>
    </row>
    <row r="63" spans="1:18" ht="15">
      <c r="A63" s="16">
        <f t="shared" si="1"/>
        <v>60</v>
      </c>
      <c r="B63" s="74" t="s">
        <v>105</v>
      </c>
      <c r="C63" s="74" t="s">
        <v>106</v>
      </c>
      <c r="D63" s="53" t="s">
        <v>66</v>
      </c>
      <c r="E63" s="74" t="s">
        <v>26</v>
      </c>
      <c r="F63" s="5">
        <v>1967</v>
      </c>
      <c r="G63" s="37" t="s">
        <v>77</v>
      </c>
      <c r="H63" s="5">
        <v>77</v>
      </c>
      <c r="I63" s="23"/>
      <c r="J63" s="20"/>
      <c r="K63" s="5">
        <v>47</v>
      </c>
      <c r="L63" s="29"/>
      <c r="N63" s="33"/>
      <c r="O63" s="77"/>
      <c r="Q63">
        <v>2</v>
      </c>
      <c r="R63" s="14">
        <f t="shared" si="0"/>
        <v>124</v>
      </c>
    </row>
    <row r="64" spans="1:18" ht="15">
      <c r="A64" s="16">
        <f t="shared" si="1"/>
        <v>61</v>
      </c>
      <c r="B64" s="74" t="s">
        <v>125</v>
      </c>
      <c r="C64" s="74" t="s">
        <v>182</v>
      </c>
      <c r="D64" s="53" t="s">
        <v>66</v>
      </c>
      <c r="E64" s="74" t="s">
        <v>183</v>
      </c>
      <c r="H64" s="5">
        <v>31</v>
      </c>
      <c r="I64" s="23"/>
      <c r="J64" s="20">
        <v>29</v>
      </c>
      <c r="K64" s="5">
        <v>27</v>
      </c>
      <c r="L64" s="29">
        <v>36</v>
      </c>
      <c r="N64" s="33"/>
      <c r="O64" s="77"/>
      <c r="Q64">
        <v>4</v>
      </c>
      <c r="R64" s="14">
        <f t="shared" si="0"/>
        <v>123</v>
      </c>
    </row>
    <row r="65" spans="1:18" ht="15">
      <c r="A65" s="16">
        <f t="shared" si="1"/>
        <v>62</v>
      </c>
      <c r="B65" s="74" t="s">
        <v>108</v>
      </c>
      <c r="C65" s="74" t="s">
        <v>109</v>
      </c>
      <c r="D65" s="53" t="s">
        <v>66</v>
      </c>
      <c r="E65" s="74" t="s">
        <v>26</v>
      </c>
      <c r="H65" s="5">
        <v>75</v>
      </c>
      <c r="I65" s="23"/>
      <c r="J65" s="20"/>
      <c r="K65" s="5">
        <v>48</v>
      </c>
      <c r="L65" s="29"/>
      <c r="N65" s="33"/>
      <c r="O65" s="77"/>
      <c r="Q65">
        <v>2</v>
      </c>
      <c r="R65" s="14">
        <f t="shared" si="0"/>
        <v>123</v>
      </c>
    </row>
    <row r="66" spans="1:18" ht="15">
      <c r="A66" s="16">
        <f t="shared" si="1"/>
        <v>63</v>
      </c>
      <c r="B66" s="74" t="s">
        <v>112</v>
      </c>
      <c r="C66" s="74" t="s">
        <v>113</v>
      </c>
      <c r="D66" s="53" t="s">
        <v>66</v>
      </c>
      <c r="E66" s="74" t="s">
        <v>114</v>
      </c>
      <c r="H66" s="5">
        <v>73</v>
      </c>
      <c r="I66" s="23"/>
      <c r="J66" s="20"/>
      <c r="L66" s="29"/>
      <c r="M66" s="5">
        <v>50</v>
      </c>
      <c r="N66" s="33"/>
      <c r="O66" s="77"/>
      <c r="Q66">
        <v>2</v>
      </c>
      <c r="R66" s="14">
        <f t="shared" si="0"/>
        <v>123</v>
      </c>
    </row>
    <row r="67" spans="1:18" ht="15">
      <c r="A67" s="16">
        <f t="shared" si="1"/>
        <v>64</v>
      </c>
      <c r="B67" s="22" t="s">
        <v>359</v>
      </c>
      <c r="C67" s="75" t="s">
        <v>360</v>
      </c>
      <c r="D67" s="53" t="s">
        <v>66</v>
      </c>
      <c r="E67" s="27" t="s">
        <v>386</v>
      </c>
      <c r="I67" s="23"/>
      <c r="J67" s="20">
        <v>46</v>
      </c>
      <c r="L67" s="29"/>
      <c r="M67" s="5">
        <v>36</v>
      </c>
      <c r="N67" s="33">
        <v>41</v>
      </c>
      <c r="O67" s="77"/>
      <c r="Q67">
        <v>3</v>
      </c>
      <c r="R67" s="14">
        <f t="shared" si="0"/>
        <v>123</v>
      </c>
    </row>
    <row r="68" spans="1:18" ht="15">
      <c r="A68" s="16">
        <f t="shared" si="1"/>
        <v>65</v>
      </c>
      <c r="B68" s="74" t="s">
        <v>194</v>
      </c>
      <c r="C68" s="74" t="s">
        <v>195</v>
      </c>
      <c r="D68" s="53" t="s">
        <v>66</v>
      </c>
      <c r="E68" s="74" t="s">
        <v>187</v>
      </c>
      <c r="H68" s="5">
        <v>23</v>
      </c>
      <c r="I68" s="23"/>
      <c r="J68" s="20"/>
      <c r="K68" s="5">
        <v>12</v>
      </c>
      <c r="L68" s="29">
        <v>27</v>
      </c>
      <c r="M68" s="5">
        <v>18</v>
      </c>
      <c r="N68" s="33">
        <v>12</v>
      </c>
      <c r="O68" s="77">
        <v>27</v>
      </c>
      <c r="Q68">
        <v>6</v>
      </c>
      <c r="R68" s="14">
        <f aca="true" t="shared" si="2" ref="R68:R131">H68+I68+J68+K68+L68+M68+N68+O68+P68</f>
        <v>119</v>
      </c>
    </row>
    <row r="69" spans="1:18" ht="14.25" customHeight="1">
      <c r="A69" s="16">
        <f t="shared" si="1"/>
        <v>66</v>
      </c>
      <c r="B69" s="53" t="s">
        <v>435</v>
      </c>
      <c r="C69" s="53" t="s">
        <v>82</v>
      </c>
      <c r="D69" s="53" t="s">
        <v>66</v>
      </c>
      <c r="E69" s="74" t="s">
        <v>419</v>
      </c>
      <c r="L69" s="29">
        <v>52</v>
      </c>
      <c r="N69" s="33"/>
      <c r="O69" s="77">
        <v>67</v>
      </c>
      <c r="Q69">
        <v>2</v>
      </c>
      <c r="R69" s="14">
        <f t="shared" si="2"/>
        <v>119</v>
      </c>
    </row>
    <row r="70" spans="1:18" ht="15">
      <c r="A70" s="16">
        <f aca="true" t="shared" si="3" ref="A70:A133">1+A69</f>
        <v>67</v>
      </c>
      <c r="B70" s="74" t="s">
        <v>288</v>
      </c>
      <c r="C70" s="74" t="s">
        <v>316</v>
      </c>
      <c r="D70" s="53" t="s">
        <v>66</v>
      </c>
      <c r="E70" s="74" t="s">
        <v>97</v>
      </c>
      <c r="F70" s="5">
        <v>1951</v>
      </c>
      <c r="G70" s="37" t="s">
        <v>67</v>
      </c>
      <c r="I70" s="23">
        <v>1</v>
      </c>
      <c r="J70" s="20">
        <v>38</v>
      </c>
      <c r="K70" s="5">
        <v>32</v>
      </c>
      <c r="L70" s="29"/>
      <c r="M70" s="5">
        <v>22</v>
      </c>
      <c r="N70" s="33">
        <v>24</v>
      </c>
      <c r="O70" s="77"/>
      <c r="Q70">
        <v>5</v>
      </c>
      <c r="R70" s="14">
        <f t="shared" si="2"/>
        <v>117</v>
      </c>
    </row>
    <row r="71" spans="1:18" ht="15">
      <c r="A71" s="16">
        <f t="shared" si="3"/>
        <v>68</v>
      </c>
      <c r="B71" s="74" t="s">
        <v>299</v>
      </c>
      <c r="C71" s="74" t="s">
        <v>186</v>
      </c>
      <c r="D71" s="53" t="s">
        <v>66</v>
      </c>
      <c r="E71" s="74" t="s">
        <v>326</v>
      </c>
      <c r="F71" s="5">
        <v>1973</v>
      </c>
      <c r="G71" s="37" t="s">
        <v>77</v>
      </c>
      <c r="I71" s="23">
        <v>1</v>
      </c>
      <c r="J71" s="20">
        <v>64</v>
      </c>
      <c r="L71" s="29"/>
      <c r="N71" s="33">
        <v>51</v>
      </c>
      <c r="O71" s="77"/>
      <c r="Q71">
        <v>3</v>
      </c>
      <c r="R71" s="14">
        <f t="shared" si="2"/>
        <v>116</v>
      </c>
    </row>
    <row r="72" spans="1:18" ht="15">
      <c r="A72" s="16">
        <f t="shared" si="3"/>
        <v>69</v>
      </c>
      <c r="B72" s="22" t="s">
        <v>364</v>
      </c>
      <c r="C72" s="75" t="s">
        <v>365</v>
      </c>
      <c r="D72" s="53" t="s">
        <v>66</v>
      </c>
      <c r="E72" s="27" t="s">
        <v>386</v>
      </c>
      <c r="I72" s="23"/>
      <c r="J72" s="20">
        <v>39</v>
      </c>
      <c r="K72" s="5">
        <v>29</v>
      </c>
      <c r="L72" s="29">
        <v>45</v>
      </c>
      <c r="N72" s="33"/>
      <c r="O72" s="77"/>
      <c r="Q72">
        <v>3</v>
      </c>
      <c r="R72" s="14">
        <f t="shared" si="2"/>
        <v>113</v>
      </c>
    </row>
    <row r="73" spans="1:18" ht="15">
      <c r="A73" s="16">
        <f t="shared" si="3"/>
        <v>70</v>
      </c>
      <c r="B73" s="74" t="s">
        <v>136</v>
      </c>
      <c r="C73" s="74" t="s">
        <v>137</v>
      </c>
      <c r="D73" s="53" t="s">
        <v>66</v>
      </c>
      <c r="E73" s="74" t="s">
        <v>138</v>
      </c>
      <c r="F73" s="5">
        <v>1984</v>
      </c>
      <c r="G73" s="37" t="s">
        <v>70</v>
      </c>
      <c r="H73" s="5">
        <v>62</v>
      </c>
      <c r="I73" s="23"/>
      <c r="J73" s="20">
        <v>50</v>
      </c>
      <c r="L73" s="29"/>
      <c r="N73" s="33"/>
      <c r="O73" s="77"/>
      <c r="Q73">
        <v>2</v>
      </c>
      <c r="R73" s="14">
        <f t="shared" si="2"/>
        <v>112</v>
      </c>
    </row>
    <row r="74" spans="1:18" ht="15">
      <c r="A74" s="16">
        <f t="shared" si="3"/>
        <v>71</v>
      </c>
      <c r="B74" s="56" t="s">
        <v>541</v>
      </c>
      <c r="C74" s="56" t="s">
        <v>542</v>
      </c>
      <c r="D74" s="59"/>
      <c r="E74" s="56" t="s">
        <v>532</v>
      </c>
      <c r="F74" s="70"/>
      <c r="G74" s="71"/>
      <c r="H74" s="45"/>
      <c r="I74" s="45"/>
      <c r="J74" s="45"/>
      <c r="K74" s="45"/>
      <c r="L74" s="45"/>
      <c r="M74" s="45"/>
      <c r="N74" s="43"/>
      <c r="O74" s="78">
        <v>109</v>
      </c>
      <c r="Q74">
        <v>1</v>
      </c>
      <c r="R74" s="14">
        <f t="shared" si="2"/>
        <v>109</v>
      </c>
    </row>
    <row r="75" spans="1:18" ht="15">
      <c r="A75" s="16">
        <f t="shared" si="3"/>
        <v>72</v>
      </c>
      <c r="B75" s="74" t="s">
        <v>178</v>
      </c>
      <c r="C75" s="74" t="s">
        <v>84</v>
      </c>
      <c r="D75" s="53" t="s">
        <v>66</v>
      </c>
      <c r="E75" s="74" t="s">
        <v>97</v>
      </c>
      <c r="F75" s="5">
        <v>1962</v>
      </c>
      <c r="G75" s="37" t="s">
        <v>98</v>
      </c>
      <c r="H75" s="5">
        <v>34</v>
      </c>
      <c r="I75" s="23">
        <v>1</v>
      </c>
      <c r="J75" s="20">
        <v>1</v>
      </c>
      <c r="K75" s="5">
        <v>22</v>
      </c>
      <c r="L75" s="29">
        <v>22</v>
      </c>
      <c r="M75" s="5">
        <v>17</v>
      </c>
      <c r="N75" s="33">
        <v>10</v>
      </c>
      <c r="O75" s="77"/>
      <c r="Q75">
        <v>7</v>
      </c>
      <c r="R75" s="14">
        <f t="shared" si="2"/>
        <v>107</v>
      </c>
    </row>
    <row r="76" spans="1:18" ht="15">
      <c r="A76" s="16">
        <f t="shared" si="3"/>
        <v>73</v>
      </c>
      <c r="B76" s="56" t="s">
        <v>543</v>
      </c>
      <c r="C76" s="56" t="s">
        <v>544</v>
      </c>
      <c r="D76" s="59"/>
      <c r="E76" s="56" t="s">
        <v>619</v>
      </c>
      <c r="F76" s="70"/>
      <c r="G76" s="71"/>
      <c r="H76" s="45"/>
      <c r="I76" s="45"/>
      <c r="J76" s="45"/>
      <c r="K76" s="45"/>
      <c r="L76" s="45"/>
      <c r="M76" s="45"/>
      <c r="N76" s="43"/>
      <c r="O76" s="78">
        <v>107</v>
      </c>
      <c r="Q76">
        <v>1</v>
      </c>
      <c r="R76" s="14">
        <f t="shared" si="2"/>
        <v>107</v>
      </c>
    </row>
    <row r="77" spans="1:18" ht="15">
      <c r="A77" s="16">
        <f t="shared" si="3"/>
        <v>74</v>
      </c>
      <c r="B77" s="56" t="s">
        <v>545</v>
      </c>
      <c r="C77" s="56" t="s">
        <v>546</v>
      </c>
      <c r="D77" s="59"/>
      <c r="E77" s="56" t="s">
        <v>620</v>
      </c>
      <c r="F77" s="70"/>
      <c r="G77" s="71"/>
      <c r="H77" s="45"/>
      <c r="I77" s="45"/>
      <c r="J77" s="45"/>
      <c r="K77" s="45"/>
      <c r="L77" s="45"/>
      <c r="M77" s="45"/>
      <c r="N77" s="43"/>
      <c r="O77" s="78">
        <v>105</v>
      </c>
      <c r="Q77">
        <v>1</v>
      </c>
      <c r="R77" s="14">
        <f t="shared" si="2"/>
        <v>105</v>
      </c>
    </row>
    <row r="78" spans="1:18" ht="15">
      <c r="A78" s="16">
        <f t="shared" si="3"/>
        <v>75</v>
      </c>
      <c r="B78" s="56" t="s">
        <v>547</v>
      </c>
      <c r="C78" s="56" t="s">
        <v>92</v>
      </c>
      <c r="D78" s="59"/>
      <c r="E78" s="56" t="s">
        <v>532</v>
      </c>
      <c r="F78" s="70"/>
      <c r="G78" s="71"/>
      <c r="H78" s="45"/>
      <c r="I78" s="45"/>
      <c r="J78" s="45"/>
      <c r="K78" s="45"/>
      <c r="L78" s="45"/>
      <c r="M78" s="45"/>
      <c r="N78" s="43"/>
      <c r="O78" s="78">
        <v>104</v>
      </c>
      <c r="R78" s="14">
        <f t="shared" si="2"/>
        <v>104</v>
      </c>
    </row>
    <row r="79" spans="1:18" ht="15">
      <c r="A79" s="16">
        <f t="shared" si="3"/>
        <v>76</v>
      </c>
      <c r="B79" s="74" t="s">
        <v>110</v>
      </c>
      <c r="C79" s="74" t="s">
        <v>93</v>
      </c>
      <c r="D79" s="53" t="s">
        <v>66</v>
      </c>
      <c r="E79" s="74" t="s">
        <v>26</v>
      </c>
      <c r="F79" s="5">
        <v>1968</v>
      </c>
      <c r="G79" s="37" t="s">
        <v>77</v>
      </c>
      <c r="H79" s="5">
        <v>29</v>
      </c>
      <c r="I79" s="23"/>
      <c r="J79" s="20"/>
      <c r="L79" s="29"/>
      <c r="N79" s="33">
        <v>23</v>
      </c>
      <c r="O79" s="77">
        <v>51</v>
      </c>
      <c r="Q79">
        <v>3</v>
      </c>
      <c r="R79" s="14">
        <f t="shared" si="2"/>
        <v>103</v>
      </c>
    </row>
    <row r="80" spans="1:18" ht="15">
      <c r="A80" s="16">
        <f t="shared" si="3"/>
        <v>77</v>
      </c>
      <c r="B80" s="56" t="s">
        <v>548</v>
      </c>
      <c r="C80" s="56" t="s">
        <v>549</v>
      </c>
      <c r="D80" s="59"/>
      <c r="E80" s="56" t="s">
        <v>183</v>
      </c>
      <c r="F80" s="70">
        <v>27021</v>
      </c>
      <c r="G80" s="71" t="s">
        <v>77</v>
      </c>
      <c r="H80" s="45"/>
      <c r="I80" s="45"/>
      <c r="J80" s="45"/>
      <c r="K80" s="45"/>
      <c r="L80" s="45"/>
      <c r="M80" s="45"/>
      <c r="N80" s="43"/>
      <c r="O80" s="78">
        <v>101</v>
      </c>
      <c r="Q80">
        <v>1</v>
      </c>
      <c r="R80" s="14">
        <f t="shared" si="2"/>
        <v>101</v>
      </c>
    </row>
    <row r="81" spans="1:18" ht="15">
      <c r="A81" s="16">
        <f t="shared" si="3"/>
        <v>78</v>
      </c>
      <c r="B81" s="74" t="s">
        <v>199</v>
      </c>
      <c r="C81" s="74" t="s">
        <v>200</v>
      </c>
      <c r="D81" s="53" t="s">
        <v>66</v>
      </c>
      <c r="E81" s="74" t="s">
        <v>52</v>
      </c>
      <c r="F81" s="5">
        <v>1960</v>
      </c>
      <c r="G81" s="37" t="s">
        <v>98</v>
      </c>
      <c r="H81" s="5">
        <v>20</v>
      </c>
      <c r="I81" s="23"/>
      <c r="J81" s="20">
        <v>28</v>
      </c>
      <c r="K81" s="5">
        <v>4</v>
      </c>
      <c r="L81" s="29">
        <v>29</v>
      </c>
      <c r="M81" s="5">
        <v>19</v>
      </c>
      <c r="N81" s="33"/>
      <c r="O81" s="77"/>
      <c r="Q81">
        <v>5</v>
      </c>
      <c r="R81" s="14">
        <f t="shared" si="2"/>
        <v>100</v>
      </c>
    </row>
    <row r="82" spans="1:18" ht="15">
      <c r="A82" s="16">
        <f t="shared" si="3"/>
        <v>79</v>
      </c>
      <c r="B82" s="53" t="s">
        <v>430</v>
      </c>
      <c r="C82" s="53" t="s">
        <v>134</v>
      </c>
      <c r="D82" s="53" t="s">
        <v>66</v>
      </c>
      <c r="E82" s="74" t="s">
        <v>132</v>
      </c>
      <c r="F82" s="5">
        <v>1973</v>
      </c>
      <c r="G82" s="37" t="s">
        <v>77</v>
      </c>
      <c r="L82" s="29">
        <v>61</v>
      </c>
      <c r="N82" s="33">
        <v>39</v>
      </c>
      <c r="O82" s="77"/>
      <c r="Q82">
        <v>2</v>
      </c>
      <c r="R82" s="14">
        <f t="shared" si="2"/>
        <v>100</v>
      </c>
    </row>
    <row r="83" spans="1:18" ht="15">
      <c r="A83" s="16">
        <f t="shared" si="3"/>
        <v>80</v>
      </c>
      <c r="B83" s="56" t="s">
        <v>550</v>
      </c>
      <c r="C83" s="56" t="s">
        <v>96</v>
      </c>
      <c r="D83" s="59"/>
      <c r="E83" s="56" t="s">
        <v>621</v>
      </c>
      <c r="F83" s="70"/>
      <c r="G83" s="71"/>
      <c r="H83" s="45"/>
      <c r="I83" s="45"/>
      <c r="J83" s="45"/>
      <c r="K83" s="45"/>
      <c r="L83" s="45"/>
      <c r="M83" s="45"/>
      <c r="N83" s="43"/>
      <c r="O83" s="78">
        <v>100</v>
      </c>
      <c r="Q83">
        <v>1</v>
      </c>
      <c r="R83" s="14">
        <f t="shared" si="2"/>
        <v>100</v>
      </c>
    </row>
    <row r="84" spans="1:18" ht="15">
      <c r="A84" s="16">
        <f t="shared" si="3"/>
        <v>81</v>
      </c>
      <c r="B84" s="56" t="s">
        <v>551</v>
      </c>
      <c r="C84" s="56" t="s">
        <v>175</v>
      </c>
      <c r="D84" s="59"/>
      <c r="E84" s="56" t="s">
        <v>622</v>
      </c>
      <c r="F84" s="70"/>
      <c r="G84" s="71"/>
      <c r="H84" s="45"/>
      <c r="I84" s="45"/>
      <c r="J84" s="45"/>
      <c r="K84" s="45"/>
      <c r="L84" s="45"/>
      <c r="M84" s="45"/>
      <c r="N84" s="43"/>
      <c r="O84" s="78">
        <v>98</v>
      </c>
      <c r="Q84">
        <v>1</v>
      </c>
      <c r="R84" s="14">
        <f t="shared" si="2"/>
        <v>98</v>
      </c>
    </row>
    <row r="85" spans="1:18" ht="15">
      <c r="A85" s="16">
        <f t="shared" si="3"/>
        <v>82</v>
      </c>
      <c r="B85" s="56" t="s">
        <v>501</v>
      </c>
      <c r="C85" s="56" t="s">
        <v>380</v>
      </c>
      <c r="D85" s="59"/>
      <c r="E85" s="56" t="s">
        <v>623</v>
      </c>
      <c r="F85" s="70"/>
      <c r="G85" s="71"/>
      <c r="H85" s="45"/>
      <c r="I85" s="45"/>
      <c r="J85" s="45"/>
      <c r="K85" s="45"/>
      <c r="L85" s="45"/>
      <c r="M85" s="45"/>
      <c r="N85" s="43"/>
      <c r="O85" s="78">
        <v>97</v>
      </c>
      <c r="Q85">
        <v>1</v>
      </c>
      <c r="R85" s="14">
        <f t="shared" si="2"/>
        <v>97</v>
      </c>
    </row>
    <row r="86" spans="1:18" ht="15">
      <c r="A86" s="16">
        <f t="shared" si="3"/>
        <v>83</v>
      </c>
      <c r="B86" s="56" t="s">
        <v>552</v>
      </c>
      <c r="C86" s="56" t="s">
        <v>380</v>
      </c>
      <c r="D86" s="59"/>
      <c r="E86" s="56" t="s">
        <v>623</v>
      </c>
      <c r="F86" s="70"/>
      <c r="G86" s="71"/>
      <c r="H86" s="45"/>
      <c r="I86" s="45"/>
      <c r="J86" s="45"/>
      <c r="K86" s="45"/>
      <c r="L86" s="45"/>
      <c r="M86" s="45"/>
      <c r="N86" s="43"/>
      <c r="O86" s="78">
        <v>96</v>
      </c>
      <c r="R86" s="14">
        <f t="shared" si="2"/>
        <v>96</v>
      </c>
    </row>
    <row r="87" spans="1:18" ht="15">
      <c r="A87" s="16">
        <f t="shared" si="3"/>
        <v>84</v>
      </c>
      <c r="B87" s="74" t="s">
        <v>277</v>
      </c>
      <c r="C87" s="74" t="s">
        <v>40</v>
      </c>
      <c r="D87" s="53" t="s">
        <v>66</v>
      </c>
      <c r="E87" s="74" t="s">
        <v>3</v>
      </c>
      <c r="I87" s="23">
        <v>1</v>
      </c>
      <c r="J87" s="20"/>
      <c r="L87" s="29">
        <v>94</v>
      </c>
      <c r="N87" s="33"/>
      <c r="O87" s="77"/>
      <c r="Q87">
        <v>2</v>
      </c>
      <c r="R87" s="14">
        <f t="shared" si="2"/>
        <v>95</v>
      </c>
    </row>
    <row r="88" spans="1:18" ht="15">
      <c r="A88" s="16">
        <f t="shared" si="3"/>
        <v>85</v>
      </c>
      <c r="B88" s="56" t="s">
        <v>553</v>
      </c>
      <c r="C88" s="56" t="s">
        <v>186</v>
      </c>
      <c r="D88" s="59"/>
      <c r="E88" s="56" t="s">
        <v>624</v>
      </c>
      <c r="F88" s="70"/>
      <c r="G88" s="71"/>
      <c r="H88" s="45"/>
      <c r="I88" s="45"/>
      <c r="J88" s="45"/>
      <c r="K88" s="45"/>
      <c r="L88" s="45"/>
      <c r="M88" s="45"/>
      <c r="N88" s="43"/>
      <c r="O88" s="78">
        <v>95</v>
      </c>
      <c r="Q88">
        <v>1</v>
      </c>
      <c r="R88" s="14">
        <f t="shared" si="2"/>
        <v>95</v>
      </c>
    </row>
    <row r="89" spans="1:18" ht="15">
      <c r="A89" s="16">
        <f t="shared" si="3"/>
        <v>86</v>
      </c>
      <c r="B89" s="56" t="s">
        <v>554</v>
      </c>
      <c r="C89" s="56" t="s">
        <v>555</v>
      </c>
      <c r="D89" s="59"/>
      <c r="E89" s="56" t="s">
        <v>625</v>
      </c>
      <c r="F89" s="70"/>
      <c r="G89" s="71"/>
      <c r="H89" s="45"/>
      <c r="I89" s="45"/>
      <c r="J89" s="45"/>
      <c r="K89" s="45"/>
      <c r="L89" s="45"/>
      <c r="M89" s="45"/>
      <c r="N89" s="43"/>
      <c r="O89" s="78">
        <v>94</v>
      </c>
      <c r="Q89">
        <v>1</v>
      </c>
      <c r="R89" s="14">
        <f t="shared" si="2"/>
        <v>94</v>
      </c>
    </row>
    <row r="90" spans="1:18" ht="15">
      <c r="A90" s="16">
        <f t="shared" si="3"/>
        <v>87</v>
      </c>
      <c r="B90" s="53" t="s">
        <v>407</v>
      </c>
      <c r="C90" s="53" t="s">
        <v>408</v>
      </c>
      <c r="D90" s="53" t="s">
        <v>66</v>
      </c>
      <c r="E90" s="74" t="s">
        <v>409</v>
      </c>
      <c r="L90" s="29">
        <v>91</v>
      </c>
      <c r="N90" s="33"/>
      <c r="O90" s="77"/>
      <c r="Q90">
        <v>1</v>
      </c>
      <c r="R90" s="14">
        <f t="shared" si="2"/>
        <v>91</v>
      </c>
    </row>
    <row r="91" spans="1:18" ht="15">
      <c r="A91" s="16">
        <f t="shared" si="3"/>
        <v>88</v>
      </c>
      <c r="B91" s="56" t="s">
        <v>556</v>
      </c>
      <c r="C91" s="56" t="s">
        <v>286</v>
      </c>
      <c r="D91" s="59"/>
      <c r="E91" s="56" t="s">
        <v>626</v>
      </c>
      <c r="F91" s="70"/>
      <c r="G91" s="71"/>
      <c r="H91" s="45"/>
      <c r="I91" s="45"/>
      <c r="J91" s="45"/>
      <c r="K91" s="45"/>
      <c r="L91" s="45"/>
      <c r="M91" s="45"/>
      <c r="N91" s="43"/>
      <c r="O91" s="78">
        <v>90</v>
      </c>
      <c r="Q91">
        <v>1</v>
      </c>
      <c r="R91" s="14">
        <f t="shared" si="2"/>
        <v>90</v>
      </c>
    </row>
    <row r="92" spans="1:18" ht="15">
      <c r="A92" s="16">
        <f t="shared" si="3"/>
        <v>89</v>
      </c>
      <c r="B92" s="53" t="s">
        <v>410</v>
      </c>
      <c r="C92" s="53" t="s">
        <v>315</v>
      </c>
      <c r="D92" s="53" t="s">
        <v>66</v>
      </c>
      <c r="E92" s="74" t="s">
        <v>411</v>
      </c>
      <c r="L92" s="29">
        <v>88</v>
      </c>
      <c r="N92" s="33"/>
      <c r="O92" s="77"/>
      <c r="Q92">
        <v>1</v>
      </c>
      <c r="R92" s="14">
        <f t="shared" si="2"/>
        <v>88</v>
      </c>
    </row>
    <row r="93" spans="1:18" ht="15">
      <c r="A93" s="16">
        <f t="shared" si="3"/>
        <v>90</v>
      </c>
      <c r="B93" s="74" t="s">
        <v>85</v>
      </c>
      <c r="C93" s="74" t="s">
        <v>86</v>
      </c>
      <c r="D93" s="53" t="s">
        <v>66</v>
      </c>
      <c r="E93" s="74" t="s">
        <v>20</v>
      </c>
      <c r="H93" s="5">
        <v>87</v>
      </c>
      <c r="I93" s="23"/>
      <c r="J93" s="20"/>
      <c r="L93" s="29"/>
      <c r="N93" s="33"/>
      <c r="O93" s="77"/>
      <c r="Q93">
        <v>1</v>
      </c>
      <c r="R93" s="14">
        <f t="shared" si="2"/>
        <v>87</v>
      </c>
    </row>
    <row r="94" spans="1:18" ht="15">
      <c r="A94" s="16">
        <f t="shared" si="3"/>
        <v>91</v>
      </c>
      <c r="B94" s="74" t="s">
        <v>110</v>
      </c>
      <c r="C94" s="74" t="s">
        <v>109</v>
      </c>
      <c r="D94" s="53" t="s">
        <v>66</v>
      </c>
      <c r="E94" s="74" t="s">
        <v>17</v>
      </c>
      <c r="F94" s="5">
        <v>1964</v>
      </c>
      <c r="G94" s="37" t="s">
        <v>98</v>
      </c>
      <c r="H94" s="5">
        <v>38</v>
      </c>
      <c r="I94" s="23"/>
      <c r="J94" s="20">
        <v>49</v>
      </c>
      <c r="L94" s="29"/>
      <c r="N94" s="33"/>
      <c r="O94" s="77"/>
      <c r="Q94">
        <v>2</v>
      </c>
      <c r="R94" s="14">
        <f t="shared" si="2"/>
        <v>87</v>
      </c>
    </row>
    <row r="95" spans="1:18" ht="15">
      <c r="A95" s="16">
        <f t="shared" si="3"/>
        <v>92</v>
      </c>
      <c r="B95" s="56" t="s">
        <v>557</v>
      </c>
      <c r="C95" s="56" t="s">
        <v>92</v>
      </c>
      <c r="D95" s="59"/>
      <c r="E95" s="56" t="s">
        <v>537</v>
      </c>
      <c r="F95" s="70">
        <v>27556</v>
      </c>
      <c r="G95" s="71" t="s">
        <v>77</v>
      </c>
      <c r="H95" s="45"/>
      <c r="I95" s="45"/>
      <c r="J95" s="45"/>
      <c r="K95" s="45"/>
      <c r="L95" s="45"/>
      <c r="M95" s="45"/>
      <c r="N95" s="43"/>
      <c r="O95" s="78">
        <v>87</v>
      </c>
      <c r="Q95">
        <v>1</v>
      </c>
      <c r="R95" s="14">
        <f t="shared" si="2"/>
        <v>87</v>
      </c>
    </row>
    <row r="96" spans="1:18" ht="15">
      <c r="A96" s="16">
        <f t="shared" si="3"/>
        <v>93</v>
      </c>
      <c r="B96" s="56" t="s">
        <v>558</v>
      </c>
      <c r="C96" s="56" t="s">
        <v>374</v>
      </c>
      <c r="D96" s="59"/>
      <c r="E96" s="56" t="s">
        <v>532</v>
      </c>
      <c r="F96" s="70"/>
      <c r="G96" s="71"/>
      <c r="H96" s="45"/>
      <c r="I96" s="45"/>
      <c r="J96" s="45"/>
      <c r="K96" s="45"/>
      <c r="L96" s="45"/>
      <c r="M96" s="45"/>
      <c r="N96" s="43"/>
      <c r="O96" s="78">
        <v>86</v>
      </c>
      <c r="Q96">
        <v>1</v>
      </c>
      <c r="R96" s="14">
        <f t="shared" si="2"/>
        <v>86</v>
      </c>
    </row>
    <row r="97" spans="1:18" ht="15">
      <c r="A97" s="16">
        <f t="shared" si="3"/>
        <v>94</v>
      </c>
      <c r="B97" s="56" t="s">
        <v>559</v>
      </c>
      <c r="C97" s="56" t="s">
        <v>129</v>
      </c>
      <c r="D97" s="59"/>
      <c r="E97" s="56" t="s">
        <v>628</v>
      </c>
      <c r="F97" s="70"/>
      <c r="G97" s="71"/>
      <c r="H97" s="45"/>
      <c r="I97" s="45"/>
      <c r="J97" s="45"/>
      <c r="K97" s="45"/>
      <c r="L97" s="45"/>
      <c r="M97" s="45"/>
      <c r="N97" s="43"/>
      <c r="O97" s="78">
        <v>85</v>
      </c>
      <c r="Q97">
        <v>1</v>
      </c>
      <c r="R97" s="14">
        <f t="shared" si="2"/>
        <v>85</v>
      </c>
    </row>
    <row r="98" spans="1:18" ht="15">
      <c r="A98" s="16">
        <f t="shared" si="3"/>
        <v>95</v>
      </c>
      <c r="B98" s="74" t="s">
        <v>89</v>
      </c>
      <c r="C98" s="74" t="s">
        <v>90</v>
      </c>
      <c r="D98" s="53" t="s">
        <v>66</v>
      </c>
      <c r="E98" s="74" t="s">
        <v>35</v>
      </c>
      <c r="H98" s="5">
        <v>85</v>
      </c>
      <c r="I98" s="23"/>
      <c r="J98" s="20"/>
      <c r="L98" s="29"/>
      <c r="N98" s="33"/>
      <c r="O98" s="77"/>
      <c r="Q98">
        <v>1</v>
      </c>
      <c r="R98" s="14">
        <f t="shared" si="2"/>
        <v>85</v>
      </c>
    </row>
    <row r="99" spans="1:18" ht="15">
      <c r="A99" s="16">
        <f t="shared" si="3"/>
        <v>96</v>
      </c>
      <c r="B99" s="56" t="s">
        <v>560</v>
      </c>
      <c r="C99" s="56" t="s">
        <v>109</v>
      </c>
      <c r="D99" s="59"/>
      <c r="E99" s="56" t="s">
        <v>618</v>
      </c>
      <c r="F99" s="70">
        <v>22597</v>
      </c>
      <c r="G99" s="71" t="s">
        <v>98</v>
      </c>
      <c r="H99" s="45"/>
      <c r="I99" s="45"/>
      <c r="J99" s="45"/>
      <c r="K99" s="45"/>
      <c r="L99" s="45"/>
      <c r="M99" s="45"/>
      <c r="N99" s="43"/>
      <c r="O99" s="78">
        <v>84</v>
      </c>
      <c r="Q99">
        <v>1</v>
      </c>
      <c r="R99" s="14">
        <f t="shared" si="2"/>
        <v>84</v>
      </c>
    </row>
    <row r="100" spans="1:18" ht="15">
      <c r="A100" s="16">
        <f t="shared" si="3"/>
        <v>97</v>
      </c>
      <c r="B100" s="53" t="s">
        <v>415</v>
      </c>
      <c r="C100" s="53" t="s">
        <v>416</v>
      </c>
      <c r="D100" s="53" t="s">
        <v>66</v>
      </c>
      <c r="E100" s="74" t="s">
        <v>417</v>
      </c>
      <c r="L100" s="29">
        <v>82</v>
      </c>
      <c r="N100" s="33"/>
      <c r="O100" s="77"/>
      <c r="Q100">
        <v>1</v>
      </c>
      <c r="R100" s="14">
        <f t="shared" si="2"/>
        <v>82</v>
      </c>
    </row>
    <row r="101" spans="1:18" ht="15">
      <c r="A101" s="16">
        <f t="shared" si="3"/>
        <v>98</v>
      </c>
      <c r="B101" s="56" t="s">
        <v>561</v>
      </c>
      <c r="C101" s="56" t="s">
        <v>123</v>
      </c>
      <c r="D101" s="59"/>
      <c r="E101" s="56" t="s">
        <v>629</v>
      </c>
      <c r="F101" s="70"/>
      <c r="G101" s="71"/>
      <c r="H101" s="45"/>
      <c r="I101" s="45"/>
      <c r="J101" s="45"/>
      <c r="K101" s="45"/>
      <c r="L101" s="45"/>
      <c r="M101" s="45"/>
      <c r="N101" s="43"/>
      <c r="O101" s="78">
        <v>82</v>
      </c>
      <c r="Q101">
        <v>1</v>
      </c>
      <c r="R101" s="14">
        <f t="shared" si="2"/>
        <v>82</v>
      </c>
    </row>
    <row r="102" spans="1:18" ht="15">
      <c r="A102" s="16">
        <f t="shared" si="3"/>
        <v>99</v>
      </c>
      <c r="B102" s="53" t="s">
        <v>418</v>
      </c>
      <c r="C102" s="53" t="s">
        <v>213</v>
      </c>
      <c r="D102" s="53" t="s">
        <v>66</v>
      </c>
      <c r="E102" s="74" t="s">
        <v>419</v>
      </c>
      <c r="L102" s="29">
        <v>81</v>
      </c>
      <c r="N102" s="33"/>
      <c r="O102" s="77"/>
      <c r="Q102">
        <v>1</v>
      </c>
      <c r="R102" s="14">
        <f t="shared" si="2"/>
        <v>81</v>
      </c>
    </row>
    <row r="103" spans="1:18" ht="15">
      <c r="A103" s="16">
        <f t="shared" si="3"/>
        <v>100</v>
      </c>
      <c r="B103" s="56" t="s">
        <v>562</v>
      </c>
      <c r="C103" s="56" t="s">
        <v>563</v>
      </c>
      <c r="D103" s="59"/>
      <c r="E103" s="56" t="s">
        <v>630</v>
      </c>
      <c r="F103" s="70"/>
      <c r="G103" s="71"/>
      <c r="H103" s="45"/>
      <c r="I103" s="45"/>
      <c r="J103" s="45"/>
      <c r="K103" s="45"/>
      <c r="L103" s="45"/>
      <c r="M103" s="45"/>
      <c r="N103" s="43"/>
      <c r="O103" s="78">
        <v>80</v>
      </c>
      <c r="Q103">
        <v>1</v>
      </c>
      <c r="R103" s="14">
        <f t="shared" si="2"/>
        <v>80</v>
      </c>
    </row>
    <row r="104" spans="1:18" ht="15">
      <c r="A104" s="16">
        <f t="shared" si="3"/>
        <v>101</v>
      </c>
      <c r="B104" s="22" t="s">
        <v>345</v>
      </c>
      <c r="C104" s="75" t="s">
        <v>346</v>
      </c>
      <c r="D104" s="53" t="s">
        <v>66</v>
      </c>
      <c r="E104" s="27" t="s">
        <v>383</v>
      </c>
      <c r="I104" s="23"/>
      <c r="J104" s="20">
        <v>79</v>
      </c>
      <c r="L104" s="29"/>
      <c r="N104" s="33"/>
      <c r="O104" s="77"/>
      <c r="Q104">
        <v>1</v>
      </c>
      <c r="R104" s="14">
        <f t="shared" si="2"/>
        <v>79</v>
      </c>
    </row>
    <row r="105" spans="1:18" ht="15">
      <c r="A105" s="16">
        <f t="shared" si="3"/>
        <v>102</v>
      </c>
      <c r="B105" s="74" t="s">
        <v>101</v>
      </c>
      <c r="C105" s="74" t="s">
        <v>102</v>
      </c>
      <c r="D105" s="53" t="s">
        <v>66</v>
      </c>
      <c r="E105" s="74" t="s">
        <v>80</v>
      </c>
      <c r="F105" s="5">
        <v>1981</v>
      </c>
      <c r="G105" s="37" t="s">
        <v>70</v>
      </c>
      <c r="H105" s="5">
        <v>79</v>
      </c>
      <c r="I105" s="23"/>
      <c r="J105" s="20"/>
      <c r="L105" s="29"/>
      <c r="N105" s="33"/>
      <c r="O105" s="77"/>
      <c r="Q105">
        <v>1</v>
      </c>
      <c r="R105" s="14">
        <f t="shared" si="2"/>
        <v>79</v>
      </c>
    </row>
    <row r="106" spans="1:18" ht="15">
      <c r="A106" s="16">
        <f t="shared" si="3"/>
        <v>103</v>
      </c>
      <c r="B106" s="22" t="s">
        <v>378</v>
      </c>
      <c r="C106" s="75" t="s">
        <v>461</v>
      </c>
      <c r="D106" s="53" t="s">
        <v>66</v>
      </c>
      <c r="E106" s="27" t="s">
        <v>80</v>
      </c>
      <c r="I106" s="23"/>
      <c r="J106" s="20">
        <v>15</v>
      </c>
      <c r="K106" s="5">
        <v>13</v>
      </c>
      <c r="L106" s="29"/>
      <c r="M106" s="5">
        <v>10</v>
      </c>
      <c r="N106" s="33"/>
      <c r="O106" s="77">
        <v>41</v>
      </c>
      <c r="Q106">
        <v>4</v>
      </c>
      <c r="R106" s="14">
        <f t="shared" si="2"/>
        <v>79</v>
      </c>
    </row>
    <row r="107" spans="1:18" ht="15">
      <c r="A107" s="16">
        <f t="shared" si="3"/>
        <v>104</v>
      </c>
      <c r="B107" s="74" t="s">
        <v>103</v>
      </c>
      <c r="C107" s="74" t="s">
        <v>104</v>
      </c>
      <c r="D107" s="53" t="s">
        <v>66</v>
      </c>
      <c r="E107" s="74" t="s">
        <v>80</v>
      </c>
      <c r="H107" s="5">
        <v>78</v>
      </c>
      <c r="I107" s="23"/>
      <c r="J107" s="20"/>
      <c r="L107" s="29"/>
      <c r="N107" s="33"/>
      <c r="O107" s="77"/>
      <c r="Q107">
        <v>1</v>
      </c>
      <c r="R107" s="14">
        <f t="shared" si="2"/>
        <v>78</v>
      </c>
    </row>
    <row r="108" spans="1:18" ht="15">
      <c r="A108" s="16">
        <f t="shared" si="3"/>
        <v>105</v>
      </c>
      <c r="B108" s="22" t="s">
        <v>230</v>
      </c>
      <c r="C108" s="75" t="s">
        <v>92</v>
      </c>
      <c r="D108" s="53" t="s">
        <v>66</v>
      </c>
      <c r="E108" s="27" t="s">
        <v>20</v>
      </c>
      <c r="I108" s="23"/>
      <c r="J108" s="20">
        <v>78</v>
      </c>
      <c r="L108" s="29"/>
      <c r="N108" s="33"/>
      <c r="O108" s="77"/>
      <c r="Q108">
        <v>1</v>
      </c>
      <c r="R108" s="14">
        <f t="shared" si="2"/>
        <v>78</v>
      </c>
    </row>
    <row r="109" spans="1:18" ht="15">
      <c r="A109" s="16">
        <f t="shared" si="3"/>
        <v>106</v>
      </c>
      <c r="B109" s="56" t="s">
        <v>144</v>
      </c>
      <c r="C109" s="56" t="s">
        <v>72</v>
      </c>
      <c r="D109" s="59"/>
      <c r="E109" s="56" t="s">
        <v>531</v>
      </c>
      <c r="F109" s="70"/>
      <c r="G109" s="71"/>
      <c r="H109" s="45"/>
      <c r="I109" s="45"/>
      <c r="J109" s="45"/>
      <c r="K109" s="45"/>
      <c r="L109" s="45"/>
      <c r="M109" s="45"/>
      <c r="N109" s="43"/>
      <c r="O109" s="78">
        <v>78</v>
      </c>
      <c r="Q109">
        <v>1</v>
      </c>
      <c r="R109" s="14">
        <f t="shared" si="2"/>
        <v>78</v>
      </c>
    </row>
    <row r="110" spans="1:18" ht="15">
      <c r="A110" s="16">
        <f t="shared" si="3"/>
        <v>107</v>
      </c>
      <c r="B110" s="56" t="s">
        <v>564</v>
      </c>
      <c r="C110" s="56" t="s">
        <v>82</v>
      </c>
      <c r="D110" s="59"/>
      <c r="E110" s="56" t="s">
        <v>532</v>
      </c>
      <c r="F110" s="70"/>
      <c r="G110" s="71"/>
      <c r="H110" s="45"/>
      <c r="I110" s="45"/>
      <c r="J110" s="45"/>
      <c r="K110" s="45"/>
      <c r="L110" s="45"/>
      <c r="M110" s="45"/>
      <c r="N110" s="43"/>
      <c r="O110" s="78">
        <v>77</v>
      </c>
      <c r="Q110">
        <v>1</v>
      </c>
      <c r="R110" s="14">
        <f t="shared" si="2"/>
        <v>77</v>
      </c>
    </row>
    <row r="111" spans="1:18" ht="15">
      <c r="A111" s="16">
        <f t="shared" si="3"/>
        <v>108</v>
      </c>
      <c r="B111" s="22" t="s">
        <v>347</v>
      </c>
      <c r="C111" s="75" t="s">
        <v>143</v>
      </c>
      <c r="D111" s="53" t="s">
        <v>66</v>
      </c>
      <c r="E111" s="27" t="s">
        <v>11</v>
      </c>
      <c r="I111" s="23"/>
      <c r="J111" s="20">
        <v>76</v>
      </c>
      <c r="L111" s="29"/>
      <c r="N111" s="33"/>
      <c r="O111" s="77"/>
      <c r="Q111">
        <v>1</v>
      </c>
      <c r="R111" s="14">
        <f t="shared" si="2"/>
        <v>76</v>
      </c>
    </row>
    <row r="112" spans="1:18" ht="15">
      <c r="A112" s="16">
        <f t="shared" si="3"/>
        <v>109</v>
      </c>
      <c r="B112" s="74" t="s">
        <v>36</v>
      </c>
      <c r="C112" s="74" t="s">
        <v>213</v>
      </c>
      <c r="D112" s="53" t="s">
        <v>66</v>
      </c>
      <c r="E112" s="74" t="s">
        <v>191</v>
      </c>
      <c r="F112" s="5">
        <v>1950</v>
      </c>
      <c r="G112" s="37" t="s">
        <v>67</v>
      </c>
      <c r="H112" s="5">
        <v>13</v>
      </c>
      <c r="I112" s="23">
        <v>1</v>
      </c>
      <c r="J112" s="20">
        <v>8</v>
      </c>
      <c r="K112" s="5">
        <v>5</v>
      </c>
      <c r="L112" s="29">
        <v>9</v>
      </c>
      <c r="M112" s="5">
        <v>12</v>
      </c>
      <c r="N112" s="33">
        <v>11</v>
      </c>
      <c r="O112" s="77">
        <v>17</v>
      </c>
      <c r="Q112">
        <v>8</v>
      </c>
      <c r="R112" s="14">
        <f t="shared" si="2"/>
        <v>76</v>
      </c>
    </row>
    <row r="113" spans="1:18" ht="15">
      <c r="A113" s="16">
        <f t="shared" si="3"/>
        <v>110</v>
      </c>
      <c r="B113" s="22" t="s">
        <v>110</v>
      </c>
      <c r="C113" s="75" t="s">
        <v>126</v>
      </c>
      <c r="D113" s="53" t="s">
        <v>66</v>
      </c>
      <c r="E113" s="27" t="s">
        <v>39</v>
      </c>
      <c r="I113" s="23"/>
      <c r="J113" s="20">
        <v>75</v>
      </c>
      <c r="L113" s="29"/>
      <c r="N113" s="33"/>
      <c r="O113" s="77"/>
      <c r="Q113">
        <v>1</v>
      </c>
      <c r="R113" s="14">
        <f t="shared" si="2"/>
        <v>75</v>
      </c>
    </row>
    <row r="114" spans="1:18" ht="15">
      <c r="A114" s="16">
        <f t="shared" si="3"/>
        <v>111</v>
      </c>
      <c r="B114" s="53" t="s">
        <v>421</v>
      </c>
      <c r="C114" s="53" t="s">
        <v>422</v>
      </c>
      <c r="D114" s="53" t="s">
        <v>66</v>
      </c>
      <c r="E114" s="74" t="s">
        <v>423</v>
      </c>
      <c r="L114" s="29">
        <v>75</v>
      </c>
      <c r="N114" s="33"/>
      <c r="O114" s="77"/>
      <c r="Q114">
        <v>1</v>
      </c>
      <c r="R114" s="14">
        <f t="shared" si="2"/>
        <v>75</v>
      </c>
    </row>
    <row r="115" spans="1:18" ht="15">
      <c r="A115" s="16">
        <f t="shared" si="3"/>
        <v>112</v>
      </c>
      <c r="B115" s="22" t="s">
        <v>95</v>
      </c>
      <c r="C115" s="75" t="s">
        <v>348</v>
      </c>
      <c r="D115" s="53" t="s">
        <v>66</v>
      </c>
      <c r="E115" s="27" t="s">
        <v>138</v>
      </c>
      <c r="I115" s="23"/>
      <c r="J115" s="20">
        <v>72</v>
      </c>
      <c r="L115" s="29"/>
      <c r="N115" s="33"/>
      <c r="O115" s="77"/>
      <c r="Q115">
        <v>1</v>
      </c>
      <c r="R115" s="14">
        <f t="shared" si="2"/>
        <v>72</v>
      </c>
    </row>
    <row r="116" spans="1:18" ht="15">
      <c r="A116" s="16">
        <f t="shared" si="3"/>
        <v>113</v>
      </c>
      <c r="B116" s="74" t="s">
        <v>115</v>
      </c>
      <c r="C116" s="74" t="s">
        <v>116</v>
      </c>
      <c r="D116" s="53" t="s">
        <v>66</v>
      </c>
      <c r="E116" s="74" t="s">
        <v>39</v>
      </c>
      <c r="F116" s="5">
        <v>1973</v>
      </c>
      <c r="G116" s="37" t="s">
        <v>77</v>
      </c>
      <c r="H116" s="5">
        <v>72</v>
      </c>
      <c r="I116" s="23"/>
      <c r="J116" s="20"/>
      <c r="L116" s="29"/>
      <c r="N116" s="33"/>
      <c r="O116" s="77"/>
      <c r="Q116">
        <v>1</v>
      </c>
      <c r="R116" s="14">
        <f t="shared" si="2"/>
        <v>72</v>
      </c>
    </row>
    <row r="117" spans="1:18" ht="15">
      <c r="A117" s="16">
        <f t="shared" si="3"/>
        <v>114</v>
      </c>
      <c r="B117" s="56" t="s">
        <v>565</v>
      </c>
      <c r="C117" s="56" t="s">
        <v>116</v>
      </c>
      <c r="D117" s="59"/>
      <c r="E117" s="56" t="s">
        <v>627</v>
      </c>
      <c r="F117" s="70"/>
      <c r="G117" s="71"/>
      <c r="H117" s="45"/>
      <c r="I117" s="45"/>
      <c r="J117" s="45"/>
      <c r="K117" s="45"/>
      <c r="L117" s="45"/>
      <c r="M117" s="45"/>
      <c r="N117" s="43"/>
      <c r="O117" s="78">
        <v>72</v>
      </c>
      <c r="Q117">
        <v>1</v>
      </c>
      <c r="R117" s="14">
        <f t="shared" si="2"/>
        <v>72</v>
      </c>
    </row>
    <row r="118" spans="1:18" ht="15">
      <c r="A118" s="16">
        <f t="shared" si="3"/>
        <v>115</v>
      </c>
      <c r="B118" s="74" t="s">
        <v>117</v>
      </c>
      <c r="C118" s="74" t="s">
        <v>111</v>
      </c>
      <c r="D118" s="53" t="s">
        <v>66</v>
      </c>
      <c r="E118" s="74" t="s">
        <v>17</v>
      </c>
      <c r="F118" s="5">
        <v>1961</v>
      </c>
      <c r="G118" s="37" t="s">
        <v>98</v>
      </c>
      <c r="H118" s="5">
        <v>71</v>
      </c>
      <c r="I118" s="23"/>
      <c r="J118" s="20"/>
      <c r="L118" s="29"/>
      <c r="N118" s="33"/>
      <c r="O118" s="77"/>
      <c r="Q118">
        <v>1</v>
      </c>
      <c r="R118" s="14">
        <f t="shared" si="2"/>
        <v>71</v>
      </c>
    </row>
    <row r="119" spans="1:18" ht="15">
      <c r="A119" s="16">
        <f t="shared" si="3"/>
        <v>116</v>
      </c>
      <c r="B119" s="53" t="s">
        <v>424</v>
      </c>
      <c r="C119" s="53" t="s">
        <v>96</v>
      </c>
      <c r="D119" s="53" t="s">
        <v>66</v>
      </c>
      <c r="E119" s="74" t="s">
        <v>419</v>
      </c>
      <c r="L119" s="29">
        <v>71</v>
      </c>
      <c r="N119" s="33"/>
      <c r="O119" s="77"/>
      <c r="Q119">
        <v>1</v>
      </c>
      <c r="R119" s="14">
        <f t="shared" si="2"/>
        <v>71</v>
      </c>
    </row>
    <row r="120" spans="1:18" ht="15">
      <c r="A120" s="16">
        <f t="shared" si="3"/>
        <v>117</v>
      </c>
      <c r="B120" s="56" t="s">
        <v>566</v>
      </c>
      <c r="C120" s="56" t="s">
        <v>173</v>
      </c>
      <c r="D120" s="59"/>
      <c r="E120" s="56" t="s">
        <v>492</v>
      </c>
      <c r="F120" s="70">
        <v>24848</v>
      </c>
      <c r="G120" s="71" t="s">
        <v>77</v>
      </c>
      <c r="H120" s="45"/>
      <c r="I120" s="45"/>
      <c r="J120" s="45"/>
      <c r="K120" s="45"/>
      <c r="L120" s="45"/>
      <c r="M120" s="45"/>
      <c r="N120" s="43"/>
      <c r="O120" s="78">
        <v>71</v>
      </c>
      <c r="Q120">
        <v>1</v>
      </c>
      <c r="R120" s="14">
        <f t="shared" si="2"/>
        <v>71</v>
      </c>
    </row>
    <row r="121" spans="1:18" ht="15">
      <c r="A121" s="16">
        <f t="shared" si="3"/>
        <v>118</v>
      </c>
      <c r="B121" s="56" t="s">
        <v>567</v>
      </c>
      <c r="C121" s="56" t="s">
        <v>88</v>
      </c>
      <c r="D121" s="59"/>
      <c r="E121" s="56" t="s">
        <v>632</v>
      </c>
      <c r="F121" s="70"/>
      <c r="G121" s="71"/>
      <c r="H121" s="45"/>
      <c r="I121" s="45"/>
      <c r="J121" s="45"/>
      <c r="K121" s="45"/>
      <c r="L121" s="45"/>
      <c r="M121" s="45"/>
      <c r="N121" s="43"/>
      <c r="O121" s="78">
        <v>69</v>
      </c>
      <c r="Q121">
        <v>1</v>
      </c>
      <c r="R121" s="14">
        <f t="shared" si="2"/>
        <v>69</v>
      </c>
    </row>
    <row r="122" spans="1:18" ht="15">
      <c r="A122" s="16">
        <f t="shared" si="3"/>
        <v>119</v>
      </c>
      <c r="B122" s="74" t="s">
        <v>122</v>
      </c>
      <c r="C122" s="74" t="s">
        <v>123</v>
      </c>
      <c r="D122" s="53" t="s">
        <v>66</v>
      </c>
      <c r="E122" s="74" t="s">
        <v>124</v>
      </c>
      <c r="H122" s="5">
        <v>68</v>
      </c>
      <c r="I122" s="23">
        <v>1</v>
      </c>
      <c r="J122" s="20"/>
      <c r="L122" s="29"/>
      <c r="N122" s="33"/>
      <c r="O122" s="77"/>
      <c r="Q122">
        <v>2</v>
      </c>
      <c r="R122" s="14">
        <f t="shared" si="2"/>
        <v>69</v>
      </c>
    </row>
    <row r="123" spans="1:18" ht="15">
      <c r="A123" s="16">
        <f t="shared" si="3"/>
        <v>120</v>
      </c>
      <c r="B123" s="22" t="s">
        <v>350</v>
      </c>
      <c r="C123" s="75" t="s">
        <v>109</v>
      </c>
      <c r="D123" s="53" t="s">
        <v>66</v>
      </c>
      <c r="E123" s="27" t="s">
        <v>384</v>
      </c>
      <c r="I123" s="23"/>
      <c r="J123" s="20">
        <v>69</v>
      </c>
      <c r="L123" s="29"/>
      <c r="N123" s="33"/>
      <c r="O123" s="77"/>
      <c r="Q123">
        <v>1</v>
      </c>
      <c r="R123" s="14">
        <f t="shared" si="2"/>
        <v>69</v>
      </c>
    </row>
    <row r="124" spans="1:18" ht="15">
      <c r="A124" s="16">
        <f t="shared" si="3"/>
        <v>121</v>
      </c>
      <c r="B124" s="56" t="s">
        <v>568</v>
      </c>
      <c r="C124" s="56" t="s">
        <v>542</v>
      </c>
      <c r="D124" s="59"/>
      <c r="E124" s="56" t="s">
        <v>633</v>
      </c>
      <c r="F124" s="70"/>
      <c r="G124" s="71"/>
      <c r="H124" s="45"/>
      <c r="I124" s="45"/>
      <c r="J124" s="45"/>
      <c r="K124" s="45"/>
      <c r="L124" s="45"/>
      <c r="M124" s="45"/>
      <c r="N124" s="43"/>
      <c r="O124" s="78">
        <v>68</v>
      </c>
      <c r="Q124">
        <v>1</v>
      </c>
      <c r="R124" s="14">
        <f t="shared" si="2"/>
        <v>68</v>
      </c>
    </row>
    <row r="125" spans="1:18" ht="15">
      <c r="A125" s="16">
        <f t="shared" si="3"/>
        <v>122</v>
      </c>
      <c r="B125" s="53" t="s">
        <v>425</v>
      </c>
      <c r="C125" s="53" t="s">
        <v>92</v>
      </c>
      <c r="D125" s="53" t="s">
        <v>66</v>
      </c>
      <c r="E125" s="74" t="s">
        <v>426</v>
      </c>
      <c r="L125" s="29">
        <v>68</v>
      </c>
      <c r="N125" s="33"/>
      <c r="O125" s="77"/>
      <c r="Q125">
        <v>1</v>
      </c>
      <c r="R125" s="14">
        <f t="shared" si="2"/>
        <v>68</v>
      </c>
    </row>
    <row r="126" spans="1:18" ht="15">
      <c r="A126" s="16">
        <f t="shared" si="3"/>
        <v>123</v>
      </c>
      <c r="B126" s="53" t="s">
        <v>427</v>
      </c>
      <c r="C126" s="53" t="s">
        <v>88</v>
      </c>
      <c r="D126" s="53" t="s">
        <v>66</v>
      </c>
      <c r="E126" s="74" t="s">
        <v>419</v>
      </c>
      <c r="L126" s="29">
        <v>67</v>
      </c>
      <c r="N126" s="33"/>
      <c r="O126" s="77"/>
      <c r="Q126">
        <v>1</v>
      </c>
      <c r="R126" s="14">
        <f t="shared" si="2"/>
        <v>67</v>
      </c>
    </row>
    <row r="127" spans="1:18" ht="15">
      <c r="A127" s="16">
        <f t="shared" si="3"/>
        <v>124</v>
      </c>
      <c r="B127" s="74" t="s">
        <v>125</v>
      </c>
      <c r="C127" s="74" t="s">
        <v>126</v>
      </c>
      <c r="D127" s="53" t="s">
        <v>66</v>
      </c>
      <c r="E127" s="74" t="s">
        <v>127</v>
      </c>
      <c r="F127" s="5">
        <v>1977</v>
      </c>
      <c r="G127" s="37" t="s">
        <v>70</v>
      </c>
      <c r="H127" s="5">
        <v>67</v>
      </c>
      <c r="I127" s="23"/>
      <c r="J127" s="20"/>
      <c r="L127" s="29"/>
      <c r="N127" s="33"/>
      <c r="O127" s="77"/>
      <c r="Q127">
        <v>1</v>
      </c>
      <c r="R127" s="14">
        <f t="shared" si="2"/>
        <v>67</v>
      </c>
    </row>
    <row r="128" spans="1:18" ht="15">
      <c r="A128" s="16">
        <f t="shared" si="3"/>
        <v>125</v>
      </c>
      <c r="B128" s="53" t="s">
        <v>500</v>
      </c>
      <c r="C128" s="53" t="s">
        <v>82</v>
      </c>
      <c r="D128" s="53" t="s">
        <v>66</v>
      </c>
      <c r="E128" s="53" t="s">
        <v>7</v>
      </c>
      <c r="F128" s="32"/>
      <c r="N128" s="33">
        <v>66</v>
      </c>
      <c r="O128" s="77"/>
      <c r="Q128">
        <v>1</v>
      </c>
      <c r="R128" s="14">
        <f t="shared" si="2"/>
        <v>66</v>
      </c>
    </row>
    <row r="129" spans="1:18" ht="15">
      <c r="A129" s="16">
        <f t="shared" si="3"/>
        <v>126</v>
      </c>
      <c r="B129" s="56" t="s">
        <v>569</v>
      </c>
      <c r="C129" s="56" t="s">
        <v>131</v>
      </c>
      <c r="D129" s="59"/>
      <c r="E129" s="56" t="s">
        <v>634</v>
      </c>
      <c r="F129" s="70">
        <v>31178</v>
      </c>
      <c r="G129" s="71" t="s">
        <v>462</v>
      </c>
      <c r="H129" s="45"/>
      <c r="I129" s="45"/>
      <c r="J129" s="45"/>
      <c r="K129" s="45"/>
      <c r="L129" s="45"/>
      <c r="M129" s="45"/>
      <c r="N129" s="43"/>
      <c r="O129" s="78">
        <v>66</v>
      </c>
      <c r="Q129">
        <v>1</v>
      </c>
      <c r="R129" s="14">
        <f t="shared" si="2"/>
        <v>66</v>
      </c>
    </row>
    <row r="130" spans="1:18" ht="15">
      <c r="A130" s="16">
        <f t="shared" si="3"/>
        <v>127</v>
      </c>
      <c r="B130" s="56" t="s">
        <v>514</v>
      </c>
      <c r="C130" s="56" t="s">
        <v>148</v>
      </c>
      <c r="D130" s="59"/>
      <c r="E130" s="56" t="s">
        <v>635</v>
      </c>
      <c r="F130" s="70">
        <v>23700</v>
      </c>
      <c r="G130" s="71" t="s">
        <v>98</v>
      </c>
      <c r="H130" s="45"/>
      <c r="I130" s="45"/>
      <c r="J130" s="45"/>
      <c r="K130" s="45"/>
      <c r="L130" s="45"/>
      <c r="M130" s="45"/>
      <c r="N130" s="43"/>
      <c r="O130" s="78">
        <v>65</v>
      </c>
      <c r="Q130">
        <v>1</v>
      </c>
      <c r="R130" s="14">
        <f t="shared" si="2"/>
        <v>65</v>
      </c>
    </row>
    <row r="131" spans="1:18" ht="15">
      <c r="A131" s="16">
        <f t="shared" si="3"/>
        <v>128</v>
      </c>
      <c r="B131" s="74" t="s">
        <v>177</v>
      </c>
      <c r="C131" s="74" t="s">
        <v>88</v>
      </c>
      <c r="D131" s="53" t="s">
        <v>66</v>
      </c>
      <c r="E131" s="74" t="s">
        <v>17</v>
      </c>
      <c r="H131" s="5">
        <v>35</v>
      </c>
      <c r="I131" s="23"/>
      <c r="J131" s="20"/>
      <c r="L131" s="29">
        <v>30</v>
      </c>
      <c r="N131" s="33"/>
      <c r="O131" s="77"/>
      <c r="Q131">
        <v>2</v>
      </c>
      <c r="R131" s="14">
        <f t="shared" si="2"/>
        <v>65</v>
      </c>
    </row>
    <row r="132" spans="1:18" ht="15">
      <c r="A132" s="16">
        <f t="shared" si="3"/>
        <v>129</v>
      </c>
      <c r="B132" s="53" t="s">
        <v>429</v>
      </c>
      <c r="C132" s="53" t="s">
        <v>344</v>
      </c>
      <c r="D132" s="53" t="s">
        <v>66</v>
      </c>
      <c r="E132" s="74" t="s">
        <v>49</v>
      </c>
      <c r="L132" s="29">
        <v>65</v>
      </c>
      <c r="N132" s="33"/>
      <c r="O132" s="77"/>
      <c r="Q132">
        <v>1</v>
      </c>
      <c r="R132" s="14">
        <f aca="true" t="shared" si="4" ref="R132:R195">H132+I132+J132+K132+L132+M132+N132+O132+P132</f>
        <v>65</v>
      </c>
    </row>
    <row r="133" spans="1:18" ht="15">
      <c r="A133" s="16">
        <f t="shared" si="3"/>
        <v>130</v>
      </c>
      <c r="B133" s="22" t="s">
        <v>377</v>
      </c>
      <c r="C133" s="75" t="s">
        <v>106</v>
      </c>
      <c r="D133" s="53" t="s">
        <v>66</v>
      </c>
      <c r="E133" s="27" t="s">
        <v>138</v>
      </c>
      <c r="F133" s="5">
        <v>1960</v>
      </c>
      <c r="G133" s="37" t="s">
        <v>98</v>
      </c>
      <c r="I133" s="23"/>
      <c r="J133" s="20">
        <v>16</v>
      </c>
      <c r="K133" s="5">
        <v>21</v>
      </c>
      <c r="L133" s="29">
        <v>28</v>
      </c>
      <c r="N133" s="33"/>
      <c r="O133" s="77"/>
      <c r="Q133">
        <v>3</v>
      </c>
      <c r="R133" s="14">
        <f t="shared" si="4"/>
        <v>65</v>
      </c>
    </row>
    <row r="134" spans="1:18" ht="15">
      <c r="A134" s="16">
        <f aca="true" t="shared" si="5" ref="A134:A197">1+A133</f>
        <v>131</v>
      </c>
      <c r="B134" s="53" t="str">
        <f>'[1]CLASS.FINALE'!C50</f>
        <v>BEVINI</v>
      </c>
      <c r="C134" s="53" t="str">
        <f>'[1]CLASS.FINALE'!D50</f>
        <v>GIAMPAOLO</v>
      </c>
      <c r="D134" s="53" t="s">
        <v>66</v>
      </c>
      <c r="E134" s="74" t="str">
        <f>'[1]CLASS.FINALE'!E50</f>
        <v>FORMIGINESE POD</v>
      </c>
      <c r="F134" s="5">
        <v>1961</v>
      </c>
      <c r="G134" s="37" t="s">
        <v>98</v>
      </c>
      <c r="K134" s="28">
        <v>11</v>
      </c>
      <c r="L134" s="29">
        <v>24</v>
      </c>
      <c r="M134" s="5">
        <v>11</v>
      </c>
      <c r="N134" s="34">
        <v>18</v>
      </c>
      <c r="O134" s="77"/>
      <c r="Q134">
        <v>4</v>
      </c>
      <c r="R134" s="14">
        <f t="shared" si="4"/>
        <v>64</v>
      </c>
    </row>
    <row r="135" spans="1:18" ht="15">
      <c r="A135" s="16">
        <f t="shared" si="5"/>
        <v>132</v>
      </c>
      <c r="B135" s="56" t="s">
        <v>570</v>
      </c>
      <c r="C135" s="56" t="s">
        <v>571</v>
      </c>
      <c r="D135" s="59"/>
      <c r="E135" s="56" t="s">
        <v>636</v>
      </c>
      <c r="F135" s="70"/>
      <c r="G135" s="71"/>
      <c r="H135" s="45"/>
      <c r="I135" s="45"/>
      <c r="J135" s="45"/>
      <c r="K135" s="45"/>
      <c r="L135" s="45"/>
      <c r="M135" s="45"/>
      <c r="N135" s="43"/>
      <c r="O135" s="78">
        <v>64</v>
      </c>
      <c r="R135" s="14">
        <f t="shared" si="4"/>
        <v>64</v>
      </c>
    </row>
    <row r="136" spans="1:18" ht="15">
      <c r="A136" s="16">
        <f t="shared" si="5"/>
        <v>133</v>
      </c>
      <c r="B136" s="74" t="s">
        <v>302</v>
      </c>
      <c r="C136" s="74" t="s">
        <v>74</v>
      </c>
      <c r="D136" s="53" t="s">
        <v>66</v>
      </c>
      <c r="E136" s="74" t="s">
        <v>26</v>
      </c>
      <c r="F136" s="5">
        <v>1968</v>
      </c>
      <c r="G136" s="37" t="s">
        <v>77</v>
      </c>
      <c r="I136" s="23">
        <v>1</v>
      </c>
      <c r="J136" s="20"/>
      <c r="L136" s="29"/>
      <c r="N136" s="33"/>
      <c r="O136" s="77">
        <v>63</v>
      </c>
      <c r="Q136">
        <v>2</v>
      </c>
      <c r="R136" s="14">
        <f t="shared" si="4"/>
        <v>64</v>
      </c>
    </row>
    <row r="137" spans="1:18" ht="15">
      <c r="A137" s="16">
        <f t="shared" si="5"/>
        <v>134</v>
      </c>
      <c r="B137" s="55" t="s">
        <v>375</v>
      </c>
      <c r="C137" s="53" t="s">
        <v>474</v>
      </c>
      <c r="D137" s="76" t="s">
        <v>66</v>
      </c>
      <c r="E137" s="53" t="s">
        <v>487</v>
      </c>
      <c r="M137" s="20">
        <v>63</v>
      </c>
      <c r="N137" s="33"/>
      <c r="O137" s="77"/>
      <c r="Q137">
        <v>1</v>
      </c>
      <c r="R137" s="14">
        <f t="shared" si="4"/>
        <v>63</v>
      </c>
    </row>
    <row r="138" spans="1:18" ht="15">
      <c r="A138" s="16">
        <f t="shared" si="5"/>
        <v>135</v>
      </c>
      <c r="B138" s="53" t="s">
        <v>480</v>
      </c>
      <c r="C138" s="53" t="s">
        <v>109</v>
      </c>
      <c r="D138" s="76" t="s">
        <v>66</v>
      </c>
      <c r="E138" s="53" t="s">
        <v>491</v>
      </c>
      <c r="M138" s="20">
        <v>32</v>
      </c>
      <c r="N138" s="33">
        <v>31</v>
      </c>
      <c r="O138" s="77"/>
      <c r="Q138">
        <v>2</v>
      </c>
      <c r="R138" s="14">
        <f t="shared" si="4"/>
        <v>63</v>
      </c>
    </row>
    <row r="139" spans="1:18" ht="15">
      <c r="A139" s="16">
        <f t="shared" si="5"/>
        <v>136</v>
      </c>
      <c r="B139" s="22" t="s">
        <v>352</v>
      </c>
      <c r="C139" s="75" t="s">
        <v>353</v>
      </c>
      <c r="D139" s="53" t="s">
        <v>66</v>
      </c>
      <c r="E139" s="27" t="s">
        <v>114</v>
      </c>
      <c r="I139" s="23"/>
      <c r="J139" s="20">
        <v>63</v>
      </c>
      <c r="L139" s="29"/>
      <c r="N139" s="33"/>
      <c r="O139" s="77"/>
      <c r="Q139">
        <v>1</v>
      </c>
      <c r="R139" s="14">
        <f t="shared" si="4"/>
        <v>63</v>
      </c>
    </row>
    <row r="140" spans="1:18" ht="15">
      <c r="A140" s="16">
        <f t="shared" si="5"/>
        <v>137</v>
      </c>
      <c r="B140" s="22" t="s">
        <v>331</v>
      </c>
      <c r="C140" s="75" t="s">
        <v>148</v>
      </c>
      <c r="D140" s="53" t="s">
        <v>66</v>
      </c>
      <c r="E140" s="27" t="s">
        <v>385</v>
      </c>
      <c r="I140" s="23"/>
      <c r="J140" s="20">
        <v>62</v>
      </c>
      <c r="L140" s="29"/>
      <c r="N140" s="33"/>
      <c r="O140" s="77"/>
      <c r="Q140">
        <v>1</v>
      </c>
      <c r="R140" s="14">
        <f t="shared" si="4"/>
        <v>62</v>
      </c>
    </row>
    <row r="141" spans="1:18" ht="15">
      <c r="A141" s="16">
        <f t="shared" si="5"/>
        <v>138</v>
      </c>
      <c r="B141" s="53" t="s">
        <v>501</v>
      </c>
      <c r="C141" s="53" t="s">
        <v>123</v>
      </c>
      <c r="D141" s="53" t="s">
        <v>66</v>
      </c>
      <c r="E141" s="53" t="s">
        <v>232</v>
      </c>
      <c r="F141" s="32"/>
      <c r="N141" s="33">
        <v>61</v>
      </c>
      <c r="O141" s="77"/>
      <c r="Q141">
        <v>1</v>
      </c>
      <c r="R141" s="14">
        <f t="shared" si="4"/>
        <v>61</v>
      </c>
    </row>
    <row r="142" spans="1:18" ht="15">
      <c r="A142" s="16">
        <f t="shared" si="5"/>
        <v>139</v>
      </c>
      <c r="B142" s="53" t="s">
        <v>431</v>
      </c>
      <c r="C142" s="53" t="s">
        <v>432</v>
      </c>
      <c r="D142" s="53" t="s">
        <v>66</v>
      </c>
      <c r="E142" s="74" t="s">
        <v>419</v>
      </c>
      <c r="L142" s="29">
        <v>60</v>
      </c>
      <c r="N142" s="33"/>
      <c r="O142" s="77"/>
      <c r="Q142">
        <v>1</v>
      </c>
      <c r="R142" s="14">
        <f t="shared" si="4"/>
        <v>60</v>
      </c>
    </row>
    <row r="143" spans="1:18" ht="15">
      <c r="A143" s="16">
        <f t="shared" si="5"/>
        <v>140</v>
      </c>
      <c r="B143" s="74" t="s">
        <v>206</v>
      </c>
      <c r="C143" s="74" t="s">
        <v>207</v>
      </c>
      <c r="D143" s="53" t="s">
        <v>66</v>
      </c>
      <c r="E143" s="74" t="s">
        <v>132</v>
      </c>
      <c r="F143" s="5">
        <v>1975</v>
      </c>
      <c r="G143" s="37" t="s">
        <v>77</v>
      </c>
      <c r="H143" s="5">
        <v>16</v>
      </c>
      <c r="I143" s="23">
        <v>1</v>
      </c>
      <c r="J143" s="20">
        <v>12</v>
      </c>
      <c r="K143" s="5">
        <v>10</v>
      </c>
      <c r="L143" s="29">
        <v>20</v>
      </c>
      <c r="N143" s="33"/>
      <c r="O143" s="77"/>
      <c r="Q143">
        <v>5</v>
      </c>
      <c r="R143" s="14">
        <f t="shared" si="4"/>
        <v>59</v>
      </c>
    </row>
    <row r="144" spans="1:18" ht="15">
      <c r="A144" s="16">
        <f t="shared" si="5"/>
        <v>141</v>
      </c>
      <c r="B144" s="56" t="s">
        <v>572</v>
      </c>
      <c r="C144" s="56" t="s">
        <v>316</v>
      </c>
      <c r="D144" s="59"/>
      <c r="E144" s="56" t="s">
        <v>637</v>
      </c>
      <c r="F144" s="70">
        <v>23499</v>
      </c>
      <c r="G144" s="71" t="s">
        <v>98</v>
      </c>
      <c r="H144" s="45"/>
      <c r="I144" s="45"/>
      <c r="J144" s="45"/>
      <c r="K144" s="45"/>
      <c r="L144" s="45"/>
      <c r="M144" s="45"/>
      <c r="N144" s="43"/>
      <c r="O144" s="78">
        <v>59</v>
      </c>
      <c r="Q144">
        <v>1</v>
      </c>
      <c r="R144" s="14">
        <f t="shared" si="4"/>
        <v>59</v>
      </c>
    </row>
    <row r="145" spans="1:18" ht="15">
      <c r="A145" s="16">
        <f t="shared" si="5"/>
        <v>142</v>
      </c>
      <c r="B145" s="56" t="s">
        <v>573</v>
      </c>
      <c r="C145" s="56" t="s">
        <v>370</v>
      </c>
      <c r="D145" s="59"/>
      <c r="E145" s="56" t="s">
        <v>630</v>
      </c>
      <c r="F145" s="70"/>
      <c r="G145" s="71"/>
      <c r="H145" s="45"/>
      <c r="I145" s="45"/>
      <c r="J145" s="45"/>
      <c r="K145" s="45"/>
      <c r="L145" s="45"/>
      <c r="M145" s="45"/>
      <c r="N145" s="43"/>
      <c r="O145" s="78">
        <v>58</v>
      </c>
      <c r="Q145">
        <v>1</v>
      </c>
      <c r="R145" s="14">
        <f t="shared" si="4"/>
        <v>58</v>
      </c>
    </row>
    <row r="146" spans="1:18" ht="15">
      <c r="A146" s="16">
        <f t="shared" si="5"/>
        <v>143</v>
      </c>
      <c r="B146" s="56" t="s">
        <v>574</v>
      </c>
      <c r="C146" s="56" t="s">
        <v>575</v>
      </c>
      <c r="D146" s="59"/>
      <c r="E146" s="56" t="s">
        <v>630</v>
      </c>
      <c r="F146" s="70"/>
      <c r="G146" s="71"/>
      <c r="H146" s="45"/>
      <c r="I146" s="45"/>
      <c r="J146" s="45"/>
      <c r="K146" s="45"/>
      <c r="L146" s="45"/>
      <c r="M146" s="45"/>
      <c r="N146" s="43"/>
      <c r="O146" s="78">
        <v>57</v>
      </c>
      <c r="R146" s="14">
        <f t="shared" si="4"/>
        <v>57</v>
      </c>
    </row>
    <row r="147" spans="1:18" ht="15">
      <c r="A147" s="16">
        <f t="shared" si="5"/>
        <v>144</v>
      </c>
      <c r="B147" s="74" t="s">
        <v>192</v>
      </c>
      <c r="C147" s="74" t="s">
        <v>40</v>
      </c>
      <c r="D147" s="53" t="s">
        <v>66</v>
      </c>
      <c r="E147" s="74" t="s">
        <v>44</v>
      </c>
      <c r="F147" s="5">
        <v>1950</v>
      </c>
      <c r="G147" s="37" t="s">
        <v>67</v>
      </c>
      <c r="H147" s="5">
        <v>25</v>
      </c>
      <c r="I147" s="23">
        <v>1</v>
      </c>
      <c r="J147" s="20">
        <v>31</v>
      </c>
      <c r="L147" s="29"/>
      <c r="N147" s="33"/>
      <c r="O147" s="77"/>
      <c r="Q147">
        <v>3</v>
      </c>
      <c r="R147" s="14">
        <f t="shared" si="4"/>
        <v>57</v>
      </c>
    </row>
    <row r="148" spans="1:18" ht="15">
      <c r="A148" s="16">
        <f t="shared" si="5"/>
        <v>145</v>
      </c>
      <c r="B148" s="74" t="s">
        <v>149</v>
      </c>
      <c r="C148" s="74" t="s">
        <v>96</v>
      </c>
      <c r="D148" s="53" t="s">
        <v>66</v>
      </c>
      <c r="E148" s="74" t="s">
        <v>138</v>
      </c>
      <c r="F148" s="5">
        <v>1973</v>
      </c>
      <c r="G148" s="37" t="s">
        <v>77</v>
      </c>
      <c r="H148" s="5">
        <v>56</v>
      </c>
      <c r="I148" s="23"/>
      <c r="J148" s="20"/>
      <c r="L148" s="29"/>
      <c r="N148" s="33"/>
      <c r="O148" s="77"/>
      <c r="Q148">
        <v>1</v>
      </c>
      <c r="R148" s="14">
        <f t="shared" si="4"/>
        <v>56</v>
      </c>
    </row>
    <row r="149" spans="1:18" ht="15">
      <c r="A149" s="16">
        <f t="shared" si="5"/>
        <v>146</v>
      </c>
      <c r="B149" s="56" t="s">
        <v>576</v>
      </c>
      <c r="C149" s="56" t="s">
        <v>577</v>
      </c>
      <c r="D149" s="59"/>
      <c r="E149" s="56" t="s">
        <v>531</v>
      </c>
      <c r="F149" s="70"/>
      <c r="G149" s="71"/>
      <c r="H149" s="45"/>
      <c r="I149" s="45"/>
      <c r="J149" s="45"/>
      <c r="K149" s="45"/>
      <c r="L149" s="45"/>
      <c r="M149" s="45"/>
      <c r="N149" s="43"/>
      <c r="O149" s="78">
        <v>56</v>
      </c>
      <c r="Q149">
        <v>1</v>
      </c>
      <c r="R149" s="14">
        <f t="shared" si="4"/>
        <v>56</v>
      </c>
    </row>
    <row r="150" spans="1:18" ht="15">
      <c r="A150" s="16">
        <f t="shared" si="5"/>
        <v>147</v>
      </c>
      <c r="B150" s="55" t="s">
        <v>110</v>
      </c>
      <c r="C150" s="53" t="s">
        <v>109</v>
      </c>
      <c r="D150" s="76" t="s">
        <v>66</v>
      </c>
      <c r="E150" s="53" t="s">
        <v>488</v>
      </c>
      <c r="M150" s="20">
        <v>56</v>
      </c>
      <c r="N150" s="33"/>
      <c r="O150" s="77"/>
      <c r="Q150">
        <v>1</v>
      </c>
      <c r="R150" s="14">
        <f t="shared" si="4"/>
        <v>56</v>
      </c>
    </row>
    <row r="151" spans="1:18" ht="15">
      <c r="A151" s="16">
        <f t="shared" si="5"/>
        <v>148</v>
      </c>
      <c r="B151" s="53" t="s">
        <v>448</v>
      </c>
      <c r="C151" s="53" t="s">
        <v>380</v>
      </c>
      <c r="D151" s="53" t="s">
        <v>66</v>
      </c>
      <c r="E151" s="53" t="s">
        <v>386</v>
      </c>
      <c r="F151" s="32"/>
      <c r="N151" s="33">
        <v>56</v>
      </c>
      <c r="O151" s="77"/>
      <c r="Q151">
        <v>1</v>
      </c>
      <c r="R151" s="14">
        <f t="shared" si="4"/>
        <v>56</v>
      </c>
    </row>
    <row r="152" spans="1:18" ht="15">
      <c r="A152" s="16">
        <f t="shared" si="5"/>
        <v>149</v>
      </c>
      <c r="B152" s="22" t="s">
        <v>312</v>
      </c>
      <c r="C152" s="75" t="s">
        <v>354</v>
      </c>
      <c r="D152" s="53" t="s">
        <v>66</v>
      </c>
      <c r="E152" s="27" t="s">
        <v>11</v>
      </c>
      <c r="I152" s="23"/>
      <c r="J152" s="20">
        <v>56</v>
      </c>
      <c r="L152" s="29"/>
      <c r="N152" s="33"/>
      <c r="O152" s="77"/>
      <c r="Q152">
        <v>1</v>
      </c>
      <c r="R152" s="14">
        <f t="shared" si="4"/>
        <v>56</v>
      </c>
    </row>
    <row r="153" spans="1:18" ht="15">
      <c r="A153" s="16">
        <f t="shared" si="5"/>
        <v>150</v>
      </c>
      <c r="B153" s="74" t="s">
        <v>151</v>
      </c>
      <c r="C153" s="74" t="s">
        <v>113</v>
      </c>
      <c r="D153" s="53" t="s">
        <v>66</v>
      </c>
      <c r="E153" s="74" t="s">
        <v>10</v>
      </c>
      <c r="H153" s="5">
        <v>54</v>
      </c>
      <c r="I153" s="23">
        <v>1</v>
      </c>
      <c r="J153" s="20"/>
      <c r="L153" s="29"/>
      <c r="N153" s="33"/>
      <c r="O153" s="77"/>
      <c r="Q153">
        <v>2</v>
      </c>
      <c r="R153" s="14">
        <f t="shared" si="4"/>
        <v>55</v>
      </c>
    </row>
    <row r="154" spans="1:18" ht="15">
      <c r="A154" s="16">
        <f t="shared" si="5"/>
        <v>151</v>
      </c>
      <c r="B154" s="55" t="s">
        <v>475</v>
      </c>
      <c r="C154" s="53" t="s">
        <v>380</v>
      </c>
      <c r="D154" s="76" t="s">
        <v>66</v>
      </c>
      <c r="E154" s="53" t="s">
        <v>489</v>
      </c>
      <c r="M154" s="20">
        <v>55</v>
      </c>
      <c r="N154" s="33"/>
      <c r="O154" s="77"/>
      <c r="Q154">
        <v>1</v>
      </c>
      <c r="R154" s="14">
        <f t="shared" si="4"/>
        <v>55</v>
      </c>
    </row>
    <row r="155" spans="1:18" ht="15">
      <c r="A155" s="16">
        <f t="shared" si="5"/>
        <v>152</v>
      </c>
      <c r="B155" s="56" t="s">
        <v>578</v>
      </c>
      <c r="C155" s="56" t="s">
        <v>579</v>
      </c>
      <c r="D155" s="59"/>
      <c r="E155" s="56" t="s">
        <v>638</v>
      </c>
      <c r="F155" s="70"/>
      <c r="G155" s="71"/>
      <c r="H155" s="45"/>
      <c r="I155" s="45"/>
      <c r="J155" s="45"/>
      <c r="K155" s="45"/>
      <c r="L155" s="45"/>
      <c r="M155" s="45"/>
      <c r="N155" s="43"/>
      <c r="O155" s="78">
        <v>55</v>
      </c>
      <c r="Q155">
        <v>1</v>
      </c>
      <c r="R155" s="14">
        <f t="shared" si="4"/>
        <v>55</v>
      </c>
    </row>
    <row r="156" spans="1:18" ht="15">
      <c r="A156" s="16">
        <f t="shared" si="5"/>
        <v>153</v>
      </c>
      <c r="B156" s="74" t="s">
        <v>291</v>
      </c>
      <c r="C156" s="74" t="s">
        <v>126</v>
      </c>
      <c r="D156" s="53" t="s">
        <v>66</v>
      </c>
      <c r="E156" s="74" t="s">
        <v>141</v>
      </c>
      <c r="F156" s="5">
        <v>1985</v>
      </c>
      <c r="G156" s="37" t="s">
        <v>70</v>
      </c>
      <c r="I156" s="23">
        <v>1</v>
      </c>
      <c r="J156" s="20"/>
      <c r="L156" s="29">
        <v>53</v>
      </c>
      <c r="N156" s="33"/>
      <c r="O156" s="77"/>
      <c r="Q156">
        <v>2</v>
      </c>
      <c r="R156" s="14">
        <f t="shared" si="4"/>
        <v>54</v>
      </c>
    </row>
    <row r="157" spans="1:18" ht="15">
      <c r="A157" s="16">
        <f t="shared" si="5"/>
        <v>154</v>
      </c>
      <c r="B157" s="53" t="s">
        <v>592</v>
      </c>
      <c r="C157" s="53" t="s">
        <v>72</v>
      </c>
      <c r="D157" s="53" t="s">
        <v>66</v>
      </c>
      <c r="E157" s="74" t="s">
        <v>187</v>
      </c>
      <c r="F157" s="5">
        <v>1971</v>
      </c>
      <c r="G157" s="37" t="s">
        <v>77</v>
      </c>
      <c r="L157" s="29">
        <v>25</v>
      </c>
      <c r="N157" s="33"/>
      <c r="O157" s="77">
        <v>28</v>
      </c>
      <c r="Q157">
        <v>2</v>
      </c>
      <c r="R157" s="14">
        <f t="shared" si="4"/>
        <v>53</v>
      </c>
    </row>
    <row r="158" spans="1:18" ht="15">
      <c r="A158" s="16">
        <f t="shared" si="5"/>
        <v>155</v>
      </c>
      <c r="B158" s="74" t="s">
        <v>152</v>
      </c>
      <c r="C158" s="74" t="s">
        <v>82</v>
      </c>
      <c r="D158" s="53" t="s">
        <v>66</v>
      </c>
      <c r="E158" s="74" t="s">
        <v>153</v>
      </c>
      <c r="H158" s="5">
        <v>53</v>
      </c>
      <c r="I158" s="23"/>
      <c r="J158" s="20"/>
      <c r="L158" s="29"/>
      <c r="N158" s="33"/>
      <c r="O158" s="77"/>
      <c r="Q158">
        <v>1</v>
      </c>
      <c r="R158" s="14">
        <f t="shared" si="4"/>
        <v>53</v>
      </c>
    </row>
    <row r="159" spans="1:18" ht="15">
      <c r="A159" s="16">
        <f t="shared" si="5"/>
        <v>156</v>
      </c>
      <c r="B159" s="74" t="s">
        <v>154</v>
      </c>
      <c r="C159" s="74" t="s">
        <v>106</v>
      </c>
      <c r="D159" s="53" t="s">
        <v>66</v>
      </c>
      <c r="E159" s="74" t="s">
        <v>44</v>
      </c>
      <c r="F159" s="5">
        <v>1967</v>
      </c>
      <c r="G159" s="37" t="s">
        <v>77</v>
      </c>
      <c r="H159" s="5">
        <v>52</v>
      </c>
      <c r="I159" s="23"/>
      <c r="J159" s="20"/>
      <c r="L159" s="29"/>
      <c r="N159" s="33"/>
      <c r="O159" s="77"/>
      <c r="Q159">
        <v>1</v>
      </c>
      <c r="R159" s="14">
        <f t="shared" si="4"/>
        <v>52</v>
      </c>
    </row>
    <row r="160" spans="1:18" ht="15">
      <c r="A160" s="16">
        <f t="shared" si="5"/>
        <v>157</v>
      </c>
      <c r="B160" s="22" t="s">
        <v>356</v>
      </c>
      <c r="C160" s="75" t="s">
        <v>109</v>
      </c>
      <c r="D160" s="53" t="s">
        <v>66</v>
      </c>
      <c r="E160" s="27" t="s">
        <v>20</v>
      </c>
      <c r="I160" s="23"/>
      <c r="J160" s="20">
        <v>52</v>
      </c>
      <c r="L160" s="29"/>
      <c r="N160" s="33"/>
      <c r="O160" s="77"/>
      <c r="Q160">
        <v>1</v>
      </c>
      <c r="R160" s="14">
        <f t="shared" si="4"/>
        <v>52</v>
      </c>
    </row>
    <row r="161" spans="1:18" ht="15">
      <c r="A161" s="16">
        <f t="shared" si="5"/>
        <v>158</v>
      </c>
      <c r="B161" s="22" t="s">
        <v>382</v>
      </c>
      <c r="C161" s="75" t="s">
        <v>84</v>
      </c>
      <c r="D161" s="53" t="s">
        <v>66</v>
      </c>
      <c r="E161" s="22" t="s">
        <v>97</v>
      </c>
      <c r="F161" s="5">
        <v>1956</v>
      </c>
      <c r="G161" s="37" t="s">
        <v>98</v>
      </c>
      <c r="I161" s="23">
        <v>0</v>
      </c>
      <c r="J161" s="20">
        <v>9</v>
      </c>
      <c r="K161" s="5">
        <v>15</v>
      </c>
      <c r="L161" s="29">
        <v>15</v>
      </c>
      <c r="M161" s="5">
        <v>13</v>
      </c>
      <c r="N161" s="33"/>
      <c r="O161" s="77"/>
      <c r="Q161">
        <v>5</v>
      </c>
      <c r="R161" s="14">
        <f t="shared" si="4"/>
        <v>52</v>
      </c>
    </row>
    <row r="162" spans="1:18" ht="15">
      <c r="A162" s="16">
        <f t="shared" si="5"/>
        <v>159</v>
      </c>
      <c r="B162" s="53" t="s">
        <v>482</v>
      </c>
      <c r="C162" s="53" t="s">
        <v>483</v>
      </c>
      <c r="D162" s="76" t="s">
        <v>66</v>
      </c>
      <c r="E162" s="53" t="s">
        <v>468</v>
      </c>
      <c r="M162" s="20">
        <v>23</v>
      </c>
      <c r="N162" s="33">
        <v>28</v>
      </c>
      <c r="O162" s="77"/>
      <c r="Q162">
        <v>2</v>
      </c>
      <c r="R162" s="14">
        <f t="shared" si="4"/>
        <v>51</v>
      </c>
    </row>
    <row r="163" spans="1:18" ht="15">
      <c r="A163" s="16">
        <f t="shared" si="5"/>
        <v>160</v>
      </c>
      <c r="B163" s="53" t="s">
        <v>436</v>
      </c>
      <c r="C163" s="53" t="s">
        <v>437</v>
      </c>
      <c r="D163" s="53" t="s">
        <v>66</v>
      </c>
      <c r="E163" s="74" t="s">
        <v>438</v>
      </c>
      <c r="L163" s="29">
        <v>51</v>
      </c>
      <c r="N163" s="33"/>
      <c r="O163" s="77"/>
      <c r="Q163">
        <v>1</v>
      </c>
      <c r="R163" s="14">
        <f t="shared" si="4"/>
        <v>51</v>
      </c>
    </row>
    <row r="164" spans="1:18" ht="15">
      <c r="A164" s="16">
        <f t="shared" si="5"/>
        <v>161</v>
      </c>
      <c r="B164" s="22" t="s">
        <v>357</v>
      </c>
      <c r="C164" s="75" t="s">
        <v>74</v>
      </c>
      <c r="D164" s="53" t="s">
        <v>66</v>
      </c>
      <c r="E164" s="27" t="s">
        <v>114</v>
      </c>
      <c r="I164" s="23"/>
      <c r="J164" s="20">
        <v>51</v>
      </c>
      <c r="L164" s="29"/>
      <c r="N164" s="33"/>
      <c r="O164" s="77"/>
      <c r="Q164">
        <v>1</v>
      </c>
      <c r="R164" s="14">
        <f t="shared" si="4"/>
        <v>51</v>
      </c>
    </row>
    <row r="165" spans="1:18" ht="15">
      <c r="A165" s="16">
        <f t="shared" si="5"/>
        <v>162</v>
      </c>
      <c r="B165" s="74" t="s">
        <v>155</v>
      </c>
      <c r="C165" s="74" t="s">
        <v>79</v>
      </c>
      <c r="D165" s="53" t="s">
        <v>66</v>
      </c>
      <c r="E165" s="74" t="s">
        <v>17</v>
      </c>
      <c r="F165" s="5">
        <v>1968</v>
      </c>
      <c r="G165" s="37" t="s">
        <v>77</v>
      </c>
      <c r="H165" s="5">
        <v>51</v>
      </c>
      <c r="I165" s="23"/>
      <c r="J165" s="20"/>
      <c r="L165" s="29"/>
      <c r="N165" s="33"/>
      <c r="O165" s="77"/>
      <c r="Q165">
        <v>1</v>
      </c>
      <c r="R165" s="14">
        <f t="shared" si="4"/>
        <v>51</v>
      </c>
    </row>
    <row r="166" spans="1:18" ht="15">
      <c r="A166" s="16">
        <f t="shared" si="5"/>
        <v>163</v>
      </c>
      <c r="B166" s="53" t="s">
        <v>448</v>
      </c>
      <c r="C166" s="53" t="s">
        <v>499</v>
      </c>
      <c r="D166" s="53" t="s">
        <v>66</v>
      </c>
      <c r="E166" s="53" t="s">
        <v>386</v>
      </c>
      <c r="F166" s="32"/>
      <c r="N166" s="33">
        <v>50</v>
      </c>
      <c r="O166" s="77"/>
      <c r="Q166">
        <v>1</v>
      </c>
      <c r="R166" s="14">
        <f t="shared" si="4"/>
        <v>50</v>
      </c>
    </row>
    <row r="167" spans="1:18" ht="15">
      <c r="A167" s="16">
        <f t="shared" si="5"/>
        <v>164</v>
      </c>
      <c r="B167" s="53" t="s">
        <v>439</v>
      </c>
      <c r="C167" s="53" t="s">
        <v>96</v>
      </c>
      <c r="D167" s="53" t="s">
        <v>66</v>
      </c>
      <c r="E167" s="74" t="s">
        <v>419</v>
      </c>
      <c r="L167" s="29">
        <v>50</v>
      </c>
      <c r="N167" s="33"/>
      <c r="O167" s="77"/>
      <c r="Q167">
        <v>1</v>
      </c>
      <c r="R167" s="14">
        <f t="shared" si="4"/>
        <v>50</v>
      </c>
    </row>
    <row r="168" spans="1:18" ht="15">
      <c r="A168" s="16">
        <f t="shared" si="5"/>
        <v>165</v>
      </c>
      <c r="B168" s="53" t="s">
        <v>288</v>
      </c>
      <c r="C168" s="53" t="s">
        <v>76</v>
      </c>
      <c r="D168" s="53" t="s">
        <v>66</v>
      </c>
      <c r="E168" s="74" t="s">
        <v>132</v>
      </c>
      <c r="F168" s="5">
        <v>1975</v>
      </c>
      <c r="G168" s="37" t="s">
        <v>77</v>
      </c>
      <c r="L168" s="29">
        <v>49</v>
      </c>
      <c r="N168" s="33"/>
      <c r="O168" s="77"/>
      <c r="Q168">
        <v>1</v>
      </c>
      <c r="R168" s="14">
        <f t="shared" si="4"/>
        <v>49</v>
      </c>
    </row>
    <row r="169" spans="1:18" ht="15">
      <c r="A169" s="16">
        <f t="shared" si="5"/>
        <v>166</v>
      </c>
      <c r="B169" s="53" t="s">
        <v>428</v>
      </c>
      <c r="C169" s="53" t="s">
        <v>143</v>
      </c>
      <c r="D169" s="53" t="s">
        <v>66</v>
      </c>
      <c r="E169" s="74" t="s">
        <v>419</v>
      </c>
      <c r="L169" s="29">
        <v>48</v>
      </c>
      <c r="N169" s="33"/>
      <c r="O169" s="77"/>
      <c r="Q169">
        <v>1</v>
      </c>
      <c r="R169" s="14">
        <f t="shared" si="4"/>
        <v>48</v>
      </c>
    </row>
    <row r="170" spans="1:18" ht="15">
      <c r="A170" s="16">
        <f t="shared" si="5"/>
        <v>167</v>
      </c>
      <c r="B170" s="22" t="s">
        <v>358</v>
      </c>
      <c r="C170" s="75" t="s">
        <v>93</v>
      </c>
      <c r="D170" s="53" t="s">
        <v>66</v>
      </c>
      <c r="E170" s="27" t="s">
        <v>132</v>
      </c>
      <c r="I170" s="23"/>
      <c r="J170" s="20">
        <v>47</v>
      </c>
      <c r="L170" s="29"/>
      <c r="N170" s="33"/>
      <c r="O170" s="77"/>
      <c r="Q170">
        <v>1</v>
      </c>
      <c r="R170" s="14">
        <f t="shared" si="4"/>
        <v>47</v>
      </c>
    </row>
    <row r="171" spans="1:18" ht="15">
      <c r="A171" s="16">
        <f t="shared" si="5"/>
        <v>168</v>
      </c>
      <c r="B171" s="53" t="s">
        <v>476</v>
      </c>
      <c r="C171" s="53" t="s">
        <v>380</v>
      </c>
      <c r="D171" s="76" t="s">
        <v>66</v>
      </c>
      <c r="E171" s="53" t="s">
        <v>472</v>
      </c>
      <c r="M171" s="20">
        <v>47</v>
      </c>
      <c r="N171" s="33"/>
      <c r="O171" s="77"/>
      <c r="Q171">
        <v>1</v>
      </c>
      <c r="R171" s="14">
        <f t="shared" si="4"/>
        <v>47</v>
      </c>
    </row>
    <row r="172" spans="1:18" ht="15">
      <c r="A172" s="16">
        <f t="shared" si="5"/>
        <v>169</v>
      </c>
      <c r="B172" s="53" t="s">
        <v>494</v>
      </c>
      <c r="C172" s="53" t="s">
        <v>113</v>
      </c>
      <c r="D172" s="53" t="s">
        <v>66</v>
      </c>
      <c r="E172" s="53" t="s">
        <v>39</v>
      </c>
      <c r="F172" s="32"/>
      <c r="N172" s="33">
        <v>46</v>
      </c>
      <c r="O172" s="77"/>
      <c r="Q172">
        <v>1</v>
      </c>
      <c r="R172" s="14">
        <f t="shared" si="4"/>
        <v>46</v>
      </c>
    </row>
    <row r="173" spans="1:18" ht="15">
      <c r="A173" s="16">
        <f t="shared" si="5"/>
        <v>170</v>
      </c>
      <c r="B173" s="74" t="s">
        <v>219</v>
      </c>
      <c r="C173" s="74" t="s">
        <v>123</v>
      </c>
      <c r="D173" s="53" t="s">
        <v>66</v>
      </c>
      <c r="E173" s="74" t="s">
        <v>189</v>
      </c>
      <c r="F173" s="5">
        <v>1955</v>
      </c>
      <c r="G173" s="37" t="s">
        <v>67</v>
      </c>
      <c r="H173" s="5">
        <v>8</v>
      </c>
      <c r="I173" s="23">
        <v>1</v>
      </c>
      <c r="J173" s="20">
        <v>7</v>
      </c>
      <c r="K173" s="5">
        <v>2</v>
      </c>
      <c r="L173" s="29">
        <v>11</v>
      </c>
      <c r="M173" s="5">
        <v>9</v>
      </c>
      <c r="N173" s="33">
        <v>8</v>
      </c>
      <c r="O173" s="77"/>
      <c r="Q173">
        <v>7</v>
      </c>
      <c r="R173" s="14">
        <f t="shared" si="4"/>
        <v>46</v>
      </c>
    </row>
    <row r="174" spans="1:18" ht="15">
      <c r="A174" s="16">
        <f t="shared" si="5"/>
        <v>171</v>
      </c>
      <c r="B174" s="74" t="s">
        <v>163</v>
      </c>
      <c r="C174" s="74" t="s">
        <v>164</v>
      </c>
      <c r="D174" s="53" t="s">
        <v>66</v>
      </c>
      <c r="E174" s="74" t="s">
        <v>17</v>
      </c>
      <c r="H174" s="5">
        <v>46</v>
      </c>
      <c r="I174" s="23"/>
      <c r="J174" s="20"/>
      <c r="L174" s="29"/>
      <c r="N174" s="33"/>
      <c r="O174" s="77"/>
      <c r="Q174">
        <v>1</v>
      </c>
      <c r="R174" s="14">
        <f t="shared" si="4"/>
        <v>46</v>
      </c>
    </row>
    <row r="175" spans="1:18" ht="15">
      <c r="A175" s="16">
        <f t="shared" si="5"/>
        <v>172</v>
      </c>
      <c r="B175" s="56" t="s">
        <v>580</v>
      </c>
      <c r="C175" s="56" t="s">
        <v>90</v>
      </c>
      <c r="D175" s="59"/>
      <c r="E175" s="56" t="s">
        <v>639</v>
      </c>
      <c r="F175" s="70"/>
      <c r="G175" s="71"/>
      <c r="H175" s="45"/>
      <c r="I175" s="45"/>
      <c r="J175" s="45"/>
      <c r="K175" s="45"/>
      <c r="L175" s="45"/>
      <c r="M175" s="45"/>
      <c r="N175" s="43"/>
      <c r="O175" s="78">
        <v>46</v>
      </c>
      <c r="Q175">
        <v>1</v>
      </c>
      <c r="R175" s="14">
        <f t="shared" si="4"/>
        <v>46</v>
      </c>
    </row>
    <row r="176" spans="1:18" ht="15">
      <c r="A176" s="16">
        <f t="shared" si="5"/>
        <v>173</v>
      </c>
      <c r="B176" s="56" t="s">
        <v>581</v>
      </c>
      <c r="C176" s="56" t="s">
        <v>88</v>
      </c>
      <c r="D176" s="59"/>
      <c r="E176" s="56" t="s">
        <v>640</v>
      </c>
      <c r="F176" s="70"/>
      <c r="G176" s="71"/>
      <c r="H176" s="45"/>
      <c r="I176" s="45"/>
      <c r="J176" s="45"/>
      <c r="K176" s="45"/>
      <c r="L176" s="45"/>
      <c r="M176" s="45"/>
      <c r="N176" s="43"/>
      <c r="O176" s="78">
        <v>45</v>
      </c>
      <c r="Q176">
        <v>1</v>
      </c>
      <c r="R176" s="14">
        <f t="shared" si="4"/>
        <v>45</v>
      </c>
    </row>
    <row r="177" spans="1:18" ht="15">
      <c r="A177" s="16">
        <f t="shared" si="5"/>
        <v>174</v>
      </c>
      <c r="B177" s="74" t="s">
        <v>165</v>
      </c>
      <c r="C177" s="74" t="s">
        <v>93</v>
      </c>
      <c r="D177" s="53" t="s">
        <v>66</v>
      </c>
      <c r="E177" s="74" t="s">
        <v>49</v>
      </c>
      <c r="H177" s="5">
        <v>44</v>
      </c>
      <c r="I177" s="23">
        <v>1</v>
      </c>
      <c r="J177" s="20"/>
      <c r="L177" s="29"/>
      <c r="N177" s="33"/>
      <c r="O177" s="77"/>
      <c r="Q177">
        <v>2</v>
      </c>
      <c r="R177" s="14">
        <f t="shared" si="4"/>
        <v>45</v>
      </c>
    </row>
    <row r="178" spans="1:18" ht="15">
      <c r="A178" s="16">
        <f t="shared" si="5"/>
        <v>175</v>
      </c>
      <c r="B178" s="53" t="s">
        <v>242</v>
      </c>
      <c r="C178" s="53" t="s">
        <v>126</v>
      </c>
      <c r="D178" s="53" t="s">
        <v>66</v>
      </c>
      <c r="E178" s="74" t="s">
        <v>11</v>
      </c>
      <c r="L178" s="29">
        <v>44</v>
      </c>
      <c r="N178" s="33"/>
      <c r="O178" s="77"/>
      <c r="Q178">
        <v>1</v>
      </c>
      <c r="R178" s="14">
        <f t="shared" si="4"/>
        <v>44</v>
      </c>
    </row>
    <row r="179" spans="1:18" ht="15">
      <c r="A179" s="16">
        <f t="shared" si="5"/>
        <v>176</v>
      </c>
      <c r="B179" s="53" t="str">
        <f>'[1]CLASS.FINALE'!C20</f>
        <v>TARRICONE</v>
      </c>
      <c r="C179" s="53" t="str">
        <f>'[1]CLASS.FINALE'!D20</f>
        <v>ANGELO</v>
      </c>
      <c r="D179" s="53" t="s">
        <v>66</v>
      </c>
      <c r="E179" s="74" t="str">
        <f>'[1]CLASS.FINALE'!E20</f>
        <v>MDS PANARIA GROUP</v>
      </c>
      <c r="K179" s="28">
        <v>44</v>
      </c>
      <c r="L179" s="29"/>
      <c r="N179" s="33"/>
      <c r="O179" s="77"/>
      <c r="Q179">
        <v>1</v>
      </c>
      <c r="R179" s="14">
        <f t="shared" si="4"/>
        <v>44</v>
      </c>
    </row>
    <row r="180" spans="1:18" ht="15">
      <c r="A180" s="16">
        <f t="shared" si="5"/>
        <v>177</v>
      </c>
      <c r="B180" s="53" t="s">
        <v>503</v>
      </c>
      <c r="C180" s="53" t="s">
        <v>209</v>
      </c>
      <c r="D180" s="53" t="s">
        <v>66</v>
      </c>
      <c r="E180" s="53" t="s">
        <v>504</v>
      </c>
      <c r="F180" s="32"/>
      <c r="N180" s="33">
        <v>44</v>
      </c>
      <c r="O180" s="77"/>
      <c r="Q180">
        <v>1</v>
      </c>
      <c r="R180" s="14">
        <f t="shared" si="4"/>
        <v>44</v>
      </c>
    </row>
    <row r="181" spans="1:18" ht="15">
      <c r="A181" s="16">
        <f t="shared" si="5"/>
        <v>178</v>
      </c>
      <c r="B181" s="74" t="s">
        <v>214</v>
      </c>
      <c r="C181" s="74" t="s">
        <v>79</v>
      </c>
      <c r="D181" s="53" t="s">
        <v>66</v>
      </c>
      <c r="E181" s="74" t="s">
        <v>138</v>
      </c>
      <c r="F181" s="5">
        <v>1986</v>
      </c>
      <c r="G181" s="37" t="s">
        <v>70</v>
      </c>
      <c r="H181" s="5">
        <v>12</v>
      </c>
      <c r="I181" s="23"/>
      <c r="J181" s="20"/>
      <c r="L181" s="29"/>
      <c r="N181" s="33"/>
      <c r="O181" s="77">
        <v>32</v>
      </c>
      <c r="Q181">
        <v>2</v>
      </c>
      <c r="R181" s="14">
        <f t="shared" si="4"/>
        <v>44</v>
      </c>
    </row>
    <row r="182" spans="1:18" ht="15">
      <c r="A182" s="16">
        <f t="shared" si="5"/>
        <v>179</v>
      </c>
      <c r="B182" s="56" t="s">
        <v>479</v>
      </c>
      <c r="C182" s="56" t="s">
        <v>311</v>
      </c>
      <c r="D182" s="59"/>
      <c r="E182" s="56" t="s">
        <v>536</v>
      </c>
      <c r="F182" s="70"/>
      <c r="G182" s="71"/>
      <c r="H182" s="45"/>
      <c r="I182" s="45"/>
      <c r="J182" s="45"/>
      <c r="K182" s="45"/>
      <c r="L182" s="45"/>
      <c r="M182" s="45"/>
      <c r="N182" s="43"/>
      <c r="O182" s="78">
        <v>43</v>
      </c>
      <c r="Q182">
        <v>1</v>
      </c>
      <c r="R182" s="14">
        <f t="shared" si="4"/>
        <v>43</v>
      </c>
    </row>
    <row r="183" spans="1:18" ht="15">
      <c r="A183" s="16">
        <f t="shared" si="5"/>
        <v>180</v>
      </c>
      <c r="B183" s="22" t="s">
        <v>361</v>
      </c>
      <c r="C183" s="75" t="s">
        <v>362</v>
      </c>
      <c r="D183" s="53" t="s">
        <v>66</v>
      </c>
      <c r="E183" s="27" t="s">
        <v>114</v>
      </c>
      <c r="I183" s="23"/>
      <c r="J183" s="20">
        <v>42</v>
      </c>
      <c r="L183" s="29"/>
      <c r="N183" s="33"/>
      <c r="O183" s="77"/>
      <c r="Q183">
        <v>1</v>
      </c>
      <c r="R183" s="14">
        <f t="shared" si="4"/>
        <v>42</v>
      </c>
    </row>
    <row r="184" spans="1:18" ht="15">
      <c r="A184" s="16">
        <f t="shared" si="5"/>
        <v>181</v>
      </c>
      <c r="B184" s="55" t="s">
        <v>477</v>
      </c>
      <c r="C184" s="53" t="s">
        <v>82</v>
      </c>
      <c r="D184" s="76" t="s">
        <v>66</v>
      </c>
      <c r="E184" s="53"/>
      <c r="M184" s="20">
        <v>42</v>
      </c>
      <c r="N184" s="33"/>
      <c r="O184" s="77"/>
      <c r="Q184">
        <v>1</v>
      </c>
      <c r="R184" s="14">
        <f t="shared" si="4"/>
        <v>42</v>
      </c>
    </row>
    <row r="185" spans="1:18" ht="15">
      <c r="A185" s="16">
        <f t="shared" si="5"/>
        <v>182</v>
      </c>
      <c r="B185" s="56" t="s">
        <v>582</v>
      </c>
      <c r="C185" s="56" t="s">
        <v>298</v>
      </c>
      <c r="D185" s="59"/>
      <c r="E185" s="56" t="s">
        <v>641</v>
      </c>
      <c r="F185" s="70"/>
      <c r="G185" s="71"/>
      <c r="H185" s="45"/>
      <c r="I185" s="45"/>
      <c r="J185" s="45"/>
      <c r="K185" s="45"/>
      <c r="L185" s="45"/>
      <c r="M185" s="45"/>
      <c r="N185" s="43"/>
      <c r="O185" s="78">
        <v>42</v>
      </c>
      <c r="Q185">
        <v>1</v>
      </c>
      <c r="R185" s="14">
        <f t="shared" si="4"/>
        <v>42</v>
      </c>
    </row>
    <row r="186" spans="1:18" ht="15">
      <c r="A186" s="16">
        <f t="shared" si="5"/>
        <v>183</v>
      </c>
      <c r="B186" s="53" t="s">
        <v>150</v>
      </c>
      <c r="C186" s="53" t="s">
        <v>88</v>
      </c>
      <c r="D186" s="53" t="s">
        <v>66</v>
      </c>
      <c r="E186" s="53" t="s">
        <v>7</v>
      </c>
      <c r="F186" s="32"/>
      <c r="N186" s="33">
        <v>42</v>
      </c>
      <c r="O186" s="77"/>
      <c r="Q186">
        <v>1</v>
      </c>
      <c r="R186" s="14">
        <f t="shared" si="4"/>
        <v>42</v>
      </c>
    </row>
    <row r="187" spans="1:18" ht="15">
      <c r="A187" s="16">
        <f t="shared" si="5"/>
        <v>184</v>
      </c>
      <c r="B187" s="74" t="s">
        <v>185</v>
      </c>
      <c r="C187" s="74" t="s">
        <v>186</v>
      </c>
      <c r="D187" s="53" t="s">
        <v>66</v>
      </c>
      <c r="E187" s="74" t="s">
        <v>187</v>
      </c>
      <c r="H187" s="5">
        <v>28</v>
      </c>
      <c r="I187" s="23"/>
      <c r="J187" s="20"/>
      <c r="K187" s="5">
        <v>14</v>
      </c>
      <c r="L187" s="29"/>
      <c r="N187" s="33"/>
      <c r="O187" s="77"/>
      <c r="Q187">
        <v>2</v>
      </c>
      <c r="R187" s="14">
        <f t="shared" si="4"/>
        <v>42</v>
      </c>
    </row>
    <row r="188" spans="1:18" ht="15">
      <c r="A188" s="16">
        <f t="shared" si="5"/>
        <v>185</v>
      </c>
      <c r="B188" s="74" t="s">
        <v>91</v>
      </c>
      <c r="C188" s="74" t="s">
        <v>167</v>
      </c>
      <c r="D188" s="53" t="s">
        <v>66</v>
      </c>
      <c r="E188" s="74" t="s">
        <v>168</v>
      </c>
      <c r="F188" s="5">
        <v>1959</v>
      </c>
      <c r="G188" s="37" t="s">
        <v>98</v>
      </c>
      <c r="H188" s="5">
        <v>42</v>
      </c>
      <c r="I188" s="23"/>
      <c r="J188" s="20"/>
      <c r="L188" s="29"/>
      <c r="N188" s="33"/>
      <c r="O188" s="77"/>
      <c r="Q188">
        <v>1</v>
      </c>
      <c r="R188" s="14">
        <f t="shared" si="4"/>
        <v>42</v>
      </c>
    </row>
    <row r="189" spans="1:18" ht="15">
      <c r="A189" s="16">
        <f t="shared" si="5"/>
        <v>186</v>
      </c>
      <c r="B189" s="56" t="s">
        <v>498</v>
      </c>
      <c r="C189" s="56" t="s">
        <v>111</v>
      </c>
      <c r="D189" s="59"/>
      <c r="E189" s="56" t="s">
        <v>642</v>
      </c>
      <c r="F189" s="70"/>
      <c r="G189" s="71"/>
      <c r="H189" s="45"/>
      <c r="I189" s="45"/>
      <c r="J189" s="45"/>
      <c r="K189" s="45"/>
      <c r="L189" s="45"/>
      <c r="M189" s="45"/>
      <c r="N189" s="43"/>
      <c r="O189" s="78">
        <v>40</v>
      </c>
      <c r="R189" s="14">
        <f t="shared" si="4"/>
        <v>40</v>
      </c>
    </row>
    <row r="190" spans="1:18" ht="15">
      <c r="A190" s="16">
        <f t="shared" si="5"/>
        <v>187</v>
      </c>
      <c r="B190" s="55" t="s">
        <v>478</v>
      </c>
      <c r="C190" s="53" t="s">
        <v>79</v>
      </c>
      <c r="D190" s="76" t="s">
        <v>66</v>
      </c>
      <c r="E190" s="53" t="s">
        <v>490</v>
      </c>
      <c r="M190" s="20">
        <v>40</v>
      </c>
      <c r="N190" s="33"/>
      <c r="O190" s="77"/>
      <c r="Q190">
        <v>1</v>
      </c>
      <c r="R190" s="14">
        <f t="shared" si="4"/>
        <v>40</v>
      </c>
    </row>
    <row r="191" spans="1:18" ht="15">
      <c r="A191" s="16">
        <f t="shared" si="5"/>
        <v>188</v>
      </c>
      <c r="B191" s="53" t="s">
        <v>441</v>
      </c>
      <c r="C191" s="53" t="s">
        <v>442</v>
      </c>
      <c r="D191" s="53" t="s">
        <v>66</v>
      </c>
      <c r="E191" s="74" t="s">
        <v>414</v>
      </c>
      <c r="L191" s="29">
        <v>40</v>
      </c>
      <c r="N191" s="33"/>
      <c r="O191" s="77"/>
      <c r="Q191">
        <v>1</v>
      </c>
      <c r="R191" s="14">
        <f t="shared" si="4"/>
        <v>40</v>
      </c>
    </row>
    <row r="192" spans="1:18" ht="15">
      <c r="A192" s="16">
        <f t="shared" si="5"/>
        <v>189</v>
      </c>
      <c r="B192" s="22" t="s">
        <v>363</v>
      </c>
      <c r="C192" s="75" t="s">
        <v>76</v>
      </c>
      <c r="D192" s="53" t="s">
        <v>66</v>
      </c>
      <c r="E192" s="27" t="s">
        <v>387</v>
      </c>
      <c r="I192" s="23"/>
      <c r="J192" s="20">
        <v>40</v>
      </c>
      <c r="L192" s="29"/>
      <c r="N192" s="33"/>
      <c r="O192" s="77"/>
      <c r="Q192">
        <v>1</v>
      </c>
      <c r="R192" s="14">
        <f t="shared" si="4"/>
        <v>40</v>
      </c>
    </row>
    <row r="193" spans="1:18" ht="15">
      <c r="A193" s="16">
        <f t="shared" si="5"/>
        <v>190</v>
      </c>
      <c r="B193" s="74" t="s">
        <v>172</v>
      </c>
      <c r="C193" s="74" t="s">
        <v>173</v>
      </c>
      <c r="D193" s="53" t="s">
        <v>66</v>
      </c>
      <c r="E193" s="74" t="s">
        <v>17</v>
      </c>
      <c r="H193" s="5">
        <v>39</v>
      </c>
      <c r="I193" s="23"/>
      <c r="J193" s="20"/>
      <c r="L193" s="29"/>
      <c r="N193" s="33"/>
      <c r="O193" s="77"/>
      <c r="Q193">
        <v>1</v>
      </c>
      <c r="R193" s="14">
        <f t="shared" si="4"/>
        <v>39</v>
      </c>
    </row>
    <row r="194" spans="1:18" ht="15">
      <c r="A194" s="16">
        <f t="shared" si="5"/>
        <v>191</v>
      </c>
      <c r="B194" s="56" t="s">
        <v>31</v>
      </c>
      <c r="C194" s="56" t="s">
        <v>126</v>
      </c>
      <c r="D194" s="59"/>
      <c r="E194" s="56" t="s">
        <v>536</v>
      </c>
      <c r="F194" s="70">
        <v>24942</v>
      </c>
      <c r="G194" s="71" t="s">
        <v>77</v>
      </c>
      <c r="H194" s="45"/>
      <c r="I194" s="45"/>
      <c r="J194" s="45"/>
      <c r="K194" s="45"/>
      <c r="L194" s="45"/>
      <c r="M194" s="45"/>
      <c r="N194" s="43"/>
      <c r="O194" s="78">
        <v>39</v>
      </c>
      <c r="Q194">
        <v>1</v>
      </c>
      <c r="R194" s="14">
        <f t="shared" si="4"/>
        <v>39</v>
      </c>
    </row>
    <row r="195" spans="1:18" ht="15">
      <c r="A195" s="16">
        <f t="shared" si="5"/>
        <v>192</v>
      </c>
      <c r="B195" s="74" t="s">
        <v>198</v>
      </c>
      <c r="C195" s="74" t="s">
        <v>186</v>
      </c>
      <c r="D195" s="53" t="s">
        <v>66</v>
      </c>
      <c r="E195" s="74" t="s">
        <v>52</v>
      </c>
      <c r="F195" s="5">
        <v>1969</v>
      </c>
      <c r="G195" s="37" t="s">
        <v>77</v>
      </c>
      <c r="H195" s="5">
        <v>21</v>
      </c>
      <c r="I195" s="23"/>
      <c r="J195" s="20"/>
      <c r="K195" s="5">
        <v>18</v>
      </c>
      <c r="L195" s="29"/>
      <c r="N195" s="33"/>
      <c r="O195" s="77"/>
      <c r="Q195">
        <v>2</v>
      </c>
      <c r="R195" s="14">
        <f t="shared" si="4"/>
        <v>39</v>
      </c>
    </row>
    <row r="196" spans="1:18" ht="15">
      <c r="A196" s="16">
        <f t="shared" si="5"/>
        <v>193</v>
      </c>
      <c r="B196" s="74" t="s">
        <v>305</v>
      </c>
      <c r="C196" s="74" t="s">
        <v>306</v>
      </c>
      <c r="D196" s="53" t="s">
        <v>66</v>
      </c>
      <c r="E196" s="74" t="s">
        <v>259</v>
      </c>
      <c r="F196" s="5">
        <v>1977</v>
      </c>
      <c r="G196" s="37" t="s">
        <v>70</v>
      </c>
      <c r="I196" s="23">
        <v>1</v>
      </c>
      <c r="J196" s="20"/>
      <c r="L196" s="29">
        <v>37</v>
      </c>
      <c r="N196" s="33"/>
      <c r="O196" s="77"/>
      <c r="Q196">
        <v>2</v>
      </c>
      <c r="R196" s="14">
        <f aca="true" t="shared" si="6" ref="R196:R259">H196+I196+J196+K196+L196+M196+N196+O196+P196</f>
        <v>38</v>
      </c>
    </row>
    <row r="197" spans="1:18" ht="15">
      <c r="A197" s="16">
        <f t="shared" si="5"/>
        <v>194</v>
      </c>
      <c r="B197" s="56" t="s">
        <v>583</v>
      </c>
      <c r="C197" s="56" t="s">
        <v>96</v>
      </c>
      <c r="D197" s="59"/>
      <c r="E197" s="56" t="s">
        <v>653</v>
      </c>
      <c r="F197" s="70"/>
      <c r="G197" s="71"/>
      <c r="H197" s="45"/>
      <c r="I197" s="45"/>
      <c r="J197" s="45"/>
      <c r="K197" s="45"/>
      <c r="L197" s="45"/>
      <c r="M197" s="45"/>
      <c r="N197" s="43"/>
      <c r="O197" s="78">
        <v>38</v>
      </c>
      <c r="Q197">
        <v>1</v>
      </c>
      <c r="R197" s="14">
        <f t="shared" si="6"/>
        <v>38</v>
      </c>
    </row>
    <row r="198" spans="1:18" ht="15">
      <c r="A198" s="16">
        <f aca="true" t="shared" si="7" ref="A198:A261">1+A197</f>
        <v>195</v>
      </c>
      <c r="B198" s="56" t="s">
        <v>584</v>
      </c>
      <c r="C198" s="56" t="s">
        <v>585</v>
      </c>
      <c r="D198" s="59"/>
      <c r="E198" s="56" t="s">
        <v>17</v>
      </c>
      <c r="F198" s="70">
        <v>1951</v>
      </c>
      <c r="G198" s="71" t="s">
        <v>67</v>
      </c>
      <c r="H198" s="45"/>
      <c r="I198" s="45"/>
      <c r="J198" s="45"/>
      <c r="K198" s="45"/>
      <c r="L198" s="45"/>
      <c r="M198" s="45"/>
      <c r="N198" s="43"/>
      <c r="O198" s="78">
        <v>37</v>
      </c>
      <c r="Q198">
        <v>1</v>
      </c>
      <c r="R198" s="14">
        <f t="shared" si="6"/>
        <v>37</v>
      </c>
    </row>
    <row r="199" spans="1:18" ht="15">
      <c r="A199" s="16">
        <f t="shared" si="7"/>
        <v>196</v>
      </c>
      <c r="B199" s="56" t="s">
        <v>586</v>
      </c>
      <c r="C199" s="56" t="s">
        <v>587</v>
      </c>
      <c r="D199" s="59"/>
      <c r="E199" s="56" t="s">
        <v>251</v>
      </c>
      <c r="F199" s="70"/>
      <c r="G199" s="71"/>
      <c r="H199" s="45"/>
      <c r="I199" s="45"/>
      <c r="J199" s="45"/>
      <c r="K199" s="45"/>
      <c r="L199" s="45"/>
      <c r="M199" s="45"/>
      <c r="N199" s="43"/>
      <c r="O199" s="78">
        <v>36</v>
      </c>
      <c r="Q199">
        <v>1</v>
      </c>
      <c r="R199" s="14">
        <f t="shared" si="6"/>
        <v>36</v>
      </c>
    </row>
    <row r="200" spans="1:18" ht="15">
      <c r="A200" s="16">
        <f t="shared" si="7"/>
        <v>197</v>
      </c>
      <c r="B200" s="53" t="s">
        <v>502</v>
      </c>
      <c r="C200" s="53" t="s">
        <v>72</v>
      </c>
      <c r="D200" s="53" t="s">
        <v>66</v>
      </c>
      <c r="E200" s="53" t="s">
        <v>26</v>
      </c>
      <c r="F200" s="32"/>
      <c r="N200" s="33">
        <v>35</v>
      </c>
      <c r="O200" s="77"/>
      <c r="Q200">
        <v>1</v>
      </c>
      <c r="R200" s="14">
        <f t="shared" si="6"/>
        <v>35</v>
      </c>
    </row>
    <row r="201" spans="1:18" ht="15">
      <c r="A201" s="16">
        <f t="shared" si="7"/>
        <v>198</v>
      </c>
      <c r="B201" s="53" t="s">
        <v>443</v>
      </c>
      <c r="C201" s="53" t="s">
        <v>444</v>
      </c>
      <c r="D201" s="53" t="s">
        <v>66</v>
      </c>
      <c r="E201" s="74" t="s">
        <v>28</v>
      </c>
      <c r="F201" s="5">
        <v>1955</v>
      </c>
      <c r="G201" s="37" t="s">
        <v>67</v>
      </c>
      <c r="L201" s="29">
        <v>34</v>
      </c>
      <c r="N201" s="33"/>
      <c r="O201" s="77"/>
      <c r="Q201">
        <v>1</v>
      </c>
      <c r="R201" s="14">
        <f t="shared" si="6"/>
        <v>34</v>
      </c>
    </row>
    <row r="202" spans="1:18" ht="15">
      <c r="A202" s="16">
        <f t="shared" si="7"/>
        <v>199</v>
      </c>
      <c r="B202" s="74" t="s">
        <v>224</v>
      </c>
      <c r="C202" s="74" t="s">
        <v>173</v>
      </c>
      <c r="D202" s="53" t="s">
        <v>66</v>
      </c>
      <c r="E202" s="74" t="s">
        <v>225</v>
      </c>
      <c r="H202" s="5">
        <v>5</v>
      </c>
      <c r="I202" s="23">
        <v>1</v>
      </c>
      <c r="J202" s="20">
        <v>5</v>
      </c>
      <c r="L202" s="29">
        <v>6</v>
      </c>
      <c r="M202" s="5">
        <v>5</v>
      </c>
      <c r="N202" s="33">
        <v>5</v>
      </c>
      <c r="O202" s="77">
        <v>7</v>
      </c>
      <c r="Q202">
        <v>7</v>
      </c>
      <c r="R202" s="14">
        <f t="shared" si="6"/>
        <v>34</v>
      </c>
    </row>
    <row r="203" spans="1:18" ht="15">
      <c r="A203" s="16">
        <f t="shared" si="7"/>
        <v>200</v>
      </c>
      <c r="B203" s="55" t="s">
        <v>479</v>
      </c>
      <c r="C203" s="53" t="s">
        <v>92</v>
      </c>
      <c r="D203" s="76" t="s">
        <v>66</v>
      </c>
      <c r="E203" s="53" t="s">
        <v>469</v>
      </c>
      <c r="M203" s="20">
        <v>34</v>
      </c>
      <c r="N203" s="33"/>
      <c r="O203" s="77"/>
      <c r="Q203">
        <v>1</v>
      </c>
      <c r="R203" s="14">
        <f t="shared" si="6"/>
        <v>34</v>
      </c>
    </row>
    <row r="204" spans="1:18" ht="15">
      <c r="A204" s="16">
        <f t="shared" si="7"/>
        <v>201</v>
      </c>
      <c r="B204" s="22" t="s">
        <v>366</v>
      </c>
      <c r="C204" s="75" t="s">
        <v>164</v>
      </c>
      <c r="D204" s="53" t="s">
        <v>66</v>
      </c>
      <c r="E204" s="27" t="s">
        <v>80</v>
      </c>
      <c r="I204" s="23"/>
      <c r="J204" s="20">
        <v>34</v>
      </c>
      <c r="L204" s="29"/>
      <c r="N204" s="33"/>
      <c r="O204" s="77"/>
      <c r="Q204">
        <v>1</v>
      </c>
      <c r="R204" s="14">
        <f t="shared" si="6"/>
        <v>34</v>
      </c>
    </row>
    <row r="205" spans="1:18" ht="15">
      <c r="A205" s="16">
        <f t="shared" si="7"/>
        <v>202</v>
      </c>
      <c r="B205" s="53" t="str">
        <f>'[1]CLASS.FINALE'!C25</f>
        <v>TONINI</v>
      </c>
      <c r="C205" s="53" t="str">
        <f>'[1]CLASS.FINALE'!D25</f>
        <v>MARCO</v>
      </c>
      <c r="D205" s="53" t="s">
        <v>66</v>
      </c>
      <c r="E205" s="74" t="str">
        <f>'[1]CLASS.FINALE'!E25</f>
        <v>ATL. SINALUNGA</v>
      </c>
      <c r="K205" s="28">
        <v>34</v>
      </c>
      <c r="L205" s="29"/>
      <c r="N205" s="33"/>
      <c r="O205" s="77"/>
      <c r="Q205">
        <v>1</v>
      </c>
      <c r="R205" s="14">
        <f t="shared" si="6"/>
        <v>34</v>
      </c>
    </row>
    <row r="206" spans="1:18" ht="15">
      <c r="A206" s="16">
        <f t="shared" si="7"/>
        <v>203</v>
      </c>
      <c r="B206" s="74" t="s">
        <v>179</v>
      </c>
      <c r="C206" s="74" t="s">
        <v>180</v>
      </c>
      <c r="D206" s="53" t="s">
        <v>66</v>
      </c>
      <c r="E206" s="74" t="s">
        <v>17</v>
      </c>
      <c r="H206" s="5">
        <v>33</v>
      </c>
      <c r="I206" s="23"/>
      <c r="J206" s="20"/>
      <c r="L206" s="29"/>
      <c r="N206" s="33"/>
      <c r="O206" s="77"/>
      <c r="Q206">
        <v>1</v>
      </c>
      <c r="R206" s="14">
        <f t="shared" si="6"/>
        <v>33</v>
      </c>
    </row>
    <row r="207" spans="1:18" ht="15">
      <c r="A207" s="16">
        <f t="shared" si="7"/>
        <v>204</v>
      </c>
      <c r="B207" s="74" t="s">
        <v>226</v>
      </c>
      <c r="C207" s="74" t="s">
        <v>148</v>
      </c>
      <c r="D207" s="53" t="s">
        <v>66</v>
      </c>
      <c r="E207" s="74" t="s">
        <v>33</v>
      </c>
      <c r="F207" s="5">
        <v>1973</v>
      </c>
      <c r="G207" s="37" t="s">
        <v>77</v>
      </c>
      <c r="H207" s="5">
        <v>4</v>
      </c>
      <c r="I207" s="23">
        <v>1</v>
      </c>
      <c r="J207" s="20">
        <v>4</v>
      </c>
      <c r="L207" s="29"/>
      <c r="M207" s="5">
        <v>2</v>
      </c>
      <c r="N207" s="33">
        <v>4</v>
      </c>
      <c r="O207" s="77">
        <v>18</v>
      </c>
      <c r="Q207">
        <v>6</v>
      </c>
      <c r="R207" s="14">
        <f t="shared" si="6"/>
        <v>33</v>
      </c>
    </row>
    <row r="208" spans="1:18" ht="15">
      <c r="A208" s="16">
        <f t="shared" si="7"/>
        <v>205</v>
      </c>
      <c r="B208" s="53" t="s">
        <v>445</v>
      </c>
      <c r="C208" s="53" t="s">
        <v>446</v>
      </c>
      <c r="D208" s="53" t="s">
        <v>66</v>
      </c>
      <c r="E208" s="74" t="s">
        <v>419</v>
      </c>
      <c r="L208" s="29">
        <v>33</v>
      </c>
      <c r="N208" s="33"/>
      <c r="O208" s="77"/>
      <c r="Q208">
        <v>1</v>
      </c>
      <c r="R208" s="14">
        <f t="shared" si="6"/>
        <v>33</v>
      </c>
    </row>
    <row r="209" spans="1:18" ht="15">
      <c r="A209" s="16">
        <f t="shared" si="7"/>
        <v>206</v>
      </c>
      <c r="B209" s="56" t="s">
        <v>588</v>
      </c>
      <c r="C209" s="56" t="s">
        <v>102</v>
      </c>
      <c r="D209" s="59"/>
      <c r="E209" s="56" t="s">
        <v>642</v>
      </c>
      <c r="F209" s="70"/>
      <c r="G209" s="71"/>
      <c r="H209" s="45"/>
      <c r="I209" s="45"/>
      <c r="J209" s="45"/>
      <c r="K209" s="45"/>
      <c r="L209" s="45"/>
      <c r="M209" s="45"/>
      <c r="N209" s="43"/>
      <c r="O209" s="78">
        <v>33</v>
      </c>
      <c r="R209" s="14">
        <f t="shared" si="6"/>
        <v>33</v>
      </c>
    </row>
    <row r="210" spans="1:18" ht="15">
      <c r="A210" s="16">
        <f t="shared" si="7"/>
        <v>207</v>
      </c>
      <c r="B210" s="56" t="s">
        <v>589</v>
      </c>
      <c r="C210" s="56" t="s">
        <v>72</v>
      </c>
      <c r="D210" s="59"/>
      <c r="E210" s="56" t="s">
        <v>643</v>
      </c>
      <c r="F210" s="70">
        <v>26509</v>
      </c>
      <c r="G210" s="71" t="s">
        <v>77</v>
      </c>
      <c r="H210" s="45"/>
      <c r="I210" s="45"/>
      <c r="J210" s="45"/>
      <c r="K210" s="45"/>
      <c r="L210" s="45"/>
      <c r="M210" s="45"/>
      <c r="N210" s="43"/>
      <c r="O210" s="78">
        <v>31</v>
      </c>
      <c r="Q210">
        <v>1</v>
      </c>
      <c r="R210" s="14">
        <f t="shared" si="6"/>
        <v>31</v>
      </c>
    </row>
    <row r="211" spans="1:18" ht="15">
      <c r="A211" s="16">
        <f t="shared" si="7"/>
        <v>208</v>
      </c>
      <c r="B211" s="74" t="s">
        <v>312</v>
      </c>
      <c r="C211" s="74" t="s">
        <v>88</v>
      </c>
      <c r="D211" s="53" t="s">
        <v>66</v>
      </c>
      <c r="E211" s="74" t="s">
        <v>159</v>
      </c>
      <c r="F211" s="5">
        <v>1958</v>
      </c>
      <c r="G211" s="37" t="s">
        <v>98</v>
      </c>
      <c r="I211" s="23">
        <v>1</v>
      </c>
      <c r="J211" s="20">
        <v>14</v>
      </c>
      <c r="L211" s="29"/>
      <c r="M211" s="5">
        <v>7</v>
      </c>
      <c r="N211" s="33">
        <v>9</v>
      </c>
      <c r="O211" s="77"/>
      <c r="Q211">
        <v>4</v>
      </c>
      <c r="R211" s="14">
        <f t="shared" si="6"/>
        <v>31</v>
      </c>
    </row>
    <row r="212" spans="1:18" ht="15">
      <c r="A212" s="16">
        <f t="shared" si="7"/>
        <v>209</v>
      </c>
      <c r="B212" s="74" t="s">
        <v>87</v>
      </c>
      <c r="C212" s="74" t="s">
        <v>92</v>
      </c>
      <c r="D212" s="53" t="s">
        <v>66</v>
      </c>
      <c r="E212" s="74" t="s">
        <v>39</v>
      </c>
      <c r="I212" s="23">
        <v>1</v>
      </c>
      <c r="J212" s="20"/>
      <c r="L212" s="29"/>
      <c r="N212" s="33">
        <v>29</v>
      </c>
      <c r="O212" s="77"/>
      <c r="Q212">
        <v>2</v>
      </c>
      <c r="R212" s="14">
        <f t="shared" si="6"/>
        <v>30</v>
      </c>
    </row>
    <row r="213" spans="1:18" ht="15">
      <c r="A213" s="16">
        <f t="shared" si="7"/>
        <v>210</v>
      </c>
      <c r="B213" s="53" t="s">
        <v>486</v>
      </c>
      <c r="C213" s="53" t="s">
        <v>164</v>
      </c>
      <c r="D213" s="76" t="s">
        <v>66</v>
      </c>
      <c r="E213" s="53" t="s">
        <v>17</v>
      </c>
      <c r="M213" s="20">
        <v>14</v>
      </c>
      <c r="N213" s="33">
        <v>16</v>
      </c>
      <c r="O213" s="77"/>
      <c r="Q213">
        <v>2</v>
      </c>
      <c r="R213" s="14">
        <f t="shared" si="6"/>
        <v>30</v>
      </c>
    </row>
    <row r="214" spans="1:18" ht="15">
      <c r="A214" s="16">
        <f t="shared" si="7"/>
        <v>211</v>
      </c>
      <c r="B214" s="56" t="s">
        <v>590</v>
      </c>
      <c r="C214" s="56" t="s">
        <v>92</v>
      </c>
      <c r="D214" s="59"/>
      <c r="E214" s="56" t="s">
        <v>644</v>
      </c>
      <c r="F214" s="70"/>
      <c r="G214" s="71"/>
      <c r="H214" s="45"/>
      <c r="I214" s="45"/>
      <c r="J214" s="45"/>
      <c r="K214" s="45"/>
      <c r="L214" s="45"/>
      <c r="M214" s="45"/>
      <c r="N214" s="43"/>
      <c r="O214" s="78">
        <v>30</v>
      </c>
      <c r="Q214">
        <v>1</v>
      </c>
      <c r="R214" s="14">
        <f t="shared" si="6"/>
        <v>30</v>
      </c>
    </row>
    <row r="215" spans="1:18" ht="15">
      <c r="A215" s="16">
        <f t="shared" si="7"/>
        <v>212</v>
      </c>
      <c r="B215" s="22" t="s">
        <v>174</v>
      </c>
      <c r="C215" s="75" t="s">
        <v>74</v>
      </c>
      <c r="D215" s="53" t="s">
        <v>66</v>
      </c>
      <c r="E215" s="27" t="s">
        <v>11</v>
      </c>
      <c r="I215" s="23"/>
      <c r="J215" s="20">
        <v>30</v>
      </c>
      <c r="L215" s="29"/>
      <c r="N215" s="33"/>
      <c r="O215" s="77"/>
      <c r="Q215">
        <v>1</v>
      </c>
      <c r="R215" s="14">
        <f t="shared" si="6"/>
        <v>30</v>
      </c>
    </row>
    <row r="216" spans="1:18" ht="15">
      <c r="A216" s="16">
        <f t="shared" si="7"/>
        <v>213</v>
      </c>
      <c r="B216" s="74" t="s">
        <v>295</v>
      </c>
      <c r="C216" s="74" t="s">
        <v>319</v>
      </c>
      <c r="D216" s="53" t="s">
        <v>66</v>
      </c>
      <c r="E216" s="74" t="s">
        <v>26</v>
      </c>
      <c r="F216" s="5">
        <v>1960</v>
      </c>
      <c r="G216" s="37" t="s">
        <v>98</v>
      </c>
      <c r="I216" s="23">
        <v>1</v>
      </c>
      <c r="J216" s="20">
        <v>10</v>
      </c>
      <c r="L216" s="29">
        <v>12</v>
      </c>
      <c r="M216" s="5">
        <v>6</v>
      </c>
      <c r="N216" s="33"/>
      <c r="O216" s="77"/>
      <c r="Q216">
        <v>4</v>
      </c>
      <c r="R216" s="14">
        <f t="shared" si="6"/>
        <v>29</v>
      </c>
    </row>
    <row r="217" spans="1:18" ht="15">
      <c r="A217" s="16">
        <f t="shared" si="7"/>
        <v>214</v>
      </c>
      <c r="B217" s="56" t="s">
        <v>591</v>
      </c>
      <c r="C217" s="56" t="s">
        <v>109</v>
      </c>
      <c r="D217" s="59"/>
      <c r="E217" s="56" t="s">
        <v>645</v>
      </c>
      <c r="F217" s="70"/>
      <c r="G217" s="71"/>
      <c r="H217" s="45"/>
      <c r="I217" s="45"/>
      <c r="J217" s="45"/>
      <c r="K217" s="45"/>
      <c r="L217" s="45"/>
      <c r="M217" s="45"/>
      <c r="N217" s="43"/>
      <c r="O217" s="78">
        <v>29</v>
      </c>
      <c r="Q217">
        <v>1</v>
      </c>
      <c r="R217" s="14">
        <f t="shared" si="6"/>
        <v>29</v>
      </c>
    </row>
    <row r="218" spans="1:18" ht="15">
      <c r="A218" s="16">
        <f t="shared" si="7"/>
        <v>215</v>
      </c>
      <c r="B218" s="53" t="str">
        <f>'[1]CLASS.FINALE'!C42</f>
        <v>BERTOGLI</v>
      </c>
      <c r="C218" s="53" t="str">
        <f>'[1]CLASS.FINALE'!D42</f>
        <v>PIERO</v>
      </c>
      <c r="D218" s="53" t="s">
        <v>66</v>
      </c>
      <c r="E218" s="74" t="str">
        <f>'[1]CLASS.FINALE'!E42</f>
        <v>3'30 RUNNING</v>
      </c>
      <c r="K218" s="28">
        <v>28</v>
      </c>
      <c r="L218" s="29"/>
      <c r="N218" s="33"/>
      <c r="O218" s="77"/>
      <c r="Q218">
        <v>1</v>
      </c>
      <c r="R218" s="14">
        <f t="shared" si="6"/>
        <v>28</v>
      </c>
    </row>
    <row r="219" spans="1:18" ht="15">
      <c r="A219" s="16">
        <f t="shared" si="7"/>
        <v>216</v>
      </c>
      <c r="B219" s="22" t="s">
        <v>367</v>
      </c>
      <c r="C219" s="75" t="s">
        <v>322</v>
      </c>
      <c r="D219" s="53" t="s">
        <v>66</v>
      </c>
      <c r="E219" s="27" t="s">
        <v>388</v>
      </c>
      <c r="I219" s="23"/>
      <c r="J219" s="20">
        <v>27</v>
      </c>
      <c r="L219" s="29"/>
      <c r="N219" s="33"/>
      <c r="O219" s="77"/>
      <c r="Q219">
        <v>1</v>
      </c>
      <c r="R219" s="14">
        <f t="shared" si="6"/>
        <v>27</v>
      </c>
    </row>
    <row r="220" spans="1:18" ht="15">
      <c r="A220" s="16">
        <f t="shared" si="7"/>
        <v>217</v>
      </c>
      <c r="B220" s="53" t="s">
        <v>498</v>
      </c>
      <c r="C220" s="53" t="s">
        <v>111</v>
      </c>
      <c r="D220" s="53" t="s">
        <v>66</v>
      </c>
      <c r="E220" s="53" t="s">
        <v>495</v>
      </c>
      <c r="F220" s="32"/>
      <c r="N220" s="33">
        <v>27</v>
      </c>
      <c r="O220" s="77"/>
      <c r="Q220">
        <v>1</v>
      </c>
      <c r="R220" s="14">
        <f t="shared" si="6"/>
        <v>27</v>
      </c>
    </row>
    <row r="221" spans="1:18" ht="15">
      <c r="A221" s="16">
        <f t="shared" si="7"/>
        <v>218</v>
      </c>
      <c r="B221" s="74" t="s">
        <v>190</v>
      </c>
      <c r="C221" s="74" t="s">
        <v>79</v>
      </c>
      <c r="D221" s="53" t="s">
        <v>66</v>
      </c>
      <c r="E221" s="74" t="s">
        <v>191</v>
      </c>
      <c r="H221" s="5">
        <v>26</v>
      </c>
      <c r="I221" s="23"/>
      <c r="J221" s="20"/>
      <c r="L221" s="29"/>
      <c r="N221" s="33"/>
      <c r="O221" s="77"/>
      <c r="Q221">
        <v>1</v>
      </c>
      <c r="R221" s="14">
        <f t="shared" si="6"/>
        <v>26</v>
      </c>
    </row>
    <row r="222" spans="1:18" ht="15">
      <c r="A222" s="16">
        <f t="shared" si="7"/>
        <v>219</v>
      </c>
      <c r="B222" s="56" t="s">
        <v>593</v>
      </c>
      <c r="C222" s="56" t="s">
        <v>96</v>
      </c>
      <c r="D222" s="59"/>
      <c r="E222" s="56" t="s">
        <v>533</v>
      </c>
      <c r="F222" s="70">
        <v>22195</v>
      </c>
      <c r="G222" s="71" t="s">
        <v>98</v>
      </c>
      <c r="H222" s="45"/>
      <c r="I222" s="45"/>
      <c r="J222" s="45"/>
      <c r="K222" s="45"/>
      <c r="L222" s="45"/>
      <c r="M222" s="45"/>
      <c r="N222" s="43"/>
      <c r="O222" s="78">
        <v>26</v>
      </c>
      <c r="Q222">
        <v>1</v>
      </c>
      <c r="R222" s="14">
        <f t="shared" si="6"/>
        <v>26</v>
      </c>
    </row>
    <row r="223" spans="1:18" ht="15">
      <c r="A223" s="16">
        <f t="shared" si="7"/>
        <v>220</v>
      </c>
      <c r="B223" s="74" t="s">
        <v>507</v>
      </c>
      <c r="C223" s="74" t="s">
        <v>311</v>
      </c>
      <c r="D223" s="53" t="s">
        <v>66</v>
      </c>
      <c r="E223" s="74" t="s">
        <v>17</v>
      </c>
      <c r="F223" s="5">
        <v>1963</v>
      </c>
      <c r="G223" s="37" t="s">
        <v>98</v>
      </c>
      <c r="I223" s="23">
        <v>1</v>
      </c>
      <c r="J223" s="20"/>
      <c r="L223" s="29"/>
      <c r="N223" s="33">
        <v>25</v>
      </c>
      <c r="O223" s="77"/>
      <c r="Q223">
        <v>2</v>
      </c>
      <c r="R223" s="14">
        <f t="shared" si="6"/>
        <v>26</v>
      </c>
    </row>
    <row r="224" spans="1:18" ht="15">
      <c r="A224" s="16">
        <f t="shared" si="7"/>
        <v>221</v>
      </c>
      <c r="B224" s="22" t="s">
        <v>368</v>
      </c>
      <c r="C224" s="75" t="s">
        <v>106</v>
      </c>
      <c r="D224" s="53" t="s">
        <v>66</v>
      </c>
      <c r="E224" s="27" t="s">
        <v>389</v>
      </c>
      <c r="I224" s="23"/>
      <c r="J224" s="20">
        <v>26</v>
      </c>
      <c r="L224" s="29"/>
      <c r="N224" s="33"/>
      <c r="O224" s="77"/>
      <c r="Q224">
        <v>1</v>
      </c>
      <c r="R224" s="14">
        <f t="shared" si="6"/>
        <v>26</v>
      </c>
    </row>
    <row r="225" spans="1:18" ht="15">
      <c r="A225" s="16">
        <f t="shared" si="7"/>
        <v>222</v>
      </c>
      <c r="B225" s="22" t="s">
        <v>369</v>
      </c>
      <c r="C225" s="75" t="s">
        <v>370</v>
      </c>
      <c r="D225" s="53" t="s">
        <v>66</v>
      </c>
      <c r="E225" s="27" t="s">
        <v>44</v>
      </c>
      <c r="I225" s="23"/>
      <c r="J225" s="20">
        <v>25</v>
      </c>
      <c r="L225" s="29"/>
      <c r="N225" s="33"/>
      <c r="O225" s="77"/>
      <c r="Q225">
        <v>1</v>
      </c>
      <c r="R225" s="14">
        <f t="shared" si="6"/>
        <v>25</v>
      </c>
    </row>
    <row r="226" spans="1:18" ht="15">
      <c r="A226" s="16">
        <f t="shared" si="7"/>
        <v>223</v>
      </c>
      <c r="B226" s="56" t="s">
        <v>594</v>
      </c>
      <c r="C226" s="56" t="s">
        <v>595</v>
      </c>
      <c r="D226" s="59"/>
      <c r="E226" s="56" t="s">
        <v>646</v>
      </c>
      <c r="F226" s="70"/>
      <c r="G226" s="71"/>
      <c r="H226" s="45"/>
      <c r="I226" s="45"/>
      <c r="J226" s="45"/>
      <c r="K226" s="45"/>
      <c r="L226" s="45"/>
      <c r="M226" s="45"/>
      <c r="N226" s="43"/>
      <c r="O226" s="78">
        <v>25</v>
      </c>
      <c r="Q226">
        <v>1</v>
      </c>
      <c r="R226" s="14">
        <f t="shared" si="6"/>
        <v>25</v>
      </c>
    </row>
    <row r="227" spans="1:18" ht="15">
      <c r="A227" s="16">
        <f t="shared" si="7"/>
        <v>224</v>
      </c>
      <c r="B227" s="55" t="s">
        <v>252</v>
      </c>
      <c r="C227" s="53" t="s">
        <v>481</v>
      </c>
      <c r="D227" s="76" t="s">
        <v>66</v>
      </c>
      <c r="E227" s="53" t="s">
        <v>492</v>
      </c>
      <c r="M227" s="20">
        <v>25</v>
      </c>
      <c r="N227" s="33"/>
      <c r="O227" s="77"/>
      <c r="Q227">
        <v>1</v>
      </c>
      <c r="R227" s="14">
        <f t="shared" si="6"/>
        <v>25</v>
      </c>
    </row>
    <row r="228" spans="1:18" ht="15">
      <c r="A228" s="16">
        <f t="shared" si="7"/>
        <v>225</v>
      </c>
      <c r="B228" s="74" t="s">
        <v>227</v>
      </c>
      <c r="C228" s="74" t="s">
        <v>93</v>
      </c>
      <c r="D228" s="53" t="s">
        <v>66</v>
      </c>
      <c r="E228" s="74" t="s">
        <v>44</v>
      </c>
      <c r="F228" s="5">
        <v>1960</v>
      </c>
      <c r="G228" s="37" t="s">
        <v>98</v>
      </c>
      <c r="H228" s="5">
        <v>3</v>
      </c>
      <c r="I228" s="23"/>
      <c r="J228" s="20">
        <v>6</v>
      </c>
      <c r="L228" s="29"/>
      <c r="M228" s="5">
        <v>8</v>
      </c>
      <c r="N228" s="33">
        <v>7</v>
      </c>
      <c r="O228" s="77"/>
      <c r="Q228">
        <v>4</v>
      </c>
      <c r="R228" s="14">
        <f t="shared" si="6"/>
        <v>24</v>
      </c>
    </row>
    <row r="229" spans="1:18" ht="15">
      <c r="A229" s="16">
        <f t="shared" si="7"/>
        <v>226</v>
      </c>
      <c r="B229" s="56" t="s">
        <v>596</v>
      </c>
      <c r="C229" s="56" t="s">
        <v>597</v>
      </c>
      <c r="D229" s="59"/>
      <c r="E229" s="56" t="s">
        <v>627</v>
      </c>
      <c r="F229" s="70"/>
      <c r="G229" s="71"/>
      <c r="H229" s="45"/>
      <c r="I229" s="45"/>
      <c r="J229" s="45"/>
      <c r="K229" s="45"/>
      <c r="L229" s="45"/>
      <c r="M229" s="45"/>
      <c r="N229" s="43"/>
      <c r="O229" s="78">
        <v>24</v>
      </c>
      <c r="Q229">
        <v>1</v>
      </c>
      <c r="R229" s="14">
        <f t="shared" si="6"/>
        <v>24</v>
      </c>
    </row>
    <row r="230" spans="1:18" ht="15">
      <c r="A230" s="16">
        <f t="shared" si="7"/>
        <v>227</v>
      </c>
      <c r="B230" s="74" t="s">
        <v>193</v>
      </c>
      <c r="C230" s="74" t="s">
        <v>79</v>
      </c>
      <c r="D230" s="53" t="s">
        <v>66</v>
      </c>
      <c r="E230" s="74" t="s">
        <v>20</v>
      </c>
      <c r="H230" s="5">
        <v>24</v>
      </c>
      <c r="I230" s="23"/>
      <c r="J230" s="20"/>
      <c r="L230" s="29"/>
      <c r="N230" s="33"/>
      <c r="O230" s="77"/>
      <c r="Q230">
        <v>1</v>
      </c>
      <c r="R230" s="14">
        <f t="shared" si="6"/>
        <v>24</v>
      </c>
    </row>
    <row r="231" spans="1:18" ht="15">
      <c r="A231" s="16">
        <f t="shared" si="7"/>
        <v>228</v>
      </c>
      <c r="B231" s="22" t="s">
        <v>371</v>
      </c>
      <c r="C231" s="75" t="s">
        <v>88</v>
      </c>
      <c r="D231" s="53" t="s">
        <v>66</v>
      </c>
      <c r="E231" s="27" t="s">
        <v>385</v>
      </c>
      <c r="I231" s="23"/>
      <c r="J231" s="20">
        <v>24</v>
      </c>
      <c r="L231" s="29"/>
      <c r="N231" s="33"/>
      <c r="O231" s="77"/>
      <c r="Q231">
        <v>1</v>
      </c>
      <c r="R231" s="14">
        <f t="shared" si="6"/>
        <v>24</v>
      </c>
    </row>
    <row r="232" spans="1:18" ht="15">
      <c r="A232" s="16">
        <f t="shared" si="7"/>
        <v>229</v>
      </c>
      <c r="B232" s="22" t="s">
        <v>372</v>
      </c>
      <c r="C232" s="75" t="s">
        <v>74</v>
      </c>
      <c r="D232" s="53" t="s">
        <v>66</v>
      </c>
      <c r="E232" s="27" t="s">
        <v>387</v>
      </c>
      <c r="I232" s="23"/>
      <c r="J232" s="20">
        <v>23</v>
      </c>
      <c r="L232" s="29"/>
      <c r="N232" s="33"/>
      <c r="O232" s="77"/>
      <c r="Q232">
        <v>1</v>
      </c>
      <c r="R232" s="14">
        <f t="shared" si="6"/>
        <v>23</v>
      </c>
    </row>
    <row r="233" spans="1:18" ht="15">
      <c r="A233" s="16">
        <f t="shared" si="7"/>
        <v>230</v>
      </c>
      <c r="B233" s="56" t="s">
        <v>598</v>
      </c>
      <c r="C233" s="56" t="s">
        <v>599</v>
      </c>
      <c r="D233" s="59"/>
      <c r="E233" s="56" t="s">
        <v>531</v>
      </c>
      <c r="F233" s="70">
        <v>21761</v>
      </c>
      <c r="G233" s="71" t="s">
        <v>98</v>
      </c>
      <c r="H233" s="45"/>
      <c r="I233" s="45"/>
      <c r="J233" s="45"/>
      <c r="K233" s="45"/>
      <c r="L233" s="45"/>
      <c r="M233" s="45"/>
      <c r="N233" s="43"/>
      <c r="O233" s="78">
        <v>23</v>
      </c>
      <c r="Q233">
        <v>1</v>
      </c>
      <c r="R233" s="14">
        <f t="shared" si="6"/>
        <v>23</v>
      </c>
    </row>
    <row r="234" spans="1:18" ht="15">
      <c r="A234" s="16">
        <f t="shared" si="7"/>
        <v>231</v>
      </c>
      <c r="B234" s="22" t="s">
        <v>373</v>
      </c>
      <c r="C234" s="75" t="s">
        <v>374</v>
      </c>
      <c r="D234" s="53" t="s">
        <v>66</v>
      </c>
      <c r="E234" s="27" t="s">
        <v>385</v>
      </c>
      <c r="I234" s="23"/>
      <c r="J234" s="20">
        <v>22</v>
      </c>
      <c r="L234" s="29"/>
      <c r="N234" s="33"/>
      <c r="O234" s="77"/>
      <c r="Q234">
        <v>1</v>
      </c>
      <c r="R234" s="14">
        <f t="shared" si="6"/>
        <v>22</v>
      </c>
    </row>
    <row r="235" spans="1:18" ht="15">
      <c r="A235" s="16">
        <f t="shared" si="7"/>
        <v>232</v>
      </c>
      <c r="B235" s="53" t="s">
        <v>447</v>
      </c>
      <c r="C235" s="53" t="s">
        <v>180</v>
      </c>
      <c r="D235" s="53" t="s">
        <v>66</v>
      </c>
      <c r="E235" s="74" t="s">
        <v>248</v>
      </c>
      <c r="L235" s="29">
        <v>22</v>
      </c>
      <c r="N235" s="33"/>
      <c r="O235" s="77"/>
      <c r="Q235">
        <v>1</v>
      </c>
      <c r="R235" s="14">
        <f t="shared" si="6"/>
        <v>22</v>
      </c>
    </row>
    <row r="236" spans="1:18" ht="15">
      <c r="A236" s="16">
        <f t="shared" si="7"/>
        <v>233</v>
      </c>
      <c r="B236" s="74" t="s">
        <v>220</v>
      </c>
      <c r="C236" s="74" t="s">
        <v>209</v>
      </c>
      <c r="D236" s="53" t="s">
        <v>66</v>
      </c>
      <c r="E236" s="74" t="s">
        <v>327</v>
      </c>
      <c r="F236" s="5">
        <v>1955</v>
      </c>
      <c r="G236" s="37" t="s">
        <v>67</v>
      </c>
      <c r="H236" s="5">
        <v>7</v>
      </c>
      <c r="I236" s="23"/>
      <c r="J236" s="20">
        <v>3</v>
      </c>
      <c r="K236" s="5">
        <v>1</v>
      </c>
      <c r="L236" s="29">
        <v>5</v>
      </c>
      <c r="M236" s="5">
        <v>3</v>
      </c>
      <c r="N236" s="33">
        <v>3</v>
      </c>
      <c r="O236" s="77"/>
      <c r="Q236">
        <v>6</v>
      </c>
      <c r="R236" s="14">
        <f t="shared" si="6"/>
        <v>22</v>
      </c>
    </row>
    <row r="237" spans="1:18" ht="15">
      <c r="A237" s="16">
        <f t="shared" si="7"/>
        <v>234</v>
      </c>
      <c r="B237" s="56" t="s">
        <v>600</v>
      </c>
      <c r="C237" s="56" t="s">
        <v>164</v>
      </c>
      <c r="D237" s="59"/>
      <c r="E237" s="56" t="s">
        <v>647</v>
      </c>
      <c r="F237" s="70"/>
      <c r="G237" s="71"/>
      <c r="H237" s="45"/>
      <c r="I237" s="45"/>
      <c r="J237" s="45"/>
      <c r="K237" s="45"/>
      <c r="L237" s="45"/>
      <c r="M237" s="45"/>
      <c r="N237" s="43"/>
      <c r="O237" s="78">
        <v>22</v>
      </c>
      <c r="Q237">
        <v>1</v>
      </c>
      <c r="R237" s="14">
        <f t="shared" si="6"/>
        <v>22</v>
      </c>
    </row>
    <row r="238" spans="1:18" ht="15">
      <c r="A238" s="16">
        <f t="shared" si="7"/>
        <v>235</v>
      </c>
      <c r="B238" s="53" t="s">
        <v>455</v>
      </c>
      <c r="C238" s="53" t="s">
        <v>456</v>
      </c>
      <c r="D238" s="53" t="s">
        <v>66</v>
      </c>
      <c r="E238" s="74" t="s">
        <v>457</v>
      </c>
      <c r="L238" s="29">
        <v>7</v>
      </c>
      <c r="M238" s="5">
        <v>4</v>
      </c>
      <c r="N238" s="33"/>
      <c r="O238" s="77">
        <v>11</v>
      </c>
      <c r="Q238">
        <v>3</v>
      </c>
      <c r="R238" s="14">
        <f t="shared" si="6"/>
        <v>22</v>
      </c>
    </row>
    <row r="239" spans="1:18" ht="15">
      <c r="A239" s="16">
        <f t="shared" si="7"/>
        <v>236</v>
      </c>
      <c r="B239" s="74" t="s">
        <v>196</v>
      </c>
      <c r="C239" s="74" t="s">
        <v>82</v>
      </c>
      <c r="D239" s="53" t="s">
        <v>66</v>
      </c>
      <c r="E239" s="74" t="s">
        <v>197</v>
      </c>
      <c r="H239" s="5">
        <v>22</v>
      </c>
      <c r="I239" s="23"/>
      <c r="J239" s="20"/>
      <c r="L239" s="29"/>
      <c r="N239" s="33"/>
      <c r="O239" s="77"/>
      <c r="Q239">
        <v>1</v>
      </c>
      <c r="R239" s="14">
        <f t="shared" si="6"/>
        <v>22</v>
      </c>
    </row>
    <row r="240" spans="1:18" ht="15">
      <c r="A240" s="16">
        <f t="shared" si="7"/>
        <v>237</v>
      </c>
      <c r="B240" s="56" t="s">
        <v>601</v>
      </c>
      <c r="C240" s="56" t="s">
        <v>602</v>
      </c>
      <c r="D240" s="59"/>
      <c r="E240" s="56" t="s">
        <v>648</v>
      </c>
      <c r="F240" s="70"/>
      <c r="G240" s="71"/>
      <c r="H240" s="45"/>
      <c r="I240" s="45"/>
      <c r="J240" s="45"/>
      <c r="K240" s="45"/>
      <c r="L240" s="45"/>
      <c r="M240" s="45"/>
      <c r="N240" s="43"/>
      <c r="O240" s="78">
        <v>21</v>
      </c>
      <c r="Q240">
        <v>1</v>
      </c>
      <c r="R240" s="14">
        <f t="shared" si="6"/>
        <v>21</v>
      </c>
    </row>
    <row r="241" spans="1:18" ht="15">
      <c r="A241" s="16">
        <f t="shared" si="7"/>
        <v>238</v>
      </c>
      <c r="B241" s="74" t="s">
        <v>309</v>
      </c>
      <c r="C241" s="74" t="s">
        <v>40</v>
      </c>
      <c r="D241" s="53" t="s">
        <v>66</v>
      </c>
      <c r="E241" s="74" t="s">
        <v>26</v>
      </c>
      <c r="F241" s="5">
        <v>1967</v>
      </c>
      <c r="G241" s="37" t="s">
        <v>77</v>
      </c>
      <c r="I241" s="23">
        <v>1</v>
      </c>
      <c r="J241" s="20"/>
      <c r="L241" s="29"/>
      <c r="M241" s="5">
        <v>20</v>
      </c>
      <c r="N241" s="33"/>
      <c r="O241" s="77"/>
      <c r="Q241">
        <v>2</v>
      </c>
      <c r="R241" s="14">
        <f t="shared" si="6"/>
        <v>21</v>
      </c>
    </row>
    <row r="242" spans="1:18" ht="15">
      <c r="A242" s="16">
        <f t="shared" si="7"/>
        <v>239</v>
      </c>
      <c r="B242" s="56" t="s">
        <v>603</v>
      </c>
      <c r="C242" s="56" t="s">
        <v>604</v>
      </c>
      <c r="D242" s="59"/>
      <c r="E242" s="56" t="s">
        <v>537</v>
      </c>
      <c r="F242" s="70"/>
      <c r="G242" s="71"/>
      <c r="H242" s="45"/>
      <c r="I242" s="45"/>
      <c r="J242" s="45"/>
      <c r="K242" s="45"/>
      <c r="L242" s="45"/>
      <c r="M242" s="45"/>
      <c r="N242" s="43"/>
      <c r="O242" s="78">
        <v>20</v>
      </c>
      <c r="Q242">
        <v>1</v>
      </c>
      <c r="R242" s="14">
        <f t="shared" si="6"/>
        <v>20</v>
      </c>
    </row>
    <row r="243" spans="1:18" ht="15">
      <c r="A243" s="16">
        <f t="shared" si="7"/>
        <v>240</v>
      </c>
      <c r="B243" s="22" t="s">
        <v>375</v>
      </c>
      <c r="C243" s="75" t="s">
        <v>92</v>
      </c>
      <c r="D243" s="53" t="s">
        <v>66</v>
      </c>
      <c r="E243" s="27" t="s">
        <v>191</v>
      </c>
      <c r="I243" s="23"/>
      <c r="J243" s="20">
        <v>19</v>
      </c>
      <c r="L243" s="29"/>
      <c r="N243" s="33"/>
      <c r="O243" s="77"/>
      <c r="Q243">
        <v>1</v>
      </c>
      <c r="R243" s="14">
        <f t="shared" si="6"/>
        <v>19</v>
      </c>
    </row>
    <row r="244" spans="1:18" ht="15">
      <c r="A244" s="16">
        <f t="shared" si="7"/>
        <v>241</v>
      </c>
      <c r="B244" s="53" t="s">
        <v>448</v>
      </c>
      <c r="C244" s="53" t="s">
        <v>82</v>
      </c>
      <c r="D244" s="53" t="s">
        <v>66</v>
      </c>
      <c r="E244" s="74" t="s">
        <v>97</v>
      </c>
      <c r="F244" s="5">
        <v>1969</v>
      </c>
      <c r="G244" s="37" t="s">
        <v>77</v>
      </c>
      <c r="L244" s="29">
        <v>19</v>
      </c>
      <c r="N244" s="33"/>
      <c r="O244" s="77"/>
      <c r="Q244">
        <v>1</v>
      </c>
      <c r="R244" s="14">
        <f t="shared" si="6"/>
        <v>19</v>
      </c>
    </row>
    <row r="245" spans="1:18" ht="15">
      <c r="A245" s="16">
        <f t="shared" si="7"/>
        <v>242</v>
      </c>
      <c r="B245" s="74" t="s">
        <v>201</v>
      </c>
      <c r="C245" s="74" t="s">
        <v>148</v>
      </c>
      <c r="D245" s="53" t="s">
        <v>66</v>
      </c>
      <c r="E245" s="74" t="s">
        <v>39</v>
      </c>
      <c r="F245" s="5">
        <v>1964</v>
      </c>
      <c r="G245" s="37" t="s">
        <v>98</v>
      </c>
      <c r="H245" s="5">
        <v>19</v>
      </c>
      <c r="I245" s="23"/>
      <c r="J245" s="20"/>
      <c r="L245" s="29"/>
      <c r="N245" s="33"/>
      <c r="O245" s="77"/>
      <c r="Q245">
        <v>1</v>
      </c>
      <c r="R245" s="14">
        <f t="shared" si="6"/>
        <v>19</v>
      </c>
    </row>
    <row r="246" spans="1:18" ht="15">
      <c r="A246" s="16">
        <f t="shared" si="7"/>
        <v>243</v>
      </c>
      <c r="B246" s="56" t="s">
        <v>605</v>
      </c>
      <c r="C246" s="56" t="s">
        <v>209</v>
      </c>
      <c r="D246" s="59"/>
      <c r="E246" s="56" t="s">
        <v>649</v>
      </c>
      <c r="F246" s="70"/>
      <c r="G246" s="71"/>
      <c r="H246" s="45"/>
      <c r="I246" s="45"/>
      <c r="J246" s="45"/>
      <c r="K246" s="45"/>
      <c r="L246" s="45"/>
      <c r="M246" s="45"/>
      <c r="N246" s="43"/>
      <c r="O246" s="78">
        <v>19</v>
      </c>
      <c r="Q246">
        <v>1</v>
      </c>
      <c r="R246" s="14">
        <f t="shared" si="6"/>
        <v>19</v>
      </c>
    </row>
    <row r="247" spans="1:18" ht="15">
      <c r="A247" s="16">
        <f t="shared" si="7"/>
        <v>244</v>
      </c>
      <c r="B247" s="53" t="s">
        <v>505</v>
      </c>
      <c r="C247" s="53" t="s">
        <v>79</v>
      </c>
      <c r="D247" s="53" t="s">
        <v>66</v>
      </c>
      <c r="E247" s="53" t="s">
        <v>506</v>
      </c>
      <c r="F247" s="32"/>
      <c r="N247" s="33">
        <v>19</v>
      </c>
      <c r="O247" s="77"/>
      <c r="Q247">
        <v>1</v>
      </c>
      <c r="R247" s="14">
        <f t="shared" si="6"/>
        <v>19</v>
      </c>
    </row>
    <row r="248" spans="1:18" ht="15">
      <c r="A248" s="16">
        <f t="shared" si="7"/>
        <v>245</v>
      </c>
      <c r="B248" s="22" t="s">
        <v>376</v>
      </c>
      <c r="C248" s="75" t="s">
        <v>74</v>
      </c>
      <c r="D248" s="53" t="s">
        <v>66</v>
      </c>
      <c r="E248" s="27" t="s">
        <v>191</v>
      </c>
      <c r="I248" s="23"/>
      <c r="J248" s="20">
        <v>18</v>
      </c>
      <c r="L248" s="29"/>
      <c r="N248" s="33"/>
      <c r="O248" s="77"/>
      <c r="Q248">
        <v>1</v>
      </c>
      <c r="R248" s="14">
        <f t="shared" si="6"/>
        <v>18</v>
      </c>
    </row>
    <row r="249" spans="1:18" ht="15">
      <c r="A249" s="16">
        <f t="shared" si="7"/>
        <v>246</v>
      </c>
      <c r="B249" s="53" t="s">
        <v>449</v>
      </c>
      <c r="C249" s="53" t="s">
        <v>72</v>
      </c>
      <c r="D249" s="53" t="s">
        <v>66</v>
      </c>
      <c r="E249" s="74" t="s">
        <v>450</v>
      </c>
      <c r="L249" s="29">
        <v>18</v>
      </c>
      <c r="N249" s="33"/>
      <c r="O249" s="77"/>
      <c r="Q249">
        <v>1</v>
      </c>
      <c r="R249" s="14">
        <f t="shared" si="6"/>
        <v>18</v>
      </c>
    </row>
    <row r="250" spans="1:18" ht="15">
      <c r="A250" s="16">
        <f t="shared" si="7"/>
        <v>247</v>
      </c>
      <c r="B250" s="56" t="s">
        <v>155</v>
      </c>
      <c r="C250" s="56" t="s">
        <v>84</v>
      </c>
      <c r="D250" s="59"/>
      <c r="E250" s="56" t="s">
        <v>650</v>
      </c>
      <c r="F250" s="70"/>
      <c r="G250" s="71"/>
      <c r="H250" s="45"/>
      <c r="I250" s="45"/>
      <c r="J250" s="45"/>
      <c r="K250" s="45"/>
      <c r="L250" s="45"/>
      <c r="M250" s="45"/>
      <c r="N250" s="43"/>
      <c r="O250" s="78">
        <v>18</v>
      </c>
      <c r="Q250">
        <v>1</v>
      </c>
      <c r="R250" s="14">
        <f t="shared" si="6"/>
        <v>18</v>
      </c>
    </row>
    <row r="251" spans="1:18" ht="15">
      <c r="A251" s="16">
        <f t="shared" si="7"/>
        <v>248</v>
      </c>
      <c r="B251" s="53" t="str">
        <f>'[1]CLASS.FINALE'!C47</f>
        <v>CORGHI</v>
      </c>
      <c r="C251" s="53" t="str">
        <f>'[1]CLASS.FINALE'!D47</f>
        <v>STEFANO</v>
      </c>
      <c r="D251" s="53" t="s">
        <v>66</v>
      </c>
      <c r="E251" s="74" t="str">
        <f>'[1]CLASS.FINALE'!E47</f>
        <v>MDS PANARIA GROUP</v>
      </c>
      <c r="K251" s="28">
        <v>17</v>
      </c>
      <c r="L251" s="29"/>
      <c r="N251" s="33"/>
      <c r="O251" s="77"/>
      <c r="Q251">
        <v>1</v>
      </c>
      <c r="R251" s="14">
        <f t="shared" si="6"/>
        <v>17</v>
      </c>
    </row>
    <row r="252" spans="1:18" ht="15">
      <c r="A252" s="16">
        <f t="shared" si="7"/>
        <v>249</v>
      </c>
      <c r="B252" s="53" t="s">
        <v>451</v>
      </c>
      <c r="C252" s="53" t="s">
        <v>322</v>
      </c>
      <c r="D252" s="53" t="s">
        <v>66</v>
      </c>
      <c r="E252" s="74" t="s">
        <v>419</v>
      </c>
      <c r="L252" s="29">
        <v>17</v>
      </c>
      <c r="N252" s="33"/>
      <c r="O252" s="77"/>
      <c r="Q252">
        <v>1</v>
      </c>
      <c r="R252" s="14">
        <f t="shared" si="6"/>
        <v>17</v>
      </c>
    </row>
    <row r="253" spans="1:18" ht="15">
      <c r="A253" s="16">
        <f t="shared" si="7"/>
        <v>250</v>
      </c>
      <c r="B253" s="74" t="s">
        <v>215</v>
      </c>
      <c r="C253" s="74" t="s">
        <v>96</v>
      </c>
      <c r="D253" s="53" t="s">
        <v>66</v>
      </c>
      <c r="E253" s="74" t="s">
        <v>17</v>
      </c>
      <c r="H253" s="5">
        <v>11</v>
      </c>
      <c r="I253" s="23"/>
      <c r="J253" s="20"/>
      <c r="L253" s="29"/>
      <c r="N253" s="33">
        <v>6</v>
      </c>
      <c r="O253" s="77"/>
      <c r="Q253">
        <v>2</v>
      </c>
      <c r="R253" s="14">
        <f t="shared" si="6"/>
        <v>17</v>
      </c>
    </row>
    <row r="254" spans="1:18" ht="15">
      <c r="A254" s="16">
        <f t="shared" si="7"/>
        <v>251</v>
      </c>
      <c r="B254" s="74" t="s">
        <v>204</v>
      </c>
      <c r="C254" s="74" t="s">
        <v>205</v>
      </c>
      <c r="D254" s="53" t="s">
        <v>66</v>
      </c>
      <c r="E254" s="74" t="s">
        <v>39</v>
      </c>
      <c r="H254" s="5">
        <v>17</v>
      </c>
      <c r="I254" s="23"/>
      <c r="J254" s="20"/>
      <c r="L254" s="29"/>
      <c r="N254" s="33"/>
      <c r="O254" s="77"/>
      <c r="Q254">
        <v>1</v>
      </c>
      <c r="R254" s="14">
        <f t="shared" si="6"/>
        <v>17</v>
      </c>
    </row>
    <row r="255" spans="1:18" ht="15">
      <c r="A255" s="16">
        <f t="shared" si="7"/>
        <v>252</v>
      </c>
      <c r="B255" s="53" t="s">
        <v>484</v>
      </c>
      <c r="C255" s="53" t="s">
        <v>485</v>
      </c>
      <c r="D255" s="76" t="s">
        <v>66</v>
      </c>
      <c r="E255" s="53" t="s">
        <v>493</v>
      </c>
      <c r="M255" s="20">
        <v>16</v>
      </c>
      <c r="N255" s="33"/>
      <c r="O255" s="77"/>
      <c r="Q255">
        <v>1</v>
      </c>
      <c r="R255" s="14">
        <f t="shared" si="6"/>
        <v>16</v>
      </c>
    </row>
    <row r="256" spans="1:18" ht="15">
      <c r="A256" s="16">
        <f t="shared" si="7"/>
        <v>253</v>
      </c>
      <c r="B256" s="53" t="str">
        <f>'[1]CLASS.FINALE'!C14</f>
        <v>BIONDINI</v>
      </c>
      <c r="C256" s="53" t="str">
        <f>'[1]CLASS.FINALE'!D14</f>
        <v>FRANCESCO</v>
      </c>
      <c r="D256" s="53" t="s">
        <v>66</v>
      </c>
      <c r="E256" s="74" t="str">
        <f>'[1]CLASS.FINALE'!E14</f>
        <v>FRASSINORO SS </v>
      </c>
      <c r="K256" s="28">
        <v>16</v>
      </c>
      <c r="L256" s="29"/>
      <c r="N256" s="33"/>
      <c r="O256" s="77"/>
      <c r="Q256">
        <v>1</v>
      </c>
      <c r="R256" s="14">
        <f t="shared" si="6"/>
        <v>16</v>
      </c>
    </row>
    <row r="257" spans="1:18" ht="15">
      <c r="A257" s="16">
        <f t="shared" si="7"/>
        <v>254</v>
      </c>
      <c r="B257" s="74" t="s">
        <v>221</v>
      </c>
      <c r="C257" s="74" t="s">
        <v>222</v>
      </c>
      <c r="D257" s="53" t="s">
        <v>66</v>
      </c>
      <c r="E257" s="74" t="s">
        <v>223</v>
      </c>
      <c r="H257" s="5">
        <v>6</v>
      </c>
      <c r="I257" s="23"/>
      <c r="J257" s="20"/>
      <c r="L257" s="29"/>
      <c r="N257" s="33"/>
      <c r="O257" s="77">
        <v>10</v>
      </c>
      <c r="Q257">
        <v>2</v>
      </c>
      <c r="R257" s="14">
        <f t="shared" si="6"/>
        <v>16</v>
      </c>
    </row>
    <row r="258" spans="1:18" ht="15">
      <c r="A258" s="16">
        <f t="shared" si="7"/>
        <v>255</v>
      </c>
      <c r="B258" s="53" t="s">
        <v>452</v>
      </c>
      <c r="C258" s="53" t="s">
        <v>102</v>
      </c>
      <c r="D258" s="53" t="s">
        <v>66</v>
      </c>
      <c r="E258" s="74" t="s">
        <v>419</v>
      </c>
      <c r="L258" s="29">
        <v>16</v>
      </c>
      <c r="N258" s="33"/>
      <c r="O258" s="77"/>
      <c r="Q258">
        <v>1</v>
      </c>
      <c r="R258" s="14">
        <f t="shared" si="6"/>
        <v>16</v>
      </c>
    </row>
    <row r="259" spans="1:18" ht="15">
      <c r="A259" s="16">
        <f t="shared" si="7"/>
        <v>256</v>
      </c>
      <c r="B259" s="74" t="s">
        <v>208</v>
      </c>
      <c r="C259" s="74" t="s">
        <v>209</v>
      </c>
      <c r="D259" s="53" t="s">
        <v>66</v>
      </c>
      <c r="E259" s="74" t="s">
        <v>210</v>
      </c>
      <c r="F259" s="5">
        <v>1954</v>
      </c>
      <c r="G259" s="37" t="s">
        <v>67</v>
      </c>
      <c r="H259" s="5">
        <v>15</v>
      </c>
      <c r="I259" s="23"/>
      <c r="J259" s="20"/>
      <c r="L259" s="29"/>
      <c r="N259" s="33"/>
      <c r="O259" s="77"/>
      <c r="Q259">
        <v>1</v>
      </c>
      <c r="R259" s="14">
        <f t="shared" si="6"/>
        <v>15</v>
      </c>
    </row>
    <row r="260" spans="1:18" ht="15">
      <c r="A260" s="16">
        <f t="shared" si="7"/>
        <v>257</v>
      </c>
      <c r="B260" s="56" t="s">
        <v>606</v>
      </c>
      <c r="C260" s="56" t="s">
        <v>113</v>
      </c>
      <c r="D260" s="59"/>
      <c r="E260" s="56" t="s">
        <v>210</v>
      </c>
      <c r="F260" s="70"/>
      <c r="G260" s="71"/>
      <c r="H260" s="45"/>
      <c r="I260" s="45"/>
      <c r="J260" s="45"/>
      <c r="K260" s="45"/>
      <c r="L260" s="45"/>
      <c r="M260" s="45"/>
      <c r="N260" s="43"/>
      <c r="O260" s="78">
        <v>15</v>
      </c>
      <c r="Q260">
        <v>1</v>
      </c>
      <c r="R260" s="14">
        <f aca="true" t="shared" si="8" ref="R260:R308">H260+I260+J260+K260+L260+M260+N260+O260+P260</f>
        <v>15</v>
      </c>
    </row>
    <row r="261" spans="1:18" ht="15">
      <c r="A261" s="16">
        <f t="shared" si="7"/>
        <v>258</v>
      </c>
      <c r="B261" s="74" t="s">
        <v>211</v>
      </c>
      <c r="C261" s="74" t="s">
        <v>212</v>
      </c>
      <c r="D261" s="53" t="s">
        <v>66</v>
      </c>
      <c r="E261" s="74" t="s">
        <v>11</v>
      </c>
      <c r="H261" s="5">
        <v>14</v>
      </c>
      <c r="I261" s="23"/>
      <c r="J261" s="20"/>
      <c r="L261" s="29"/>
      <c r="N261" s="33"/>
      <c r="O261" s="77"/>
      <c r="Q261">
        <v>1</v>
      </c>
      <c r="R261" s="14">
        <f t="shared" si="8"/>
        <v>14</v>
      </c>
    </row>
    <row r="262" spans="1:18" ht="15">
      <c r="A262" s="16">
        <f aca="true" t="shared" si="9" ref="A262:A308">1+A261</f>
        <v>259</v>
      </c>
      <c r="B262" s="53" t="s">
        <v>369</v>
      </c>
      <c r="C262" s="53" t="s">
        <v>106</v>
      </c>
      <c r="D262" s="53" t="s">
        <v>66</v>
      </c>
      <c r="E262" s="74" t="s">
        <v>132</v>
      </c>
      <c r="F262" s="5">
        <v>1973</v>
      </c>
      <c r="G262" s="37" t="s">
        <v>77</v>
      </c>
      <c r="L262" s="29">
        <v>14</v>
      </c>
      <c r="N262" s="33"/>
      <c r="O262" s="77"/>
      <c r="Q262">
        <v>1</v>
      </c>
      <c r="R262" s="14">
        <f t="shared" si="8"/>
        <v>14</v>
      </c>
    </row>
    <row r="263" spans="1:18" ht="15">
      <c r="A263" s="16">
        <f t="shared" si="9"/>
        <v>260</v>
      </c>
      <c r="B263" s="56" t="s">
        <v>454</v>
      </c>
      <c r="C263" s="56" t="s">
        <v>106</v>
      </c>
      <c r="D263" s="59"/>
      <c r="E263" s="56" t="s">
        <v>531</v>
      </c>
      <c r="F263" s="70">
        <v>24060</v>
      </c>
      <c r="G263" s="71" t="s">
        <v>98</v>
      </c>
      <c r="H263" s="45"/>
      <c r="I263" s="45"/>
      <c r="J263" s="45"/>
      <c r="K263" s="45"/>
      <c r="L263" s="45"/>
      <c r="M263" s="45"/>
      <c r="N263" s="43"/>
      <c r="O263" s="78">
        <v>14</v>
      </c>
      <c r="Q263">
        <v>1</v>
      </c>
      <c r="R263" s="14">
        <f t="shared" si="8"/>
        <v>14</v>
      </c>
    </row>
    <row r="264" spans="1:18" ht="15">
      <c r="A264" s="16">
        <f t="shared" si="9"/>
        <v>261</v>
      </c>
      <c r="B264" s="56" t="s">
        <v>607</v>
      </c>
      <c r="C264" s="56" t="s">
        <v>608</v>
      </c>
      <c r="D264" s="59"/>
      <c r="E264" s="56" t="s">
        <v>532</v>
      </c>
      <c r="F264" s="70"/>
      <c r="G264" s="71"/>
      <c r="H264" s="45"/>
      <c r="I264" s="45"/>
      <c r="J264" s="45"/>
      <c r="K264" s="45"/>
      <c r="L264" s="45"/>
      <c r="M264" s="45"/>
      <c r="N264" s="43"/>
      <c r="O264" s="78">
        <v>13</v>
      </c>
      <c r="Q264">
        <v>1</v>
      </c>
      <c r="R264" s="14">
        <f t="shared" si="8"/>
        <v>13</v>
      </c>
    </row>
    <row r="265" spans="1:18" ht="15">
      <c r="A265" s="16">
        <f t="shared" si="9"/>
        <v>262</v>
      </c>
      <c r="B265" s="53" t="s">
        <v>453</v>
      </c>
      <c r="C265" s="53" t="s">
        <v>126</v>
      </c>
      <c r="D265" s="53" t="s">
        <v>66</v>
      </c>
      <c r="E265" s="74" t="s">
        <v>404</v>
      </c>
      <c r="L265" s="29">
        <v>13</v>
      </c>
      <c r="N265" s="33"/>
      <c r="O265" s="77"/>
      <c r="Q265">
        <v>1</v>
      </c>
      <c r="R265" s="14">
        <f t="shared" si="8"/>
        <v>13</v>
      </c>
    </row>
    <row r="266" spans="1:18" ht="15">
      <c r="A266" s="16">
        <f t="shared" si="9"/>
        <v>263</v>
      </c>
      <c r="B266" s="22" t="s">
        <v>379</v>
      </c>
      <c r="C266" s="75" t="s">
        <v>380</v>
      </c>
      <c r="D266" s="53" t="s">
        <v>66</v>
      </c>
      <c r="E266" s="27" t="s">
        <v>390</v>
      </c>
      <c r="I266" s="23"/>
      <c r="J266" s="20">
        <v>13</v>
      </c>
      <c r="L266" s="29"/>
      <c r="N266" s="33"/>
      <c r="O266" s="77"/>
      <c r="Q266">
        <v>1</v>
      </c>
      <c r="R266" s="14">
        <f t="shared" si="8"/>
        <v>13</v>
      </c>
    </row>
    <row r="267" spans="1:18" ht="15">
      <c r="A267" s="16">
        <f t="shared" si="9"/>
        <v>264</v>
      </c>
      <c r="B267" s="56" t="s">
        <v>609</v>
      </c>
      <c r="C267" s="56" t="s">
        <v>587</v>
      </c>
      <c r="D267" s="59"/>
      <c r="E267" s="56" t="s">
        <v>651</v>
      </c>
      <c r="F267" s="70">
        <v>27427</v>
      </c>
      <c r="G267" s="71" t="s">
        <v>77</v>
      </c>
      <c r="H267" s="45"/>
      <c r="I267" s="45"/>
      <c r="J267" s="45"/>
      <c r="K267" s="45"/>
      <c r="L267" s="45"/>
      <c r="M267" s="45"/>
      <c r="N267" s="43"/>
      <c r="O267" s="78">
        <v>12</v>
      </c>
      <c r="Q267">
        <v>1</v>
      </c>
      <c r="R267" s="14">
        <f t="shared" si="8"/>
        <v>12</v>
      </c>
    </row>
    <row r="268" spans="1:18" ht="15">
      <c r="A268" s="16">
        <f t="shared" si="9"/>
        <v>265</v>
      </c>
      <c r="B268" s="22" t="s">
        <v>381</v>
      </c>
      <c r="C268" s="75" t="s">
        <v>106</v>
      </c>
      <c r="D268" s="53" t="s">
        <v>66</v>
      </c>
      <c r="E268" s="27" t="s">
        <v>391</v>
      </c>
      <c r="I268" s="23"/>
      <c r="J268" s="20">
        <v>11</v>
      </c>
      <c r="L268" s="29"/>
      <c r="N268" s="33"/>
      <c r="O268" s="77"/>
      <c r="Q268">
        <v>1</v>
      </c>
      <c r="R268" s="14">
        <f t="shared" si="8"/>
        <v>11</v>
      </c>
    </row>
    <row r="269" spans="1:18" ht="15">
      <c r="A269" s="16">
        <f t="shared" si="9"/>
        <v>266</v>
      </c>
      <c r="B269" s="53" t="s">
        <v>402</v>
      </c>
      <c r="C269" s="53" t="s">
        <v>109</v>
      </c>
      <c r="D269" s="53" t="s">
        <v>66</v>
      </c>
      <c r="E269" s="74" t="s">
        <v>419</v>
      </c>
      <c r="L269" s="29">
        <v>10</v>
      </c>
      <c r="N269" s="33"/>
      <c r="O269" s="77"/>
      <c r="Q269">
        <v>1</v>
      </c>
      <c r="R269" s="14">
        <f t="shared" si="8"/>
        <v>10</v>
      </c>
    </row>
    <row r="270" spans="1:18" ht="15">
      <c r="A270" s="16">
        <f t="shared" si="9"/>
        <v>267</v>
      </c>
      <c r="B270" s="74" t="s">
        <v>216</v>
      </c>
      <c r="C270" s="74" t="s">
        <v>186</v>
      </c>
      <c r="D270" s="53" t="s">
        <v>66</v>
      </c>
      <c r="E270" s="74" t="s">
        <v>39</v>
      </c>
      <c r="H270" s="5">
        <v>10</v>
      </c>
      <c r="I270" s="23"/>
      <c r="J270" s="20"/>
      <c r="L270" s="29"/>
      <c r="N270" s="33"/>
      <c r="O270" s="77"/>
      <c r="Q270">
        <v>1</v>
      </c>
      <c r="R270" s="14">
        <f t="shared" si="8"/>
        <v>10</v>
      </c>
    </row>
    <row r="271" spans="1:18" ht="15">
      <c r="A271" s="16">
        <f t="shared" si="9"/>
        <v>268</v>
      </c>
      <c r="B271" s="53" t="str">
        <f>'[1]CLASS.FINALE'!C51</f>
        <v>BOCCOLARI</v>
      </c>
      <c r="C271" s="53" t="str">
        <f>'[1]CLASS.FINALE'!D51</f>
        <v>MASSIMO</v>
      </c>
      <c r="D271" s="53" t="s">
        <v>66</v>
      </c>
      <c r="E271" s="74" t="str">
        <f>'[1]CLASS.FINALE'!E51</f>
        <v>CITTANOVA</v>
      </c>
      <c r="K271" s="28">
        <v>9</v>
      </c>
      <c r="L271" s="29"/>
      <c r="N271" s="33"/>
      <c r="O271" s="77"/>
      <c r="Q271">
        <v>1</v>
      </c>
      <c r="R271" s="14">
        <f t="shared" si="8"/>
        <v>9</v>
      </c>
    </row>
    <row r="272" spans="1:18" ht="15">
      <c r="A272" s="16">
        <f t="shared" si="9"/>
        <v>269</v>
      </c>
      <c r="B272" s="56" t="s">
        <v>610</v>
      </c>
      <c r="C272" s="56" t="s">
        <v>102</v>
      </c>
      <c r="D272" s="59"/>
      <c r="E272" s="56" t="s">
        <v>631</v>
      </c>
      <c r="F272" s="70"/>
      <c r="G272" s="71"/>
      <c r="H272" s="45"/>
      <c r="I272" s="45"/>
      <c r="J272" s="45"/>
      <c r="K272" s="45"/>
      <c r="L272" s="45"/>
      <c r="M272" s="45"/>
      <c r="N272" s="43"/>
      <c r="O272" s="78">
        <v>9</v>
      </c>
      <c r="Q272">
        <v>1</v>
      </c>
      <c r="R272" s="14">
        <f t="shared" si="8"/>
        <v>9</v>
      </c>
    </row>
    <row r="273" spans="1:18" ht="15">
      <c r="A273" s="16">
        <f t="shared" si="9"/>
        <v>270</v>
      </c>
      <c r="B273" s="74" t="s">
        <v>217</v>
      </c>
      <c r="C273" s="74" t="s">
        <v>109</v>
      </c>
      <c r="D273" s="53" t="s">
        <v>66</v>
      </c>
      <c r="E273" s="74" t="s">
        <v>218</v>
      </c>
      <c r="H273" s="5">
        <v>9</v>
      </c>
      <c r="I273" s="23"/>
      <c r="J273" s="20"/>
      <c r="L273" s="29"/>
      <c r="N273" s="33"/>
      <c r="O273" s="77"/>
      <c r="Q273">
        <v>1</v>
      </c>
      <c r="R273" s="14">
        <f t="shared" si="8"/>
        <v>9</v>
      </c>
    </row>
    <row r="274" spans="1:18" ht="15">
      <c r="A274" s="16">
        <f t="shared" si="9"/>
        <v>271</v>
      </c>
      <c r="B274" s="53" t="s">
        <v>454</v>
      </c>
      <c r="C274" s="53" t="s">
        <v>74</v>
      </c>
      <c r="D274" s="53" t="s">
        <v>66</v>
      </c>
      <c r="E274" s="74" t="s">
        <v>419</v>
      </c>
      <c r="L274" s="29">
        <v>8</v>
      </c>
      <c r="N274" s="33"/>
      <c r="O274" s="77"/>
      <c r="Q274">
        <v>1</v>
      </c>
      <c r="R274" s="14">
        <f t="shared" si="8"/>
        <v>8</v>
      </c>
    </row>
    <row r="275" spans="1:18" ht="15">
      <c r="A275" s="16">
        <f t="shared" si="9"/>
        <v>272</v>
      </c>
      <c r="B275" s="53" t="str">
        <f>'[1]CLASS.FINALE'!C52</f>
        <v>VERDI</v>
      </c>
      <c r="C275" s="53" t="str">
        <f>'[1]CLASS.FINALE'!D52</f>
        <v>MARCO</v>
      </c>
      <c r="D275" s="53" t="s">
        <v>66</v>
      </c>
      <c r="E275" s="74" t="str">
        <f>'[1]CLASS.FINALE'!E52</f>
        <v>CITTANOVA</v>
      </c>
      <c r="K275" s="28">
        <v>8</v>
      </c>
      <c r="L275" s="29"/>
      <c r="N275" s="33"/>
      <c r="O275" s="77"/>
      <c r="Q275">
        <v>1</v>
      </c>
      <c r="R275" s="14">
        <f t="shared" si="8"/>
        <v>8</v>
      </c>
    </row>
    <row r="276" spans="1:18" ht="15">
      <c r="A276" s="16">
        <f t="shared" si="9"/>
        <v>273</v>
      </c>
      <c r="B276" s="74" t="s">
        <v>229</v>
      </c>
      <c r="C276" s="74" t="s">
        <v>88</v>
      </c>
      <c r="D276" s="53" t="s">
        <v>66</v>
      </c>
      <c r="E276" s="74" t="s">
        <v>187</v>
      </c>
      <c r="H276" s="5">
        <v>1</v>
      </c>
      <c r="I276" s="23">
        <v>1</v>
      </c>
      <c r="J276" s="20">
        <v>2</v>
      </c>
      <c r="L276" s="29">
        <v>1</v>
      </c>
      <c r="M276" s="5">
        <v>1</v>
      </c>
      <c r="N276" s="33">
        <v>1</v>
      </c>
      <c r="O276" s="77"/>
      <c r="Q276">
        <v>6</v>
      </c>
      <c r="R276" s="14">
        <f t="shared" si="8"/>
        <v>7</v>
      </c>
    </row>
    <row r="277" spans="1:18" ht="15">
      <c r="A277" s="16">
        <f t="shared" si="9"/>
        <v>274</v>
      </c>
      <c r="B277" s="53" t="str">
        <f>'[1]CLASS.FINALE'!C15</f>
        <v>VENTURELLI</v>
      </c>
      <c r="C277" s="53" t="str">
        <f>'[1]CLASS.FINALE'!D15</f>
        <v>MARCO</v>
      </c>
      <c r="D277" s="53" t="s">
        <v>66</v>
      </c>
      <c r="E277" s="74" t="str">
        <f>'[1]CLASS.FINALE'!E15</f>
        <v>CITTANOVA</v>
      </c>
      <c r="K277" s="28">
        <v>7</v>
      </c>
      <c r="L277" s="29"/>
      <c r="N277" s="33"/>
      <c r="O277" s="77"/>
      <c r="Q277">
        <v>1</v>
      </c>
      <c r="R277" s="14">
        <f t="shared" si="8"/>
        <v>7</v>
      </c>
    </row>
    <row r="278" spans="1:18" ht="15">
      <c r="A278" s="16">
        <f t="shared" si="9"/>
        <v>275</v>
      </c>
      <c r="B278" s="56" t="s">
        <v>611</v>
      </c>
      <c r="C278" s="56" t="s">
        <v>442</v>
      </c>
      <c r="D278" s="59"/>
      <c r="E278" s="56" t="s">
        <v>183</v>
      </c>
      <c r="F278" s="70"/>
      <c r="G278" s="71"/>
      <c r="H278" s="45"/>
      <c r="I278" s="45"/>
      <c r="J278" s="45"/>
      <c r="K278" s="45"/>
      <c r="L278" s="45"/>
      <c r="M278" s="45"/>
      <c r="N278" s="43"/>
      <c r="O278" s="78">
        <v>6</v>
      </c>
      <c r="Q278">
        <v>1</v>
      </c>
      <c r="R278" s="14">
        <f t="shared" si="8"/>
        <v>6</v>
      </c>
    </row>
    <row r="279" spans="1:18" ht="15">
      <c r="A279" s="16">
        <f t="shared" si="9"/>
        <v>276</v>
      </c>
      <c r="B279" s="56" t="s">
        <v>612</v>
      </c>
      <c r="C279" s="56" t="s">
        <v>360</v>
      </c>
      <c r="D279" s="59"/>
      <c r="E279" s="56" t="s">
        <v>635</v>
      </c>
      <c r="F279" s="70">
        <v>16696</v>
      </c>
      <c r="G279" s="71" t="s">
        <v>67</v>
      </c>
      <c r="H279" s="45"/>
      <c r="I279" s="45"/>
      <c r="J279" s="45"/>
      <c r="K279" s="45"/>
      <c r="L279" s="45"/>
      <c r="M279" s="45"/>
      <c r="N279" s="43"/>
      <c r="O279" s="78">
        <v>5</v>
      </c>
      <c r="Q279">
        <v>1</v>
      </c>
      <c r="R279" s="14">
        <f t="shared" si="8"/>
        <v>5</v>
      </c>
    </row>
    <row r="280" spans="1:18" ht="15">
      <c r="A280" s="16">
        <f t="shared" si="9"/>
        <v>277</v>
      </c>
      <c r="B280" s="56" t="s">
        <v>613</v>
      </c>
      <c r="C280" s="56" t="s">
        <v>82</v>
      </c>
      <c r="D280" s="59"/>
      <c r="E280" s="56" t="s">
        <v>531</v>
      </c>
      <c r="F280" s="70">
        <v>24147</v>
      </c>
      <c r="G280" s="71" t="s">
        <v>77</v>
      </c>
      <c r="H280" s="45"/>
      <c r="I280" s="45"/>
      <c r="J280" s="45"/>
      <c r="K280" s="45"/>
      <c r="L280" s="45"/>
      <c r="M280" s="45"/>
      <c r="N280" s="43"/>
      <c r="O280" s="78">
        <v>4</v>
      </c>
      <c r="Q280">
        <v>1</v>
      </c>
      <c r="R280" s="14">
        <f t="shared" si="8"/>
        <v>4</v>
      </c>
    </row>
    <row r="281" spans="1:18" ht="15">
      <c r="A281" s="16">
        <f t="shared" si="9"/>
        <v>278</v>
      </c>
      <c r="B281" s="53" t="s">
        <v>458</v>
      </c>
      <c r="C281" s="53" t="s">
        <v>301</v>
      </c>
      <c r="D281" s="53" t="s">
        <v>66</v>
      </c>
      <c r="E281" s="74" t="s">
        <v>404</v>
      </c>
      <c r="L281" s="29">
        <v>4</v>
      </c>
      <c r="N281" s="33"/>
      <c r="O281" s="77"/>
      <c r="Q281">
        <v>1</v>
      </c>
      <c r="R281" s="14">
        <f t="shared" si="8"/>
        <v>4</v>
      </c>
    </row>
    <row r="282" spans="1:18" ht="15">
      <c r="A282" s="16">
        <f t="shared" si="9"/>
        <v>279</v>
      </c>
      <c r="B282" s="56" t="s">
        <v>614</v>
      </c>
      <c r="C282" s="56" t="s">
        <v>88</v>
      </c>
      <c r="D282" s="59"/>
      <c r="E282" s="56" t="s">
        <v>631</v>
      </c>
      <c r="F282" s="70"/>
      <c r="G282" s="71"/>
      <c r="H282" s="45"/>
      <c r="I282" s="45"/>
      <c r="J282" s="45"/>
      <c r="K282" s="45"/>
      <c r="L282" s="45"/>
      <c r="M282" s="45"/>
      <c r="N282" s="43"/>
      <c r="O282" s="78">
        <v>3</v>
      </c>
      <c r="Q282">
        <v>1</v>
      </c>
      <c r="R282" s="14">
        <f t="shared" si="8"/>
        <v>3</v>
      </c>
    </row>
    <row r="283" spans="1:18" ht="15">
      <c r="A283" s="16">
        <f t="shared" si="9"/>
        <v>280</v>
      </c>
      <c r="B283" s="53" t="s">
        <v>459</v>
      </c>
      <c r="C283" s="53" t="s">
        <v>170</v>
      </c>
      <c r="D283" s="53" t="s">
        <v>66</v>
      </c>
      <c r="E283" s="74" t="s">
        <v>404</v>
      </c>
      <c r="L283" s="29">
        <v>3</v>
      </c>
      <c r="N283" s="33"/>
      <c r="O283" s="77"/>
      <c r="Q283">
        <v>1</v>
      </c>
      <c r="R283" s="14">
        <f t="shared" si="8"/>
        <v>3</v>
      </c>
    </row>
    <row r="284" spans="1:18" ht="15">
      <c r="A284" s="16">
        <f t="shared" si="9"/>
        <v>281</v>
      </c>
      <c r="B284" s="53" t="s">
        <v>496</v>
      </c>
      <c r="C284" s="53" t="s">
        <v>109</v>
      </c>
      <c r="D284" s="53" t="s">
        <v>66</v>
      </c>
      <c r="E284" s="53" t="s">
        <v>497</v>
      </c>
      <c r="F284" s="32"/>
      <c r="N284" s="33">
        <v>2</v>
      </c>
      <c r="O284" s="77"/>
      <c r="Q284">
        <v>1</v>
      </c>
      <c r="R284" s="14">
        <f t="shared" si="8"/>
        <v>2</v>
      </c>
    </row>
    <row r="285" spans="1:18" ht="15">
      <c r="A285" s="16">
        <f t="shared" si="9"/>
        <v>282</v>
      </c>
      <c r="B285" s="56" t="s">
        <v>615</v>
      </c>
      <c r="C285" s="56" t="s">
        <v>175</v>
      </c>
      <c r="D285" s="59"/>
      <c r="E285" s="56" t="s">
        <v>17</v>
      </c>
      <c r="F285" s="70"/>
      <c r="G285" s="71"/>
      <c r="H285" s="45"/>
      <c r="I285" s="45"/>
      <c r="J285" s="45"/>
      <c r="K285" s="45"/>
      <c r="L285" s="45"/>
      <c r="M285" s="45"/>
      <c r="N285" s="43"/>
      <c r="O285" s="78">
        <v>2</v>
      </c>
      <c r="Q285">
        <v>1</v>
      </c>
      <c r="R285" s="14">
        <f t="shared" si="8"/>
        <v>2</v>
      </c>
    </row>
    <row r="286" spans="1:18" ht="15">
      <c r="A286" s="16">
        <f t="shared" si="9"/>
        <v>283</v>
      </c>
      <c r="B286" s="74" t="s">
        <v>228</v>
      </c>
      <c r="C286" s="74" t="s">
        <v>173</v>
      </c>
      <c r="D286" s="53" t="s">
        <v>66</v>
      </c>
      <c r="E286" s="74" t="s">
        <v>28</v>
      </c>
      <c r="F286" s="5">
        <v>1955</v>
      </c>
      <c r="G286" s="37" t="s">
        <v>67</v>
      </c>
      <c r="H286" s="5">
        <v>2</v>
      </c>
      <c r="I286" s="23"/>
      <c r="J286" s="20"/>
      <c r="L286" s="29"/>
      <c r="N286" s="33"/>
      <c r="O286" s="77"/>
      <c r="Q286">
        <v>1</v>
      </c>
      <c r="R286" s="14">
        <f t="shared" si="8"/>
        <v>2</v>
      </c>
    </row>
    <row r="287" spans="1:18" ht="15">
      <c r="A287" s="16">
        <f t="shared" si="9"/>
        <v>284</v>
      </c>
      <c r="B287" s="53" t="s">
        <v>460</v>
      </c>
      <c r="C287" s="53" t="s">
        <v>109</v>
      </c>
      <c r="D287" s="53" t="s">
        <v>66</v>
      </c>
      <c r="E287" s="74" t="s">
        <v>11</v>
      </c>
      <c r="L287" s="29">
        <v>2</v>
      </c>
      <c r="N287" s="33"/>
      <c r="O287" s="77"/>
      <c r="Q287">
        <v>1</v>
      </c>
      <c r="R287" s="14">
        <f t="shared" si="8"/>
        <v>2</v>
      </c>
    </row>
    <row r="288" spans="1:18" ht="15">
      <c r="A288" s="16">
        <f t="shared" si="9"/>
        <v>285</v>
      </c>
      <c r="B288" s="74" t="s">
        <v>283</v>
      </c>
      <c r="C288" s="74" t="s">
        <v>113</v>
      </c>
      <c r="D288" s="53" t="s">
        <v>66</v>
      </c>
      <c r="E288" s="74" t="s">
        <v>324</v>
      </c>
      <c r="F288" s="5">
        <v>1977</v>
      </c>
      <c r="G288" s="37" t="s">
        <v>70</v>
      </c>
      <c r="I288" s="23">
        <v>1</v>
      </c>
      <c r="J288" s="20"/>
      <c r="L288" s="29"/>
      <c r="N288" s="33"/>
      <c r="O288" s="77"/>
      <c r="Q288">
        <v>1</v>
      </c>
      <c r="R288" s="14">
        <f t="shared" si="8"/>
        <v>1</v>
      </c>
    </row>
    <row r="289" spans="1:18" ht="15">
      <c r="A289" s="16">
        <f t="shared" si="9"/>
        <v>286</v>
      </c>
      <c r="B289" s="74" t="s">
        <v>317</v>
      </c>
      <c r="C289" s="74" t="s">
        <v>318</v>
      </c>
      <c r="D289" s="53" t="s">
        <v>66</v>
      </c>
      <c r="E289" s="74" t="s">
        <v>259</v>
      </c>
      <c r="F289" s="5">
        <v>1977</v>
      </c>
      <c r="G289" s="37" t="s">
        <v>70</v>
      </c>
      <c r="I289" s="23">
        <v>1</v>
      </c>
      <c r="J289" s="20"/>
      <c r="L289" s="29"/>
      <c r="N289" s="33"/>
      <c r="O289" s="77"/>
      <c r="Q289">
        <v>1</v>
      </c>
      <c r="R289" s="14">
        <f t="shared" si="8"/>
        <v>1</v>
      </c>
    </row>
    <row r="290" spans="1:18" ht="15">
      <c r="A290" s="16">
        <f t="shared" si="9"/>
        <v>287</v>
      </c>
      <c r="B290" s="74" t="s">
        <v>292</v>
      </c>
      <c r="C290" s="74" t="s">
        <v>88</v>
      </c>
      <c r="D290" s="53" t="s">
        <v>66</v>
      </c>
      <c r="E290" s="74" t="s">
        <v>248</v>
      </c>
      <c r="I290" s="23">
        <v>1</v>
      </c>
      <c r="J290" s="20"/>
      <c r="L290" s="29"/>
      <c r="N290" s="33"/>
      <c r="O290" s="77"/>
      <c r="Q290">
        <v>1</v>
      </c>
      <c r="R290" s="14">
        <f t="shared" si="8"/>
        <v>1</v>
      </c>
    </row>
    <row r="291" spans="1:18" ht="15">
      <c r="A291" s="16">
        <f t="shared" si="9"/>
        <v>288</v>
      </c>
      <c r="B291" s="74" t="s">
        <v>295</v>
      </c>
      <c r="C291" s="74" t="s">
        <v>72</v>
      </c>
      <c r="D291" s="53" t="s">
        <v>66</v>
      </c>
      <c r="E291" s="74" t="s">
        <v>325</v>
      </c>
      <c r="I291" s="23">
        <v>1</v>
      </c>
      <c r="J291" s="20"/>
      <c r="L291" s="29"/>
      <c r="N291" s="33"/>
      <c r="O291" s="77"/>
      <c r="Q291">
        <v>1</v>
      </c>
      <c r="R291" s="14">
        <f t="shared" si="8"/>
        <v>1</v>
      </c>
    </row>
    <row r="292" spans="1:18" ht="15">
      <c r="A292" s="16">
        <f t="shared" si="9"/>
        <v>289</v>
      </c>
      <c r="B292" s="74" t="s">
        <v>320</v>
      </c>
      <c r="C292" s="74" t="s">
        <v>82</v>
      </c>
      <c r="D292" s="53" t="s">
        <v>66</v>
      </c>
      <c r="E292" s="74" t="s">
        <v>11</v>
      </c>
      <c r="I292" s="23">
        <v>1</v>
      </c>
      <c r="J292" s="20"/>
      <c r="L292" s="29"/>
      <c r="N292" s="33"/>
      <c r="O292" s="77"/>
      <c r="Q292">
        <v>1</v>
      </c>
      <c r="R292" s="14">
        <f t="shared" si="8"/>
        <v>1</v>
      </c>
    </row>
    <row r="293" spans="1:18" ht="15">
      <c r="A293" s="16">
        <f t="shared" si="9"/>
        <v>290</v>
      </c>
      <c r="B293" s="74" t="s">
        <v>110</v>
      </c>
      <c r="C293" s="74" t="s">
        <v>209</v>
      </c>
      <c r="D293" s="53" t="s">
        <v>66</v>
      </c>
      <c r="E293" s="74" t="s">
        <v>39</v>
      </c>
      <c r="I293" s="23">
        <v>1</v>
      </c>
      <c r="J293" s="20"/>
      <c r="L293" s="29"/>
      <c r="N293" s="33"/>
      <c r="O293" s="77"/>
      <c r="Q293">
        <v>1</v>
      </c>
      <c r="R293" s="14">
        <f t="shared" si="8"/>
        <v>1</v>
      </c>
    </row>
    <row r="294" spans="1:18" ht="15">
      <c r="A294" s="16">
        <f t="shared" si="9"/>
        <v>291</v>
      </c>
      <c r="B294" s="74" t="s">
        <v>296</v>
      </c>
      <c r="C294" s="74" t="s">
        <v>212</v>
      </c>
      <c r="D294" s="53" t="s">
        <v>66</v>
      </c>
      <c r="E294" s="74" t="s">
        <v>26</v>
      </c>
      <c r="I294" s="23">
        <v>1</v>
      </c>
      <c r="J294" s="20"/>
      <c r="L294" s="29"/>
      <c r="N294" s="33"/>
      <c r="O294" s="77"/>
      <c r="Q294">
        <v>1</v>
      </c>
      <c r="R294" s="14">
        <f t="shared" si="8"/>
        <v>1</v>
      </c>
    </row>
    <row r="295" spans="1:18" ht="15">
      <c r="A295" s="16">
        <f t="shared" si="9"/>
        <v>292</v>
      </c>
      <c r="B295" s="74" t="s">
        <v>280</v>
      </c>
      <c r="C295" s="74" t="s">
        <v>92</v>
      </c>
      <c r="D295" s="53" t="s">
        <v>66</v>
      </c>
      <c r="E295" s="74" t="s">
        <v>323</v>
      </c>
      <c r="I295" s="23">
        <v>1</v>
      </c>
      <c r="J295" s="20"/>
      <c r="L295" s="29"/>
      <c r="N295" s="33"/>
      <c r="O295" s="77"/>
      <c r="Q295">
        <v>1</v>
      </c>
      <c r="R295" s="14">
        <f t="shared" si="8"/>
        <v>1</v>
      </c>
    </row>
    <row r="296" spans="1:18" ht="15">
      <c r="A296" s="16">
        <f t="shared" si="9"/>
        <v>293</v>
      </c>
      <c r="B296" s="74" t="s">
        <v>321</v>
      </c>
      <c r="C296" s="74" t="s">
        <v>322</v>
      </c>
      <c r="D296" s="53" t="s">
        <v>66</v>
      </c>
      <c r="E296" s="74" t="s">
        <v>114</v>
      </c>
      <c r="I296" s="23">
        <v>1</v>
      </c>
      <c r="J296" s="20"/>
      <c r="L296" s="29"/>
      <c r="N296" s="33"/>
      <c r="O296" s="77"/>
      <c r="Q296">
        <v>1</v>
      </c>
      <c r="R296" s="14">
        <f t="shared" si="8"/>
        <v>1</v>
      </c>
    </row>
    <row r="297" spans="1:18" ht="15">
      <c r="A297" s="16">
        <f t="shared" si="9"/>
        <v>294</v>
      </c>
      <c r="B297" s="74" t="s">
        <v>313</v>
      </c>
      <c r="C297" s="74" t="s">
        <v>111</v>
      </c>
      <c r="D297" s="53" t="s">
        <v>66</v>
      </c>
      <c r="E297" s="74" t="s">
        <v>17</v>
      </c>
      <c r="F297" s="5">
        <v>1958</v>
      </c>
      <c r="G297" s="37" t="s">
        <v>98</v>
      </c>
      <c r="I297" s="23">
        <v>1</v>
      </c>
      <c r="J297" s="20"/>
      <c r="L297" s="29"/>
      <c r="N297" s="33"/>
      <c r="O297" s="77"/>
      <c r="Q297">
        <v>1</v>
      </c>
      <c r="R297" s="14">
        <f t="shared" si="8"/>
        <v>1</v>
      </c>
    </row>
    <row r="298" spans="1:18" ht="15">
      <c r="A298" s="16">
        <f t="shared" si="9"/>
        <v>295</v>
      </c>
      <c r="B298" s="74" t="s">
        <v>308</v>
      </c>
      <c r="C298" s="74" t="s">
        <v>96</v>
      </c>
      <c r="D298" s="53" t="s">
        <v>66</v>
      </c>
      <c r="E298" s="74" t="s">
        <v>7</v>
      </c>
      <c r="I298" s="23">
        <v>1</v>
      </c>
      <c r="J298" s="20"/>
      <c r="L298" s="29"/>
      <c r="N298" s="33"/>
      <c r="O298" s="77"/>
      <c r="Q298">
        <v>1</v>
      </c>
      <c r="R298" s="14">
        <f t="shared" si="8"/>
        <v>1</v>
      </c>
    </row>
    <row r="299" spans="1:18" ht="15">
      <c r="A299" s="16">
        <f t="shared" si="9"/>
        <v>296</v>
      </c>
      <c r="B299" s="74" t="s">
        <v>166</v>
      </c>
      <c r="C299" s="74" t="s">
        <v>79</v>
      </c>
      <c r="D299" s="53" t="s">
        <v>66</v>
      </c>
      <c r="E299" s="74" t="s">
        <v>132</v>
      </c>
      <c r="F299" s="5">
        <v>1955</v>
      </c>
      <c r="G299" s="37" t="s">
        <v>67</v>
      </c>
      <c r="I299" s="23">
        <v>1</v>
      </c>
      <c r="J299" s="20"/>
      <c r="L299" s="29"/>
      <c r="N299" s="33"/>
      <c r="O299" s="77"/>
      <c r="Q299">
        <v>1</v>
      </c>
      <c r="R299" s="14">
        <f t="shared" si="8"/>
        <v>1</v>
      </c>
    </row>
    <row r="300" spans="1:18" ht="15">
      <c r="A300" s="16">
        <f t="shared" si="9"/>
        <v>297</v>
      </c>
      <c r="B300" s="74" t="s">
        <v>278</v>
      </c>
      <c r="C300" s="74" t="s">
        <v>279</v>
      </c>
      <c r="D300" s="53" t="s">
        <v>66</v>
      </c>
      <c r="E300" s="74" t="s">
        <v>39</v>
      </c>
      <c r="F300" s="5">
        <v>1980</v>
      </c>
      <c r="G300" s="37" t="s">
        <v>70</v>
      </c>
      <c r="I300" s="23">
        <v>1</v>
      </c>
      <c r="J300" s="20"/>
      <c r="L300" s="29"/>
      <c r="N300" s="33"/>
      <c r="O300" s="77"/>
      <c r="Q300">
        <v>1</v>
      </c>
      <c r="R300" s="14">
        <f t="shared" si="8"/>
        <v>1</v>
      </c>
    </row>
    <row r="301" spans="1:18" ht="15">
      <c r="A301" s="16">
        <f t="shared" si="9"/>
        <v>298</v>
      </c>
      <c r="B301" s="74" t="s">
        <v>293</v>
      </c>
      <c r="C301" s="74" t="s">
        <v>294</v>
      </c>
      <c r="D301" s="53" t="s">
        <v>66</v>
      </c>
      <c r="E301" s="74" t="s">
        <v>97</v>
      </c>
      <c r="I301" s="23">
        <v>1</v>
      </c>
      <c r="J301" s="20"/>
      <c r="L301" s="29"/>
      <c r="N301" s="33"/>
      <c r="O301" s="77"/>
      <c r="Q301">
        <v>1</v>
      </c>
      <c r="R301" s="14">
        <f t="shared" si="8"/>
        <v>1</v>
      </c>
    </row>
    <row r="302" spans="1:18" ht="15">
      <c r="A302" s="16">
        <f t="shared" si="9"/>
        <v>299</v>
      </c>
      <c r="B302" s="74" t="s">
        <v>287</v>
      </c>
      <c r="C302" s="74" t="s">
        <v>180</v>
      </c>
      <c r="D302" s="53" t="s">
        <v>66</v>
      </c>
      <c r="E302" s="74" t="s">
        <v>23</v>
      </c>
      <c r="F302" s="5">
        <v>1985</v>
      </c>
      <c r="G302" s="37" t="s">
        <v>70</v>
      </c>
      <c r="I302" s="23">
        <v>1</v>
      </c>
      <c r="J302" s="20"/>
      <c r="L302" s="29"/>
      <c r="N302" s="33"/>
      <c r="O302" s="77"/>
      <c r="Q302">
        <v>1</v>
      </c>
      <c r="R302" s="14">
        <f t="shared" si="8"/>
        <v>1</v>
      </c>
    </row>
    <row r="303" spans="1:18" ht="15">
      <c r="A303" s="16">
        <f t="shared" si="9"/>
        <v>300</v>
      </c>
      <c r="B303" s="74" t="s">
        <v>307</v>
      </c>
      <c r="C303" s="74" t="s">
        <v>182</v>
      </c>
      <c r="D303" s="53" t="s">
        <v>66</v>
      </c>
      <c r="E303" s="74" t="s">
        <v>52</v>
      </c>
      <c r="F303" s="5">
        <v>1948</v>
      </c>
      <c r="G303" s="37" t="s">
        <v>67</v>
      </c>
      <c r="I303" s="23">
        <v>1</v>
      </c>
      <c r="J303" s="20"/>
      <c r="L303" s="29"/>
      <c r="N303" s="33"/>
      <c r="O303" s="77"/>
      <c r="Q303">
        <v>1</v>
      </c>
      <c r="R303" s="14">
        <f t="shared" si="8"/>
        <v>1</v>
      </c>
    </row>
    <row r="304" spans="1:18" ht="15">
      <c r="A304" s="16">
        <f t="shared" si="9"/>
        <v>301</v>
      </c>
      <c r="B304" s="56" t="s">
        <v>616</v>
      </c>
      <c r="C304" s="56" t="s">
        <v>617</v>
      </c>
      <c r="D304" s="59"/>
      <c r="E304" s="56" t="s">
        <v>652</v>
      </c>
      <c r="F304" s="70"/>
      <c r="G304" s="71"/>
      <c r="H304" s="45"/>
      <c r="I304" s="45"/>
      <c r="J304" s="45"/>
      <c r="K304" s="45"/>
      <c r="L304" s="45"/>
      <c r="M304" s="45"/>
      <c r="N304" s="43"/>
      <c r="O304" s="78">
        <v>1</v>
      </c>
      <c r="Q304">
        <v>1</v>
      </c>
      <c r="R304" s="14">
        <f t="shared" si="8"/>
        <v>1</v>
      </c>
    </row>
    <row r="305" spans="1:18" ht="15">
      <c r="A305" s="16">
        <f t="shared" si="9"/>
        <v>302</v>
      </c>
      <c r="B305" s="74" t="s">
        <v>285</v>
      </c>
      <c r="C305" s="74" t="s">
        <v>286</v>
      </c>
      <c r="D305" s="53" t="s">
        <v>66</v>
      </c>
      <c r="E305" s="74" t="s">
        <v>248</v>
      </c>
      <c r="I305" s="23">
        <v>1</v>
      </c>
      <c r="J305" s="20"/>
      <c r="L305" s="29"/>
      <c r="N305" s="33"/>
      <c r="O305" s="77"/>
      <c r="Q305">
        <v>1</v>
      </c>
      <c r="R305" s="14">
        <f t="shared" si="8"/>
        <v>1</v>
      </c>
    </row>
    <row r="306" spans="1:18" ht="15">
      <c r="A306" s="16">
        <f t="shared" si="9"/>
        <v>303</v>
      </c>
      <c r="B306" s="74" t="s">
        <v>303</v>
      </c>
      <c r="C306" s="74" t="s">
        <v>304</v>
      </c>
      <c r="D306" s="53" t="s">
        <v>66</v>
      </c>
      <c r="E306" s="74" t="s">
        <v>187</v>
      </c>
      <c r="I306" s="23">
        <v>1</v>
      </c>
      <c r="J306" s="20"/>
      <c r="L306" s="29"/>
      <c r="N306" s="33"/>
      <c r="O306" s="77"/>
      <c r="Q306">
        <v>1</v>
      </c>
      <c r="R306" s="14">
        <f t="shared" si="8"/>
        <v>1</v>
      </c>
    </row>
    <row r="307" spans="1:18" ht="15">
      <c r="A307" s="16">
        <f t="shared" si="9"/>
        <v>304</v>
      </c>
      <c r="B307" s="74" t="s">
        <v>289</v>
      </c>
      <c r="C307" s="74" t="s">
        <v>290</v>
      </c>
      <c r="D307" s="53" t="s">
        <v>66</v>
      </c>
      <c r="E307" s="74" t="s">
        <v>141</v>
      </c>
      <c r="F307" s="5">
        <v>1964</v>
      </c>
      <c r="G307" s="37" t="s">
        <v>98</v>
      </c>
      <c r="I307" s="23">
        <v>1</v>
      </c>
      <c r="J307" s="20"/>
      <c r="L307" s="29"/>
      <c r="N307" s="33"/>
      <c r="O307" s="77"/>
      <c r="Q307">
        <v>1</v>
      </c>
      <c r="R307" s="14">
        <f t="shared" si="8"/>
        <v>1</v>
      </c>
    </row>
    <row r="308" spans="1:18" ht="15">
      <c r="A308" s="16">
        <f t="shared" si="9"/>
        <v>305</v>
      </c>
      <c r="B308" s="74" t="s">
        <v>314</v>
      </c>
      <c r="C308" s="74" t="s">
        <v>315</v>
      </c>
      <c r="D308" s="53" t="s">
        <v>66</v>
      </c>
      <c r="E308" s="74" t="s">
        <v>138</v>
      </c>
      <c r="F308" s="5">
        <v>1971</v>
      </c>
      <c r="G308" s="37" t="s">
        <v>77</v>
      </c>
      <c r="I308" s="23">
        <v>1</v>
      </c>
      <c r="J308" s="20"/>
      <c r="L308" s="29"/>
      <c r="N308" s="33"/>
      <c r="O308" s="77"/>
      <c r="Q308">
        <v>1</v>
      </c>
      <c r="R308" s="14">
        <f t="shared" si="8"/>
        <v>1</v>
      </c>
    </row>
  </sheetData>
  <sheetProtection/>
  <mergeCells count="1">
    <mergeCell ref="A1:R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Maurizio Pivetti</dc:creator>
  <cp:keywords/>
  <dc:description/>
  <cp:lastModifiedBy>Uisp Modena</cp:lastModifiedBy>
  <dcterms:created xsi:type="dcterms:W3CDTF">2015-07-16T13:24:40Z</dcterms:created>
  <dcterms:modified xsi:type="dcterms:W3CDTF">2015-08-25T13:07:00Z</dcterms:modified>
  <cp:category/>
  <cp:version/>
  <cp:contentType/>
  <cp:contentStatus/>
</cp:coreProperties>
</file>