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0" windowWidth="9615" windowHeight="9765" firstSheet="1" activeTab="8"/>
  </bookViews>
  <sheets>
    <sheet name="4 J e S" sheetId="1" r:id="rId1"/>
    <sheet name="4 J E S. REG" sheetId="2" r:id="rId2"/>
    <sheet name="ATT. 4S" sheetId="3" r:id="rId3"/>
    <sheet name="ATT. 4J" sheetId="4" r:id="rId4"/>
    <sheet name="REG, SPEC. 4" sheetId="5" r:id="rId5"/>
    <sheet name="att.SPEC. DI 4" sheetId="6" r:id="rId6"/>
    <sheet name="5 E 6" sheetId="7" r:id="rId7"/>
    <sheet name="5 E SESTA REGIONALE" sheetId="8" r:id="rId8"/>
    <sheet name="ATTR. 5 E 6" sheetId="9" r:id="rId9"/>
    <sheet name="SPEC S " sheetId="10" r:id="rId10"/>
    <sheet name="acrobatica" sheetId="11" r:id="rId11"/>
  </sheets>
  <definedNames>
    <definedName name="_xlnm.Print_Area" localSheetId="0">'4 J e S'!$A$3:$R$40</definedName>
    <definedName name="_xlnm.Print_Area" localSheetId="3">'ATT. 4J'!$A$1:$K$26</definedName>
    <definedName name="_xlnm.Print_Area" localSheetId="2">'ATT. 4S'!$A$1:$K$128</definedName>
    <definedName name="_xlnm.Print_Area" localSheetId="4">'REG, SPEC. 4'!$A$31:$O$59</definedName>
  </definedNames>
  <calcPr fullCalcOnLoad="1"/>
</workbook>
</file>

<file path=xl/sharedStrings.xml><?xml version="1.0" encoding="utf-8"?>
<sst xmlns="http://schemas.openxmlformats.org/spreadsheetml/2006/main" count="1769" uniqueCount="248">
  <si>
    <t>1</t>
  </si>
  <si>
    <t>DONATI SOFIA</t>
  </si>
  <si>
    <t>01/09/2002</t>
  </si>
  <si>
    <t>A.S.D. GINNASTICA IL POGGETTO (FIRENZE)</t>
  </si>
  <si>
    <t>2</t>
  </si>
  <si>
    <t>PORRATI PETRA</t>
  </si>
  <si>
    <t>05/10/2002</t>
  </si>
  <si>
    <t>3</t>
  </si>
  <si>
    <t>PUGLIESI SARA</t>
  </si>
  <si>
    <t>14/07/2002</t>
  </si>
  <si>
    <t>A.S.D.GINNASTICA PONSACCO (VALDERA)</t>
  </si>
  <si>
    <t>BARBIERI ELISA</t>
  </si>
  <si>
    <t>28/07/1999</t>
  </si>
  <si>
    <t>BOTTINO DENISE</t>
  </si>
  <si>
    <t>31/01/1995</t>
  </si>
  <si>
    <t>ASD GIORGIO LA PIRA (TERRE ETRUSCO-LABRONICHE)</t>
  </si>
  <si>
    <t>BRUNO ALESSIA</t>
  </si>
  <si>
    <t>26/08/2000</t>
  </si>
  <si>
    <t>4</t>
  </si>
  <si>
    <t>CANU ALICE</t>
  </si>
  <si>
    <t>08/05/2000</t>
  </si>
  <si>
    <t>A.S.D. G. CECINESE FREE TIME (VAL DI CECINA)</t>
  </si>
  <si>
    <t>5</t>
  </si>
  <si>
    <t>CHERUBINI EMMA</t>
  </si>
  <si>
    <t>14/09/1996</t>
  </si>
  <si>
    <t>6</t>
  </si>
  <si>
    <t>DEL CAMPANA LETIZIA</t>
  </si>
  <si>
    <t>22/06/1998</t>
  </si>
  <si>
    <t>7</t>
  </si>
  <si>
    <t>FAUCCI ARIANNA</t>
  </si>
  <si>
    <t>22/02/1995</t>
  </si>
  <si>
    <t>8</t>
  </si>
  <si>
    <t>FERRI ARIANNA</t>
  </si>
  <si>
    <t>03/08/2001</t>
  </si>
  <si>
    <t>9</t>
  </si>
  <si>
    <t>FINOCCHI BENEDETTA</t>
  </si>
  <si>
    <t>30/06/2000</t>
  </si>
  <si>
    <t>10</t>
  </si>
  <si>
    <t>GRAZZINI CHIARA</t>
  </si>
  <si>
    <t>A.S.D. POLISPORTIVA BARBANELLA UNO (GROSSETO)</t>
  </si>
  <si>
    <t>11</t>
  </si>
  <si>
    <t>LASCIALFARI GRETA</t>
  </si>
  <si>
    <t>19/02/2001</t>
  </si>
  <si>
    <t>12</t>
  </si>
  <si>
    <t>LEONETTI GIORGIA</t>
  </si>
  <si>
    <t>17/10/1999</t>
  </si>
  <si>
    <t>13</t>
  </si>
  <si>
    <t>NESTI MARTA</t>
  </si>
  <si>
    <t>21/09/1990</t>
  </si>
  <si>
    <t>A.D. CENTRO SPORTIVO ANCHETTA (FIRENZE)</t>
  </si>
  <si>
    <t>14</t>
  </si>
  <si>
    <t>PETTRONE GIORGIA</t>
  </si>
  <si>
    <t>29/06/2001</t>
  </si>
  <si>
    <t>ASD GINNASTICA AIRONE (EMPOLI - VALDELSA)</t>
  </si>
  <si>
    <t>15</t>
  </si>
  <si>
    <t>RIZZO ILARIA</t>
  </si>
  <si>
    <t>08/10/1995</t>
  </si>
  <si>
    <t>16</t>
  </si>
  <si>
    <t>STILE ANGELA</t>
  </si>
  <si>
    <t>03/02/1998</t>
  </si>
  <si>
    <t>17</t>
  </si>
  <si>
    <t>SZALAI GIULIA</t>
  </si>
  <si>
    <t>12/11/1997</t>
  </si>
  <si>
    <t>TRAFELI ELEONORA</t>
  </si>
  <si>
    <t>01/09/1997</t>
  </si>
  <si>
    <t>A.S.D. ARTISTICA MUGELLO (FIRENZE)</t>
  </si>
  <si>
    <t>VOLPI ERICA</t>
  </si>
  <si>
    <t>12/02/2000</t>
  </si>
  <si>
    <t>DANERI ANNA</t>
  </si>
  <si>
    <t>23/06/2000</t>
  </si>
  <si>
    <t>SOCIETA' GINNASTICA FERRUCCI LIBERTAS ASD (PISTOIA)</t>
  </si>
  <si>
    <t>KONICA KATERINA</t>
  </si>
  <si>
    <t>11/04/2000</t>
  </si>
  <si>
    <t>ASD ARCOBALENO GINN.PRATO (PRATO)</t>
  </si>
  <si>
    <t>BALLEGGI MARIA CHIARA</t>
  </si>
  <si>
    <t>02/10/1998</t>
  </si>
  <si>
    <t>BARANI ERIKA</t>
  </si>
  <si>
    <t>15/06/1999</t>
  </si>
  <si>
    <t>DE CERTO NOEMI</t>
  </si>
  <si>
    <t>09/04/2000</t>
  </si>
  <si>
    <t>MORELLI MARTINA</t>
  </si>
  <si>
    <t>25/06/1997</t>
  </si>
  <si>
    <t>A.S.D. GINNASTICA ROSIGNANO (VAL DI CECINA)</t>
  </si>
  <si>
    <t>PIERI GIADA</t>
  </si>
  <si>
    <t>14/08/1999</t>
  </si>
  <si>
    <t>REGOLI GIADA</t>
  </si>
  <si>
    <t>29/07/1997</t>
  </si>
  <si>
    <t>SORIANI LAURA</t>
  </si>
  <si>
    <t>15/04/1998</t>
  </si>
  <si>
    <t>ULIVELLI AURORA</t>
  </si>
  <si>
    <t>25/08/1999</t>
  </si>
  <si>
    <t>BARBONE SARA</t>
  </si>
  <si>
    <t>09/01/1996</t>
  </si>
  <si>
    <t>ASSOCIAZIONE GINNASTICA LIVORNESE  ASD (TERRE ETRUSCO-LABRONICHE)</t>
  </si>
  <si>
    <t>BELTRAMI ALISSA</t>
  </si>
  <si>
    <t>20/10/1999</t>
  </si>
  <si>
    <t>CASELLI VIOLA</t>
  </si>
  <si>
    <t>20/11/1998</t>
  </si>
  <si>
    <t>DOMENICI VERONICA</t>
  </si>
  <si>
    <t>06/02/1997</t>
  </si>
  <si>
    <t>GROTTI MARTINA</t>
  </si>
  <si>
    <t>21/04/1997</t>
  </si>
  <si>
    <t>LANGELLA MATILDE</t>
  </si>
  <si>
    <t>16/05/1998</t>
  </si>
  <si>
    <t>LOTTI RACHELE</t>
  </si>
  <si>
    <t>23/06/1999</t>
  </si>
  <si>
    <t>LUNARDI ZOE</t>
  </si>
  <si>
    <t>29/08/1999</t>
  </si>
  <si>
    <t>MALFI ELENA</t>
  </si>
  <si>
    <t>30/11/1998</t>
  </si>
  <si>
    <t>MARINARI GAIA</t>
  </si>
  <si>
    <t>13/02/1997</t>
  </si>
  <si>
    <t>MORBIDELLI ILARIA</t>
  </si>
  <si>
    <t>23/04/1993</t>
  </si>
  <si>
    <t>NENCIONI MARTINA</t>
  </si>
  <si>
    <t>17/01/1998</t>
  </si>
  <si>
    <t>NESI CATERINA</t>
  </si>
  <si>
    <t>16/07/1998</t>
  </si>
  <si>
    <t>PACICCA ALESSANDRA</t>
  </si>
  <si>
    <t>13/05/1997</t>
  </si>
  <si>
    <t>PAPADIA MARTINA</t>
  </si>
  <si>
    <t>12/05/1997</t>
  </si>
  <si>
    <t>POLI SARA</t>
  </si>
  <si>
    <t>14/11/1998</t>
  </si>
  <si>
    <t>Comitato Regionale UISP</t>
  </si>
  <si>
    <t xml:space="preserve">Sezione Artistica Femminile </t>
  </si>
  <si>
    <t>Pos.</t>
  </si>
  <si>
    <t>Cognome e Nome</t>
  </si>
  <si>
    <t>data nascita</t>
  </si>
  <si>
    <t>Societa</t>
  </si>
  <si>
    <t xml:space="preserve">1° PROVA REGIONALE  4° CAT. J </t>
  </si>
  <si>
    <t>volteggio</t>
  </si>
  <si>
    <t>parallele</t>
  </si>
  <si>
    <t>trave</t>
  </si>
  <si>
    <t>TOTALE</t>
  </si>
  <si>
    <t>C.L.</t>
  </si>
  <si>
    <t>1° PROVA REGIONALE  4° CAT. S</t>
  </si>
  <si>
    <t>1° PROVA REGIONALE  5° CAT. S</t>
  </si>
  <si>
    <t>1° PROVA REGIONALE  SPECIALITA' S</t>
  </si>
  <si>
    <r>
      <t xml:space="preserve">Attrezzo: </t>
    </r>
    <r>
      <rPr>
        <b/>
        <i/>
        <sz val="12"/>
        <color indexed="8"/>
        <rFont val="Times New Roman"/>
        <family val="1"/>
      </rPr>
      <t xml:space="preserve"> TRAVE</t>
    </r>
  </si>
  <si>
    <r>
      <t xml:space="preserve">Attrezzo:  </t>
    </r>
    <r>
      <rPr>
        <b/>
        <i/>
        <sz val="12"/>
        <color indexed="8"/>
        <rFont val="Times New Roman"/>
        <family val="1"/>
      </rPr>
      <t>PARALLELE</t>
    </r>
  </si>
  <si>
    <r>
      <t xml:space="preserve">Attrezzo: </t>
    </r>
    <r>
      <rPr>
        <b/>
        <i/>
        <sz val="12"/>
        <color indexed="8"/>
        <rFont val="Times New Roman"/>
        <family val="1"/>
      </rPr>
      <t xml:space="preserve"> VOLTEGGIO</t>
    </r>
  </si>
  <si>
    <r>
      <t xml:space="preserve">Attrezzo: </t>
    </r>
    <r>
      <rPr>
        <b/>
        <i/>
        <sz val="12"/>
        <color indexed="8"/>
        <rFont val="Times New Roman"/>
        <family val="1"/>
      </rPr>
      <t xml:space="preserve"> PARALLELE</t>
    </r>
  </si>
  <si>
    <r>
      <t xml:space="preserve">Attrezzo: </t>
    </r>
    <r>
      <rPr>
        <b/>
        <i/>
        <sz val="12"/>
        <color indexed="8"/>
        <rFont val="Times New Roman"/>
        <family val="1"/>
      </rPr>
      <t xml:space="preserve"> CORPO LIBERO</t>
    </r>
  </si>
  <si>
    <t>PARDUCCI CHIARA</t>
  </si>
  <si>
    <t>31/12/2000</t>
  </si>
  <si>
    <t>MDS CENTRO GINNICO PISANO</t>
  </si>
  <si>
    <t>04/01/1999</t>
  </si>
  <si>
    <t>M.D.S. CENTRO GINNICO PISANO</t>
  </si>
  <si>
    <t>MANFREDI PAULINE</t>
  </si>
  <si>
    <t>21/08/2000</t>
  </si>
  <si>
    <t>1° PROVA REGIONALE  6° CAT. D</t>
  </si>
  <si>
    <t>1° PROVA REGIONALE  6° CAT. C</t>
  </si>
  <si>
    <t>BARBANELLA</t>
  </si>
  <si>
    <t>16/111/97</t>
  </si>
  <si>
    <t>CL</t>
  </si>
  <si>
    <t>PAR</t>
  </si>
  <si>
    <t>TR</t>
  </si>
  <si>
    <t>VOT</t>
  </si>
  <si>
    <t>1° prova</t>
  </si>
  <si>
    <t>2°prova</t>
  </si>
  <si>
    <t>cam. Regionale</t>
  </si>
  <si>
    <t>regionale</t>
  </si>
  <si>
    <t>BENEDETTI SARA</t>
  </si>
  <si>
    <t>PICCHIOTTI FRANCESCA</t>
  </si>
  <si>
    <t>30/08/1996</t>
  </si>
  <si>
    <t>A.S.D. NUOVA REALTA' CAMAIORE (LUCCA VERSILIA)</t>
  </si>
  <si>
    <t>07/07/1999</t>
  </si>
  <si>
    <t>ULIVIERI CLAUDIA</t>
  </si>
  <si>
    <t>14/08/1990</t>
  </si>
  <si>
    <t>BENASSI LUCREZIA</t>
  </si>
  <si>
    <t>CATALANO LUCREZIA</t>
  </si>
  <si>
    <t>20/04/2001</t>
  </si>
  <si>
    <t>27/05/2000</t>
  </si>
  <si>
    <t>GINNASTICA ETRURIA 1897 ASD (PRATO)</t>
  </si>
  <si>
    <t>cl</t>
  </si>
  <si>
    <t>par</t>
  </si>
  <si>
    <t>vol</t>
  </si>
  <si>
    <t>totale</t>
  </si>
  <si>
    <t>BONAFEDE MARISTELLA</t>
  </si>
  <si>
    <t>NATALI CAMILLA</t>
  </si>
  <si>
    <t>27/09/1997</t>
  </si>
  <si>
    <t>CENTRO GINNASTICA FIRENZE (FIRENZE)</t>
  </si>
  <si>
    <t>04/08/1997</t>
  </si>
  <si>
    <t>FALLENI IRENE</t>
  </si>
  <si>
    <t>MENGHINI MARIA LUISA</t>
  </si>
  <si>
    <t>31/10/2001</t>
  </si>
  <si>
    <t>10/08/1999</t>
  </si>
  <si>
    <t>2° prova</t>
  </si>
  <si>
    <t>BUCCIARDINI ALICE</t>
  </si>
  <si>
    <t>DETTORI EVA</t>
  </si>
  <si>
    <t>TURANO ARIANNA</t>
  </si>
  <si>
    <t>PANCHETTI BENEDETTA</t>
  </si>
  <si>
    <t>FRANCHINI NOEMI</t>
  </si>
  <si>
    <t>MARCUCCI FRANCESCA</t>
  </si>
  <si>
    <t>ANCHETTA</t>
  </si>
  <si>
    <t>MATTUOLO CATERINA</t>
  </si>
  <si>
    <t>TARENGHI SARA</t>
  </si>
  <si>
    <t>GRASSI CAROLINA</t>
  </si>
  <si>
    <t>PIRINA MICHELA</t>
  </si>
  <si>
    <t>LA PIRA</t>
  </si>
  <si>
    <t>CAIAZZO LUCREZIA</t>
  </si>
  <si>
    <t>FOLENA DESIRE</t>
  </si>
  <si>
    <t>UNTI GIULIA</t>
  </si>
  <si>
    <t>MACCIANTI CAROLINA</t>
  </si>
  <si>
    <t>NISLIC TAILA</t>
  </si>
  <si>
    <t>FURIA MARGHERITA</t>
  </si>
  <si>
    <t>PIRINA FEDERICA</t>
  </si>
  <si>
    <t>PIRINA ALESSIA</t>
  </si>
  <si>
    <t>1° PROVA REGIONALE  2° CAT.</t>
  </si>
  <si>
    <t>LAZZAROTTI CAMILLA</t>
  </si>
  <si>
    <t>BIANCO ALICE</t>
  </si>
  <si>
    <t>PILUDU LISA</t>
  </si>
  <si>
    <t>GENNAI ILENIA</t>
  </si>
  <si>
    <t>17\08\87</t>
  </si>
  <si>
    <t>26\11\87</t>
  </si>
  <si>
    <t>01\05\98</t>
  </si>
  <si>
    <t>02\08\90</t>
  </si>
  <si>
    <t>PISANOVA</t>
  </si>
  <si>
    <t>attrezzo volteggio</t>
  </si>
  <si>
    <t>MATERASSI ILARIA</t>
  </si>
  <si>
    <t>REGIONALE</t>
  </si>
  <si>
    <t>LAFRATE RACHELE</t>
  </si>
  <si>
    <t>18</t>
  </si>
  <si>
    <t>VOLT</t>
  </si>
  <si>
    <t>CLASSIFICA PER ATTREZZO</t>
  </si>
  <si>
    <t>2° PROVA REGIONALE  4° CAT. S</t>
  </si>
  <si>
    <t xml:space="preserve">2° PROVA REGIONALE  4° CAT. J </t>
  </si>
  <si>
    <t>1° PROVA REGIONALE  MINI PRIMA JUNIOR</t>
  </si>
  <si>
    <t>1° PROVA REGIONALE  MINI PRIMA ALLIEVE</t>
  </si>
  <si>
    <t>1° PROVA REGIONALE  MINI PRIMA SENIOR</t>
  </si>
  <si>
    <t xml:space="preserve">Sezione ACROBATICA Femminile </t>
  </si>
  <si>
    <t>Sezione ACROBATICA MASCHILE</t>
  </si>
  <si>
    <t>TRONCI ALESSANDRO</t>
  </si>
  <si>
    <t>TRAM</t>
  </si>
  <si>
    <t>TRA</t>
  </si>
  <si>
    <t xml:space="preserve">Sezione Acrobatica Femminile </t>
  </si>
  <si>
    <t>tra</t>
  </si>
  <si>
    <t>1° PROVA REGIONALE  punti 7 SENIOR 1° cat</t>
  </si>
  <si>
    <t>tram</t>
  </si>
  <si>
    <t>1° PROVA REGIONALE  5° SENIOR</t>
  </si>
  <si>
    <t>LIVORNO 25 APRILE 2014</t>
  </si>
  <si>
    <t>CLASSIFICA REGIONALE 3 PROVA 25 APRILE 2014 ORG. A. GINNASTICA LIVORNESE</t>
  </si>
  <si>
    <t xml:space="preserve"> REGIONALE  4° CAT. S</t>
  </si>
  <si>
    <t xml:space="preserve"> REGIONALE  4° CAT. J </t>
  </si>
  <si>
    <t xml:space="preserve"> REGIONALE  SPECIALITA' DI 4</t>
  </si>
  <si>
    <t>CAMPIONATO REGIONALE DI SPECIALITA DI 4° CAT. 25 APRILE 2014 ORG. A.GINNASTICA LIVORNESE</t>
  </si>
  <si>
    <t>2 prova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</si>
</sst>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29">
    <font>
      <sz val="10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05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9.9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sz val="10"/>
      <color indexed="10"/>
      <name val="Arial"/>
      <family val="0"/>
    </font>
    <font>
      <u val="single"/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2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4" fontId="1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 quotePrefix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 quotePrefix="1">
      <alignment/>
    </xf>
    <xf numFmtId="2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 vertical="center"/>
    </xf>
    <xf numFmtId="164" fontId="26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80" zoomScaleNormal="80" zoomScalePageLayoutView="0" workbookViewId="0" topLeftCell="A1">
      <selection activeCell="X16" sqref="X16"/>
    </sheetView>
  </sheetViews>
  <sheetFormatPr defaultColWidth="9.140625" defaultRowHeight="12.75"/>
  <cols>
    <col min="1" max="1" width="5.7109375" style="0" customWidth="1"/>
    <col min="2" max="2" width="26.7109375" style="0" customWidth="1"/>
    <col min="3" max="3" width="15.7109375" style="0" customWidth="1"/>
    <col min="4" max="4" width="20.7109375" style="0" customWidth="1"/>
    <col min="6" max="6" width="0" style="0" hidden="1" customWidth="1"/>
    <col min="7" max="7" width="15.8515625" style="0" customWidth="1"/>
    <col min="8" max="8" width="13.28125" style="0" hidden="1" customWidth="1"/>
    <col min="9" max="9" width="12.00390625" style="0" hidden="1" customWidth="1"/>
    <col min="10" max="11" width="0" style="0" hidden="1" customWidth="1"/>
    <col min="16" max="16" width="11.00390625" style="0" customWidth="1"/>
    <col min="17" max="17" width="9.140625" style="0" hidden="1" customWidth="1"/>
    <col min="18" max="18" width="14.140625" style="0" hidden="1" customWidth="1"/>
  </cols>
  <sheetData>
    <row r="1" spans="2:8" ht="12.75">
      <c r="B1" t="s">
        <v>242</v>
      </c>
      <c r="E1" s="3"/>
      <c r="F1" s="3"/>
      <c r="G1" s="3"/>
      <c r="H1" s="3"/>
    </row>
    <row r="2" spans="5:8" ht="12.75">
      <c r="E2" s="3"/>
      <c r="F2" s="3"/>
      <c r="G2" s="3"/>
      <c r="H2" s="3"/>
    </row>
    <row r="3" spans="1:10" ht="18.75">
      <c r="A3" s="41" t="s">
        <v>124</v>
      </c>
      <c r="B3" s="41"/>
      <c r="C3" s="41"/>
      <c r="D3" s="41"/>
      <c r="E3" s="41"/>
      <c r="F3" s="41"/>
      <c r="G3" s="41"/>
      <c r="H3" s="41"/>
      <c r="I3" s="4"/>
      <c r="J3" s="4"/>
    </row>
    <row r="4" spans="1:10" ht="15.75">
      <c r="A4" s="40" t="s">
        <v>125</v>
      </c>
      <c r="B4" s="40"/>
      <c r="C4" s="40"/>
      <c r="D4" s="40"/>
      <c r="E4" s="40"/>
      <c r="F4" s="40"/>
      <c r="G4" s="40"/>
      <c r="H4" s="40"/>
      <c r="I4" s="5"/>
      <c r="J4" s="5"/>
    </row>
    <row r="5" spans="1:17" ht="15.75">
      <c r="A5" s="40" t="s">
        <v>226</v>
      </c>
      <c r="B5" s="40"/>
      <c r="C5" s="40"/>
      <c r="D5" s="40"/>
      <c r="E5" s="40"/>
      <c r="F5" s="40"/>
      <c r="G5" s="40"/>
      <c r="H5" s="40"/>
      <c r="I5" s="6"/>
      <c r="J5" s="6"/>
      <c r="Q5" s="7"/>
    </row>
    <row r="6" spans="16:18" ht="12.75">
      <c r="P6" t="s">
        <v>160</v>
      </c>
      <c r="Q6" t="s">
        <v>159</v>
      </c>
      <c r="R6" s="24" t="s">
        <v>161</v>
      </c>
    </row>
    <row r="7" spans="1:17" ht="15.75">
      <c r="A7" s="6" t="s">
        <v>126</v>
      </c>
      <c r="B7" s="8" t="s">
        <v>127</v>
      </c>
      <c r="C7" s="9" t="s">
        <v>128</v>
      </c>
      <c r="D7" s="8" t="s">
        <v>129</v>
      </c>
      <c r="H7" s="5" t="s">
        <v>131</v>
      </c>
      <c r="I7" s="5" t="s">
        <v>132</v>
      </c>
      <c r="J7" s="10" t="s">
        <v>133</v>
      </c>
      <c r="K7" s="5" t="s">
        <v>135</v>
      </c>
      <c r="L7" s="5" t="s">
        <v>155</v>
      </c>
      <c r="M7" s="5" t="s">
        <v>156</v>
      </c>
      <c r="N7" s="5" t="s">
        <v>157</v>
      </c>
      <c r="O7" s="5" t="s">
        <v>158</v>
      </c>
      <c r="P7" s="5" t="s">
        <v>134</v>
      </c>
      <c r="Q7" s="5" t="s">
        <v>134</v>
      </c>
    </row>
    <row r="8" spans="1:20" ht="15">
      <c r="A8" s="2" t="s">
        <v>0</v>
      </c>
      <c r="B8" s="1" t="s">
        <v>32</v>
      </c>
      <c r="C8" s="2" t="s">
        <v>33</v>
      </c>
      <c r="D8" s="12" t="s">
        <v>3</v>
      </c>
      <c r="E8" s="12"/>
      <c r="F8" s="12"/>
      <c r="G8" s="12"/>
      <c r="H8" s="15">
        <v>12.5</v>
      </c>
      <c r="I8" s="15">
        <v>13.15</v>
      </c>
      <c r="J8" s="15">
        <v>13</v>
      </c>
      <c r="K8" s="15">
        <v>13.8</v>
      </c>
      <c r="L8" s="16">
        <v>13.6</v>
      </c>
      <c r="M8" s="16">
        <v>13.85</v>
      </c>
      <c r="N8" s="16">
        <v>12.95</v>
      </c>
      <c r="O8" s="16">
        <v>13.3</v>
      </c>
      <c r="P8" s="16">
        <f aca="true" t="shared" si="0" ref="P8:P25">SUM(L8:O8)</f>
        <v>53.7</v>
      </c>
      <c r="Q8" s="16">
        <f aca="true" t="shared" si="1" ref="Q8:Q22">SUM(H8:K8)</f>
        <v>52.45</v>
      </c>
      <c r="R8" s="19">
        <f aca="true" t="shared" si="2" ref="R8:R25">MAX(O8:Q8)</f>
        <v>53.7</v>
      </c>
      <c r="T8" s="1"/>
    </row>
    <row r="9" spans="1:20" ht="15">
      <c r="A9" s="2" t="s">
        <v>4</v>
      </c>
      <c r="B9" s="1" t="s">
        <v>35</v>
      </c>
      <c r="C9" s="2" t="s">
        <v>36</v>
      </c>
      <c r="D9" s="12" t="s">
        <v>10</v>
      </c>
      <c r="E9" s="12"/>
      <c r="F9" s="12"/>
      <c r="G9" s="12"/>
      <c r="H9" s="15">
        <v>13.3</v>
      </c>
      <c r="I9" s="15">
        <v>12.6</v>
      </c>
      <c r="J9" s="15">
        <v>11.5</v>
      </c>
      <c r="K9" s="15">
        <v>13.2</v>
      </c>
      <c r="L9" s="16">
        <v>13.6</v>
      </c>
      <c r="M9" s="16">
        <v>13.1</v>
      </c>
      <c r="N9" s="16">
        <v>12.25</v>
      </c>
      <c r="O9" s="16">
        <v>13.55</v>
      </c>
      <c r="P9" s="16">
        <f t="shared" si="0"/>
        <v>52.5</v>
      </c>
      <c r="Q9" s="16">
        <f t="shared" si="1"/>
        <v>50.599999999999994</v>
      </c>
      <c r="R9" s="19">
        <f t="shared" si="2"/>
        <v>52.5</v>
      </c>
      <c r="T9" s="1"/>
    </row>
    <row r="10" spans="1:20" ht="15">
      <c r="A10" s="2" t="s">
        <v>7</v>
      </c>
      <c r="B10" s="1" t="s">
        <v>55</v>
      </c>
      <c r="C10" s="2" t="s">
        <v>56</v>
      </c>
      <c r="D10" s="12" t="s">
        <v>21</v>
      </c>
      <c r="E10" s="12"/>
      <c r="F10" s="12"/>
      <c r="G10" s="12"/>
      <c r="H10" s="15">
        <v>12.6</v>
      </c>
      <c r="I10" s="15">
        <v>12.7</v>
      </c>
      <c r="J10" s="15">
        <v>11.1</v>
      </c>
      <c r="K10" s="15">
        <v>13.45</v>
      </c>
      <c r="L10" s="16">
        <v>13.85</v>
      </c>
      <c r="M10" s="16">
        <v>11.9</v>
      </c>
      <c r="N10" s="16">
        <v>13.05</v>
      </c>
      <c r="O10" s="16">
        <v>13.35</v>
      </c>
      <c r="P10" s="16">
        <f t="shared" si="0"/>
        <v>52.15</v>
      </c>
      <c r="Q10" s="16">
        <f t="shared" si="1"/>
        <v>49.849999999999994</v>
      </c>
      <c r="R10" s="19">
        <f t="shared" si="2"/>
        <v>52.15</v>
      </c>
      <c r="T10" s="1"/>
    </row>
    <row r="11" spans="1:20" ht="15">
      <c r="A11" s="2" t="s">
        <v>18</v>
      </c>
      <c r="B11" s="1" t="s">
        <v>29</v>
      </c>
      <c r="C11" s="2" t="s">
        <v>30</v>
      </c>
      <c r="D11" s="12" t="s">
        <v>21</v>
      </c>
      <c r="E11" s="12"/>
      <c r="F11" s="12"/>
      <c r="G11" s="12"/>
      <c r="H11" s="15">
        <v>13.8</v>
      </c>
      <c r="I11" s="15">
        <v>8.85</v>
      </c>
      <c r="J11" s="15">
        <v>11.65</v>
      </c>
      <c r="K11" s="15">
        <v>13.4</v>
      </c>
      <c r="L11" s="16">
        <v>13.5</v>
      </c>
      <c r="M11" s="16">
        <v>11.65</v>
      </c>
      <c r="N11" s="16">
        <v>12.8</v>
      </c>
      <c r="O11" s="16">
        <v>13.45</v>
      </c>
      <c r="P11" s="16">
        <f t="shared" si="0"/>
        <v>51.400000000000006</v>
      </c>
      <c r="Q11" s="16">
        <f t="shared" si="1"/>
        <v>47.699999999999996</v>
      </c>
      <c r="R11" s="19">
        <f t="shared" si="2"/>
        <v>51.400000000000006</v>
      </c>
      <c r="T11" s="1"/>
    </row>
    <row r="12" spans="1:20" ht="15">
      <c r="A12" s="2" t="s">
        <v>22</v>
      </c>
      <c r="B12" s="1" t="s">
        <v>16</v>
      </c>
      <c r="C12" s="2" t="s">
        <v>17</v>
      </c>
      <c r="D12" s="12" t="s">
        <v>3</v>
      </c>
      <c r="E12" s="12"/>
      <c r="F12" s="12"/>
      <c r="G12" s="12"/>
      <c r="H12" s="15">
        <v>12.45</v>
      </c>
      <c r="I12" s="15">
        <v>11.65</v>
      </c>
      <c r="J12" s="15">
        <v>12.2</v>
      </c>
      <c r="K12" s="15">
        <v>13.15</v>
      </c>
      <c r="L12" s="16">
        <v>13.75</v>
      </c>
      <c r="M12" s="16">
        <v>12.85</v>
      </c>
      <c r="N12" s="16">
        <v>11.4</v>
      </c>
      <c r="O12" s="16">
        <v>13.2</v>
      </c>
      <c r="P12" s="16">
        <f t="shared" si="0"/>
        <v>51.2</v>
      </c>
      <c r="Q12" s="16">
        <f t="shared" si="1"/>
        <v>49.449999999999996</v>
      </c>
      <c r="R12" s="19">
        <f t="shared" si="2"/>
        <v>51.2</v>
      </c>
      <c r="T12" s="1"/>
    </row>
    <row r="13" spans="1:20" ht="15">
      <c r="A13" s="2" t="s">
        <v>25</v>
      </c>
      <c r="B13" s="1" t="s">
        <v>11</v>
      </c>
      <c r="C13" s="2" t="s">
        <v>12</v>
      </c>
      <c r="D13" s="12" t="s">
        <v>3</v>
      </c>
      <c r="E13" s="12"/>
      <c r="F13" s="12"/>
      <c r="G13" s="12"/>
      <c r="H13" s="15">
        <v>12.15</v>
      </c>
      <c r="I13" s="15">
        <v>9</v>
      </c>
      <c r="J13" s="15">
        <v>11.7</v>
      </c>
      <c r="K13" s="15">
        <v>11.7</v>
      </c>
      <c r="L13" s="16">
        <v>13.5</v>
      </c>
      <c r="M13" s="16">
        <v>11.1</v>
      </c>
      <c r="N13" s="16">
        <v>12.8</v>
      </c>
      <c r="O13" s="16">
        <v>13.3</v>
      </c>
      <c r="P13" s="16">
        <f t="shared" si="0"/>
        <v>50.7</v>
      </c>
      <c r="Q13" s="16">
        <f t="shared" si="1"/>
        <v>44.55</v>
      </c>
      <c r="R13" s="19">
        <f t="shared" si="2"/>
        <v>50.7</v>
      </c>
      <c r="T13" s="1"/>
    </row>
    <row r="14" spans="1:20" ht="15">
      <c r="A14" s="2" t="s">
        <v>28</v>
      </c>
      <c r="B14" s="1" t="s">
        <v>66</v>
      </c>
      <c r="C14" s="2" t="s">
        <v>67</v>
      </c>
      <c r="D14" s="12" t="s">
        <v>39</v>
      </c>
      <c r="E14" s="12"/>
      <c r="F14" s="12"/>
      <c r="G14" s="12"/>
      <c r="H14" s="15">
        <v>13.45</v>
      </c>
      <c r="I14" s="15">
        <v>9.7</v>
      </c>
      <c r="J14" s="15">
        <v>11.55</v>
      </c>
      <c r="K14" s="15">
        <v>12.75</v>
      </c>
      <c r="L14" s="16">
        <v>13.3</v>
      </c>
      <c r="M14" s="16">
        <v>9.95</v>
      </c>
      <c r="N14" s="16">
        <v>12.25</v>
      </c>
      <c r="O14" s="16">
        <v>13.75</v>
      </c>
      <c r="P14" s="16">
        <f t="shared" si="0"/>
        <v>49.25</v>
      </c>
      <c r="Q14" s="16">
        <f t="shared" si="1"/>
        <v>47.45</v>
      </c>
      <c r="R14" s="19">
        <f t="shared" si="2"/>
        <v>49.25</v>
      </c>
      <c r="T14" s="1"/>
    </row>
    <row r="15" spans="1:20" ht="15">
      <c r="A15" s="2" t="s">
        <v>31</v>
      </c>
      <c r="B15" s="1" t="s">
        <v>44</v>
      </c>
      <c r="C15" s="2" t="s">
        <v>45</v>
      </c>
      <c r="D15" s="12" t="s">
        <v>21</v>
      </c>
      <c r="E15" s="12"/>
      <c r="F15" s="12"/>
      <c r="G15" s="12"/>
      <c r="H15" s="15">
        <v>13.4</v>
      </c>
      <c r="I15" s="15">
        <v>9.1</v>
      </c>
      <c r="J15" s="15">
        <v>11.3</v>
      </c>
      <c r="K15" s="15">
        <v>12.85</v>
      </c>
      <c r="L15" s="16">
        <v>13.2</v>
      </c>
      <c r="M15" s="16">
        <v>11.2</v>
      </c>
      <c r="N15" s="16">
        <v>11.35</v>
      </c>
      <c r="O15" s="16">
        <v>13.5</v>
      </c>
      <c r="P15" s="16">
        <f t="shared" si="0"/>
        <v>49.25</v>
      </c>
      <c r="Q15" s="16">
        <f t="shared" si="1"/>
        <v>46.65</v>
      </c>
      <c r="R15" s="19">
        <f t="shared" si="2"/>
        <v>49.25</v>
      </c>
      <c r="T15" s="1"/>
    </row>
    <row r="16" spans="1:20" ht="15">
      <c r="A16" s="2" t="s">
        <v>34</v>
      </c>
      <c r="B16" s="1" t="s">
        <v>19</v>
      </c>
      <c r="C16" s="2" t="s">
        <v>20</v>
      </c>
      <c r="D16" s="12" t="s">
        <v>21</v>
      </c>
      <c r="E16" s="12"/>
      <c r="F16" s="12"/>
      <c r="G16" s="12"/>
      <c r="H16" s="15">
        <v>13.35</v>
      </c>
      <c r="I16" s="15">
        <v>11.2</v>
      </c>
      <c r="J16" s="15">
        <v>9.65</v>
      </c>
      <c r="K16" s="15">
        <v>13.45</v>
      </c>
      <c r="L16" s="16">
        <v>13.5</v>
      </c>
      <c r="M16" s="16">
        <v>10.7</v>
      </c>
      <c r="N16" s="16">
        <v>11.65</v>
      </c>
      <c r="O16" s="16">
        <v>13.35</v>
      </c>
      <c r="P16" s="16">
        <f t="shared" si="0"/>
        <v>49.2</v>
      </c>
      <c r="Q16" s="16">
        <f t="shared" si="1"/>
        <v>47.64999999999999</v>
      </c>
      <c r="R16" s="19">
        <f t="shared" si="2"/>
        <v>49.2</v>
      </c>
      <c r="T16" s="1"/>
    </row>
    <row r="17" spans="1:20" ht="15">
      <c r="A17" s="2" t="s">
        <v>37</v>
      </c>
      <c r="B17" s="1" t="s">
        <v>26</v>
      </c>
      <c r="C17" s="2" t="s">
        <v>27</v>
      </c>
      <c r="D17" s="12" t="s">
        <v>3</v>
      </c>
      <c r="E17" s="12"/>
      <c r="F17" s="12"/>
      <c r="G17" s="12"/>
      <c r="H17" s="15">
        <v>12.45</v>
      </c>
      <c r="I17" s="15">
        <v>11.75</v>
      </c>
      <c r="J17" s="15">
        <v>13.15</v>
      </c>
      <c r="K17" s="15">
        <v>12.75</v>
      </c>
      <c r="L17" s="16">
        <v>12.45</v>
      </c>
      <c r="M17" s="16">
        <v>11.85</v>
      </c>
      <c r="N17" s="16">
        <v>11.65</v>
      </c>
      <c r="O17" s="16">
        <v>13.1</v>
      </c>
      <c r="P17" s="16">
        <f t="shared" si="0"/>
        <v>49.05</v>
      </c>
      <c r="Q17" s="16">
        <f t="shared" si="1"/>
        <v>50.1</v>
      </c>
      <c r="R17" s="19">
        <f t="shared" si="2"/>
        <v>50.1</v>
      </c>
      <c r="T17" s="1"/>
    </row>
    <row r="18" spans="1:20" ht="15">
      <c r="A18" s="2" t="s">
        <v>40</v>
      </c>
      <c r="B18" s="1" t="s">
        <v>144</v>
      </c>
      <c r="C18" s="2" t="s">
        <v>145</v>
      </c>
      <c r="D18" s="12" t="s">
        <v>146</v>
      </c>
      <c r="E18" s="38"/>
      <c r="F18" s="38"/>
      <c r="G18" s="38"/>
      <c r="H18" s="15">
        <v>13.45</v>
      </c>
      <c r="I18" s="15">
        <v>8</v>
      </c>
      <c r="J18" s="15">
        <v>13.65</v>
      </c>
      <c r="K18" s="15">
        <v>13.45</v>
      </c>
      <c r="L18" s="16">
        <v>13</v>
      </c>
      <c r="M18" s="16">
        <v>9.85</v>
      </c>
      <c r="N18" s="16">
        <v>11.65</v>
      </c>
      <c r="O18" s="16">
        <v>13.65</v>
      </c>
      <c r="P18" s="16">
        <f t="shared" si="0"/>
        <v>48.15</v>
      </c>
      <c r="Q18" s="16">
        <f t="shared" si="1"/>
        <v>48.55</v>
      </c>
      <c r="R18" s="19">
        <f t="shared" si="2"/>
        <v>48.55</v>
      </c>
      <c r="T18" s="1"/>
    </row>
    <row r="19" spans="1:20" ht="15">
      <c r="A19" s="2" t="s">
        <v>43</v>
      </c>
      <c r="B19" s="1" t="s">
        <v>13</v>
      </c>
      <c r="C19" s="2" t="s">
        <v>14</v>
      </c>
      <c r="D19" s="12" t="s">
        <v>15</v>
      </c>
      <c r="E19" s="12"/>
      <c r="F19" s="12"/>
      <c r="G19" s="12"/>
      <c r="H19" s="15">
        <v>13.25</v>
      </c>
      <c r="I19" s="15">
        <v>9.7</v>
      </c>
      <c r="J19" s="15">
        <v>13.05</v>
      </c>
      <c r="K19" s="15">
        <v>11.45</v>
      </c>
      <c r="L19" s="16">
        <v>13.35</v>
      </c>
      <c r="M19" s="16">
        <v>10.55</v>
      </c>
      <c r="N19" s="16">
        <v>10.7</v>
      </c>
      <c r="O19" s="16">
        <v>13.4</v>
      </c>
      <c r="P19" s="16">
        <f t="shared" si="0"/>
        <v>47.99999999999999</v>
      </c>
      <c r="Q19" s="16">
        <f t="shared" si="1"/>
        <v>47.45</v>
      </c>
      <c r="R19" s="19">
        <f t="shared" si="2"/>
        <v>47.99999999999999</v>
      </c>
      <c r="T19" s="1"/>
    </row>
    <row r="20" spans="1:20" ht="15">
      <c r="A20" s="2" t="s">
        <v>46</v>
      </c>
      <c r="B20" s="1" t="s">
        <v>58</v>
      </c>
      <c r="C20" s="2" t="s">
        <v>59</v>
      </c>
      <c r="D20" s="12" t="s">
        <v>53</v>
      </c>
      <c r="E20" s="12"/>
      <c r="F20" s="12"/>
      <c r="G20" s="12"/>
      <c r="H20" s="15">
        <v>13.75</v>
      </c>
      <c r="I20" s="15">
        <v>11.1</v>
      </c>
      <c r="J20" s="15">
        <v>11.45</v>
      </c>
      <c r="K20" s="15">
        <v>12.7</v>
      </c>
      <c r="L20" s="16">
        <v>12</v>
      </c>
      <c r="M20" s="16">
        <v>11.5</v>
      </c>
      <c r="N20" s="16">
        <v>9.95</v>
      </c>
      <c r="O20" s="16">
        <v>14</v>
      </c>
      <c r="P20" s="16">
        <f t="shared" si="0"/>
        <v>47.45</v>
      </c>
      <c r="Q20" s="16">
        <f t="shared" si="1"/>
        <v>49</v>
      </c>
      <c r="R20" s="19">
        <f t="shared" si="2"/>
        <v>49</v>
      </c>
      <c r="T20" s="1"/>
    </row>
    <row r="21" spans="1:20" ht="15">
      <c r="A21" s="2" t="s">
        <v>50</v>
      </c>
      <c r="B21" s="1" t="s">
        <v>23</v>
      </c>
      <c r="C21" s="2" t="s">
        <v>24</v>
      </c>
      <c r="D21" s="12" t="s">
        <v>21</v>
      </c>
      <c r="E21" s="12"/>
      <c r="F21" s="12"/>
      <c r="G21" s="12"/>
      <c r="H21" s="15">
        <v>13.6</v>
      </c>
      <c r="I21" s="15">
        <v>8.35</v>
      </c>
      <c r="J21" s="15">
        <v>11.85</v>
      </c>
      <c r="K21" s="15">
        <v>12.85</v>
      </c>
      <c r="L21" s="16">
        <v>12.45</v>
      </c>
      <c r="M21" s="16">
        <v>10.95</v>
      </c>
      <c r="N21" s="16">
        <v>11</v>
      </c>
      <c r="O21" s="16">
        <v>12.65</v>
      </c>
      <c r="P21" s="16">
        <f t="shared" si="0"/>
        <v>47.05</v>
      </c>
      <c r="Q21" s="16">
        <f t="shared" si="1"/>
        <v>46.65</v>
      </c>
      <c r="R21" s="19">
        <f t="shared" si="2"/>
        <v>47.05</v>
      </c>
      <c r="T21" s="1"/>
    </row>
    <row r="22" spans="1:20" ht="15">
      <c r="A22" s="2" t="s">
        <v>54</v>
      </c>
      <c r="B22" s="1" t="s">
        <v>61</v>
      </c>
      <c r="C22" s="2" t="s">
        <v>62</v>
      </c>
      <c r="D22" s="12" t="s">
        <v>21</v>
      </c>
      <c r="E22" s="12"/>
      <c r="F22" s="12"/>
      <c r="G22" s="12"/>
      <c r="H22" s="15">
        <v>13.55</v>
      </c>
      <c r="I22" s="15">
        <v>8.8</v>
      </c>
      <c r="J22" s="15">
        <v>12.85</v>
      </c>
      <c r="K22" s="15">
        <v>12.85</v>
      </c>
      <c r="L22" s="16">
        <v>13.05</v>
      </c>
      <c r="M22" s="16">
        <v>9.95</v>
      </c>
      <c r="N22" s="16">
        <v>10.55</v>
      </c>
      <c r="O22" s="16">
        <v>13.45</v>
      </c>
      <c r="P22" s="16">
        <f t="shared" si="0"/>
        <v>47</v>
      </c>
      <c r="Q22" s="16">
        <f t="shared" si="1"/>
        <v>48.050000000000004</v>
      </c>
      <c r="R22" s="19">
        <f t="shared" si="2"/>
        <v>48.050000000000004</v>
      </c>
      <c r="T22" s="1"/>
    </row>
    <row r="23" spans="1:20" ht="15">
      <c r="A23" s="2" t="s">
        <v>57</v>
      </c>
      <c r="B23" s="1" t="s">
        <v>63</v>
      </c>
      <c r="C23" s="2" t="s">
        <v>64</v>
      </c>
      <c r="D23" s="12" t="s">
        <v>65</v>
      </c>
      <c r="E23" s="12"/>
      <c r="F23" s="12"/>
      <c r="G23" s="12"/>
      <c r="L23" s="11">
        <v>12.35</v>
      </c>
      <c r="M23" s="11">
        <v>8.95</v>
      </c>
      <c r="N23" s="11">
        <v>8.9</v>
      </c>
      <c r="O23" s="11">
        <v>12.8</v>
      </c>
      <c r="P23" s="16">
        <f t="shared" si="0"/>
        <v>43</v>
      </c>
      <c r="Q23" s="16"/>
      <c r="R23" s="19">
        <f t="shared" si="2"/>
        <v>43</v>
      </c>
      <c r="T23" s="1"/>
    </row>
    <row r="24" spans="1:20" ht="15">
      <c r="A24" s="2" t="s">
        <v>60</v>
      </c>
      <c r="B24" s="1" t="s">
        <v>41</v>
      </c>
      <c r="C24" s="2" t="s">
        <v>42</v>
      </c>
      <c r="D24" s="12" t="s">
        <v>3</v>
      </c>
      <c r="E24" s="12"/>
      <c r="F24" s="12"/>
      <c r="G24" s="12"/>
      <c r="H24" s="15">
        <v>12.6</v>
      </c>
      <c r="I24" s="15">
        <v>13.7</v>
      </c>
      <c r="J24" s="15">
        <v>12.05</v>
      </c>
      <c r="K24" s="15">
        <v>12.9</v>
      </c>
      <c r="L24" s="16"/>
      <c r="M24" s="16"/>
      <c r="N24" s="16"/>
      <c r="O24" s="16"/>
      <c r="P24" s="16">
        <f t="shared" si="0"/>
        <v>0</v>
      </c>
      <c r="Q24" s="16">
        <f>SUM(H24:K24)</f>
        <v>51.24999999999999</v>
      </c>
      <c r="R24" s="19">
        <f t="shared" si="2"/>
        <v>51.24999999999999</v>
      </c>
      <c r="T24" s="1"/>
    </row>
    <row r="25" spans="1:20" ht="15">
      <c r="A25" s="2" t="s">
        <v>223</v>
      </c>
      <c r="B25" s="1" t="s">
        <v>51</v>
      </c>
      <c r="C25" s="2" t="s">
        <v>52</v>
      </c>
      <c r="D25" s="12" t="s">
        <v>53</v>
      </c>
      <c r="E25" s="12"/>
      <c r="F25" s="12"/>
      <c r="G25" s="12"/>
      <c r="H25" s="15">
        <v>13.55</v>
      </c>
      <c r="I25" s="15">
        <v>10.55</v>
      </c>
      <c r="J25" s="15">
        <v>13.35</v>
      </c>
      <c r="K25" s="15">
        <v>12.9</v>
      </c>
      <c r="L25" s="16"/>
      <c r="M25" s="16"/>
      <c r="N25" s="16"/>
      <c r="O25" s="16"/>
      <c r="P25" s="16">
        <f t="shared" si="0"/>
        <v>0</v>
      </c>
      <c r="Q25" s="16">
        <f>SUM(H25:K25)</f>
        <v>50.35</v>
      </c>
      <c r="R25" s="19">
        <f t="shared" si="2"/>
        <v>50.35</v>
      </c>
      <c r="T25" s="1"/>
    </row>
    <row r="26" ht="12.75">
      <c r="P26" s="11"/>
    </row>
    <row r="28" spans="5:16" ht="12.75">
      <c r="E28" s="3"/>
      <c r="F28" s="3"/>
      <c r="G28" s="3"/>
      <c r="H28" s="14"/>
      <c r="I28" s="13"/>
      <c r="J28" s="13"/>
      <c r="K28" s="13"/>
      <c r="L28" s="13"/>
      <c r="M28" s="13"/>
      <c r="N28" s="13"/>
      <c r="O28" s="13"/>
      <c r="P28" s="13"/>
    </row>
    <row r="31" spans="1:10" ht="18.75">
      <c r="A31" s="41" t="s">
        <v>124</v>
      </c>
      <c r="B31" s="41"/>
      <c r="C31" s="41"/>
      <c r="D31" s="41"/>
      <c r="E31" s="41"/>
      <c r="F31" s="41"/>
      <c r="G31" s="41"/>
      <c r="H31" s="41"/>
      <c r="I31" s="4"/>
      <c r="J31" s="4"/>
    </row>
    <row r="32" spans="1:10" ht="15.75">
      <c r="A32" s="40" t="s">
        <v>125</v>
      </c>
      <c r="B32" s="40"/>
      <c r="C32" s="40"/>
      <c r="D32" s="40"/>
      <c r="E32" s="40"/>
      <c r="F32" s="40"/>
      <c r="G32" s="40"/>
      <c r="H32" s="40"/>
      <c r="I32" s="5"/>
      <c r="J32" s="5"/>
    </row>
    <row r="33" spans="1:17" ht="15.75">
      <c r="A33" s="40" t="s">
        <v>227</v>
      </c>
      <c r="B33" s="40"/>
      <c r="C33" s="40"/>
      <c r="D33" s="40"/>
      <c r="E33" s="40"/>
      <c r="F33" s="40"/>
      <c r="G33" s="40"/>
      <c r="H33" s="40"/>
      <c r="I33" s="6"/>
      <c r="J33" s="6"/>
      <c r="Q33" s="7"/>
    </row>
    <row r="34" spans="16:18" ht="12.75">
      <c r="P34" t="s">
        <v>160</v>
      </c>
      <c r="Q34" t="s">
        <v>159</v>
      </c>
      <c r="R34" s="24" t="s">
        <v>161</v>
      </c>
    </row>
    <row r="35" spans="1:17" ht="15.75">
      <c r="A35" s="6" t="s">
        <v>126</v>
      </c>
      <c r="B35" s="8" t="s">
        <v>127</v>
      </c>
      <c r="C35" s="9" t="s">
        <v>128</v>
      </c>
      <c r="D35" s="8" t="s">
        <v>129</v>
      </c>
      <c r="H35" s="5" t="s">
        <v>131</v>
      </c>
      <c r="I35" s="5" t="s">
        <v>132</v>
      </c>
      <c r="J35" s="10" t="s">
        <v>133</v>
      </c>
      <c r="K35" s="5" t="s">
        <v>135</v>
      </c>
      <c r="L35" s="5" t="s">
        <v>155</v>
      </c>
      <c r="M35" s="5" t="s">
        <v>156</v>
      </c>
      <c r="N35" s="5" t="s">
        <v>157</v>
      </c>
      <c r="O35" s="5" t="s">
        <v>224</v>
      </c>
      <c r="P35" s="5" t="s">
        <v>134</v>
      </c>
      <c r="Q35" s="5" t="s">
        <v>134</v>
      </c>
    </row>
    <row r="36" spans="1:18" ht="15">
      <c r="A36" s="2" t="s">
        <v>0</v>
      </c>
      <c r="B36" s="1" t="s">
        <v>8</v>
      </c>
      <c r="C36" s="2" t="s">
        <v>9</v>
      </c>
      <c r="D36" s="12" t="s">
        <v>10</v>
      </c>
      <c r="E36" s="12"/>
      <c r="F36" s="12"/>
      <c r="G36" s="12"/>
      <c r="H36" s="15">
        <v>13.05</v>
      </c>
      <c r="I36" s="15">
        <v>10.8</v>
      </c>
      <c r="J36" s="15">
        <v>12.55</v>
      </c>
      <c r="K36" s="15">
        <v>12.95</v>
      </c>
      <c r="L36" s="16">
        <v>13.35</v>
      </c>
      <c r="M36" s="16">
        <v>11.8</v>
      </c>
      <c r="N36" s="16">
        <v>13</v>
      </c>
      <c r="O36" s="16">
        <v>13.55</v>
      </c>
      <c r="P36" s="16">
        <f>SUM(L36:O36)</f>
        <v>51.7</v>
      </c>
      <c r="Q36" s="16">
        <f>SUM(H36:K36)</f>
        <v>49.35000000000001</v>
      </c>
      <c r="R36" s="19">
        <f>MAX(O36:Q36)</f>
        <v>51.7</v>
      </c>
    </row>
    <row r="37" spans="1:18" ht="15">
      <c r="A37" s="2" t="s">
        <v>4</v>
      </c>
      <c r="B37" s="1" t="s">
        <v>5</v>
      </c>
      <c r="C37" s="2" t="s">
        <v>6</v>
      </c>
      <c r="D37" s="12" t="s">
        <v>3</v>
      </c>
      <c r="E37" s="12"/>
      <c r="F37" s="12"/>
      <c r="G37" s="12"/>
      <c r="H37" s="15">
        <v>13.6</v>
      </c>
      <c r="I37" s="15">
        <v>10.05</v>
      </c>
      <c r="J37" s="15">
        <v>11.55</v>
      </c>
      <c r="K37" s="15">
        <v>13.4</v>
      </c>
      <c r="L37" s="16">
        <v>13.6</v>
      </c>
      <c r="M37" s="16">
        <v>11.45</v>
      </c>
      <c r="N37" s="16">
        <v>12.5</v>
      </c>
      <c r="O37" s="16">
        <v>13.8</v>
      </c>
      <c r="P37" s="16">
        <f>SUM(L37:O37)</f>
        <v>51.349999999999994</v>
      </c>
      <c r="Q37" s="16">
        <f>SUM(H37:K37)</f>
        <v>48.6</v>
      </c>
      <c r="R37" s="19">
        <f>MAX(O37:Q37)</f>
        <v>51.349999999999994</v>
      </c>
    </row>
    <row r="38" spans="1:18" ht="15">
      <c r="A38" s="2" t="s">
        <v>7</v>
      </c>
      <c r="B38" s="1" t="s">
        <v>1</v>
      </c>
      <c r="C38" s="2" t="s">
        <v>2</v>
      </c>
      <c r="D38" s="12" t="s">
        <v>3</v>
      </c>
      <c r="E38" s="12"/>
      <c r="F38" s="12"/>
      <c r="G38" s="12"/>
      <c r="H38" s="15">
        <v>13.7</v>
      </c>
      <c r="I38" s="15">
        <v>12</v>
      </c>
      <c r="J38" s="15">
        <v>11.85</v>
      </c>
      <c r="K38" s="15">
        <v>12.9</v>
      </c>
      <c r="L38" s="16">
        <v>13.25</v>
      </c>
      <c r="M38" s="16">
        <v>10.85</v>
      </c>
      <c r="N38" s="16">
        <v>13.4</v>
      </c>
      <c r="O38" s="16">
        <v>13.2</v>
      </c>
      <c r="P38" s="16">
        <f>SUM(L38:O38)</f>
        <v>50.7</v>
      </c>
      <c r="Q38" s="16">
        <f>SUM(H38:K38)</f>
        <v>50.449999999999996</v>
      </c>
      <c r="R38" s="19">
        <f>MAX(O38:Q38)</f>
        <v>50.7</v>
      </c>
    </row>
    <row r="39" ht="14.25">
      <c r="A39" s="2" t="s">
        <v>18</v>
      </c>
    </row>
  </sheetData>
  <sheetProtection/>
  <mergeCells count="6">
    <mergeCell ref="A32:H32"/>
    <mergeCell ref="A33:H33"/>
    <mergeCell ref="A3:H3"/>
    <mergeCell ref="A4:H4"/>
    <mergeCell ref="A5:H5"/>
    <mergeCell ref="A31:H31"/>
  </mergeCell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Header>&amp;C&amp;"Arial,Grassetto"&amp;16UISP Nazionale
1° PROVA GAF 4°5°6° E SPECIALITÀ</oddHeader>
    <oddFooter>&amp;C&amp;D &amp;T - Elaborazione dati &amp;"Arial,Grassetto"Mutina Bit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T30"/>
  <sheetViews>
    <sheetView zoomScale="80" zoomScaleNormal="80" zoomScalePageLayoutView="0" workbookViewId="0" topLeftCell="A1">
      <selection activeCell="Q3" sqref="Q3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15.7109375" style="0" customWidth="1"/>
    <col min="4" max="4" width="20.7109375" style="0" customWidth="1"/>
    <col min="7" max="7" width="8.8515625" style="0" hidden="1" customWidth="1"/>
    <col min="8" max="9" width="9.140625" style="0" hidden="1" customWidth="1"/>
    <col min="10" max="10" width="7.00390625" style="0" customWidth="1"/>
    <col min="11" max="11" width="9.00390625" style="0" customWidth="1"/>
  </cols>
  <sheetData>
    <row r="1" spans="5:7" ht="12.75">
      <c r="E1" s="3"/>
      <c r="F1" s="3"/>
      <c r="G1" s="3"/>
    </row>
    <row r="2" spans="5:7" ht="12.75">
      <c r="E2" s="3"/>
      <c r="F2" s="3"/>
      <c r="G2" s="3"/>
    </row>
    <row r="3" spans="1:9" ht="18.75">
      <c r="A3" s="41" t="s">
        <v>124</v>
      </c>
      <c r="B3" s="41"/>
      <c r="C3" s="41"/>
      <c r="D3" s="41"/>
      <c r="E3" s="41"/>
      <c r="F3" s="41"/>
      <c r="G3" s="41"/>
      <c r="H3" s="4"/>
      <c r="I3" s="4"/>
    </row>
    <row r="4" spans="1:9" ht="15.75">
      <c r="A4" s="40" t="s">
        <v>125</v>
      </c>
      <c r="B4" s="40"/>
      <c r="C4" s="40"/>
      <c r="D4" s="40"/>
      <c r="E4" s="40"/>
      <c r="F4" s="40"/>
      <c r="G4" s="40"/>
      <c r="H4" s="5"/>
      <c r="I4" s="5"/>
    </row>
    <row r="5" spans="1:12" ht="15.75">
      <c r="A5" s="40" t="s">
        <v>138</v>
      </c>
      <c r="B5" s="40"/>
      <c r="C5" s="40"/>
      <c r="D5" s="40"/>
      <c r="E5" s="40"/>
      <c r="F5" s="40"/>
      <c r="G5" s="40"/>
      <c r="H5" s="6"/>
      <c r="I5" s="6"/>
      <c r="L5" s="7"/>
    </row>
    <row r="6" spans="1:46" ht="15.75">
      <c r="A6" s="43" t="s">
        <v>143</v>
      </c>
      <c r="B6" s="43"/>
      <c r="C6" s="43"/>
      <c r="D6" s="43"/>
      <c r="E6" s="43"/>
      <c r="F6" s="43"/>
      <c r="G6" s="43"/>
      <c r="H6" s="3"/>
      <c r="I6" s="3"/>
      <c r="AN6" s="43"/>
      <c r="AO6" s="43"/>
      <c r="AP6" s="43"/>
      <c r="AQ6" s="43"/>
      <c r="AR6" s="43"/>
      <c r="AS6" s="43"/>
      <c r="AT6" s="43"/>
    </row>
    <row r="7" spans="1:13" ht="15.75">
      <c r="A7" s="6" t="s">
        <v>126</v>
      </c>
      <c r="B7" s="8" t="s">
        <v>127</v>
      </c>
      <c r="C7" s="9" t="s">
        <v>128</v>
      </c>
      <c r="D7" s="8" t="s">
        <v>129</v>
      </c>
      <c r="G7" s="5"/>
      <c r="H7" s="5"/>
      <c r="I7" s="10"/>
      <c r="J7" s="5"/>
      <c r="K7" s="5" t="s">
        <v>188</v>
      </c>
      <c r="L7" s="5" t="s">
        <v>159</v>
      </c>
      <c r="M7" s="24" t="s">
        <v>162</v>
      </c>
    </row>
    <row r="8" spans="1:18" ht="15">
      <c r="A8" s="2" t="s">
        <v>0</v>
      </c>
      <c r="B8" s="1" t="s">
        <v>122</v>
      </c>
      <c r="C8" s="2" t="s">
        <v>123</v>
      </c>
      <c r="D8" s="1" t="s">
        <v>65</v>
      </c>
      <c r="K8">
        <v>13.134</v>
      </c>
      <c r="L8" s="19">
        <v>12.5</v>
      </c>
      <c r="M8" s="11">
        <f>MAX(K8:L8)</f>
        <v>13.134</v>
      </c>
      <c r="P8" s="1"/>
      <c r="Q8" s="2"/>
      <c r="R8" s="1"/>
    </row>
    <row r="9" spans="1:18" ht="15">
      <c r="A9" s="2" t="s">
        <v>4</v>
      </c>
      <c r="B9" s="1" t="s">
        <v>171</v>
      </c>
      <c r="C9" s="2" t="s">
        <v>173</v>
      </c>
      <c r="D9" s="1" t="s">
        <v>174</v>
      </c>
      <c r="K9">
        <v>11.567</v>
      </c>
      <c r="L9" s="19">
        <v>12.5</v>
      </c>
      <c r="M9" s="11">
        <f>MAX(K9:L9)</f>
        <v>12.5</v>
      </c>
      <c r="P9" s="1"/>
      <c r="Q9" s="2"/>
      <c r="R9" s="1"/>
    </row>
    <row r="10" spans="1:18" ht="15">
      <c r="A10" s="2" t="s">
        <v>7</v>
      </c>
      <c r="B10" s="1" t="s">
        <v>108</v>
      </c>
      <c r="C10" s="2" t="s">
        <v>109</v>
      </c>
      <c r="D10" s="1" t="s">
        <v>65</v>
      </c>
      <c r="K10">
        <v>11.267</v>
      </c>
      <c r="L10" s="19"/>
      <c r="M10" s="11">
        <f>MAX(K10:L10)</f>
        <v>11.267</v>
      </c>
      <c r="P10" s="1"/>
      <c r="Q10" s="2"/>
      <c r="R10" s="1"/>
    </row>
    <row r="13" spans="1:9" ht="18.75">
      <c r="A13" s="41" t="s">
        <v>124</v>
      </c>
      <c r="B13" s="41"/>
      <c r="C13" s="41"/>
      <c r="D13" s="41"/>
      <c r="E13" s="41"/>
      <c r="F13" s="41"/>
      <c r="G13" s="41"/>
      <c r="H13" s="4"/>
      <c r="I13" s="4"/>
    </row>
    <row r="14" spans="1:9" ht="15.75">
      <c r="A14" s="40" t="s">
        <v>125</v>
      </c>
      <c r="B14" s="40"/>
      <c r="C14" s="40"/>
      <c r="D14" s="40"/>
      <c r="E14" s="40"/>
      <c r="F14" s="40"/>
      <c r="G14" s="40"/>
      <c r="H14" s="5"/>
      <c r="I14" s="5"/>
    </row>
    <row r="15" spans="1:12" ht="15.75">
      <c r="A15" s="40" t="s">
        <v>138</v>
      </c>
      <c r="B15" s="40"/>
      <c r="C15" s="40"/>
      <c r="D15" s="40"/>
      <c r="E15" s="40"/>
      <c r="F15" s="40"/>
      <c r="G15" s="40"/>
      <c r="H15" s="6"/>
      <c r="I15" s="6"/>
      <c r="L15" s="7"/>
    </row>
    <row r="16" spans="1:9" ht="15.75">
      <c r="A16" s="43" t="s">
        <v>139</v>
      </c>
      <c r="B16" s="43"/>
      <c r="C16" s="43"/>
      <c r="D16" s="43"/>
      <c r="E16" s="43"/>
      <c r="F16" s="43"/>
      <c r="G16" s="43"/>
      <c r="H16" s="3"/>
      <c r="I16" s="3"/>
    </row>
    <row r="17" spans="1:13" ht="15.75">
      <c r="A17" s="6" t="s">
        <v>126</v>
      </c>
      <c r="B17" s="8" t="s">
        <v>127</v>
      </c>
      <c r="C17" s="9" t="s">
        <v>128</v>
      </c>
      <c r="D17" s="8" t="s">
        <v>129</v>
      </c>
      <c r="G17" s="5"/>
      <c r="H17" s="5"/>
      <c r="I17" s="10"/>
      <c r="J17" s="5"/>
      <c r="K17" s="5" t="s">
        <v>188</v>
      </c>
      <c r="L17" s="5" t="s">
        <v>159</v>
      </c>
      <c r="M17" s="24" t="s">
        <v>162</v>
      </c>
    </row>
    <row r="18" spans="1:13" ht="15">
      <c r="A18" s="2" t="s">
        <v>0</v>
      </c>
      <c r="B18" s="1" t="s">
        <v>122</v>
      </c>
      <c r="C18" s="2" t="s">
        <v>123</v>
      </c>
      <c r="D18" s="1" t="s">
        <v>65</v>
      </c>
      <c r="K18">
        <v>11.467</v>
      </c>
      <c r="L18" s="19">
        <v>11.8</v>
      </c>
      <c r="M18" s="11">
        <f>MAX(K18:L18)</f>
        <v>11.8</v>
      </c>
    </row>
    <row r="19" spans="1:13" ht="15">
      <c r="A19" s="2" t="s">
        <v>4</v>
      </c>
      <c r="B19" s="1" t="s">
        <v>220</v>
      </c>
      <c r="C19" s="2"/>
      <c r="D19" s="1" t="s">
        <v>182</v>
      </c>
      <c r="K19">
        <v>10.334</v>
      </c>
      <c r="L19" s="19"/>
      <c r="M19" s="11">
        <f>MAX(K19:L19)</f>
        <v>10.334</v>
      </c>
    </row>
    <row r="20" spans="1:13" ht="15">
      <c r="A20" s="2" t="s">
        <v>7</v>
      </c>
      <c r="B20" s="1" t="s">
        <v>108</v>
      </c>
      <c r="C20" s="2" t="s">
        <v>109</v>
      </c>
      <c r="D20" s="1" t="s">
        <v>65</v>
      </c>
      <c r="K20">
        <v>9.967</v>
      </c>
      <c r="L20" s="19">
        <v>10.4</v>
      </c>
      <c r="M20" s="11">
        <f>MAX(K20:L20)</f>
        <v>10.4</v>
      </c>
    </row>
    <row r="21" spans="1:13" ht="14.25">
      <c r="A21" s="2" t="s">
        <v>18</v>
      </c>
      <c r="B21" s="1" t="s">
        <v>171</v>
      </c>
      <c r="C21" s="2" t="s">
        <v>173</v>
      </c>
      <c r="D21" s="1" t="s">
        <v>174</v>
      </c>
      <c r="E21" s="3"/>
      <c r="F21" s="3"/>
      <c r="G21" s="3"/>
      <c r="K21" s="11">
        <v>9.84</v>
      </c>
      <c r="L21" s="11"/>
      <c r="M21" s="11">
        <f>MAX(K21:L21)</f>
        <v>9.84</v>
      </c>
    </row>
    <row r="22" spans="1:13" ht="15">
      <c r="A22" s="2" t="s">
        <v>22</v>
      </c>
      <c r="B22" s="1"/>
      <c r="C22" s="2"/>
      <c r="D22" s="1"/>
      <c r="L22" s="19"/>
      <c r="M22" s="11"/>
    </row>
    <row r="25" spans="2:8" ht="18.75">
      <c r="B25" s="41" t="s">
        <v>124</v>
      </c>
      <c r="C25" s="41"/>
      <c r="D25" s="41"/>
      <c r="E25" s="41"/>
      <c r="F25" s="41"/>
      <c r="G25" s="41"/>
      <c r="H25" s="41"/>
    </row>
    <row r="26" spans="2:8" ht="15.75">
      <c r="B26" s="40" t="s">
        <v>125</v>
      </c>
      <c r="C26" s="40"/>
      <c r="D26" s="40"/>
      <c r="E26" s="40"/>
      <c r="F26" s="40"/>
      <c r="G26" s="40"/>
      <c r="H26" s="40"/>
    </row>
    <row r="27" spans="2:8" ht="15.75">
      <c r="B27" s="40" t="s">
        <v>138</v>
      </c>
      <c r="C27" s="40"/>
      <c r="D27" s="40"/>
      <c r="E27" s="40"/>
      <c r="F27" s="40"/>
      <c r="G27" s="40"/>
      <c r="H27" s="40"/>
    </row>
    <row r="28" spans="2:8" ht="15.75">
      <c r="B28" s="5"/>
      <c r="C28" s="5"/>
      <c r="D28" s="5" t="s">
        <v>219</v>
      </c>
      <c r="E28" s="5"/>
      <c r="F28" s="5"/>
      <c r="G28" s="5"/>
      <c r="H28" s="5"/>
    </row>
    <row r="29" spans="1:13" ht="15.75">
      <c r="A29" s="6" t="s">
        <v>126</v>
      </c>
      <c r="B29" s="8" t="s">
        <v>127</v>
      </c>
      <c r="C29" s="9" t="s">
        <v>128</v>
      </c>
      <c r="D29" s="8" t="s">
        <v>129</v>
      </c>
      <c r="G29" s="5"/>
      <c r="H29" s="5"/>
      <c r="I29" s="10"/>
      <c r="J29" s="5"/>
      <c r="K29" s="5" t="s">
        <v>188</v>
      </c>
      <c r="L29" s="5" t="s">
        <v>159</v>
      </c>
      <c r="M29" s="24" t="s">
        <v>162</v>
      </c>
    </row>
    <row r="30" spans="1:13" ht="14.25">
      <c r="A30" s="23" t="s">
        <v>0</v>
      </c>
      <c r="B30" s="1" t="s">
        <v>220</v>
      </c>
      <c r="C30" s="2"/>
      <c r="D30" s="1" t="s">
        <v>182</v>
      </c>
      <c r="K30">
        <v>13.667</v>
      </c>
      <c r="M30" s="11">
        <f>MAX(K30:L30)</f>
        <v>13.667</v>
      </c>
    </row>
  </sheetData>
  <sheetProtection/>
  <mergeCells count="12">
    <mergeCell ref="A3:G3"/>
    <mergeCell ref="A4:G4"/>
    <mergeCell ref="A5:G5"/>
    <mergeCell ref="A6:G6"/>
    <mergeCell ref="B25:H25"/>
    <mergeCell ref="B26:H26"/>
    <mergeCell ref="B27:H27"/>
    <mergeCell ref="AN6:AT6"/>
    <mergeCell ref="A13:G13"/>
    <mergeCell ref="A14:G14"/>
    <mergeCell ref="A15:G15"/>
    <mergeCell ref="A16:G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40">
      <selection activeCell="M59" sqref="M59"/>
    </sheetView>
  </sheetViews>
  <sheetFormatPr defaultColWidth="9.140625" defaultRowHeight="12.75"/>
  <cols>
    <col min="1" max="1" width="4.7109375" style="0" customWidth="1"/>
    <col min="2" max="2" width="23.140625" style="0" customWidth="1"/>
    <col min="4" max="4" width="16.57421875" style="0" customWidth="1"/>
  </cols>
  <sheetData>
    <row r="1" spans="2:8" ht="12.75">
      <c r="B1" s="24" t="s">
        <v>241</v>
      </c>
      <c r="E1" s="3"/>
      <c r="F1" s="3"/>
      <c r="G1" s="3"/>
      <c r="H1" s="3"/>
    </row>
    <row r="2" spans="5:8" ht="12.75">
      <c r="E2" s="3"/>
      <c r="F2" s="3"/>
      <c r="G2" s="3"/>
      <c r="H2" s="3"/>
    </row>
    <row r="3" spans="1:8" ht="18.75">
      <c r="A3" s="41" t="s">
        <v>124</v>
      </c>
      <c r="B3" s="41"/>
      <c r="C3" s="41"/>
      <c r="D3" s="41"/>
      <c r="E3" s="41"/>
      <c r="F3" s="41"/>
      <c r="G3" s="41"/>
      <c r="H3" s="41"/>
    </row>
    <row r="4" spans="1:8" ht="15.75">
      <c r="A4" s="40" t="s">
        <v>236</v>
      </c>
      <c r="B4" s="40"/>
      <c r="C4" s="40"/>
      <c r="D4" s="40"/>
      <c r="E4" s="40"/>
      <c r="F4" s="40"/>
      <c r="G4" s="40"/>
      <c r="H4" s="40"/>
    </row>
    <row r="5" spans="1:8" ht="15.75">
      <c r="A5" s="40" t="s">
        <v>229</v>
      </c>
      <c r="B5" s="40"/>
      <c r="C5" s="40"/>
      <c r="D5" s="40"/>
      <c r="E5" s="40"/>
      <c r="F5" s="40"/>
      <c r="G5" s="40"/>
      <c r="H5" s="40"/>
    </row>
    <row r="7" spans="1:8" ht="31.5">
      <c r="A7" s="6" t="s">
        <v>126</v>
      </c>
      <c r="B7" s="8" t="s">
        <v>127</v>
      </c>
      <c r="C7" s="9" t="s">
        <v>128</v>
      </c>
      <c r="D7" s="8" t="s">
        <v>129</v>
      </c>
      <c r="H7" s="5"/>
    </row>
    <row r="8" spans="1:8" ht="15.75">
      <c r="A8" s="6"/>
      <c r="B8" s="8"/>
      <c r="C8" s="9"/>
      <c r="D8" s="8"/>
      <c r="E8" s="24" t="s">
        <v>135</v>
      </c>
      <c r="F8" s="24" t="s">
        <v>234</v>
      </c>
      <c r="G8" s="24" t="s">
        <v>178</v>
      </c>
      <c r="H8" s="5"/>
    </row>
    <row r="9" spans="1:7" ht="12.75">
      <c r="A9">
        <v>1</v>
      </c>
      <c r="B9" t="s">
        <v>203</v>
      </c>
      <c r="D9" t="s">
        <v>200</v>
      </c>
      <c r="E9" s="11">
        <v>27.9</v>
      </c>
      <c r="F9" s="11">
        <v>29</v>
      </c>
      <c r="G9" s="11">
        <f aca="true" t="shared" si="0" ref="G9:G15">E9+F9</f>
        <v>56.9</v>
      </c>
    </row>
    <row r="10" spans="1:7" ht="12.75">
      <c r="A10">
        <v>2</v>
      </c>
      <c r="B10" t="s">
        <v>191</v>
      </c>
      <c r="D10" t="s">
        <v>195</v>
      </c>
      <c r="E10" s="11">
        <v>28.2</v>
      </c>
      <c r="F10" s="11">
        <v>28.6</v>
      </c>
      <c r="G10" s="11">
        <f t="shared" si="0"/>
        <v>56.8</v>
      </c>
    </row>
    <row r="11" spans="1:7" ht="12.75">
      <c r="A11">
        <v>3</v>
      </c>
      <c r="B11" t="s">
        <v>192</v>
      </c>
      <c r="D11" t="s">
        <v>195</v>
      </c>
      <c r="E11" s="11">
        <v>28.1</v>
      </c>
      <c r="F11" s="11">
        <v>28.7</v>
      </c>
      <c r="G11" s="11">
        <f t="shared" si="0"/>
        <v>56.8</v>
      </c>
    </row>
    <row r="12" spans="1:7" ht="12.75">
      <c r="A12">
        <v>4</v>
      </c>
      <c r="B12" t="s">
        <v>189</v>
      </c>
      <c r="D12" t="s">
        <v>195</v>
      </c>
      <c r="E12" s="11">
        <v>28.1</v>
      </c>
      <c r="F12" s="11">
        <v>28.4</v>
      </c>
      <c r="G12" s="11">
        <f t="shared" si="0"/>
        <v>56.5</v>
      </c>
    </row>
    <row r="13" spans="1:7" ht="12.75">
      <c r="A13">
        <v>5</v>
      </c>
      <c r="B13" t="s">
        <v>190</v>
      </c>
      <c r="D13" t="s">
        <v>195</v>
      </c>
      <c r="E13" s="11">
        <v>27.9</v>
      </c>
      <c r="F13" s="11">
        <v>28.3</v>
      </c>
      <c r="G13" s="11">
        <f t="shared" si="0"/>
        <v>56.2</v>
      </c>
    </row>
    <row r="14" spans="1:7" ht="12.75">
      <c r="A14">
        <v>6</v>
      </c>
      <c r="B14" t="s">
        <v>194</v>
      </c>
      <c r="D14" t="s">
        <v>195</v>
      </c>
      <c r="E14" s="11">
        <v>28.1</v>
      </c>
      <c r="F14" s="11">
        <v>28.1</v>
      </c>
      <c r="G14" s="11">
        <f t="shared" si="0"/>
        <v>56.2</v>
      </c>
    </row>
    <row r="15" spans="1:7" ht="12.75">
      <c r="A15">
        <v>7</v>
      </c>
      <c r="B15" t="s">
        <v>193</v>
      </c>
      <c r="D15" t="s">
        <v>195</v>
      </c>
      <c r="E15" s="11">
        <v>27.6</v>
      </c>
      <c r="F15" s="11">
        <v>28.1</v>
      </c>
      <c r="G15" s="11">
        <f t="shared" si="0"/>
        <v>55.7</v>
      </c>
    </row>
    <row r="20" spans="1:8" ht="18.75">
      <c r="A20" s="41" t="s">
        <v>124</v>
      </c>
      <c r="B20" s="41"/>
      <c r="C20" s="41"/>
      <c r="D20" s="41"/>
      <c r="E20" s="41"/>
      <c r="F20" s="41"/>
      <c r="G20" s="41"/>
      <c r="H20" s="41"/>
    </row>
    <row r="21" spans="1:8" ht="15.75">
      <c r="A21" s="40" t="s">
        <v>236</v>
      </c>
      <c r="B21" s="40"/>
      <c r="C21" s="40"/>
      <c r="D21" s="40"/>
      <c r="E21" s="40"/>
      <c r="F21" s="40"/>
      <c r="G21" s="40"/>
      <c r="H21" s="40"/>
    </row>
    <row r="22" spans="1:8" ht="15.75">
      <c r="A22" s="40" t="s">
        <v>228</v>
      </c>
      <c r="B22" s="40"/>
      <c r="C22" s="40"/>
      <c r="D22" s="40"/>
      <c r="E22" s="40"/>
      <c r="F22" s="40"/>
      <c r="G22" s="40"/>
      <c r="H22" s="40"/>
    </row>
    <row r="23" spans="1:8" ht="15.75">
      <c r="A23" s="5"/>
      <c r="B23" s="5"/>
      <c r="C23" s="5"/>
      <c r="D23" s="5"/>
      <c r="E23" s="5" t="s">
        <v>135</v>
      </c>
      <c r="F23" s="5" t="s">
        <v>235</v>
      </c>
      <c r="G23" s="5" t="s">
        <v>178</v>
      </c>
      <c r="H23" s="5"/>
    </row>
    <row r="24" spans="1:7" ht="12.75">
      <c r="A24">
        <v>1</v>
      </c>
      <c r="B24" t="s">
        <v>197</v>
      </c>
      <c r="D24" t="s">
        <v>200</v>
      </c>
      <c r="E24" s="11">
        <v>28.4</v>
      </c>
      <c r="F24" s="11">
        <v>29.2</v>
      </c>
      <c r="G24" s="11">
        <f aca="true" t="shared" si="1" ref="G24:G30">E24+F24</f>
        <v>57.599999999999994</v>
      </c>
    </row>
    <row r="25" spans="1:7" ht="12.75">
      <c r="A25">
        <v>2</v>
      </c>
      <c r="B25" t="s">
        <v>196</v>
      </c>
      <c r="D25" t="s">
        <v>200</v>
      </c>
      <c r="E25" s="11">
        <v>28.3</v>
      </c>
      <c r="F25" s="11">
        <v>28.6</v>
      </c>
      <c r="G25" s="11">
        <f t="shared" si="1"/>
        <v>56.900000000000006</v>
      </c>
    </row>
    <row r="26" spans="1:7" ht="12.75">
      <c r="A26">
        <v>3</v>
      </c>
      <c r="B26" t="s">
        <v>198</v>
      </c>
      <c r="D26" t="s">
        <v>200</v>
      </c>
      <c r="E26" s="11">
        <v>27.8</v>
      </c>
      <c r="F26" s="11">
        <v>29</v>
      </c>
      <c r="G26" s="11">
        <f t="shared" si="1"/>
        <v>56.8</v>
      </c>
    </row>
    <row r="27" spans="1:7" ht="12.75">
      <c r="A27">
        <v>4</v>
      </c>
      <c r="B27" t="s">
        <v>199</v>
      </c>
      <c r="D27" t="s">
        <v>200</v>
      </c>
      <c r="E27" s="11">
        <v>28.2</v>
      </c>
      <c r="F27" s="11">
        <v>28.6</v>
      </c>
      <c r="G27" s="11">
        <f t="shared" si="1"/>
        <v>56.8</v>
      </c>
    </row>
    <row r="28" spans="1:7" ht="12.75">
      <c r="A28">
        <v>5</v>
      </c>
      <c r="B28" t="s">
        <v>205</v>
      </c>
      <c r="D28" t="s">
        <v>195</v>
      </c>
      <c r="E28" s="11">
        <v>28.2</v>
      </c>
      <c r="F28" s="11">
        <v>28.4</v>
      </c>
      <c r="G28" s="11">
        <f t="shared" si="1"/>
        <v>56.599999999999994</v>
      </c>
    </row>
    <row r="29" spans="1:7" ht="12.75">
      <c r="A29">
        <v>6</v>
      </c>
      <c r="B29" t="s">
        <v>206</v>
      </c>
      <c r="D29" t="s">
        <v>195</v>
      </c>
      <c r="E29" s="11">
        <v>27.8</v>
      </c>
      <c r="F29" s="11">
        <v>28.7</v>
      </c>
      <c r="G29" s="11">
        <f t="shared" si="1"/>
        <v>56.5</v>
      </c>
    </row>
    <row r="30" spans="1:7" ht="12.75">
      <c r="A30">
        <v>7</v>
      </c>
      <c r="B30" t="s">
        <v>204</v>
      </c>
      <c r="D30" t="s">
        <v>195</v>
      </c>
      <c r="E30" s="11">
        <v>27.9</v>
      </c>
      <c r="F30" s="11">
        <v>28.2</v>
      </c>
      <c r="G30" s="11">
        <f t="shared" si="1"/>
        <v>56.099999999999994</v>
      </c>
    </row>
    <row r="31" spans="5:7" ht="12.75">
      <c r="E31" s="11"/>
      <c r="F31" s="11"/>
      <c r="G31" s="11"/>
    </row>
    <row r="35" spans="1:8" ht="18.75">
      <c r="A35" s="41" t="s">
        <v>124</v>
      </c>
      <c r="B35" s="41"/>
      <c r="C35" s="41"/>
      <c r="D35" s="41"/>
      <c r="E35" s="41"/>
      <c r="F35" s="41"/>
      <c r="G35" s="41"/>
      <c r="H35" s="41"/>
    </row>
    <row r="36" spans="1:8" ht="15.75">
      <c r="A36" s="40" t="s">
        <v>231</v>
      </c>
      <c r="B36" s="40"/>
      <c r="C36" s="40"/>
      <c r="D36" s="40"/>
      <c r="E36" s="40"/>
      <c r="F36" s="40"/>
      <c r="G36" s="40"/>
      <c r="H36" s="40"/>
    </row>
    <row r="37" spans="1:8" ht="15.75">
      <c r="A37" s="40" t="s">
        <v>230</v>
      </c>
      <c r="B37" s="40"/>
      <c r="C37" s="40"/>
      <c r="D37" s="40"/>
      <c r="E37" s="40"/>
      <c r="F37" s="40"/>
      <c r="G37" s="40"/>
      <c r="H37" s="40"/>
    </row>
    <row r="38" spans="1:8" ht="12.75">
      <c r="A38" s="22"/>
      <c r="B38" s="22"/>
      <c r="C38" s="22"/>
      <c r="D38" s="22"/>
      <c r="E38" s="22" t="s">
        <v>135</v>
      </c>
      <c r="F38" s="22" t="s">
        <v>237</v>
      </c>
      <c r="G38" s="22" t="s">
        <v>178</v>
      </c>
      <c r="H38" s="22"/>
    </row>
    <row r="39" spans="2:7" ht="12.75">
      <c r="B39" t="s">
        <v>201</v>
      </c>
      <c r="D39" t="s">
        <v>200</v>
      </c>
      <c r="E39" s="11">
        <v>27.7</v>
      </c>
      <c r="F39" s="11">
        <v>28.6</v>
      </c>
      <c r="G39" s="11">
        <f>E39+F39</f>
        <v>56.3</v>
      </c>
    </row>
    <row r="40" spans="2:7" ht="12.75">
      <c r="B40" t="s">
        <v>202</v>
      </c>
      <c r="D40" t="s">
        <v>200</v>
      </c>
      <c r="E40" s="11">
        <v>27.6</v>
      </c>
      <c r="F40" s="11">
        <v>28.5</v>
      </c>
      <c r="G40" s="11">
        <f>E40+F40</f>
        <v>56.1</v>
      </c>
    </row>
    <row r="43" spans="1:8" ht="18.75">
      <c r="A43" s="41" t="s">
        <v>124</v>
      </c>
      <c r="B43" s="41"/>
      <c r="C43" s="41"/>
      <c r="D43" s="41"/>
      <c r="E43" s="41"/>
      <c r="F43" s="41"/>
      <c r="G43" s="41"/>
      <c r="H43" s="41"/>
    </row>
    <row r="44" spans="1:8" ht="15.75">
      <c r="A44" s="40" t="s">
        <v>236</v>
      </c>
      <c r="B44" s="40"/>
      <c r="C44" s="40"/>
      <c r="D44" s="40"/>
      <c r="E44" s="40"/>
      <c r="F44" s="40"/>
      <c r="G44" s="40"/>
      <c r="H44" s="40"/>
    </row>
    <row r="45" spans="1:8" ht="15.75">
      <c r="A45" s="40" t="s">
        <v>238</v>
      </c>
      <c r="B45" s="40"/>
      <c r="C45" s="40"/>
      <c r="D45" s="40"/>
      <c r="E45" s="40"/>
      <c r="F45" s="40"/>
      <c r="G45" s="40"/>
      <c r="H45" s="40"/>
    </row>
    <row r="46" spans="5:7" ht="12.75">
      <c r="E46" s="24" t="s">
        <v>175</v>
      </c>
      <c r="F46" s="24" t="s">
        <v>239</v>
      </c>
      <c r="G46" s="24" t="s">
        <v>178</v>
      </c>
    </row>
    <row r="47" spans="2:7" ht="12.75">
      <c r="B47" t="s">
        <v>207</v>
      </c>
      <c r="D47" t="s">
        <v>200</v>
      </c>
      <c r="E47" s="11">
        <v>27.8</v>
      </c>
      <c r="F47" s="11">
        <v>28.9</v>
      </c>
      <c r="G47" s="11">
        <f>E47+F47</f>
        <v>56.7</v>
      </c>
    </row>
    <row r="51" spans="1:8" ht="18.75">
      <c r="A51" s="41" t="s">
        <v>124</v>
      </c>
      <c r="B51" s="41"/>
      <c r="C51" s="41"/>
      <c r="D51" s="41"/>
      <c r="E51" s="41"/>
      <c r="F51" s="41"/>
      <c r="G51" s="41"/>
      <c r="H51" s="41"/>
    </row>
    <row r="52" spans="1:8" ht="15.75">
      <c r="A52" s="40" t="s">
        <v>236</v>
      </c>
      <c r="B52" s="40"/>
      <c r="C52" s="40"/>
      <c r="D52" s="40"/>
      <c r="E52" s="40"/>
      <c r="F52" s="40"/>
      <c r="G52" s="40"/>
      <c r="H52" s="40"/>
    </row>
    <row r="53" spans="1:8" ht="15.75">
      <c r="A53" s="40" t="s">
        <v>240</v>
      </c>
      <c r="B53" s="40"/>
      <c r="C53" s="40"/>
      <c r="D53" s="40"/>
      <c r="E53" s="40"/>
      <c r="F53" s="40"/>
      <c r="G53" s="40"/>
      <c r="H53" s="40"/>
    </row>
    <row r="54" spans="5:7" ht="12.75">
      <c r="E54" s="24" t="s">
        <v>175</v>
      </c>
      <c r="F54" s="24" t="s">
        <v>237</v>
      </c>
      <c r="G54" s="24" t="s">
        <v>178</v>
      </c>
    </row>
    <row r="55" spans="1:7" ht="12.75">
      <c r="A55">
        <v>1</v>
      </c>
      <c r="B55" t="s">
        <v>47</v>
      </c>
      <c r="D55" t="s">
        <v>195</v>
      </c>
      <c r="E55" s="11">
        <v>28.2</v>
      </c>
      <c r="F55" s="11">
        <v>28.1</v>
      </c>
      <c r="G55" s="11">
        <f>E55+F55</f>
        <v>56.3</v>
      </c>
    </row>
    <row r="56" spans="1:7" ht="12.75">
      <c r="A56">
        <v>2</v>
      </c>
      <c r="B56" t="s">
        <v>13</v>
      </c>
      <c r="D56" t="s">
        <v>200</v>
      </c>
      <c r="E56" s="11">
        <v>26.8</v>
      </c>
      <c r="F56" s="11">
        <v>29</v>
      </c>
      <c r="G56" s="11">
        <f>E56+F56</f>
        <v>55.8</v>
      </c>
    </row>
    <row r="59" spans="1:8" ht="18.75">
      <c r="A59" s="41" t="s">
        <v>124</v>
      </c>
      <c r="B59" s="41"/>
      <c r="C59" s="41"/>
      <c r="D59" s="41"/>
      <c r="E59" s="41"/>
      <c r="F59" s="41"/>
      <c r="G59" s="41"/>
      <c r="H59" s="41"/>
    </row>
    <row r="60" spans="1:8" ht="15.75">
      <c r="A60" s="40" t="s">
        <v>236</v>
      </c>
      <c r="B60" s="40"/>
      <c r="C60" s="40"/>
      <c r="D60" s="40"/>
      <c r="E60" s="40"/>
      <c r="F60" s="40"/>
      <c r="G60" s="40"/>
      <c r="H60" s="40"/>
    </row>
    <row r="61" spans="1:8" ht="15.75">
      <c r="A61" s="40" t="s">
        <v>209</v>
      </c>
      <c r="B61" s="40"/>
      <c r="C61" s="40"/>
      <c r="D61" s="40"/>
      <c r="E61" s="40"/>
      <c r="F61" s="40"/>
      <c r="G61" s="40"/>
      <c r="H61" s="40"/>
    </row>
    <row r="62" spans="5:7" ht="12.75">
      <c r="E62" s="24" t="s">
        <v>175</v>
      </c>
      <c r="F62" s="24" t="s">
        <v>237</v>
      </c>
      <c r="G62" s="24" t="s">
        <v>178</v>
      </c>
    </row>
    <row r="63" spans="1:7" ht="12.75">
      <c r="A63">
        <v>1</v>
      </c>
      <c r="B63" t="s">
        <v>208</v>
      </c>
      <c r="D63" t="s">
        <v>200</v>
      </c>
      <c r="E63" s="11">
        <v>27.8</v>
      </c>
      <c r="F63" s="11">
        <v>29</v>
      </c>
      <c r="G63" s="11">
        <f>E63+F63</f>
        <v>56.8</v>
      </c>
    </row>
    <row r="64" spans="1:7" ht="12.75">
      <c r="A64">
        <v>2</v>
      </c>
      <c r="B64" t="s">
        <v>212</v>
      </c>
      <c r="C64" t="s">
        <v>216</v>
      </c>
      <c r="D64" t="s">
        <v>218</v>
      </c>
      <c r="E64">
        <v>28.1</v>
      </c>
      <c r="F64">
        <v>28.3</v>
      </c>
      <c r="G64" s="11">
        <f>E64+F64</f>
        <v>56.400000000000006</v>
      </c>
    </row>
    <row r="65" spans="1:7" ht="12.75">
      <c r="A65">
        <v>3</v>
      </c>
      <c r="B65" t="s">
        <v>213</v>
      </c>
      <c r="C65" t="s">
        <v>217</v>
      </c>
      <c r="D65" t="s">
        <v>218</v>
      </c>
      <c r="E65">
        <v>28</v>
      </c>
      <c r="F65">
        <v>28.1</v>
      </c>
      <c r="G65" s="11">
        <f>E65+F65</f>
        <v>56.1</v>
      </c>
    </row>
    <row r="66" spans="1:7" ht="12.75">
      <c r="A66">
        <v>4</v>
      </c>
      <c r="B66" t="s">
        <v>210</v>
      </c>
      <c r="C66" t="s">
        <v>214</v>
      </c>
      <c r="D66" t="s">
        <v>218</v>
      </c>
      <c r="E66">
        <v>27.8</v>
      </c>
      <c r="F66">
        <v>28.2</v>
      </c>
      <c r="G66" s="11">
        <f>E66+F66</f>
        <v>56</v>
      </c>
    </row>
    <row r="67" spans="1:7" ht="12.75">
      <c r="A67">
        <v>5</v>
      </c>
      <c r="B67" t="s">
        <v>211</v>
      </c>
      <c r="C67" t="s">
        <v>215</v>
      </c>
      <c r="D67" t="s">
        <v>218</v>
      </c>
      <c r="E67">
        <v>27.7</v>
      </c>
      <c r="F67">
        <v>28.1</v>
      </c>
      <c r="G67" s="11">
        <f>E67+F67</f>
        <v>55.8</v>
      </c>
    </row>
    <row r="69" spans="1:8" ht="18.75">
      <c r="A69" s="41" t="s">
        <v>124</v>
      </c>
      <c r="B69" s="41"/>
      <c r="C69" s="41"/>
      <c r="D69" s="41"/>
      <c r="E69" s="41"/>
      <c r="F69" s="41"/>
      <c r="G69" s="41"/>
      <c r="H69" s="41"/>
    </row>
    <row r="70" spans="1:8" ht="15.75">
      <c r="A70" s="40" t="s">
        <v>232</v>
      </c>
      <c r="B70" s="40"/>
      <c r="C70" s="40"/>
      <c r="D70" s="40"/>
      <c r="E70" s="40"/>
      <c r="F70" s="40"/>
      <c r="G70" s="40"/>
      <c r="H70" s="40"/>
    </row>
    <row r="71" spans="1:8" ht="15.75">
      <c r="A71" s="40" t="s">
        <v>230</v>
      </c>
      <c r="B71" s="40"/>
      <c r="C71" s="40"/>
      <c r="D71" s="40"/>
      <c r="E71" s="40"/>
      <c r="F71" s="40"/>
      <c r="G71" s="40"/>
      <c r="H71" s="40"/>
    </row>
    <row r="72" spans="5:6" ht="12.75">
      <c r="E72" t="s">
        <v>135</v>
      </c>
      <c r="F72" t="s">
        <v>157</v>
      </c>
    </row>
    <row r="73" spans="2:7" ht="12.75">
      <c r="B73" t="s">
        <v>233</v>
      </c>
      <c r="D73" t="s">
        <v>200</v>
      </c>
      <c r="E73">
        <v>27.8</v>
      </c>
      <c r="F73">
        <v>29</v>
      </c>
      <c r="G73" s="11">
        <f>E73+F73</f>
        <v>56.8</v>
      </c>
    </row>
  </sheetData>
  <mergeCells count="21">
    <mergeCell ref="A3:H3"/>
    <mergeCell ref="A4:H4"/>
    <mergeCell ref="A5:H5"/>
    <mergeCell ref="A20:H20"/>
    <mergeCell ref="A21:H21"/>
    <mergeCell ref="A22:H22"/>
    <mergeCell ref="A35:H35"/>
    <mergeCell ref="A36:H36"/>
    <mergeCell ref="A51:H51"/>
    <mergeCell ref="A37:H37"/>
    <mergeCell ref="A43:H43"/>
    <mergeCell ref="A44:H44"/>
    <mergeCell ref="A45:H45"/>
    <mergeCell ref="A52:H52"/>
    <mergeCell ref="A53:H53"/>
    <mergeCell ref="A59:H59"/>
    <mergeCell ref="A60:H60"/>
    <mergeCell ref="A69:H69"/>
    <mergeCell ref="A70:H70"/>
    <mergeCell ref="A71:H71"/>
    <mergeCell ref="A61:H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4">
      <selection activeCell="T24" sqref="T24"/>
    </sheetView>
  </sheetViews>
  <sheetFormatPr defaultColWidth="9.140625" defaultRowHeight="12.75"/>
  <cols>
    <col min="1" max="1" width="2.8515625" style="0" customWidth="1"/>
    <col min="2" max="2" width="24.140625" style="0" customWidth="1"/>
    <col min="3" max="3" width="12.00390625" style="0" customWidth="1"/>
    <col min="8" max="11" width="9.140625" style="0" hidden="1" customWidth="1"/>
    <col min="12" max="15" width="0" style="0" hidden="1" customWidth="1"/>
  </cols>
  <sheetData>
    <row r="2" spans="1:10" ht="18.75">
      <c r="A2" s="41" t="s">
        <v>124</v>
      </c>
      <c r="B2" s="41"/>
      <c r="C2" s="41"/>
      <c r="D2" s="41"/>
      <c r="E2" s="41"/>
      <c r="F2" s="41"/>
      <c r="G2" s="41"/>
      <c r="H2" s="41"/>
      <c r="I2" s="4"/>
      <c r="J2" s="4"/>
    </row>
    <row r="3" spans="1:10" ht="15.75">
      <c r="A3" s="40" t="s">
        <v>125</v>
      </c>
      <c r="B3" s="40"/>
      <c r="C3" s="40"/>
      <c r="D3" s="40"/>
      <c r="E3" s="40"/>
      <c r="F3" s="40"/>
      <c r="G3" s="40"/>
      <c r="H3" s="40"/>
      <c r="I3" s="5"/>
      <c r="J3" s="5"/>
    </row>
    <row r="4" spans="1:10" ht="15.75">
      <c r="A4" s="40" t="s">
        <v>243</v>
      </c>
      <c r="B4" s="40"/>
      <c r="C4" s="40"/>
      <c r="D4" s="40"/>
      <c r="E4" s="40"/>
      <c r="F4" s="40"/>
      <c r="G4" s="40"/>
      <c r="H4" s="40"/>
      <c r="I4" s="6"/>
      <c r="J4" s="6"/>
    </row>
    <row r="5" spans="16:18" ht="12.75">
      <c r="P5" t="s">
        <v>160</v>
      </c>
      <c r="Q5" t="s">
        <v>159</v>
      </c>
      <c r="R5" s="24" t="s">
        <v>161</v>
      </c>
    </row>
    <row r="6" spans="1:17" ht="31.5">
      <c r="A6" s="6" t="s">
        <v>126</v>
      </c>
      <c r="B6" s="8" t="s">
        <v>127</v>
      </c>
      <c r="C6" s="9" t="s">
        <v>128</v>
      </c>
      <c r="D6" s="8" t="s">
        <v>129</v>
      </c>
      <c r="H6" s="5" t="s">
        <v>131</v>
      </c>
      <c r="I6" s="5" t="s">
        <v>132</v>
      </c>
      <c r="J6" s="10" t="s">
        <v>133</v>
      </c>
      <c r="K6" s="5" t="s">
        <v>135</v>
      </c>
      <c r="L6" s="5" t="s">
        <v>155</v>
      </c>
      <c r="M6" s="5" t="s">
        <v>156</v>
      </c>
      <c r="N6" s="5" t="s">
        <v>157</v>
      </c>
      <c r="O6" s="5" t="s">
        <v>158</v>
      </c>
      <c r="P6" s="5" t="s">
        <v>134</v>
      </c>
      <c r="Q6" s="5" t="s">
        <v>134</v>
      </c>
    </row>
    <row r="7" spans="1:18" ht="15">
      <c r="A7" s="2" t="s">
        <v>0</v>
      </c>
      <c r="B7" s="1" t="s">
        <v>32</v>
      </c>
      <c r="C7" s="2" t="s">
        <v>33</v>
      </c>
      <c r="D7" s="12" t="s">
        <v>3</v>
      </c>
      <c r="E7" s="12"/>
      <c r="F7" s="12"/>
      <c r="G7" s="12"/>
      <c r="H7" s="15">
        <v>12.5</v>
      </c>
      <c r="I7" s="15">
        <v>13.15</v>
      </c>
      <c r="J7" s="15">
        <v>13</v>
      </c>
      <c r="K7" s="15">
        <v>13.8</v>
      </c>
      <c r="L7" s="16">
        <v>13.6</v>
      </c>
      <c r="M7" s="16">
        <v>13.85</v>
      </c>
      <c r="N7" s="16">
        <v>12.95</v>
      </c>
      <c r="O7" s="16">
        <v>13.3</v>
      </c>
      <c r="P7" s="16">
        <f aca="true" t="shared" si="0" ref="P7:P24">SUM(L7:O7)</f>
        <v>53.7</v>
      </c>
      <c r="Q7" s="16">
        <f aca="true" t="shared" si="1" ref="Q7:Q21">SUM(H7:K7)</f>
        <v>52.45</v>
      </c>
      <c r="R7" s="19">
        <f aca="true" t="shared" si="2" ref="R7:R24">MAX(O7:Q7)</f>
        <v>53.7</v>
      </c>
    </row>
    <row r="8" spans="1:18" ht="15">
      <c r="A8" s="2" t="s">
        <v>4</v>
      </c>
      <c r="B8" s="1" t="s">
        <v>35</v>
      </c>
      <c r="C8" s="2" t="s">
        <v>36</v>
      </c>
      <c r="D8" s="12" t="s">
        <v>10</v>
      </c>
      <c r="E8" s="12"/>
      <c r="F8" s="12"/>
      <c r="G8" s="12"/>
      <c r="H8" s="15">
        <v>13.3</v>
      </c>
      <c r="I8" s="15">
        <v>12.6</v>
      </c>
      <c r="J8" s="15">
        <v>11.5</v>
      </c>
      <c r="K8" s="15">
        <v>13.2</v>
      </c>
      <c r="L8" s="16">
        <v>13.6</v>
      </c>
      <c r="M8" s="16">
        <v>13.1</v>
      </c>
      <c r="N8" s="16">
        <v>12.25</v>
      </c>
      <c r="O8" s="16">
        <v>13.55</v>
      </c>
      <c r="P8" s="16">
        <f t="shared" si="0"/>
        <v>52.5</v>
      </c>
      <c r="Q8" s="16">
        <f t="shared" si="1"/>
        <v>50.599999999999994</v>
      </c>
      <c r="R8" s="19">
        <f t="shared" si="2"/>
        <v>52.5</v>
      </c>
    </row>
    <row r="9" spans="1:18" ht="15">
      <c r="A9" s="2" t="s">
        <v>7</v>
      </c>
      <c r="B9" s="1" t="s">
        <v>55</v>
      </c>
      <c r="C9" s="2" t="s">
        <v>56</v>
      </c>
      <c r="D9" s="12" t="s">
        <v>21</v>
      </c>
      <c r="E9" s="12"/>
      <c r="F9" s="12"/>
      <c r="G9" s="12"/>
      <c r="H9" s="15">
        <v>12.6</v>
      </c>
      <c r="I9" s="15">
        <v>12.7</v>
      </c>
      <c r="J9" s="15">
        <v>11.1</v>
      </c>
      <c r="K9" s="15">
        <v>13.45</v>
      </c>
      <c r="L9" s="16">
        <v>13.85</v>
      </c>
      <c r="M9" s="16">
        <v>11.9</v>
      </c>
      <c r="N9" s="16">
        <v>13.05</v>
      </c>
      <c r="O9" s="16">
        <v>13.35</v>
      </c>
      <c r="P9" s="16">
        <f t="shared" si="0"/>
        <v>52.15</v>
      </c>
      <c r="Q9" s="16">
        <f t="shared" si="1"/>
        <v>49.849999999999994</v>
      </c>
      <c r="R9" s="19">
        <f t="shared" si="2"/>
        <v>52.15</v>
      </c>
    </row>
    <row r="10" spans="1:18" ht="15">
      <c r="A10" s="2" t="s">
        <v>18</v>
      </c>
      <c r="B10" s="1" t="s">
        <v>29</v>
      </c>
      <c r="C10" s="2" t="s">
        <v>30</v>
      </c>
      <c r="D10" s="12" t="s">
        <v>21</v>
      </c>
      <c r="E10" s="12"/>
      <c r="F10" s="12"/>
      <c r="G10" s="12"/>
      <c r="H10" s="15">
        <v>13.8</v>
      </c>
      <c r="I10" s="15">
        <v>8.85</v>
      </c>
      <c r="J10" s="15">
        <v>11.65</v>
      </c>
      <c r="K10" s="15">
        <v>13.4</v>
      </c>
      <c r="L10" s="16">
        <v>13.5</v>
      </c>
      <c r="M10" s="16">
        <v>11.65</v>
      </c>
      <c r="N10" s="16">
        <v>12.8</v>
      </c>
      <c r="O10" s="16">
        <v>13.45</v>
      </c>
      <c r="P10" s="16">
        <f t="shared" si="0"/>
        <v>51.400000000000006</v>
      </c>
      <c r="Q10" s="16">
        <f t="shared" si="1"/>
        <v>47.699999999999996</v>
      </c>
      <c r="R10" s="19">
        <f t="shared" si="2"/>
        <v>51.400000000000006</v>
      </c>
    </row>
    <row r="11" spans="1:18" ht="15">
      <c r="A11" s="2" t="s">
        <v>22</v>
      </c>
      <c r="B11" s="1" t="s">
        <v>16</v>
      </c>
      <c r="C11" s="2" t="s">
        <v>17</v>
      </c>
      <c r="D11" s="12" t="s">
        <v>3</v>
      </c>
      <c r="E11" s="12"/>
      <c r="F11" s="12"/>
      <c r="G11" s="12"/>
      <c r="H11" s="15">
        <v>12.45</v>
      </c>
      <c r="I11" s="15">
        <v>11.65</v>
      </c>
      <c r="J11" s="15">
        <v>12.2</v>
      </c>
      <c r="K11" s="15">
        <v>13.15</v>
      </c>
      <c r="L11" s="16">
        <v>13.75</v>
      </c>
      <c r="M11" s="16">
        <v>12.85</v>
      </c>
      <c r="N11" s="16">
        <v>11.4</v>
      </c>
      <c r="O11" s="16">
        <v>13.2</v>
      </c>
      <c r="P11" s="16">
        <f t="shared" si="0"/>
        <v>51.2</v>
      </c>
      <c r="Q11" s="16">
        <f t="shared" si="1"/>
        <v>49.449999999999996</v>
      </c>
      <c r="R11" s="19">
        <f t="shared" si="2"/>
        <v>51.2</v>
      </c>
    </row>
    <row r="12" spans="1:18" ht="15">
      <c r="A12" s="2" t="s">
        <v>25</v>
      </c>
      <c r="B12" s="1" t="s">
        <v>11</v>
      </c>
      <c r="C12" s="2" t="s">
        <v>12</v>
      </c>
      <c r="D12" s="12" t="s">
        <v>3</v>
      </c>
      <c r="E12" s="12"/>
      <c r="F12" s="12"/>
      <c r="G12" s="12"/>
      <c r="H12" s="15">
        <v>12.15</v>
      </c>
      <c r="I12" s="15">
        <v>9</v>
      </c>
      <c r="J12" s="15">
        <v>11.7</v>
      </c>
      <c r="K12" s="15">
        <v>11.7</v>
      </c>
      <c r="L12" s="16">
        <v>13.5</v>
      </c>
      <c r="M12" s="16">
        <v>11.1</v>
      </c>
      <c r="N12" s="16">
        <v>12.8</v>
      </c>
      <c r="O12" s="16">
        <v>13.3</v>
      </c>
      <c r="P12" s="16">
        <f t="shared" si="0"/>
        <v>50.7</v>
      </c>
      <c r="Q12" s="16">
        <f t="shared" si="1"/>
        <v>44.55</v>
      </c>
      <c r="R12" s="19">
        <f t="shared" si="2"/>
        <v>50.7</v>
      </c>
    </row>
    <row r="13" spans="1:18" ht="15">
      <c r="A13" s="2" t="s">
        <v>28</v>
      </c>
      <c r="B13" s="1" t="s">
        <v>66</v>
      </c>
      <c r="C13" s="2" t="s">
        <v>67</v>
      </c>
      <c r="D13" s="12" t="s">
        <v>39</v>
      </c>
      <c r="E13" s="12"/>
      <c r="F13" s="12"/>
      <c r="G13" s="12"/>
      <c r="H13" s="15">
        <v>13.45</v>
      </c>
      <c r="I13" s="15">
        <v>9.7</v>
      </c>
      <c r="J13" s="15">
        <v>11.55</v>
      </c>
      <c r="K13" s="15">
        <v>12.75</v>
      </c>
      <c r="L13" s="16">
        <v>13.3</v>
      </c>
      <c r="M13" s="16">
        <v>9.95</v>
      </c>
      <c r="N13" s="16">
        <v>12.25</v>
      </c>
      <c r="O13" s="16">
        <v>13.75</v>
      </c>
      <c r="P13" s="16">
        <f t="shared" si="0"/>
        <v>49.25</v>
      </c>
      <c r="Q13" s="16">
        <f t="shared" si="1"/>
        <v>47.45</v>
      </c>
      <c r="R13" s="19">
        <f t="shared" si="2"/>
        <v>49.25</v>
      </c>
    </row>
    <row r="14" spans="1:18" ht="15">
      <c r="A14" s="2" t="s">
        <v>31</v>
      </c>
      <c r="B14" s="1" t="s">
        <v>44</v>
      </c>
      <c r="C14" s="2" t="s">
        <v>45</v>
      </c>
      <c r="D14" s="12" t="s">
        <v>21</v>
      </c>
      <c r="E14" s="12"/>
      <c r="F14" s="12"/>
      <c r="G14" s="12"/>
      <c r="H14" s="15">
        <v>13.4</v>
      </c>
      <c r="I14" s="15">
        <v>9.1</v>
      </c>
      <c r="J14" s="15">
        <v>11.3</v>
      </c>
      <c r="K14" s="15">
        <v>12.85</v>
      </c>
      <c r="L14" s="16">
        <v>13.2</v>
      </c>
      <c r="M14" s="16">
        <v>11.2</v>
      </c>
      <c r="N14" s="16">
        <v>11.35</v>
      </c>
      <c r="O14" s="16">
        <v>13.5</v>
      </c>
      <c r="P14" s="16">
        <f t="shared" si="0"/>
        <v>49.25</v>
      </c>
      <c r="Q14" s="16">
        <f t="shared" si="1"/>
        <v>46.65</v>
      </c>
      <c r="R14" s="19">
        <f t="shared" si="2"/>
        <v>49.25</v>
      </c>
    </row>
    <row r="15" spans="1:18" ht="15">
      <c r="A15" s="2" t="s">
        <v>34</v>
      </c>
      <c r="B15" s="1" t="s">
        <v>19</v>
      </c>
      <c r="C15" s="2" t="s">
        <v>20</v>
      </c>
      <c r="D15" s="12" t="s">
        <v>21</v>
      </c>
      <c r="E15" s="12"/>
      <c r="F15" s="12"/>
      <c r="G15" s="12"/>
      <c r="H15" s="15">
        <v>13.35</v>
      </c>
      <c r="I15" s="15">
        <v>11.2</v>
      </c>
      <c r="J15" s="15">
        <v>9.65</v>
      </c>
      <c r="K15" s="15">
        <v>13.45</v>
      </c>
      <c r="L15" s="16">
        <v>13.5</v>
      </c>
      <c r="M15" s="16">
        <v>10.7</v>
      </c>
      <c r="N15" s="16">
        <v>11.65</v>
      </c>
      <c r="O15" s="16">
        <v>13.35</v>
      </c>
      <c r="P15" s="16">
        <f t="shared" si="0"/>
        <v>49.2</v>
      </c>
      <c r="Q15" s="16">
        <f t="shared" si="1"/>
        <v>47.64999999999999</v>
      </c>
      <c r="R15" s="19">
        <f t="shared" si="2"/>
        <v>49.2</v>
      </c>
    </row>
    <row r="16" spans="1:18" ht="15">
      <c r="A16" s="2" t="s">
        <v>37</v>
      </c>
      <c r="B16" s="1" t="s">
        <v>26</v>
      </c>
      <c r="C16" s="2" t="s">
        <v>27</v>
      </c>
      <c r="D16" s="12" t="s">
        <v>3</v>
      </c>
      <c r="E16" s="12"/>
      <c r="F16" s="12"/>
      <c r="G16" s="12"/>
      <c r="H16" s="15">
        <v>12.45</v>
      </c>
      <c r="I16" s="15">
        <v>11.75</v>
      </c>
      <c r="J16" s="15">
        <v>13.15</v>
      </c>
      <c r="K16" s="15">
        <v>12.75</v>
      </c>
      <c r="L16" s="16">
        <v>12.45</v>
      </c>
      <c r="M16" s="16">
        <v>11.85</v>
      </c>
      <c r="N16" s="16">
        <v>11.65</v>
      </c>
      <c r="O16" s="16">
        <v>13.1</v>
      </c>
      <c r="P16" s="16">
        <f t="shared" si="0"/>
        <v>49.05</v>
      </c>
      <c r="Q16" s="16">
        <f t="shared" si="1"/>
        <v>50.1</v>
      </c>
      <c r="R16" s="19">
        <f t="shared" si="2"/>
        <v>50.1</v>
      </c>
    </row>
    <row r="17" spans="1:18" ht="15">
      <c r="A17" s="2" t="s">
        <v>40</v>
      </c>
      <c r="B17" s="1" t="s">
        <v>144</v>
      </c>
      <c r="C17" s="2" t="s">
        <v>145</v>
      </c>
      <c r="D17" s="12" t="s">
        <v>146</v>
      </c>
      <c r="E17" s="38"/>
      <c r="F17" s="38"/>
      <c r="G17" s="38"/>
      <c r="H17" s="15">
        <v>13.45</v>
      </c>
      <c r="I17" s="15">
        <v>8</v>
      </c>
      <c r="J17" s="15">
        <v>13.65</v>
      </c>
      <c r="K17" s="15">
        <v>13.45</v>
      </c>
      <c r="L17" s="16">
        <v>13</v>
      </c>
      <c r="M17" s="16">
        <v>9.85</v>
      </c>
      <c r="N17" s="16">
        <v>11.65</v>
      </c>
      <c r="O17" s="16">
        <v>13.65</v>
      </c>
      <c r="P17" s="16">
        <f t="shared" si="0"/>
        <v>48.15</v>
      </c>
      <c r="Q17" s="16">
        <f t="shared" si="1"/>
        <v>48.55</v>
      </c>
      <c r="R17" s="19">
        <f t="shared" si="2"/>
        <v>48.55</v>
      </c>
    </row>
    <row r="18" spans="1:18" ht="15">
      <c r="A18" s="2" t="s">
        <v>43</v>
      </c>
      <c r="B18" s="1" t="s">
        <v>13</v>
      </c>
      <c r="C18" s="2" t="s">
        <v>14</v>
      </c>
      <c r="D18" s="12" t="s">
        <v>15</v>
      </c>
      <c r="E18" s="12"/>
      <c r="F18" s="12"/>
      <c r="G18" s="12"/>
      <c r="H18" s="15">
        <v>13.25</v>
      </c>
      <c r="I18" s="15">
        <v>9.7</v>
      </c>
      <c r="J18" s="15">
        <v>13.05</v>
      </c>
      <c r="K18" s="15">
        <v>11.45</v>
      </c>
      <c r="L18" s="16">
        <v>13.35</v>
      </c>
      <c r="M18" s="16">
        <v>10.55</v>
      </c>
      <c r="N18" s="16">
        <v>10.7</v>
      </c>
      <c r="O18" s="16">
        <v>13.4</v>
      </c>
      <c r="P18" s="16">
        <f t="shared" si="0"/>
        <v>47.99999999999999</v>
      </c>
      <c r="Q18" s="16">
        <f t="shared" si="1"/>
        <v>47.45</v>
      </c>
      <c r="R18" s="19">
        <f t="shared" si="2"/>
        <v>47.99999999999999</v>
      </c>
    </row>
    <row r="19" spans="1:18" ht="15">
      <c r="A19" s="2" t="s">
        <v>46</v>
      </c>
      <c r="B19" s="1" t="s">
        <v>58</v>
      </c>
      <c r="C19" s="2" t="s">
        <v>59</v>
      </c>
      <c r="D19" s="12" t="s">
        <v>53</v>
      </c>
      <c r="E19" s="12"/>
      <c r="F19" s="12"/>
      <c r="G19" s="12"/>
      <c r="H19" s="15">
        <v>13.75</v>
      </c>
      <c r="I19" s="15">
        <v>11.1</v>
      </c>
      <c r="J19" s="15">
        <v>11.45</v>
      </c>
      <c r="K19" s="15">
        <v>12.7</v>
      </c>
      <c r="L19" s="16">
        <v>12</v>
      </c>
      <c r="M19" s="16">
        <v>11.5</v>
      </c>
      <c r="N19" s="16">
        <v>9.95</v>
      </c>
      <c r="O19" s="16">
        <v>14</v>
      </c>
      <c r="P19" s="16">
        <f t="shared" si="0"/>
        <v>47.45</v>
      </c>
      <c r="Q19" s="16">
        <f t="shared" si="1"/>
        <v>49</v>
      </c>
      <c r="R19" s="19">
        <f t="shared" si="2"/>
        <v>49</v>
      </c>
    </row>
    <row r="20" spans="1:18" ht="15">
      <c r="A20" s="2" t="s">
        <v>50</v>
      </c>
      <c r="B20" s="1" t="s">
        <v>23</v>
      </c>
      <c r="C20" s="2" t="s">
        <v>24</v>
      </c>
      <c r="D20" s="12" t="s">
        <v>21</v>
      </c>
      <c r="E20" s="12"/>
      <c r="F20" s="12"/>
      <c r="G20" s="12"/>
      <c r="H20" s="15">
        <v>13.6</v>
      </c>
      <c r="I20" s="15">
        <v>8.35</v>
      </c>
      <c r="J20" s="15">
        <v>11.85</v>
      </c>
      <c r="K20" s="15">
        <v>12.85</v>
      </c>
      <c r="L20" s="16">
        <v>12.45</v>
      </c>
      <c r="M20" s="16">
        <v>10.95</v>
      </c>
      <c r="N20" s="16">
        <v>11</v>
      </c>
      <c r="O20" s="16">
        <v>12.65</v>
      </c>
      <c r="P20" s="16">
        <f t="shared" si="0"/>
        <v>47.05</v>
      </c>
      <c r="Q20" s="16">
        <f t="shared" si="1"/>
        <v>46.65</v>
      </c>
      <c r="R20" s="19">
        <f t="shared" si="2"/>
        <v>47.05</v>
      </c>
    </row>
    <row r="21" spans="1:18" ht="15">
      <c r="A21" s="2" t="s">
        <v>54</v>
      </c>
      <c r="B21" s="1" t="s">
        <v>61</v>
      </c>
      <c r="C21" s="2" t="s">
        <v>62</v>
      </c>
      <c r="D21" s="12" t="s">
        <v>21</v>
      </c>
      <c r="E21" s="12"/>
      <c r="F21" s="12"/>
      <c r="G21" s="12"/>
      <c r="H21" s="15">
        <v>13.55</v>
      </c>
      <c r="I21" s="15">
        <v>8.8</v>
      </c>
      <c r="J21" s="15">
        <v>12.85</v>
      </c>
      <c r="K21" s="15">
        <v>12.85</v>
      </c>
      <c r="L21" s="16">
        <v>13.05</v>
      </c>
      <c r="M21" s="16">
        <v>9.95</v>
      </c>
      <c r="N21" s="16">
        <v>10.55</v>
      </c>
      <c r="O21" s="16">
        <v>13.45</v>
      </c>
      <c r="P21" s="16">
        <f t="shared" si="0"/>
        <v>47</v>
      </c>
      <c r="Q21" s="16">
        <f t="shared" si="1"/>
        <v>48.050000000000004</v>
      </c>
      <c r="R21" s="19">
        <f t="shared" si="2"/>
        <v>48.050000000000004</v>
      </c>
    </row>
    <row r="22" spans="1:18" ht="15">
      <c r="A22" s="2" t="s">
        <v>57</v>
      </c>
      <c r="B22" s="1" t="s">
        <v>63</v>
      </c>
      <c r="C22" s="2" t="s">
        <v>64</v>
      </c>
      <c r="D22" s="12" t="s">
        <v>65</v>
      </c>
      <c r="E22" s="12"/>
      <c r="F22" s="12"/>
      <c r="G22" s="12"/>
      <c r="L22" s="11">
        <v>12.35</v>
      </c>
      <c r="M22" s="11">
        <v>8.95</v>
      </c>
      <c r="N22" s="11">
        <v>8.9</v>
      </c>
      <c r="O22" s="11">
        <v>12.8</v>
      </c>
      <c r="P22" s="16">
        <f t="shared" si="0"/>
        <v>43</v>
      </c>
      <c r="Q22" s="16"/>
      <c r="R22" s="19">
        <f t="shared" si="2"/>
        <v>43</v>
      </c>
    </row>
    <row r="23" spans="1:18" ht="15">
      <c r="A23" s="2" t="s">
        <v>60</v>
      </c>
      <c r="B23" s="1" t="s">
        <v>41</v>
      </c>
      <c r="C23" s="2" t="s">
        <v>42</v>
      </c>
      <c r="D23" s="12" t="s">
        <v>3</v>
      </c>
      <c r="E23" s="12"/>
      <c r="F23" s="12"/>
      <c r="G23" s="12"/>
      <c r="H23" s="15">
        <v>12.6</v>
      </c>
      <c r="I23" s="15">
        <v>13.7</v>
      </c>
      <c r="J23" s="15">
        <v>12.05</v>
      </c>
      <c r="K23" s="15">
        <v>12.9</v>
      </c>
      <c r="L23" s="16"/>
      <c r="M23" s="16"/>
      <c r="N23" s="16"/>
      <c r="O23" s="16"/>
      <c r="P23" s="16">
        <f t="shared" si="0"/>
        <v>0</v>
      </c>
      <c r="Q23" s="16">
        <f>SUM(H23:K23)</f>
        <v>51.24999999999999</v>
      </c>
      <c r="R23" s="19">
        <f t="shared" si="2"/>
        <v>51.24999999999999</v>
      </c>
    </row>
    <row r="24" spans="1:18" ht="15">
      <c r="A24" s="2" t="s">
        <v>223</v>
      </c>
      <c r="B24" s="1" t="s">
        <v>51</v>
      </c>
      <c r="C24" s="2" t="s">
        <v>52</v>
      </c>
      <c r="D24" s="12" t="s">
        <v>53</v>
      </c>
      <c r="E24" s="12"/>
      <c r="F24" s="12"/>
      <c r="G24" s="12"/>
      <c r="H24" s="15">
        <v>13.55</v>
      </c>
      <c r="I24" s="15">
        <v>10.55</v>
      </c>
      <c r="J24" s="15">
        <v>13.35</v>
      </c>
      <c r="K24" s="15">
        <v>12.9</v>
      </c>
      <c r="L24" s="16"/>
      <c r="M24" s="16"/>
      <c r="N24" s="16"/>
      <c r="O24" s="16"/>
      <c r="P24" s="16">
        <f t="shared" si="0"/>
        <v>0</v>
      </c>
      <c r="Q24" s="16">
        <f>SUM(H24:K24)</f>
        <v>50.35</v>
      </c>
      <c r="R24" s="19">
        <f t="shared" si="2"/>
        <v>50.35</v>
      </c>
    </row>
    <row r="25" ht="12.75">
      <c r="P25" s="11"/>
    </row>
    <row r="27" spans="5:16" ht="12.75">
      <c r="E27" s="3"/>
      <c r="F27" s="3"/>
      <c r="G27" s="3"/>
      <c r="H27" s="14"/>
      <c r="I27" s="13"/>
      <c r="J27" s="13"/>
      <c r="K27" s="13"/>
      <c r="L27" s="13"/>
      <c r="M27" s="13"/>
      <c r="N27" s="13"/>
      <c r="O27" s="13"/>
      <c r="P27" s="13"/>
    </row>
    <row r="30" spans="1:10" ht="18.75">
      <c r="A30" s="41" t="s">
        <v>124</v>
      </c>
      <c r="B30" s="41"/>
      <c r="C30" s="41"/>
      <c r="D30" s="41"/>
      <c r="E30" s="41"/>
      <c r="F30" s="41"/>
      <c r="G30" s="41"/>
      <c r="H30" s="41"/>
      <c r="I30" s="4"/>
      <c r="J30" s="4"/>
    </row>
    <row r="31" spans="1:10" ht="15.75">
      <c r="A31" s="40" t="s">
        <v>125</v>
      </c>
      <c r="B31" s="40"/>
      <c r="C31" s="40"/>
      <c r="D31" s="40"/>
      <c r="E31" s="40"/>
      <c r="F31" s="40"/>
      <c r="G31" s="40"/>
      <c r="H31" s="40"/>
      <c r="I31" s="5"/>
      <c r="J31" s="5"/>
    </row>
    <row r="32" spans="1:10" ht="15.75">
      <c r="A32" s="40" t="s">
        <v>244</v>
      </c>
      <c r="B32" s="40"/>
      <c r="C32" s="40"/>
      <c r="D32" s="40"/>
      <c r="E32" s="40"/>
      <c r="F32" s="40"/>
      <c r="G32" s="40"/>
      <c r="H32" s="40"/>
      <c r="I32" s="6"/>
      <c r="J32" s="6"/>
    </row>
    <row r="33" spans="16:18" ht="12.75">
      <c r="P33" t="s">
        <v>160</v>
      </c>
      <c r="Q33" t="s">
        <v>159</v>
      </c>
      <c r="R33" s="24" t="s">
        <v>161</v>
      </c>
    </row>
    <row r="34" spans="1:17" ht="31.5">
      <c r="A34" s="6" t="s">
        <v>126</v>
      </c>
      <c r="B34" s="8" t="s">
        <v>127</v>
      </c>
      <c r="C34" s="9" t="s">
        <v>128</v>
      </c>
      <c r="D34" s="8" t="s">
        <v>129</v>
      </c>
      <c r="H34" s="5" t="s">
        <v>131</v>
      </c>
      <c r="I34" s="5" t="s">
        <v>132</v>
      </c>
      <c r="J34" s="10" t="s">
        <v>133</v>
      </c>
      <c r="K34" s="5" t="s">
        <v>135</v>
      </c>
      <c r="L34" s="5" t="s">
        <v>155</v>
      </c>
      <c r="M34" s="5" t="s">
        <v>156</v>
      </c>
      <c r="N34" s="5" t="s">
        <v>157</v>
      </c>
      <c r="O34" s="5" t="s">
        <v>224</v>
      </c>
      <c r="P34" s="5" t="s">
        <v>134</v>
      </c>
      <c r="Q34" s="5" t="s">
        <v>134</v>
      </c>
    </row>
    <row r="35" spans="1:18" ht="15">
      <c r="A35" s="2" t="s">
        <v>0</v>
      </c>
      <c r="B35" s="1" t="s">
        <v>8</v>
      </c>
      <c r="C35" s="2" t="s">
        <v>9</v>
      </c>
      <c r="D35" s="12" t="s">
        <v>10</v>
      </c>
      <c r="E35" s="12"/>
      <c r="F35" s="12"/>
      <c r="G35" s="12"/>
      <c r="H35" s="15">
        <v>13.05</v>
      </c>
      <c r="I35" s="15">
        <v>10.8</v>
      </c>
      <c r="J35" s="15">
        <v>12.55</v>
      </c>
      <c r="K35" s="15">
        <v>12.95</v>
      </c>
      <c r="L35" s="16">
        <v>13.35</v>
      </c>
      <c r="M35" s="16">
        <v>11.8</v>
      </c>
      <c r="N35" s="16">
        <v>13</v>
      </c>
      <c r="O35" s="16">
        <v>13.55</v>
      </c>
      <c r="P35" s="16">
        <f>SUM(L35:O35)</f>
        <v>51.7</v>
      </c>
      <c r="Q35" s="16">
        <f>SUM(H35:K35)</f>
        <v>49.35000000000001</v>
      </c>
      <c r="R35" s="19">
        <f>MAX(O35:Q35)</f>
        <v>51.7</v>
      </c>
    </row>
    <row r="36" spans="1:18" ht="15">
      <c r="A36" s="2" t="s">
        <v>4</v>
      </c>
      <c r="B36" s="1" t="s">
        <v>5</v>
      </c>
      <c r="C36" s="2" t="s">
        <v>6</v>
      </c>
      <c r="D36" s="12" t="s">
        <v>3</v>
      </c>
      <c r="E36" s="12"/>
      <c r="F36" s="12"/>
      <c r="G36" s="12"/>
      <c r="H36" s="15">
        <v>13.6</v>
      </c>
      <c r="I36" s="15">
        <v>10.05</v>
      </c>
      <c r="J36" s="15">
        <v>11.55</v>
      </c>
      <c r="K36" s="15">
        <v>13.4</v>
      </c>
      <c r="L36" s="16">
        <v>13.6</v>
      </c>
      <c r="M36" s="16">
        <v>11.45</v>
      </c>
      <c r="N36" s="16">
        <v>12.5</v>
      </c>
      <c r="O36" s="16">
        <v>13.8</v>
      </c>
      <c r="P36" s="16">
        <f>SUM(L36:O36)</f>
        <v>51.349999999999994</v>
      </c>
      <c r="Q36" s="16">
        <f>SUM(H36:K36)</f>
        <v>48.6</v>
      </c>
      <c r="R36" s="19">
        <f>MAX(O36:Q36)</f>
        <v>51.349999999999994</v>
      </c>
    </row>
    <row r="37" spans="1:18" ht="15">
      <c r="A37" s="2" t="s">
        <v>7</v>
      </c>
      <c r="B37" s="1" t="s">
        <v>1</v>
      </c>
      <c r="C37" s="2" t="s">
        <v>2</v>
      </c>
      <c r="D37" s="12" t="s">
        <v>3</v>
      </c>
      <c r="E37" s="12"/>
      <c r="F37" s="12"/>
      <c r="G37" s="12"/>
      <c r="H37" s="15">
        <v>13.7</v>
      </c>
      <c r="I37" s="15">
        <v>12</v>
      </c>
      <c r="J37" s="15">
        <v>11.85</v>
      </c>
      <c r="K37" s="15">
        <v>12.9</v>
      </c>
      <c r="L37" s="16">
        <v>13.25</v>
      </c>
      <c r="M37" s="16">
        <v>10.85</v>
      </c>
      <c r="N37" s="16">
        <v>13.4</v>
      </c>
      <c r="O37" s="16">
        <v>13.2</v>
      </c>
      <c r="P37" s="16">
        <f>SUM(L37:O37)</f>
        <v>50.7</v>
      </c>
      <c r="Q37" s="16">
        <f>SUM(H37:K37)</f>
        <v>50.449999999999996</v>
      </c>
      <c r="R37" s="19">
        <f>MAX(O37:Q37)</f>
        <v>50.7</v>
      </c>
    </row>
    <row r="38" ht="14.25">
      <c r="A38" s="2" t="s">
        <v>18</v>
      </c>
    </row>
  </sheetData>
  <mergeCells count="6">
    <mergeCell ref="A31:H31"/>
    <mergeCell ref="A32:H32"/>
    <mergeCell ref="A2:H2"/>
    <mergeCell ref="A3:H3"/>
    <mergeCell ref="A4:H4"/>
    <mergeCell ref="A30:H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workbookViewId="0" topLeftCell="A1">
      <selection activeCell="C5" sqref="C5"/>
    </sheetView>
  </sheetViews>
  <sheetFormatPr defaultColWidth="9.140625" defaultRowHeight="12.75"/>
  <cols>
    <col min="1" max="1" width="3.00390625" style="0" customWidth="1"/>
    <col min="2" max="2" width="25.8515625" style="0" customWidth="1"/>
    <col min="7" max="7" width="13.00390625" style="0" customWidth="1"/>
    <col min="12" max="16" width="0" style="0" hidden="1" customWidth="1"/>
    <col min="18" max="18" width="0" style="0" hidden="1" customWidth="1"/>
  </cols>
  <sheetData>
    <row r="1" spans="1:18" ht="12.75">
      <c r="A1" s="25"/>
      <c r="B1" s="12"/>
      <c r="C1" s="32"/>
      <c r="D1" s="12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33"/>
      <c r="Q1" s="25"/>
      <c r="R1" s="25"/>
    </row>
    <row r="2" spans="1:18" ht="12.75">
      <c r="A2" s="42" t="s">
        <v>124</v>
      </c>
      <c r="B2" s="42"/>
      <c r="C2" s="42"/>
      <c r="D2" s="42"/>
      <c r="E2" s="42"/>
      <c r="F2" s="42"/>
      <c r="G2" s="42"/>
      <c r="H2" s="42"/>
      <c r="I2" s="25"/>
      <c r="J2" s="25"/>
      <c r="K2" s="25"/>
      <c r="L2" s="25"/>
      <c r="M2" s="25"/>
      <c r="N2" s="25"/>
      <c r="O2" s="25"/>
      <c r="P2" s="33"/>
      <c r="Q2" s="25"/>
      <c r="R2" s="25"/>
    </row>
    <row r="3" spans="1:18" ht="12.75">
      <c r="A3" s="42" t="s">
        <v>125</v>
      </c>
      <c r="B3" s="42"/>
      <c r="C3" s="42"/>
      <c r="D3" s="42"/>
      <c r="E3" s="42"/>
      <c r="F3" s="42"/>
      <c r="G3" s="42"/>
      <c r="H3" s="42"/>
      <c r="I3" s="25"/>
      <c r="J3" s="25"/>
      <c r="K3" s="25"/>
      <c r="L3" s="25"/>
      <c r="M3" s="25"/>
      <c r="N3" s="25"/>
      <c r="O3" s="25"/>
      <c r="P3" s="33"/>
      <c r="Q3" s="25"/>
      <c r="R3" s="25"/>
    </row>
    <row r="4" spans="1:18" ht="12.75">
      <c r="A4" s="42" t="s">
        <v>136</v>
      </c>
      <c r="B4" s="42"/>
      <c r="C4" s="42"/>
      <c r="D4" s="42"/>
      <c r="E4" s="42"/>
      <c r="F4" s="42"/>
      <c r="G4" s="42"/>
      <c r="H4" s="42"/>
      <c r="I4" s="25"/>
      <c r="J4" s="25"/>
      <c r="K4" s="25"/>
      <c r="L4" s="25"/>
      <c r="M4" s="25"/>
      <c r="N4" s="25"/>
      <c r="O4" s="25"/>
      <c r="P4" s="33"/>
      <c r="Q4" s="25"/>
      <c r="R4" s="25"/>
    </row>
    <row r="5" spans="1:18" ht="12.75">
      <c r="A5" s="25"/>
      <c r="B5" s="25"/>
      <c r="C5" s="25" t="s">
        <v>225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1">
      <c r="A7" s="28" t="s">
        <v>126</v>
      </c>
      <c r="B7" s="29" t="s">
        <v>127</v>
      </c>
      <c r="C7" s="30" t="s">
        <v>128</v>
      </c>
      <c r="D7" s="29" t="s">
        <v>129</v>
      </c>
      <c r="E7" s="25"/>
      <c r="F7" s="25"/>
      <c r="G7" s="25"/>
      <c r="H7" s="27" t="s">
        <v>131</v>
      </c>
      <c r="I7" s="27" t="s">
        <v>224</v>
      </c>
      <c r="J7" s="25" t="s">
        <v>221</v>
      </c>
      <c r="K7" s="25"/>
      <c r="L7" s="25"/>
      <c r="M7" s="25"/>
      <c r="N7" s="25"/>
      <c r="O7" s="25"/>
      <c r="P7" s="25"/>
      <c r="Q7" s="25"/>
      <c r="R7" s="25"/>
    </row>
    <row r="8" spans="1:18" ht="12.75">
      <c r="A8" s="32" t="s">
        <v>0</v>
      </c>
      <c r="B8" s="12" t="s">
        <v>58</v>
      </c>
      <c r="C8" s="32" t="s">
        <v>59</v>
      </c>
      <c r="D8" s="12" t="s">
        <v>53</v>
      </c>
      <c r="E8" s="25"/>
      <c r="F8" s="25"/>
      <c r="G8" s="25"/>
      <c r="H8" s="33">
        <v>13.75</v>
      </c>
      <c r="I8" s="34">
        <v>14</v>
      </c>
      <c r="J8" s="33">
        <f aca="true" t="shared" si="0" ref="J8:J25">MAX(H8:I8)</f>
        <v>14</v>
      </c>
      <c r="K8" s="25"/>
      <c r="L8" s="25"/>
      <c r="M8" s="25"/>
      <c r="N8" s="25"/>
      <c r="O8" s="25"/>
      <c r="P8" s="25"/>
      <c r="Q8" s="25"/>
      <c r="R8" s="25"/>
    </row>
    <row r="9" spans="1:18" ht="12.75">
      <c r="A9" s="32" t="s">
        <v>4</v>
      </c>
      <c r="B9" s="12" t="s">
        <v>29</v>
      </c>
      <c r="C9" s="32" t="s">
        <v>30</v>
      </c>
      <c r="D9" s="12" t="s">
        <v>21</v>
      </c>
      <c r="E9" s="25"/>
      <c r="F9" s="25"/>
      <c r="G9" s="25"/>
      <c r="H9" s="33">
        <v>13.8</v>
      </c>
      <c r="I9" s="34">
        <v>13.45</v>
      </c>
      <c r="J9" s="33">
        <f t="shared" si="0"/>
        <v>13.8</v>
      </c>
      <c r="K9" s="25"/>
      <c r="L9" s="25"/>
      <c r="M9" s="25"/>
      <c r="N9" s="25"/>
      <c r="O9" s="25"/>
      <c r="P9" s="25"/>
      <c r="Q9" s="25"/>
      <c r="R9" s="25"/>
    </row>
    <row r="10" spans="1:18" ht="12.75">
      <c r="A10" s="32" t="s">
        <v>7</v>
      </c>
      <c r="B10" s="12" t="s">
        <v>66</v>
      </c>
      <c r="C10" s="32" t="s">
        <v>67</v>
      </c>
      <c r="D10" s="12" t="s">
        <v>39</v>
      </c>
      <c r="E10" s="25"/>
      <c r="F10" s="25"/>
      <c r="G10" s="25"/>
      <c r="H10" s="33">
        <v>13.45</v>
      </c>
      <c r="I10" s="34">
        <v>13.75</v>
      </c>
      <c r="J10" s="33">
        <f t="shared" si="0"/>
        <v>13.75</v>
      </c>
      <c r="K10" s="25"/>
      <c r="L10" s="25"/>
      <c r="M10" s="25"/>
      <c r="N10" s="25"/>
      <c r="O10" s="25"/>
      <c r="P10" s="25"/>
      <c r="Q10" s="25"/>
      <c r="R10" s="25"/>
    </row>
    <row r="11" spans="1:18" ht="12.75">
      <c r="A11" s="32" t="s">
        <v>18</v>
      </c>
      <c r="B11" s="12" t="s">
        <v>144</v>
      </c>
      <c r="C11" s="32" t="s">
        <v>145</v>
      </c>
      <c r="D11" s="12" t="s">
        <v>146</v>
      </c>
      <c r="E11" s="26"/>
      <c r="F11" s="26"/>
      <c r="G11" s="26"/>
      <c r="H11" s="33">
        <v>13.45</v>
      </c>
      <c r="I11" s="34">
        <v>13.65</v>
      </c>
      <c r="J11" s="33">
        <f t="shared" si="0"/>
        <v>13.65</v>
      </c>
      <c r="K11" s="25"/>
      <c r="L11" s="25"/>
      <c r="M11" s="25"/>
      <c r="N11" s="25"/>
      <c r="O11" s="25"/>
      <c r="P11" s="25"/>
      <c r="Q11" s="25"/>
      <c r="R11" s="25"/>
    </row>
    <row r="12" spans="1:18" ht="12.75">
      <c r="A12" s="32" t="s">
        <v>22</v>
      </c>
      <c r="B12" s="12" t="s">
        <v>23</v>
      </c>
      <c r="C12" s="32" t="s">
        <v>24</v>
      </c>
      <c r="D12" s="12" t="s">
        <v>21</v>
      </c>
      <c r="E12" s="25"/>
      <c r="F12" s="25"/>
      <c r="G12" s="25"/>
      <c r="H12" s="33">
        <v>13.6</v>
      </c>
      <c r="I12" s="34">
        <v>12.65</v>
      </c>
      <c r="J12" s="33">
        <f t="shared" si="0"/>
        <v>13.6</v>
      </c>
      <c r="K12" s="25"/>
      <c r="L12" s="25"/>
      <c r="M12" s="25"/>
      <c r="N12" s="25"/>
      <c r="O12" s="25"/>
      <c r="P12" s="25"/>
      <c r="Q12" s="25"/>
      <c r="R12" s="25"/>
    </row>
    <row r="13" spans="1:18" ht="12.75">
      <c r="A13" s="32" t="s">
        <v>25</v>
      </c>
      <c r="B13" s="12" t="s">
        <v>35</v>
      </c>
      <c r="C13" s="32" t="s">
        <v>36</v>
      </c>
      <c r="D13" s="12" t="s">
        <v>10</v>
      </c>
      <c r="E13" s="25"/>
      <c r="F13" s="25"/>
      <c r="G13" s="25"/>
      <c r="H13" s="33">
        <v>13.3</v>
      </c>
      <c r="I13" s="34">
        <v>13.55</v>
      </c>
      <c r="J13" s="33">
        <f t="shared" si="0"/>
        <v>13.55</v>
      </c>
      <c r="K13" s="25"/>
      <c r="L13" s="25"/>
      <c r="M13" s="25"/>
      <c r="N13" s="25"/>
      <c r="O13" s="25"/>
      <c r="P13" s="25"/>
      <c r="Q13" s="25"/>
      <c r="R13" s="25"/>
    </row>
    <row r="14" spans="1:18" ht="12.75">
      <c r="A14" s="32" t="s">
        <v>28</v>
      </c>
      <c r="B14" s="12" t="s">
        <v>51</v>
      </c>
      <c r="C14" s="32" t="s">
        <v>52</v>
      </c>
      <c r="D14" s="12" t="s">
        <v>53</v>
      </c>
      <c r="E14" s="25"/>
      <c r="F14" s="25"/>
      <c r="G14" s="25"/>
      <c r="H14" s="33">
        <v>13.55</v>
      </c>
      <c r="I14" s="34"/>
      <c r="J14" s="33">
        <f t="shared" si="0"/>
        <v>13.55</v>
      </c>
      <c r="K14" s="25"/>
      <c r="L14" s="25"/>
      <c r="M14" s="25"/>
      <c r="N14" s="25"/>
      <c r="O14" s="25"/>
      <c r="P14" s="25"/>
      <c r="Q14" s="25"/>
      <c r="R14" s="25"/>
    </row>
    <row r="15" spans="1:18" ht="12.75">
      <c r="A15" s="32" t="s">
        <v>31</v>
      </c>
      <c r="B15" s="12" t="s">
        <v>61</v>
      </c>
      <c r="C15" s="32" t="s">
        <v>62</v>
      </c>
      <c r="D15" s="12" t="s">
        <v>21</v>
      </c>
      <c r="E15" s="25"/>
      <c r="F15" s="25"/>
      <c r="G15" s="25"/>
      <c r="H15" s="33">
        <v>13.55</v>
      </c>
      <c r="I15" s="34">
        <v>13.45</v>
      </c>
      <c r="J15" s="33">
        <f t="shared" si="0"/>
        <v>13.55</v>
      </c>
      <c r="K15" s="25"/>
      <c r="L15" s="25"/>
      <c r="M15" s="25"/>
      <c r="N15" s="25"/>
      <c r="O15" s="25"/>
      <c r="P15" s="25"/>
      <c r="Q15" s="25"/>
      <c r="R15" s="25"/>
    </row>
    <row r="16" spans="1:18" ht="12.75">
      <c r="A16" s="32" t="s">
        <v>34</v>
      </c>
      <c r="B16" s="12" t="s">
        <v>44</v>
      </c>
      <c r="C16" s="32" t="s">
        <v>45</v>
      </c>
      <c r="D16" s="12" t="s">
        <v>21</v>
      </c>
      <c r="E16" s="25"/>
      <c r="F16" s="25"/>
      <c r="G16" s="25"/>
      <c r="H16" s="33">
        <v>13.4</v>
      </c>
      <c r="I16" s="34">
        <v>13.5</v>
      </c>
      <c r="J16" s="33">
        <f t="shared" si="0"/>
        <v>13.5</v>
      </c>
      <c r="K16" s="25"/>
      <c r="L16" s="25"/>
      <c r="M16" s="25"/>
      <c r="N16" s="25"/>
      <c r="O16" s="25"/>
      <c r="P16" s="25"/>
      <c r="Q16" s="25"/>
      <c r="R16" s="25"/>
    </row>
    <row r="17" spans="1:18" ht="12.75">
      <c r="A17" s="32" t="s">
        <v>37</v>
      </c>
      <c r="B17" s="12" t="s">
        <v>13</v>
      </c>
      <c r="C17" s="32" t="s">
        <v>14</v>
      </c>
      <c r="D17" s="12" t="s">
        <v>15</v>
      </c>
      <c r="E17" s="25"/>
      <c r="F17" s="25"/>
      <c r="G17" s="25"/>
      <c r="H17" s="33">
        <v>13.25</v>
      </c>
      <c r="I17" s="34">
        <v>13.4</v>
      </c>
      <c r="J17" s="33">
        <f t="shared" si="0"/>
        <v>13.4</v>
      </c>
      <c r="K17" s="25"/>
      <c r="L17" s="25"/>
      <c r="M17" s="25"/>
      <c r="N17" s="25"/>
      <c r="O17" s="25"/>
      <c r="P17" s="25"/>
      <c r="Q17" s="25"/>
      <c r="R17" s="25"/>
    </row>
    <row r="18" spans="1:18" ht="12.75">
      <c r="A18" s="32" t="s">
        <v>40</v>
      </c>
      <c r="B18" s="12" t="s">
        <v>55</v>
      </c>
      <c r="C18" s="32" t="s">
        <v>56</v>
      </c>
      <c r="D18" s="12" t="s">
        <v>21</v>
      </c>
      <c r="E18" s="25"/>
      <c r="F18" s="25"/>
      <c r="G18" s="25"/>
      <c r="H18" s="33">
        <v>12.6</v>
      </c>
      <c r="I18" s="34">
        <v>13.35</v>
      </c>
      <c r="J18" s="33">
        <f t="shared" si="0"/>
        <v>13.35</v>
      </c>
      <c r="K18" s="25"/>
      <c r="L18" s="25"/>
      <c r="M18" s="25"/>
      <c r="N18" s="25"/>
      <c r="O18" s="25"/>
      <c r="P18" s="25"/>
      <c r="Q18" s="25"/>
      <c r="R18" s="25"/>
    </row>
    <row r="19" spans="1:18" ht="12.75">
      <c r="A19" s="32" t="s">
        <v>43</v>
      </c>
      <c r="B19" s="12" t="s">
        <v>19</v>
      </c>
      <c r="C19" s="32" t="s">
        <v>20</v>
      </c>
      <c r="D19" s="12" t="s">
        <v>21</v>
      </c>
      <c r="E19" s="25"/>
      <c r="F19" s="25"/>
      <c r="G19" s="25"/>
      <c r="H19" s="33">
        <v>13.35</v>
      </c>
      <c r="I19" s="34">
        <v>13.35</v>
      </c>
      <c r="J19" s="33">
        <f t="shared" si="0"/>
        <v>13.35</v>
      </c>
      <c r="K19" s="25"/>
      <c r="L19" s="25"/>
      <c r="M19" s="25"/>
      <c r="N19" s="25"/>
      <c r="O19" s="25"/>
      <c r="P19" s="25"/>
      <c r="Q19" s="25"/>
      <c r="R19" s="25"/>
    </row>
    <row r="20" spans="1:18" ht="12.75">
      <c r="A20" s="32" t="s">
        <v>46</v>
      </c>
      <c r="B20" s="12" t="s">
        <v>32</v>
      </c>
      <c r="C20" s="32" t="s">
        <v>33</v>
      </c>
      <c r="D20" s="12" t="s">
        <v>3</v>
      </c>
      <c r="E20" s="25"/>
      <c r="F20" s="25"/>
      <c r="G20" s="25"/>
      <c r="H20" s="33">
        <v>12.5</v>
      </c>
      <c r="I20" s="34">
        <v>13.3</v>
      </c>
      <c r="J20" s="33">
        <f t="shared" si="0"/>
        <v>13.3</v>
      </c>
      <c r="K20" s="25"/>
      <c r="L20" s="25"/>
      <c r="M20" s="25"/>
      <c r="N20" s="25"/>
      <c r="O20" s="25"/>
      <c r="P20" s="25"/>
      <c r="Q20" s="25"/>
      <c r="R20" s="25"/>
    </row>
    <row r="21" spans="1:18" ht="12.75">
      <c r="A21" s="32" t="s">
        <v>50</v>
      </c>
      <c r="B21" s="12" t="s">
        <v>11</v>
      </c>
      <c r="C21" s="32" t="s">
        <v>12</v>
      </c>
      <c r="D21" s="12" t="s">
        <v>3</v>
      </c>
      <c r="E21" s="25"/>
      <c r="F21" s="25"/>
      <c r="G21" s="25"/>
      <c r="H21" s="33">
        <v>12.15</v>
      </c>
      <c r="I21" s="34">
        <v>13.3</v>
      </c>
      <c r="J21" s="33">
        <f t="shared" si="0"/>
        <v>13.3</v>
      </c>
      <c r="K21" s="25"/>
      <c r="L21" s="25"/>
      <c r="M21" s="25"/>
      <c r="N21" s="25"/>
      <c r="O21" s="25"/>
      <c r="P21" s="25"/>
      <c r="Q21" s="25"/>
      <c r="R21" s="25"/>
    </row>
    <row r="22" spans="1:18" ht="12.75">
      <c r="A22" s="32" t="s">
        <v>54</v>
      </c>
      <c r="B22" s="12" t="s">
        <v>16</v>
      </c>
      <c r="C22" s="32" t="s">
        <v>17</v>
      </c>
      <c r="D22" s="12" t="s">
        <v>3</v>
      </c>
      <c r="E22" s="25"/>
      <c r="F22" s="25"/>
      <c r="G22" s="25"/>
      <c r="H22" s="33">
        <v>12.45</v>
      </c>
      <c r="I22" s="34">
        <v>13.2</v>
      </c>
      <c r="J22" s="33">
        <f t="shared" si="0"/>
        <v>13.2</v>
      </c>
      <c r="K22" s="25"/>
      <c r="L22" s="25"/>
      <c r="M22" s="25"/>
      <c r="N22" s="25"/>
      <c r="O22" s="25"/>
      <c r="P22" s="25"/>
      <c r="Q22" s="25"/>
      <c r="R22" s="25"/>
    </row>
    <row r="23" spans="1:18" ht="12.75">
      <c r="A23" s="32" t="s">
        <v>57</v>
      </c>
      <c r="B23" s="12" t="s">
        <v>26</v>
      </c>
      <c r="C23" s="32" t="s">
        <v>27</v>
      </c>
      <c r="D23" s="12" t="s">
        <v>3</v>
      </c>
      <c r="E23" s="25"/>
      <c r="F23" s="25"/>
      <c r="G23" s="25"/>
      <c r="H23" s="33">
        <v>12.45</v>
      </c>
      <c r="I23" s="34">
        <v>13.1</v>
      </c>
      <c r="J23" s="33">
        <f t="shared" si="0"/>
        <v>13.1</v>
      </c>
      <c r="K23" s="25"/>
      <c r="L23" s="25"/>
      <c r="M23" s="25"/>
      <c r="N23" s="25"/>
      <c r="O23" s="25"/>
      <c r="P23" s="25"/>
      <c r="Q23" s="25"/>
      <c r="R23" s="25"/>
    </row>
    <row r="24" spans="1:18" ht="12.75">
      <c r="A24" s="32" t="s">
        <v>60</v>
      </c>
      <c r="B24" s="12" t="s">
        <v>63</v>
      </c>
      <c r="C24" s="32" t="s">
        <v>64</v>
      </c>
      <c r="D24" s="12" t="s">
        <v>65</v>
      </c>
      <c r="E24" s="25"/>
      <c r="F24" s="25"/>
      <c r="G24" s="25"/>
      <c r="H24" s="25"/>
      <c r="I24" s="34">
        <v>12.8</v>
      </c>
      <c r="J24" s="33">
        <f t="shared" si="0"/>
        <v>12.8</v>
      </c>
      <c r="K24" s="25"/>
      <c r="L24" s="25"/>
      <c r="M24" s="25"/>
      <c r="N24" s="25"/>
      <c r="O24" s="25"/>
      <c r="P24" s="25"/>
      <c r="Q24" s="25"/>
      <c r="R24" s="25"/>
    </row>
    <row r="25" spans="1:18" ht="12.75">
      <c r="A25" s="25"/>
      <c r="B25" s="12" t="s">
        <v>41</v>
      </c>
      <c r="C25" s="32" t="s">
        <v>42</v>
      </c>
      <c r="D25" s="12" t="s">
        <v>3</v>
      </c>
      <c r="E25" s="25"/>
      <c r="F25" s="25"/>
      <c r="G25" s="25"/>
      <c r="H25" s="33">
        <v>12.6</v>
      </c>
      <c r="I25" s="34"/>
      <c r="J25" s="33">
        <f t="shared" si="0"/>
        <v>12.6</v>
      </c>
      <c r="K25" s="25"/>
      <c r="L25" s="25"/>
      <c r="M25" s="25"/>
      <c r="N25" s="25"/>
      <c r="O25" s="25"/>
      <c r="P25" s="25"/>
      <c r="Q25" s="25"/>
      <c r="R25" s="25"/>
    </row>
    <row r="26" spans="1:18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21">
      <c r="A36" s="28" t="s">
        <v>126</v>
      </c>
      <c r="B36" s="29" t="s">
        <v>127</v>
      </c>
      <c r="C36" s="30" t="s">
        <v>128</v>
      </c>
      <c r="D36" s="29" t="s">
        <v>129</v>
      </c>
      <c r="E36" s="25"/>
      <c r="F36" s="25"/>
      <c r="G36" s="25"/>
      <c r="H36" s="27" t="s">
        <v>132</v>
      </c>
      <c r="I36" s="27" t="s">
        <v>156</v>
      </c>
      <c r="J36" s="25" t="s">
        <v>221</v>
      </c>
      <c r="K36" s="25"/>
      <c r="L36" s="25"/>
      <c r="M36" s="25"/>
      <c r="N36" s="25"/>
      <c r="O36" s="25"/>
      <c r="P36" s="25"/>
      <c r="Q36" s="25"/>
      <c r="R36" s="25"/>
    </row>
    <row r="37" spans="1:18" ht="12.75">
      <c r="A37" s="32" t="s">
        <v>0</v>
      </c>
      <c r="B37" s="12" t="s">
        <v>32</v>
      </c>
      <c r="C37" s="32" t="s">
        <v>33</v>
      </c>
      <c r="D37" s="12" t="s">
        <v>3</v>
      </c>
      <c r="E37" s="25"/>
      <c r="F37" s="25"/>
      <c r="G37" s="25"/>
      <c r="H37" s="33">
        <v>13.15</v>
      </c>
      <c r="I37" s="34">
        <v>13.85</v>
      </c>
      <c r="J37" s="33">
        <f aca="true" t="shared" si="1" ref="J37:J54">MAX(H37:I37)</f>
        <v>13.85</v>
      </c>
      <c r="K37" s="25"/>
      <c r="L37" s="25"/>
      <c r="M37" s="25"/>
      <c r="N37" s="25"/>
      <c r="O37" s="25"/>
      <c r="P37" s="25"/>
      <c r="Q37" s="25"/>
      <c r="R37" s="25"/>
    </row>
    <row r="38" spans="1:18" ht="12.75">
      <c r="A38" s="32" t="s">
        <v>4</v>
      </c>
      <c r="B38" s="12" t="s">
        <v>41</v>
      </c>
      <c r="C38" s="32" t="s">
        <v>42</v>
      </c>
      <c r="D38" s="12" t="s">
        <v>3</v>
      </c>
      <c r="E38" s="25"/>
      <c r="F38" s="25"/>
      <c r="G38" s="25"/>
      <c r="H38" s="33">
        <v>13.7</v>
      </c>
      <c r="I38" s="34"/>
      <c r="J38" s="33">
        <f t="shared" si="1"/>
        <v>13.7</v>
      </c>
      <c r="K38" s="25"/>
      <c r="L38" s="25"/>
      <c r="M38" s="25"/>
      <c r="N38" s="25"/>
      <c r="O38" s="25"/>
      <c r="P38" s="25"/>
      <c r="Q38" s="25"/>
      <c r="R38" s="25"/>
    </row>
    <row r="39" spans="1:18" ht="12.75">
      <c r="A39" s="32" t="s">
        <v>7</v>
      </c>
      <c r="B39" s="12" t="s">
        <v>35</v>
      </c>
      <c r="C39" s="32" t="s">
        <v>36</v>
      </c>
      <c r="D39" s="12" t="s">
        <v>10</v>
      </c>
      <c r="E39" s="25"/>
      <c r="F39" s="25"/>
      <c r="G39" s="25"/>
      <c r="H39" s="33">
        <v>12.6</v>
      </c>
      <c r="I39" s="34">
        <v>13.1</v>
      </c>
      <c r="J39" s="33">
        <f t="shared" si="1"/>
        <v>13.1</v>
      </c>
      <c r="K39" s="25"/>
      <c r="L39" s="25"/>
      <c r="M39" s="25"/>
      <c r="N39" s="25"/>
      <c r="O39" s="25"/>
      <c r="P39" s="25"/>
      <c r="Q39" s="25"/>
      <c r="R39" s="25"/>
    </row>
    <row r="40" spans="1:18" ht="12.75">
      <c r="A40" s="32" t="s">
        <v>18</v>
      </c>
      <c r="B40" s="12" t="s">
        <v>16</v>
      </c>
      <c r="C40" s="32" t="s">
        <v>17</v>
      </c>
      <c r="D40" s="12" t="s">
        <v>3</v>
      </c>
      <c r="E40" s="25"/>
      <c r="F40" s="25"/>
      <c r="G40" s="25"/>
      <c r="H40" s="33">
        <v>11.65</v>
      </c>
      <c r="I40" s="34">
        <v>12.85</v>
      </c>
      <c r="J40" s="33">
        <f t="shared" si="1"/>
        <v>12.85</v>
      </c>
      <c r="K40" s="25"/>
      <c r="L40" s="25"/>
      <c r="M40" s="25"/>
      <c r="N40" s="25"/>
      <c r="O40" s="25"/>
      <c r="P40" s="25"/>
      <c r="Q40" s="25"/>
      <c r="R40" s="25"/>
    </row>
    <row r="41" spans="1:18" ht="12.75">
      <c r="A41" s="32" t="s">
        <v>22</v>
      </c>
      <c r="B41" s="12" t="s">
        <v>55</v>
      </c>
      <c r="C41" s="32" t="s">
        <v>56</v>
      </c>
      <c r="D41" s="12" t="s">
        <v>21</v>
      </c>
      <c r="E41" s="25"/>
      <c r="F41" s="25"/>
      <c r="G41" s="25"/>
      <c r="H41" s="33">
        <v>12.7</v>
      </c>
      <c r="I41" s="34">
        <v>11.9</v>
      </c>
      <c r="J41" s="33">
        <f t="shared" si="1"/>
        <v>12.7</v>
      </c>
      <c r="K41" s="25"/>
      <c r="L41" s="25"/>
      <c r="M41" s="25"/>
      <c r="N41" s="25"/>
      <c r="O41" s="25"/>
      <c r="P41" s="25"/>
      <c r="Q41" s="25"/>
      <c r="R41" s="25"/>
    </row>
    <row r="42" spans="1:18" ht="12.75">
      <c r="A42" s="32" t="s">
        <v>25</v>
      </c>
      <c r="B42" s="12" t="s">
        <v>26</v>
      </c>
      <c r="C42" s="32" t="s">
        <v>27</v>
      </c>
      <c r="D42" s="12" t="s">
        <v>3</v>
      </c>
      <c r="E42" s="25"/>
      <c r="F42" s="25"/>
      <c r="G42" s="25"/>
      <c r="H42" s="33">
        <v>11.75</v>
      </c>
      <c r="I42" s="34">
        <v>11.85</v>
      </c>
      <c r="J42" s="33">
        <f t="shared" si="1"/>
        <v>11.85</v>
      </c>
      <c r="K42" s="25"/>
      <c r="L42" s="25"/>
      <c r="M42" s="25"/>
      <c r="N42" s="25"/>
      <c r="O42" s="25"/>
      <c r="P42" s="25"/>
      <c r="Q42" s="25"/>
      <c r="R42" s="25"/>
    </row>
    <row r="43" spans="1:18" ht="12.75">
      <c r="A43" s="32" t="s">
        <v>28</v>
      </c>
      <c r="B43" s="12" t="s">
        <v>29</v>
      </c>
      <c r="C43" s="32" t="s">
        <v>30</v>
      </c>
      <c r="D43" s="12" t="s">
        <v>21</v>
      </c>
      <c r="E43" s="25"/>
      <c r="F43" s="25"/>
      <c r="G43" s="25"/>
      <c r="H43" s="33">
        <v>8.85</v>
      </c>
      <c r="I43" s="34">
        <v>11.65</v>
      </c>
      <c r="J43" s="33">
        <f t="shared" si="1"/>
        <v>11.65</v>
      </c>
      <c r="K43" s="25"/>
      <c r="L43" s="25"/>
      <c r="M43" s="25"/>
      <c r="N43" s="25"/>
      <c r="O43" s="25"/>
      <c r="P43" s="25"/>
      <c r="Q43" s="25"/>
      <c r="R43" s="25"/>
    </row>
    <row r="44" spans="1:18" ht="12.75">
      <c r="A44" s="32" t="s">
        <v>31</v>
      </c>
      <c r="B44" s="12" t="s">
        <v>58</v>
      </c>
      <c r="C44" s="32" t="s">
        <v>59</v>
      </c>
      <c r="D44" s="12" t="s">
        <v>53</v>
      </c>
      <c r="E44" s="25"/>
      <c r="F44" s="25"/>
      <c r="G44" s="25"/>
      <c r="H44" s="33">
        <v>11.1</v>
      </c>
      <c r="I44" s="34">
        <v>11.5</v>
      </c>
      <c r="J44" s="33">
        <f t="shared" si="1"/>
        <v>11.5</v>
      </c>
      <c r="K44" s="25"/>
      <c r="L44" s="25"/>
      <c r="M44" s="25"/>
      <c r="N44" s="25"/>
      <c r="O44" s="25"/>
      <c r="P44" s="25"/>
      <c r="Q44" s="25"/>
      <c r="R44" s="25"/>
    </row>
    <row r="45" spans="1:18" ht="12.75">
      <c r="A45" s="32" t="s">
        <v>34</v>
      </c>
      <c r="B45" s="12" t="s">
        <v>19</v>
      </c>
      <c r="C45" s="32" t="s">
        <v>20</v>
      </c>
      <c r="D45" s="12" t="s">
        <v>21</v>
      </c>
      <c r="E45" s="25"/>
      <c r="F45" s="25"/>
      <c r="G45" s="25"/>
      <c r="H45" s="33">
        <v>11.2</v>
      </c>
      <c r="I45" s="34">
        <v>10.7</v>
      </c>
      <c r="J45" s="33">
        <f t="shared" si="1"/>
        <v>11.2</v>
      </c>
      <c r="K45" s="25"/>
      <c r="L45" s="25"/>
      <c r="M45" s="25"/>
      <c r="N45" s="25"/>
      <c r="O45" s="25"/>
      <c r="P45" s="25"/>
      <c r="Q45" s="25"/>
      <c r="R45" s="25"/>
    </row>
    <row r="46" spans="1:18" ht="12.75">
      <c r="A46" s="32" t="s">
        <v>37</v>
      </c>
      <c r="B46" s="12" t="s">
        <v>44</v>
      </c>
      <c r="C46" s="32" t="s">
        <v>45</v>
      </c>
      <c r="D46" s="12" t="s">
        <v>21</v>
      </c>
      <c r="E46" s="25"/>
      <c r="F46" s="25"/>
      <c r="G46" s="25"/>
      <c r="H46" s="33">
        <v>9.1</v>
      </c>
      <c r="I46" s="34">
        <v>11.2</v>
      </c>
      <c r="J46" s="33">
        <f t="shared" si="1"/>
        <v>11.2</v>
      </c>
      <c r="K46" s="25"/>
      <c r="L46" s="25"/>
      <c r="M46" s="25"/>
      <c r="N46" s="25"/>
      <c r="O46" s="25"/>
      <c r="P46" s="25"/>
      <c r="Q46" s="25"/>
      <c r="R46" s="25"/>
    </row>
    <row r="47" spans="1:18" ht="12.75">
      <c r="A47" s="32" t="s">
        <v>40</v>
      </c>
      <c r="B47" s="12" t="s">
        <v>11</v>
      </c>
      <c r="C47" s="32" t="s">
        <v>12</v>
      </c>
      <c r="D47" s="12" t="s">
        <v>3</v>
      </c>
      <c r="E47" s="25"/>
      <c r="F47" s="25"/>
      <c r="G47" s="25"/>
      <c r="H47" s="33">
        <v>9</v>
      </c>
      <c r="I47" s="34">
        <v>11.1</v>
      </c>
      <c r="J47" s="33">
        <f t="shared" si="1"/>
        <v>11.1</v>
      </c>
      <c r="K47" s="25"/>
      <c r="L47" s="25"/>
      <c r="M47" s="25"/>
      <c r="N47" s="25"/>
      <c r="O47" s="25"/>
      <c r="P47" s="25"/>
      <c r="Q47" s="25"/>
      <c r="R47" s="25"/>
    </row>
    <row r="48" spans="1:18" ht="12.75">
      <c r="A48" s="32" t="s">
        <v>43</v>
      </c>
      <c r="B48" s="12" t="s">
        <v>23</v>
      </c>
      <c r="C48" s="32" t="s">
        <v>24</v>
      </c>
      <c r="D48" s="12" t="s">
        <v>21</v>
      </c>
      <c r="E48" s="25"/>
      <c r="F48" s="25"/>
      <c r="G48" s="25"/>
      <c r="H48" s="33">
        <v>8.35</v>
      </c>
      <c r="I48" s="34">
        <v>10.95</v>
      </c>
      <c r="J48" s="33">
        <f t="shared" si="1"/>
        <v>10.95</v>
      </c>
      <c r="K48" s="25"/>
      <c r="L48" s="25"/>
      <c r="M48" s="25"/>
      <c r="N48" s="25"/>
      <c r="O48" s="25"/>
      <c r="P48" s="25"/>
      <c r="Q48" s="25"/>
      <c r="R48" s="25"/>
    </row>
    <row r="49" spans="1:18" ht="12.75">
      <c r="A49" s="32" t="s">
        <v>46</v>
      </c>
      <c r="B49" s="12" t="s">
        <v>51</v>
      </c>
      <c r="C49" s="32" t="s">
        <v>52</v>
      </c>
      <c r="D49" s="12" t="s">
        <v>53</v>
      </c>
      <c r="E49" s="25"/>
      <c r="F49" s="25"/>
      <c r="G49" s="25"/>
      <c r="H49" s="33">
        <v>10.55</v>
      </c>
      <c r="I49" s="34"/>
      <c r="J49" s="33">
        <f t="shared" si="1"/>
        <v>10.55</v>
      </c>
      <c r="K49" s="25"/>
      <c r="L49" s="25"/>
      <c r="M49" s="25"/>
      <c r="N49" s="25"/>
      <c r="O49" s="25"/>
      <c r="P49" s="25"/>
      <c r="Q49" s="25"/>
      <c r="R49" s="25"/>
    </row>
    <row r="50" spans="1:18" ht="12.75">
      <c r="A50" s="32" t="s">
        <v>50</v>
      </c>
      <c r="B50" s="12" t="s">
        <v>13</v>
      </c>
      <c r="C50" s="32" t="s">
        <v>14</v>
      </c>
      <c r="D50" s="12" t="s">
        <v>15</v>
      </c>
      <c r="E50" s="25"/>
      <c r="F50" s="25"/>
      <c r="G50" s="25"/>
      <c r="H50" s="33">
        <v>9.7</v>
      </c>
      <c r="I50" s="34">
        <v>10.55</v>
      </c>
      <c r="J50" s="33">
        <f t="shared" si="1"/>
        <v>10.55</v>
      </c>
      <c r="K50" s="25"/>
      <c r="L50" s="25"/>
      <c r="M50" s="25"/>
      <c r="N50" s="25"/>
      <c r="O50" s="25"/>
      <c r="P50" s="25"/>
      <c r="Q50" s="25"/>
      <c r="R50" s="25"/>
    </row>
    <row r="51" spans="1:18" ht="12.75">
      <c r="A51" s="32" t="s">
        <v>54</v>
      </c>
      <c r="B51" s="12" t="s">
        <v>61</v>
      </c>
      <c r="C51" s="32" t="s">
        <v>62</v>
      </c>
      <c r="D51" s="12" t="s">
        <v>21</v>
      </c>
      <c r="E51" s="25"/>
      <c r="F51" s="25"/>
      <c r="G51" s="25"/>
      <c r="H51" s="33">
        <v>8.8</v>
      </c>
      <c r="I51" s="34">
        <v>9.95</v>
      </c>
      <c r="J51" s="33">
        <f t="shared" si="1"/>
        <v>9.95</v>
      </c>
      <c r="K51" s="25"/>
      <c r="L51" s="25"/>
      <c r="M51" s="25"/>
      <c r="N51" s="25"/>
      <c r="O51" s="25"/>
      <c r="P51" s="25"/>
      <c r="Q51" s="25"/>
      <c r="R51" s="25"/>
    </row>
    <row r="52" spans="1:18" ht="12.75">
      <c r="A52" s="32" t="s">
        <v>57</v>
      </c>
      <c r="B52" s="12" t="s">
        <v>66</v>
      </c>
      <c r="C52" s="32" t="s">
        <v>67</v>
      </c>
      <c r="D52" s="12" t="s">
        <v>39</v>
      </c>
      <c r="E52" s="25"/>
      <c r="F52" s="25"/>
      <c r="G52" s="25"/>
      <c r="H52" s="33">
        <v>9.7</v>
      </c>
      <c r="I52" s="34">
        <v>9.95</v>
      </c>
      <c r="J52" s="33">
        <f t="shared" si="1"/>
        <v>9.95</v>
      </c>
      <c r="K52" s="25"/>
      <c r="L52" s="25"/>
      <c r="M52" s="25"/>
      <c r="N52" s="25"/>
      <c r="O52" s="25"/>
      <c r="P52" s="25"/>
      <c r="Q52" s="25"/>
      <c r="R52" s="25"/>
    </row>
    <row r="53" spans="1:18" ht="12.75">
      <c r="A53" s="32" t="s">
        <v>60</v>
      </c>
      <c r="B53" s="12" t="s">
        <v>144</v>
      </c>
      <c r="C53" s="32" t="s">
        <v>145</v>
      </c>
      <c r="D53" s="12" t="s">
        <v>146</v>
      </c>
      <c r="E53" s="26"/>
      <c r="F53" s="26"/>
      <c r="G53" s="26"/>
      <c r="H53" s="33">
        <v>8</v>
      </c>
      <c r="I53" s="34">
        <v>9.85</v>
      </c>
      <c r="J53" s="33">
        <f t="shared" si="1"/>
        <v>9.85</v>
      </c>
      <c r="K53" s="25"/>
      <c r="L53" s="25"/>
      <c r="M53" s="25"/>
      <c r="N53" s="25"/>
      <c r="O53" s="25"/>
      <c r="P53" s="25"/>
      <c r="Q53" s="25"/>
      <c r="R53" s="25"/>
    </row>
    <row r="54" spans="1:18" ht="12.75">
      <c r="A54" s="25"/>
      <c r="B54" s="12" t="s">
        <v>63</v>
      </c>
      <c r="C54" s="32" t="s">
        <v>64</v>
      </c>
      <c r="D54" s="12" t="s">
        <v>65</v>
      </c>
      <c r="E54" s="25"/>
      <c r="F54" s="25"/>
      <c r="G54" s="25"/>
      <c r="H54" s="25"/>
      <c r="I54" s="34">
        <v>8.95</v>
      </c>
      <c r="J54" s="33">
        <f t="shared" si="1"/>
        <v>8.95</v>
      </c>
      <c r="K54" s="25"/>
      <c r="L54" s="25"/>
      <c r="M54" s="25"/>
      <c r="N54" s="25"/>
      <c r="O54" s="25"/>
      <c r="P54" s="25"/>
      <c r="Q54" s="25"/>
      <c r="R54" s="25"/>
    </row>
    <row r="55" spans="1:18" ht="12.75">
      <c r="A55" s="25"/>
      <c r="B55" s="12"/>
      <c r="C55" s="32"/>
      <c r="D55" s="12"/>
      <c r="E55" s="25"/>
      <c r="F55" s="25"/>
      <c r="G55" s="25"/>
      <c r="H55" s="25"/>
      <c r="I55" s="34"/>
      <c r="J55" s="33"/>
      <c r="K55" s="25"/>
      <c r="L55" s="25"/>
      <c r="M55" s="25"/>
      <c r="N55" s="25"/>
      <c r="O55" s="25"/>
      <c r="P55" s="25"/>
      <c r="Q55" s="25"/>
      <c r="R55" s="25"/>
    </row>
    <row r="56" spans="1:18" ht="12.75">
      <c r="A56" s="25"/>
      <c r="B56" s="12"/>
      <c r="C56" s="32"/>
      <c r="D56" s="12"/>
      <c r="E56" s="25"/>
      <c r="F56" s="25"/>
      <c r="G56" s="25"/>
      <c r="H56" s="25"/>
      <c r="I56" s="34"/>
      <c r="J56" s="33"/>
      <c r="K56" s="25"/>
      <c r="L56" s="25"/>
      <c r="M56" s="25"/>
      <c r="N56" s="25"/>
      <c r="O56" s="25"/>
      <c r="P56" s="25"/>
      <c r="Q56" s="25"/>
      <c r="R56" s="25"/>
    </row>
    <row r="57" spans="1:18" ht="12.75">
      <c r="A57" s="25"/>
      <c r="B57" s="12"/>
      <c r="C57" s="32"/>
      <c r="D57" s="12"/>
      <c r="E57" s="25"/>
      <c r="F57" s="25"/>
      <c r="G57" s="25"/>
      <c r="H57" s="25"/>
      <c r="I57" s="34"/>
      <c r="J57" s="33"/>
      <c r="K57" s="25"/>
      <c r="L57" s="25"/>
      <c r="M57" s="25"/>
      <c r="N57" s="25"/>
      <c r="O57" s="25"/>
      <c r="P57" s="25"/>
      <c r="Q57" s="25"/>
      <c r="R57" s="25"/>
    </row>
    <row r="58" spans="1:18" ht="12.75">
      <c r="A58" s="25"/>
      <c r="B58" s="12"/>
      <c r="C58" s="32"/>
      <c r="D58" s="12"/>
      <c r="E58" s="25"/>
      <c r="F58" s="25"/>
      <c r="G58" s="25"/>
      <c r="H58" s="25"/>
      <c r="I58" s="34"/>
      <c r="J58" s="33"/>
      <c r="K58" s="25"/>
      <c r="L58" s="25"/>
      <c r="M58" s="25"/>
      <c r="N58" s="25"/>
      <c r="O58" s="25"/>
      <c r="P58" s="25"/>
      <c r="Q58" s="25"/>
      <c r="R58" s="25"/>
    </row>
    <row r="59" spans="1:18" ht="12.75">
      <c r="A59" s="25"/>
      <c r="B59" s="12"/>
      <c r="C59" s="32"/>
      <c r="D59" s="12"/>
      <c r="E59" s="25"/>
      <c r="F59" s="25"/>
      <c r="G59" s="25"/>
      <c r="H59" s="25"/>
      <c r="I59" s="34"/>
      <c r="J59" s="33"/>
      <c r="K59" s="25"/>
      <c r="L59" s="25"/>
      <c r="M59" s="25"/>
      <c r="N59" s="25"/>
      <c r="O59" s="25"/>
      <c r="P59" s="25"/>
      <c r="Q59" s="25"/>
      <c r="R59" s="25"/>
    </row>
    <row r="60" spans="1:18" ht="12.75">
      <c r="A60" s="25"/>
      <c r="B60" s="12"/>
      <c r="C60" s="32"/>
      <c r="D60" s="12"/>
      <c r="E60" s="25"/>
      <c r="F60" s="25"/>
      <c r="G60" s="25"/>
      <c r="H60" s="25"/>
      <c r="I60" s="34"/>
      <c r="J60" s="33"/>
      <c r="K60" s="25"/>
      <c r="L60" s="25"/>
      <c r="M60" s="25"/>
      <c r="N60" s="25"/>
      <c r="O60" s="25"/>
      <c r="P60" s="25"/>
      <c r="Q60" s="25"/>
      <c r="R60" s="25"/>
    </row>
    <row r="61" spans="1:18" ht="12.75">
      <c r="A61" s="25"/>
      <c r="B61" s="12"/>
      <c r="C61" s="32"/>
      <c r="D61" s="12"/>
      <c r="E61" s="25"/>
      <c r="F61" s="25"/>
      <c r="G61" s="25"/>
      <c r="H61" s="25"/>
      <c r="I61" s="34"/>
      <c r="J61" s="33"/>
      <c r="K61" s="25"/>
      <c r="L61" s="25"/>
      <c r="M61" s="25"/>
      <c r="N61" s="25"/>
      <c r="O61" s="25"/>
      <c r="P61" s="25"/>
      <c r="Q61" s="25"/>
      <c r="R61" s="25"/>
    </row>
    <row r="62" spans="1:18" ht="12.75">
      <c r="A62" s="25"/>
      <c r="B62" s="12"/>
      <c r="C62" s="32"/>
      <c r="D62" s="12"/>
      <c r="E62" s="25"/>
      <c r="F62" s="25"/>
      <c r="G62" s="25"/>
      <c r="H62" s="25"/>
      <c r="I62" s="34"/>
      <c r="J62" s="33"/>
      <c r="K62" s="25"/>
      <c r="L62" s="25"/>
      <c r="M62" s="25"/>
      <c r="N62" s="25"/>
      <c r="O62" s="25"/>
      <c r="P62" s="25"/>
      <c r="Q62" s="25"/>
      <c r="R62" s="25"/>
    </row>
    <row r="63" spans="1:18" ht="12.75">
      <c r="A63" s="25"/>
      <c r="B63" s="12"/>
      <c r="C63" s="32"/>
      <c r="D63" s="12"/>
      <c r="E63" s="25"/>
      <c r="F63" s="25"/>
      <c r="G63" s="25"/>
      <c r="H63" s="25"/>
      <c r="I63" s="34"/>
      <c r="J63" s="33"/>
      <c r="K63" s="25"/>
      <c r="L63" s="25"/>
      <c r="M63" s="25"/>
      <c r="N63" s="25"/>
      <c r="O63" s="25"/>
      <c r="P63" s="25"/>
      <c r="Q63" s="25"/>
      <c r="R63" s="25"/>
    </row>
    <row r="64" spans="1:18" ht="12.75">
      <c r="A64" s="25"/>
      <c r="B64" s="12"/>
      <c r="C64" s="32"/>
      <c r="D64" s="12"/>
      <c r="E64" s="25"/>
      <c r="F64" s="25"/>
      <c r="G64" s="25"/>
      <c r="H64" s="25"/>
      <c r="I64" s="34"/>
      <c r="J64" s="33"/>
      <c r="K64" s="25"/>
      <c r="L64" s="25"/>
      <c r="M64" s="25"/>
      <c r="N64" s="25"/>
      <c r="O64" s="25"/>
      <c r="P64" s="25"/>
      <c r="Q64" s="25"/>
      <c r="R64" s="25"/>
    </row>
    <row r="65" spans="1:18" ht="12.75">
      <c r="A65" s="25"/>
      <c r="B65" s="12"/>
      <c r="C65" s="32"/>
      <c r="D65" s="12"/>
      <c r="E65" s="25"/>
      <c r="F65" s="25"/>
      <c r="G65" s="25"/>
      <c r="H65" s="25"/>
      <c r="I65" s="34"/>
      <c r="J65" s="33"/>
      <c r="K65" s="25"/>
      <c r="L65" s="25"/>
      <c r="M65" s="25"/>
      <c r="N65" s="25"/>
      <c r="O65" s="25"/>
      <c r="P65" s="25"/>
      <c r="Q65" s="25"/>
      <c r="R65" s="25"/>
    </row>
    <row r="66" spans="1:18" ht="12.75">
      <c r="A66" s="25"/>
      <c r="B66" s="12"/>
      <c r="C66" s="32"/>
      <c r="D66" s="12"/>
      <c r="E66" s="25"/>
      <c r="F66" s="25"/>
      <c r="G66" s="25"/>
      <c r="H66" s="25"/>
      <c r="I66" s="34"/>
      <c r="J66" s="33"/>
      <c r="K66" s="25"/>
      <c r="L66" s="25"/>
      <c r="M66" s="25"/>
      <c r="N66" s="25"/>
      <c r="O66" s="25"/>
      <c r="P66" s="25"/>
      <c r="Q66" s="25"/>
      <c r="R66" s="25"/>
    </row>
    <row r="67" spans="1:18" ht="12.75">
      <c r="A67" s="25"/>
      <c r="B67" s="12"/>
      <c r="C67" s="32"/>
      <c r="D67" s="12"/>
      <c r="E67" s="25"/>
      <c r="F67" s="25"/>
      <c r="G67" s="25"/>
      <c r="H67" s="25"/>
      <c r="I67" s="34"/>
      <c r="J67" s="33"/>
      <c r="K67" s="25"/>
      <c r="L67" s="25"/>
      <c r="M67" s="25"/>
      <c r="N67" s="25"/>
      <c r="O67" s="25"/>
      <c r="P67" s="25"/>
      <c r="Q67" s="25"/>
      <c r="R67" s="25"/>
    </row>
    <row r="68" spans="1:18" ht="12.75">
      <c r="A68" s="25"/>
      <c r="B68" s="12"/>
      <c r="C68" s="32"/>
      <c r="D68" s="12"/>
      <c r="E68" s="25"/>
      <c r="F68" s="25"/>
      <c r="G68" s="25"/>
      <c r="H68" s="25"/>
      <c r="I68" s="34"/>
      <c r="J68" s="33"/>
      <c r="K68" s="25"/>
      <c r="L68" s="25"/>
      <c r="M68" s="25"/>
      <c r="N68" s="25"/>
      <c r="O68" s="25"/>
      <c r="P68" s="25"/>
      <c r="Q68" s="25"/>
      <c r="R68" s="25"/>
    </row>
    <row r="69" spans="1:18" ht="12.75">
      <c r="A69" s="25"/>
      <c r="B69" s="12"/>
      <c r="C69" s="32"/>
      <c r="D69" s="12"/>
      <c r="E69" s="25"/>
      <c r="F69" s="25"/>
      <c r="G69" s="25"/>
      <c r="H69" s="25"/>
      <c r="I69" s="34"/>
      <c r="J69" s="33"/>
      <c r="K69" s="25"/>
      <c r="L69" s="25"/>
      <c r="M69" s="25"/>
      <c r="N69" s="25"/>
      <c r="O69" s="25"/>
      <c r="P69" s="25"/>
      <c r="Q69" s="25"/>
      <c r="R69" s="25"/>
    </row>
    <row r="70" spans="1:18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2.75">
      <c r="A71" s="25"/>
      <c r="B71" s="25"/>
      <c r="C71" s="25"/>
      <c r="D71" s="25"/>
      <c r="E71" s="25"/>
      <c r="F71" s="25"/>
      <c r="G71" s="25"/>
      <c r="H71" s="27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2.75">
      <c r="A72" s="25"/>
      <c r="B72" s="25"/>
      <c r="C72" s="25"/>
      <c r="D72" s="25"/>
      <c r="E72" s="25"/>
      <c r="F72" s="25"/>
      <c r="G72" s="25"/>
      <c r="H72" s="33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21">
      <c r="A73" s="28" t="s">
        <v>126</v>
      </c>
      <c r="B73" s="29" t="s">
        <v>127</v>
      </c>
      <c r="C73" s="30" t="s">
        <v>128</v>
      </c>
      <c r="D73" s="29" t="s">
        <v>129</v>
      </c>
      <c r="E73" s="25"/>
      <c r="F73" s="25"/>
      <c r="G73" s="25"/>
      <c r="H73" s="31" t="s">
        <v>133</v>
      </c>
      <c r="I73" s="27" t="s">
        <v>157</v>
      </c>
      <c r="J73" s="25" t="s">
        <v>221</v>
      </c>
      <c r="K73" s="25"/>
      <c r="L73" s="25"/>
      <c r="M73" s="25"/>
      <c r="N73" s="25"/>
      <c r="O73" s="25"/>
      <c r="P73" s="25"/>
      <c r="Q73" s="25"/>
      <c r="R73" s="25"/>
    </row>
    <row r="74" spans="1:18" ht="12.75">
      <c r="A74" s="32" t="s">
        <v>0</v>
      </c>
      <c r="B74" s="12" t="s">
        <v>144</v>
      </c>
      <c r="C74" s="32" t="s">
        <v>145</v>
      </c>
      <c r="D74" s="12" t="s">
        <v>146</v>
      </c>
      <c r="E74" s="26"/>
      <c r="F74" s="26"/>
      <c r="G74" s="26"/>
      <c r="H74" s="33">
        <v>13.65</v>
      </c>
      <c r="I74" s="34">
        <v>11.65</v>
      </c>
      <c r="J74" s="33">
        <f aca="true" t="shared" si="2" ref="J74:J91">MAX(H74:I74)</f>
        <v>13.65</v>
      </c>
      <c r="K74" s="25"/>
      <c r="L74" s="25"/>
      <c r="M74" s="25"/>
      <c r="N74" s="25"/>
      <c r="O74" s="25"/>
      <c r="P74" s="25"/>
      <c r="Q74" s="25"/>
      <c r="R74" s="25"/>
    </row>
    <row r="75" spans="1:18" ht="12.75">
      <c r="A75" s="32" t="s">
        <v>4</v>
      </c>
      <c r="B75" s="12" t="s">
        <v>51</v>
      </c>
      <c r="C75" s="32" t="s">
        <v>52</v>
      </c>
      <c r="D75" s="12" t="s">
        <v>53</v>
      </c>
      <c r="E75" s="25"/>
      <c r="F75" s="25"/>
      <c r="G75" s="25"/>
      <c r="H75" s="33">
        <v>13.35</v>
      </c>
      <c r="I75" s="34"/>
      <c r="J75" s="33">
        <f t="shared" si="2"/>
        <v>13.35</v>
      </c>
      <c r="K75" s="25"/>
      <c r="L75" s="25"/>
      <c r="M75" s="25"/>
      <c r="N75" s="25"/>
      <c r="O75" s="25"/>
      <c r="P75" s="25"/>
      <c r="Q75" s="25"/>
      <c r="R75" s="25"/>
    </row>
    <row r="76" spans="1:18" ht="12.75">
      <c r="A76" s="32" t="s">
        <v>7</v>
      </c>
      <c r="B76" s="12" t="s">
        <v>26</v>
      </c>
      <c r="C76" s="32" t="s">
        <v>27</v>
      </c>
      <c r="D76" s="12" t="s">
        <v>3</v>
      </c>
      <c r="E76" s="25"/>
      <c r="F76" s="25"/>
      <c r="G76" s="25"/>
      <c r="H76" s="33">
        <v>13.15</v>
      </c>
      <c r="I76" s="34">
        <v>11.65</v>
      </c>
      <c r="J76" s="33">
        <f t="shared" si="2"/>
        <v>13.15</v>
      </c>
      <c r="K76" s="25"/>
      <c r="L76" s="25"/>
      <c r="M76" s="25"/>
      <c r="N76" s="25"/>
      <c r="O76" s="25"/>
      <c r="P76" s="25"/>
      <c r="Q76" s="25"/>
      <c r="R76" s="25"/>
    </row>
    <row r="77" spans="1:18" ht="12.75">
      <c r="A77" s="32" t="s">
        <v>18</v>
      </c>
      <c r="B77" s="12" t="s">
        <v>55</v>
      </c>
      <c r="C77" s="32" t="s">
        <v>56</v>
      </c>
      <c r="D77" s="12" t="s">
        <v>21</v>
      </c>
      <c r="E77" s="25"/>
      <c r="F77" s="25"/>
      <c r="G77" s="25"/>
      <c r="H77" s="33">
        <v>11.1</v>
      </c>
      <c r="I77" s="34">
        <v>13.05</v>
      </c>
      <c r="J77" s="33">
        <f t="shared" si="2"/>
        <v>13.05</v>
      </c>
      <c r="K77" s="25"/>
      <c r="L77" s="25"/>
      <c r="M77" s="25"/>
      <c r="N77" s="25"/>
      <c r="O77" s="25"/>
      <c r="P77" s="25"/>
      <c r="Q77" s="25"/>
      <c r="R77" s="25"/>
    </row>
    <row r="78" spans="1:18" ht="12.75">
      <c r="A78" s="32" t="s">
        <v>22</v>
      </c>
      <c r="B78" s="12" t="s">
        <v>13</v>
      </c>
      <c r="C78" s="32" t="s">
        <v>14</v>
      </c>
      <c r="D78" s="12" t="s">
        <v>15</v>
      </c>
      <c r="E78" s="25"/>
      <c r="F78" s="25"/>
      <c r="G78" s="25"/>
      <c r="H78" s="33">
        <v>13.05</v>
      </c>
      <c r="I78" s="34">
        <v>10.7</v>
      </c>
      <c r="J78" s="33">
        <f t="shared" si="2"/>
        <v>13.05</v>
      </c>
      <c r="K78" s="25"/>
      <c r="L78" s="25"/>
      <c r="M78" s="25"/>
      <c r="N78" s="25"/>
      <c r="O78" s="25"/>
      <c r="P78" s="25"/>
      <c r="Q78" s="25"/>
      <c r="R78" s="25"/>
    </row>
    <row r="79" spans="1:18" ht="12.75">
      <c r="A79" s="32" t="s">
        <v>25</v>
      </c>
      <c r="B79" s="12" t="s">
        <v>32</v>
      </c>
      <c r="C79" s="32" t="s">
        <v>33</v>
      </c>
      <c r="D79" s="12" t="s">
        <v>3</v>
      </c>
      <c r="E79" s="25"/>
      <c r="F79" s="25"/>
      <c r="G79" s="25"/>
      <c r="H79" s="33">
        <v>13</v>
      </c>
      <c r="I79" s="34">
        <v>12.95</v>
      </c>
      <c r="J79" s="33">
        <f t="shared" si="2"/>
        <v>13</v>
      </c>
      <c r="K79" s="25"/>
      <c r="L79" s="25"/>
      <c r="M79" s="25"/>
      <c r="N79" s="25"/>
      <c r="O79" s="25"/>
      <c r="P79" s="25"/>
      <c r="Q79" s="25"/>
      <c r="R79" s="25"/>
    </row>
    <row r="80" spans="1:18" ht="12.75">
      <c r="A80" s="32" t="s">
        <v>28</v>
      </c>
      <c r="B80" s="12" t="s">
        <v>61</v>
      </c>
      <c r="C80" s="32" t="s">
        <v>62</v>
      </c>
      <c r="D80" s="12" t="s">
        <v>21</v>
      </c>
      <c r="E80" s="25"/>
      <c r="F80" s="25"/>
      <c r="G80" s="25"/>
      <c r="H80" s="33">
        <v>12.85</v>
      </c>
      <c r="I80" s="34">
        <v>10.55</v>
      </c>
      <c r="J80" s="33">
        <f t="shared" si="2"/>
        <v>12.85</v>
      </c>
      <c r="K80" s="25"/>
      <c r="L80" s="25"/>
      <c r="M80" s="25"/>
      <c r="N80" s="25"/>
      <c r="O80" s="25"/>
      <c r="P80" s="25"/>
      <c r="Q80" s="25"/>
      <c r="R80" s="25"/>
    </row>
    <row r="81" spans="1:18" ht="12.75">
      <c r="A81" s="32" t="s">
        <v>31</v>
      </c>
      <c r="B81" s="12" t="s">
        <v>29</v>
      </c>
      <c r="C81" s="32" t="s">
        <v>30</v>
      </c>
      <c r="D81" s="12" t="s">
        <v>21</v>
      </c>
      <c r="E81" s="25"/>
      <c r="F81" s="25"/>
      <c r="G81" s="25"/>
      <c r="H81" s="33">
        <v>11.65</v>
      </c>
      <c r="I81" s="34">
        <v>12.8</v>
      </c>
      <c r="J81" s="33">
        <f t="shared" si="2"/>
        <v>12.8</v>
      </c>
      <c r="K81" s="25"/>
      <c r="L81" s="25"/>
      <c r="M81" s="25"/>
      <c r="N81" s="25"/>
      <c r="O81" s="25"/>
      <c r="P81" s="25"/>
      <c r="Q81" s="25"/>
      <c r="R81" s="25"/>
    </row>
    <row r="82" spans="1:18" ht="12.75">
      <c r="A82" s="32" t="s">
        <v>34</v>
      </c>
      <c r="B82" s="12" t="s">
        <v>11</v>
      </c>
      <c r="C82" s="32" t="s">
        <v>12</v>
      </c>
      <c r="D82" s="12" t="s">
        <v>3</v>
      </c>
      <c r="E82" s="25"/>
      <c r="F82" s="25"/>
      <c r="G82" s="25"/>
      <c r="H82" s="33">
        <v>11.7</v>
      </c>
      <c r="I82" s="34">
        <v>12.8</v>
      </c>
      <c r="J82" s="33">
        <f t="shared" si="2"/>
        <v>12.8</v>
      </c>
      <c r="K82" s="25"/>
      <c r="L82" s="25"/>
      <c r="M82" s="25"/>
      <c r="N82" s="25"/>
      <c r="O82" s="25"/>
      <c r="P82" s="25"/>
      <c r="Q82" s="25"/>
      <c r="R82" s="25"/>
    </row>
    <row r="83" spans="1:18" ht="12.75">
      <c r="A83" s="32" t="s">
        <v>37</v>
      </c>
      <c r="B83" s="12" t="s">
        <v>35</v>
      </c>
      <c r="C83" s="32" t="s">
        <v>36</v>
      </c>
      <c r="D83" s="12" t="s">
        <v>10</v>
      </c>
      <c r="E83" s="25"/>
      <c r="F83" s="25"/>
      <c r="G83" s="25"/>
      <c r="H83" s="33">
        <v>11.5</v>
      </c>
      <c r="I83" s="34">
        <v>12.25</v>
      </c>
      <c r="J83" s="33">
        <f t="shared" si="2"/>
        <v>12.25</v>
      </c>
      <c r="K83" s="25"/>
      <c r="L83" s="25"/>
      <c r="M83" s="25"/>
      <c r="N83" s="25"/>
      <c r="O83" s="25"/>
      <c r="P83" s="25"/>
      <c r="Q83" s="25"/>
      <c r="R83" s="25"/>
    </row>
    <row r="84" spans="1:18" ht="12.75">
      <c r="A84" s="32" t="s">
        <v>40</v>
      </c>
      <c r="B84" s="12" t="s">
        <v>66</v>
      </c>
      <c r="C84" s="32" t="s">
        <v>67</v>
      </c>
      <c r="D84" s="12" t="s">
        <v>39</v>
      </c>
      <c r="E84" s="25"/>
      <c r="F84" s="25"/>
      <c r="G84" s="25"/>
      <c r="H84" s="33">
        <v>11.55</v>
      </c>
      <c r="I84" s="34">
        <v>12.25</v>
      </c>
      <c r="J84" s="33">
        <f t="shared" si="2"/>
        <v>12.25</v>
      </c>
      <c r="K84" s="25"/>
      <c r="L84" s="25"/>
      <c r="M84" s="25"/>
      <c r="N84" s="25"/>
      <c r="O84" s="25"/>
      <c r="P84" s="25"/>
      <c r="Q84" s="25"/>
      <c r="R84" s="25"/>
    </row>
    <row r="85" spans="1:18" ht="12.75">
      <c r="A85" s="32" t="s">
        <v>43</v>
      </c>
      <c r="B85" s="12" t="s">
        <v>16</v>
      </c>
      <c r="C85" s="32" t="s">
        <v>17</v>
      </c>
      <c r="D85" s="12" t="s">
        <v>3</v>
      </c>
      <c r="E85" s="25"/>
      <c r="F85" s="25"/>
      <c r="G85" s="25"/>
      <c r="H85" s="33">
        <v>12.2</v>
      </c>
      <c r="I85" s="34">
        <v>11.4</v>
      </c>
      <c r="J85" s="33">
        <f t="shared" si="2"/>
        <v>12.2</v>
      </c>
      <c r="K85" s="25"/>
      <c r="L85" s="25"/>
      <c r="M85" s="25"/>
      <c r="N85" s="25"/>
      <c r="O85" s="25"/>
      <c r="P85" s="25"/>
      <c r="Q85" s="25"/>
      <c r="R85" s="25"/>
    </row>
    <row r="86" spans="1:18" ht="12.75">
      <c r="A86" s="32" t="s">
        <v>46</v>
      </c>
      <c r="B86" s="12" t="s">
        <v>41</v>
      </c>
      <c r="C86" s="32" t="s">
        <v>42</v>
      </c>
      <c r="D86" s="12" t="s">
        <v>3</v>
      </c>
      <c r="E86" s="25"/>
      <c r="F86" s="25"/>
      <c r="G86" s="25"/>
      <c r="H86" s="33">
        <v>12.05</v>
      </c>
      <c r="I86" s="34"/>
      <c r="J86" s="33">
        <f t="shared" si="2"/>
        <v>12.05</v>
      </c>
      <c r="K86" s="25"/>
      <c r="L86" s="25"/>
      <c r="M86" s="25"/>
      <c r="N86" s="25"/>
      <c r="O86" s="25"/>
      <c r="P86" s="25"/>
      <c r="Q86" s="25"/>
      <c r="R86" s="25"/>
    </row>
    <row r="87" spans="1:18" ht="12.75">
      <c r="A87" s="32" t="s">
        <v>50</v>
      </c>
      <c r="B87" s="12" t="s">
        <v>23</v>
      </c>
      <c r="C87" s="32" t="s">
        <v>24</v>
      </c>
      <c r="D87" s="12" t="s">
        <v>21</v>
      </c>
      <c r="E87" s="25"/>
      <c r="F87" s="25"/>
      <c r="G87" s="25"/>
      <c r="H87" s="33">
        <v>11.85</v>
      </c>
      <c r="I87" s="34">
        <v>11</v>
      </c>
      <c r="J87" s="33">
        <f t="shared" si="2"/>
        <v>11.85</v>
      </c>
      <c r="K87" s="25"/>
      <c r="L87" s="25"/>
      <c r="M87" s="25"/>
      <c r="N87" s="25"/>
      <c r="O87" s="25"/>
      <c r="P87" s="25"/>
      <c r="Q87" s="25"/>
      <c r="R87" s="25"/>
    </row>
    <row r="88" spans="1:18" ht="12.75">
      <c r="A88" s="32" t="s">
        <v>54</v>
      </c>
      <c r="B88" s="12" t="s">
        <v>19</v>
      </c>
      <c r="C88" s="32" t="s">
        <v>20</v>
      </c>
      <c r="D88" s="12" t="s">
        <v>21</v>
      </c>
      <c r="E88" s="25"/>
      <c r="F88" s="25"/>
      <c r="G88" s="25"/>
      <c r="H88" s="33">
        <v>9.65</v>
      </c>
      <c r="I88" s="34">
        <v>11.65</v>
      </c>
      <c r="J88" s="33">
        <f t="shared" si="2"/>
        <v>11.65</v>
      </c>
      <c r="K88" s="25"/>
      <c r="L88" s="25"/>
      <c r="M88" s="25"/>
      <c r="N88" s="25"/>
      <c r="O88" s="25"/>
      <c r="P88" s="25"/>
      <c r="Q88" s="25"/>
      <c r="R88" s="25"/>
    </row>
    <row r="89" spans="1:18" ht="12.75">
      <c r="A89" s="32" t="s">
        <v>57</v>
      </c>
      <c r="B89" s="12" t="s">
        <v>58</v>
      </c>
      <c r="C89" s="32" t="s">
        <v>59</v>
      </c>
      <c r="D89" s="12" t="s">
        <v>53</v>
      </c>
      <c r="E89" s="25"/>
      <c r="F89" s="25"/>
      <c r="G89" s="25"/>
      <c r="H89" s="33">
        <v>11.45</v>
      </c>
      <c r="I89" s="34">
        <v>9.95</v>
      </c>
      <c r="J89" s="33">
        <f t="shared" si="2"/>
        <v>11.45</v>
      </c>
      <c r="K89" s="25"/>
      <c r="L89" s="25"/>
      <c r="M89" s="25"/>
      <c r="N89" s="25"/>
      <c r="O89" s="25"/>
      <c r="P89" s="25"/>
      <c r="Q89" s="25"/>
      <c r="R89" s="25"/>
    </row>
    <row r="90" spans="1:18" ht="12.75">
      <c r="A90" s="32" t="s">
        <v>60</v>
      </c>
      <c r="B90" s="12" t="s">
        <v>44</v>
      </c>
      <c r="C90" s="32" t="s">
        <v>45</v>
      </c>
      <c r="D90" s="12" t="s">
        <v>21</v>
      </c>
      <c r="E90" s="25"/>
      <c r="F90" s="25"/>
      <c r="G90" s="25"/>
      <c r="H90" s="33">
        <v>11.3</v>
      </c>
      <c r="I90" s="34">
        <v>11.35</v>
      </c>
      <c r="J90" s="33">
        <f t="shared" si="2"/>
        <v>11.35</v>
      </c>
      <c r="K90" s="25"/>
      <c r="L90" s="25"/>
      <c r="M90" s="25"/>
      <c r="N90" s="25"/>
      <c r="O90" s="25"/>
      <c r="P90" s="25"/>
      <c r="Q90" s="25"/>
      <c r="R90" s="25"/>
    </row>
    <row r="91" spans="1:18" ht="12.75">
      <c r="A91" s="25"/>
      <c r="B91" s="12" t="s">
        <v>63</v>
      </c>
      <c r="C91" s="32" t="s">
        <v>64</v>
      </c>
      <c r="D91" s="12" t="s">
        <v>65</v>
      </c>
      <c r="E91" s="25"/>
      <c r="F91" s="25"/>
      <c r="G91" s="25"/>
      <c r="H91" s="25"/>
      <c r="I91" s="34">
        <v>8.9</v>
      </c>
      <c r="J91" s="33">
        <f t="shared" si="2"/>
        <v>8.9</v>
      </c>
      <c r="K91" s="25"/>
      <c r="L91" s="25"/>
      <c r="M91" s="25"/>
      <c r="N91" s="25"/>
      <c r="O91" s="25"/>
      <c r="P91" s="25"/>
      <c r="Q91" s="25"/>
      <c r="R91" s="25"/>
    </row>
    <row r="92" spans="1:18" ht="12.75">
      <c r="A92" s="25"/>
      <c r="B92" s="12"/>
      <c r="C92" s="32"/>
      <c r="D92" s="12"/>
      <c r="E92" s="25"/>
      <c r="F92" s="25"/>
      <c r="G92" s="25"/>
      <c r="H92" s="25"/>
      <c r="I92" s="34"/>
      <c r="J92" s="33"/>
      <c r="K92" s="25"/>
      <c r="L92" s="25"/>
      <c r="M92" s="25"/>
      <c r="N92" s="25"/>
      <c r="O92" s="25"/>
      <c r="P92" s="25"/>
      <c r="Q92" s="25"/>
      <c r="R92" s="25"/>
    </row>
    <row r="93" spans="1:18" ht="12.75">
      <c r="A93" s="25"/>
      <c r="B93" s="12"/>
      <c r="C93" s="32"/>
      <c r="D93" s="12"/>
      <c r="E93" s="25"/>
      <c r="F93" s="25"/>
      <c r="G93" s="25"/>
      <c r="H93" s="25"/>
      <c r="I93" s="34"/>
      <c r="J93" s="33"/>
      <c r="K93" s="25"/>
      <c r="L93" s="25"/>
      <c r="M93" s="25"/>
      <c r="N93" s="25"/>
      <c r="O93" s="25"/>
      <c r="P93" s="25"/>
      <c r="Q93" s="25"/>
      <c r="R93" s="25"/>
    </row>
    <row r="94" spans="1:18" ht="12.75">
      <c r="A94" s="25"/>
      <c r="B94" s="12"/>
      <c r="C94" s="32"/>
      <c r="D94" s="12"/>
      <c r="E94" s="25"/>
      <c r="F94" s="25"/>
      <c r="G94" s="25"/>
      <c r="H94" s="25"/>
      <c r="I94" s="34"/>
      <c r="J94" s="33"/>
      <c r="K94" s="25"/>
      <c r="L94" s="25"/>
      <c r="M94" s="25"/>
      <c r="N94" s="25"/>
      <c r="O94" s="25"/>
      <c r="P94" s="25"/>
      <c r="Q94" s="25"/>
      <c r="R94" s="25"/>
    </row>
    <row r="95" spans="1:18" ht="12.75">
      <c r="A95" s="25"/>
      <c r="B95" s="12"/>
      <c r="C95" s="32"/>
      <c r="D95" s="12"/>
      <c r="E95" s="25"/>
      <c r="F95" s="25"/>
      <c r="G95" s="25"/>
      <c r="H95" s="25"/>
      <c r="I95" s="34"/>
      <c r="J95" s="33"/>
      <c r="K95" s="25"/>
      <c r="L95" s="25"/>
      <c r="M95" s="25"/>
      <c r="N95" s="25"/>
      <c r="O95" s="25"/>
      <c r="P95" s="25"/>
      <c r="Q95" s="25"/>
      <c r="R95" s="25"/>
    </row>
    <row r="96" spans="1:18" ht="12.75">
      <c r="A96" s="25"/>
      <c r="B96" s="12"/>
      <c r="C96" s="32"/>
      <c r="D96" s="12"/>
      <c r="E96" s="25"/>
      <c r="F96" s="25"/>
      <c r="G96" s="25"/>
      <c r="H96" s="25"/>
      <c r="I96" s="34"/>
      <c r="J96" s="33"/>
      <c r="K96" s="25"/>
      <c r="L96" s="25"/>
      <c r="M96" s="25"/>
      <c r="N96" s="25"/>
      <c r="O96" s="25"/>
      <c r="P96" s="25"/>
      <c r="Q96" s="25"/>
      <c r="R96" s="25"/>
    </row>
    <row r="97" spans="1:18" ht="12.75">
      <c r="A97" s="25"/>
      <c r="B97" s="12"/>
      <c r="C97" s="32"/>
      <c r="D97" s="12"/>
      <c r="E97" s="25"/>
      <c r="F97" s="25"/>
      <c r="G97" s="25"/>
      <c r="H97" s="25"/>
      <c r="I97" s="34"/>
      <c r="J97" s="33"/>
      <c r="K97" s="25"/>
      <c r="L97" s="25"/>
      <c r="M97" s="25"/>
      <c r="N97" s="25"/>
      <c r="O97" s="25"/>
      <c r="P97" s="25"/>
      <c r="Q97" s="25"/>
      <c r="R97" s="25"/>
    </row>
    <row r="98" spans="1:18" ht="12.75">
      <c r="A98" s="25"/>
      <c r="B98" s="12"/>
      <c r="C98" s="32"/>
      <c r="D98" s="12"/>
      <c r="E98" s="25"/>
      <c r="F98" s="25"/>
      <c r="G98" s="25"/>
      <c r="H98" s="25"/>
      <c r="I98" s="34"/>
      <c r="J98" s="33"/>
      <c r="K98" s="25"/>
      <c r="L98" s="25"/>
      <c r="M98" s="25"/>
      <c r="N98" s="25"/>
      <c r="O98" s="25"/>
      <c r="P98" s="25"/>
      <c r="Q98" s="25"/>
      <c r="R98" s="25"/>
    </row>
    <row r="99" spans="1:18" ht="12.75">
      <c r="A99" s="25"/>
      <c r="B99" s="12"/>
      <c r="C99" s="32"/>
      <c r="D99" s="12"/>
      <c r="E99" s="25"/>
      <c r="F99" s="25"/>
      <c r="G99" s="25"/>
      <c r="H99" s="25"/>
      <c r="I99" s="34"/>
      <c r="J99" s="33"/>
      <c r="K99" s="25"/>
      <c r="L99" s="25"/>
      <c r="M99" s="25"/>
      <c r="N99" s="25"/>
      <c r="O99" s="25"/>
      <c r="P99" s="25"/>
      <c r="Q99" s="25"/>
      <c r="R99" s="25"/>
    </row>
    <row r="100" spans="1:18" ht="12.75">
      <c r="A100" s="25"/>
      <c r="B100" s="12"/>
      <c r="C100" s="32"/>
      <c r="D100" s="12"/>
      <c r="E100" s="25"/>
      <c r="F100" s="25"/>
      <c r="G100" s="25"/>
      <c r="H100" s="25"/>
      <c r="I100" s="34"/>
      <c r="J100" s="33"/>
      <c r="K100" s="25"/>
      <c r="L100" s="25"/>
      <c r="M100" s="25"/>
      <c r="N100" s="25"/>
      <c r="O100" s="25"/>
      <c r="P100" s="25"/>
      <c r="Q100" s="25"/>
      <c r="R100" s="25"/>
    </row>
    <row r="101" spans="1:18" ht="12.75">
      <c r="A101" s="25"/>
      <c r="B101" s="12"/>
      <c r="C101" s="32"/>
      <c r="D101" s="12"/>
      <c r="E101" s="25"/>
      <c r="F101" s="25"/>
      <c r="G101" s="25"/>
      <c r="H101" s="25"/>
      <c r="I101" s="34"/>
      <c r="J101" s="33"/>
      <c r="K101" s="25"/>
      <c r="L101" s="25"/>
      <c r="M101" s="25"/>
      <c r="N101" s="25"/>
      <c r="O101" s="25"/>
      <c r="P101" s="25"/>
      <c r="Q101" s="25"/>
      <c r="R101" s="25"/>
    </row>
    <row r="102" spans="1:18" ht="12.75">
      <c r="A102" s="25"/>
      <c r="B102" s="12"/>
      <c r="C102" s="32"/>
      <c r="D102" s="12"/>
      <c r="E102" s="25"/>
      <c r="F102" s="25"/>
      <c r="G102" s="25"/>
      <c r="H102" s="25"/>
      <c r="I102" s="34"/>
      <c r="J102" s="33"/>
      <c r="K102" s="25"/>
      <c r="L102" s="25"/>
      <c r="M102" s="25"/>
      <c r="N102" s="25"/>
      <c r="O102" s="25"/>
      <c r="P102" s="25"/>
      <c r="Q102" s="25"/>
      <c r="R102" s="25"/>
    </row>
    <row r="103" spans="1:18" ht="12.75">
      <c r="A103" s="25"/>
      <c r="B103" s="25"/>
      <c r="C103" s="25"/>
      <c r="D103" s="25"/>
      <c r="E103" s="25"/>
      <c r="F103" s="25"/>
      <c r="G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12.75">
      <c r="A104" s="25"/>
      <c r="B104" s="25"/>
      <c r="C104" s="25"/>
      <c r="D104" s="25"/>
      <c r="E104" s="25"/>
      <c r="F104" s="25"/>
      <c r="G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ht="21">
      <c r="A107" s="28" t="s">
        <v>126</v>
      </c>
      <c r="B107" s="29" t="s">
        <v>127</v>
      </c>
      <c r="C107" s="30" t="s">
        <v>128</v>
      </c>
      <c r="D107" s="29" t="s">
        <v>129</v>
      </c>
      <c r="E107" s="25"/>
      <c r="F107" s="25"/>
      <c r="G107" s="25"/>
      <c r="H107" s="27" t="s">
        <v>135</v>
      </c>
      <c r="I107" s="27" t="s">
        <v>155</v>
      </c>
      <c r="J107" s="25" t="s">
        <v>221</v>
      </c>
      <c r="K107" s="25"/>
      <c r="L107" s="25"/>
      <c r="M107" s="25"/>
      <c r="N107" s="25"/>
      <c r="O107" s="25"/>
      <c r="P107" s="25"/>
      <c r="Q107" s="25"/>
      <c r="R107" s="25"/>
    </row>
    <row r="108" spans="1:18" ht="12.75">
      <c r="A108" s="32" t="s">
        <v>0</v>
      </c>
      <c r="B108" s="12" t="s">
        <v>55</v>
      </c>
      <c r="C108" s="32" t="s">
        <v>56</v>
      </c>
      <c r="D108" s="12" t="s">
        <v>21</v>
      </c>
      <c r="E108" s="25"/>
      <c r="F108" s="25"/>
      <c r="G108" s="25"/>
      <c r="H108" s="33">
        <v>13.45</v>
      </c>
      <c r="I108" s="34">
        <v>13.85</v>
      </c>
      <c r="J108" s="33">
        <f aca="true" t="shared" si="3" ref="J108:J125">MAX(H108:I108)</f>
        <v>13.85</v>
      </c>
      <c r="K108" s="25"/>
      <c r="L108" s="25"/>
      <c r="M108" s="25"/>
      <c r="N108" s="25"/>
      <c r="O108" s="25"/>
      <c r="P108" s="25"/>
      <c r="Q108" s="25"/>
      <c r="R108" s="25"/>
    </row>
    <row r="109" spans="1:18" ht="12.75">
      <c r="A109" s="32" t="s">
        <v>4</v>
      </c>
      <c r="B109" s="12" t="s">
        <v>32</v>
      </c>
      <c r="C109" s="32" t="s">
        <v>33</v>
      </c>
      <c r="D109" s="12" t="s">
        <v>3</v>
      </c>
      <c r="E109" s="25"/>
      <c r="F109" s="25"/>
      <c r="G109" s="25"/>
      <c r="H109" s="33">
        <v>13.8</v>
      </c>
      <c r="I109" s="34">
        <v>13.6</v>
      </c>
      <c r="J109" s="33">
        <f t="shared" si="3"/>
        <v>13.8</v>
      </c>
      <c r="K109" s="25"/>
      <c r="L109" s="25"/>
      <c r="M109" s="25"/>
      <c r="N109" s="25"/>
      <c r="O109" s="25"/>
      <c r="P109" s="25"/>
      <c r="Q109" s="25"/>
      <c r="R109" s="25"/>
    </row>
    <row r="110" spans="1:18" ht="12.75">
      <c r="A110" s="32" t="s">
        <v>7</v>
      </c>
      <c r="B110" s="12" t="s">
        <v>16</v>
      </c>
      <c r="C110" s="32" t="s">
        <v>17</v>
      </c>
      <c r="D110" s="12" t="s">
        <v>3</v>
      </c>
      <c r="E110" s="25"/>
      <c r="F110" s="25"/>
      <c r="G110" s="25"/>
      <c r="H110" s="33">
        <v>13.15</v>
      </c>
      <c r="I110" s="34">
        <v>13.75</v>
      </c>
      <c r="J110" s="33">
        <f t="shared" si="3"/>
        <v>13.75</v>
      </c>
      <c r="K110" s="25"/>
      <c r="L110" s="25"/>
      <c r="M110" s="25"/>
      <c r="N110" s="25"/>
      <c r="O110" s="25"/>
      <c r="P110" s="25"/>
      <c r="Q110" s="25"/>
      <c r="R110" s="25"/>
    </row>
    <row r="111" spans="1:18" ht="12.75">
      <c r="A111" s="32" t="s">
        <v>18</v>
      </c>
      <c r="B111" s="12" t="s">
        <v>35</v>
      </c>
      <c r="C111" s="32" t="s">
        <v>36</v>
      </c>
      <c r="D111" s="12" t="s">
        <v>10</v>
      </c>
      <c r="E111" s="25"/>
      <c r="F111" s="25"/>
      <c r="G111" s="25"/>
      <c r="H111" s="33">
        <v>13.2</v>
      </c>
      <c r="I111" s="34">
        <v>13.6</v>
      </c>
      <c r="J111" s="33">
        <f t="shared" si="3"/>
        <v>13.6</v>
      </c>
      <c r="K111" s="25"/>
      <c r="L111" s="25"/>
      <c r="M111" s="25"/>
      <c r="N111" s="25"/>
      <c r="O111" s="25"/>
      <c r="P111" s="25"/>
      <c r="Q111" s="25"/>
      <c r="R111" s="25"/>
    </row>
    <row r="112" spans="1:18" ht="12.75">
      <c r="A112" s="32" t="s">
        <v>22</v>
      </c>
      <c r="B112" s="12" t="s">
        <v>29</v>
      </c>
      <c r="C112" s="32" t="s">
        <v>30</v>
      </c>
      <c r="D112" s="12" t="s">
        <v>21</v>
      </c>
      <c r="E112" s="25"/>
      <c r="F112" s="25"/>
      <c r="G112" s="25"/>
      <c r="H112" s="33">
        <v>13.4</v>
      </c>
      <c r="I112" s="34">
        <v>13.5</v>
      </c>
      <c r="J112" s="33">
        <f t="shared" si="3"/>
        <v>13.5</v>
      </c>
      <c r="K112" s="25"/>
      <c r="L112" s="25"/>
      <c r="M112" s="25"/>
      <c r="N112" s="25"/>
      <c r="O112" s="25"/>
      <c r="P112" s="25"/>
      <c r="Q112" s="25"/>
      <c r="R112" s="25"/>
    </row>
    <row r="113" spans="1:18" ht="12.75">
      <c r="A113" s="32" t="s">
        <v>25</v>
      </c>
      <c r="B113" s="12" t="s">
        <v>19</v>
      </c>
      <c r="C113" s="32" t="s">
        <v>20</v>
      </c>
      <c r="D113" s="12" t="s">
        <v>21</v>
      </c>
      <c r="E113" s="25"/>
      <c r="F113" s="25"/>
      <c r="G113" s="25"/>
      <c r="H113" s="33">
        <v>13.45</v>
      </c>
      <c r="I113" s="34">
        <v>13.5</v>
      </c>
      <c r="J113" s="33">
        <f t="shared" si="3"/>
        <v>13.5</v>
      </c>
      <c r="K113" s="25"/>
      <c r="L113" s="25"/>
      <c r="M113" s="25"/>
      <c r="N113" s="25"/>
      <c r="O113" s="25"/>
      <c r="P113" s="25"/>
      <c r="Q113" s="25"/>
      <c r="R113" s="25"/>
    </row>
    <row r="114" spans="1:18" ht="12.75">
      <c r="A114" s="32" t="s">
        <v>28</v>
      </c>
      <c r="B114" s="12" t="s">
        <v>11</v>
      </c>
      <c r="C114" s="32" t="s">
        <v>12</v>
      </c>
      <c r="D114" s="12" t="s">
        <v>3</v>
      </c>
      <c r="E114" s="25"/>
      <c r="F114" s="25"/>
      <c r="G114" s="25"/>
      <c r="H114" s="33">
        <v>11.7</v>
      </c>
      <c r="I114" s="34">
        <v>13.5</v>
      </c>
      <c r="J114" s="33">
        <f t="shared" si="3"/>
        <v>13.5</v>
      </c>
      <c r="K114" s="25"/>
      <c r="L114" s="25"/>
      <c r="M114" s="25"/>
      <c r="N114" s="25"/>
      <c r="O114" s="25"/>
      <c r="P114" s="25"/>
      <c r="Q114" s="25"/>
      <c r="R114" s="25"/>
    </row>
    <row r="115" spans="1:18" ht="12.75">
      <c r="A115" s="32" t="s">
        <v>31</v>
      </c>
      <c r="B115" s="12" t="s">
        <v>144</v>
      </c>
      <c r="C115" s="32" t="s">
        <v>145</v>
      </c>
      <c r="D115" s="12" t="s">
        <v>146</v>
      </c>
      <c r="E115" s="26"/>
      <c r="F115" s="26"/>
      <c r="G115" s="26"/>
      <c r="H115" s="33">
        <v>13.45</v>
      </c>
      <c r="I115" s="34">
        <v>13</v>
      </c>
      <c r="J115" s="33">
        <f t="shared" si="3"/>
        <v>13.45</v>
      </c>
      <c r="K115" s="25"/>
      <c r="L115" s="25"/>
      <c r="M115" s="25"/>
      <c r="N115" s="25"/>
      <c r="O115" s="25"/>
      <c r="P115" s="25"/>
      <c r="Q115" s="25"/>
      <c r="R115" s="25"/>
    </row>
    <row r="116" spans="1:18" ht="12.75">
      <c r="A116" s="32" t="s">
        <v>34</v>
      </c>
      <c r="B116" s="12" t="s">
        <v>13</v>
      </c>
      <c r="C116" s="32" t="s">
        <v>14</v>
      </c>
      <c r="D116" s="12" t="s">
        <v>15</v>
      </c>
      <c r="E116" s="25"/>
      <c r="F116" s="25"/>
      <c r="G116" s="25"/>
      <c r="H116" s="33">
        <v>11.45</v>
      </c>
      <c r="I116" s="34">
        <v>13.35</v>
      </c>
      <c r="J116" s="33">
        <f t="shared" si="3"/>
        <v>13.35</v>
      </c>
      <c r="K116" s="25"/>
      <c r="L116" s="25"/>
      <c r="M116" s="25"/>
      <c r="N116" s="25"/>
      <c r="O116" s="25"/>
      <c r="P116" s="25"/>
      <c r="Q116" s="25"/>
      <c r="R116" s="25"/>
    </row>
    <row r="117" spans="1:18" ht="12.75">
      <c r="A117" s="32" t="s">
        <v>37</v>
      </c>
      <c r="B117" s="12" t="s">
        <v>66</v>
      </c>
      <c r="C117" s="32" t="s">
        <v>67</v>
      </c>
      <c r="D117" s="12" t="s">
        <v>39</v>
      </c>
      <c r="E117" s="25"/>
      <c r="F117" s="25"/>
      <c r="G117" s="25"/>
      <c r="H117" s="33">
        <v>12.75</v>
      </c>
      <c r="I117" s="34">
        <v>13.3</v>
      </c>
      <c r="J117" s="33">
        <f t="shared" si="3"/>
        <v>13.3</v>
      </c>
      <c r="K117" s="25"/>
      <c r="L117" s="25"/>
      <c r="M117" s="25"/>
      <c r="N117" s="25"/>
      <c r="O117" s="25"/>
      <c r="P117" s="25"/>
      <c r="Q117" s="25"/>
      <c r="R117" s="25"/>
    </row>
    <row r="118" spans="1:18" ht="12.75">
      <c r="A118" s="32" t="s">
        <v>40</v>
      </c>
      <c r="B118" s="12" t="s">
        <v>44</v>
      </c>
      <c r="C118" s="32" t="s">
        <v>45</v>
      </c>
      <c r="D118" s="12" t="s">
        <v>21</v>
      </c>
      <c r="E118" s="25"/>
      <c r="F118" s="25"/>
      <c r="G118" s="25"/>
      <c r="H118" s="33">
        <v>12.85</v>
      </c>
      <c r="I118" s="34">
        <v>13.2</v>
      </c>
      <c r="J118" s="33">
        <f t="shared" si="3"/>
        <v>13.2</v>
      </c>
      <c r="K118" s="25"/>
      <c r="L118" s="25"/>
      <c r="M118" s="25"/>
      <c r="N118" s="25"/>
      <c r="O118" s="25"/>
      <c r="P118" s="25"/>
      <c r="Q118" s="25"/>
      <c r="R118" s="25"/>
    </row>
    <row r="119" spans="1:18" ht="12.75">
      <c r="A119" s="32" t="s">
        <v>43</v>
      </c>
      <c r="B119" s="12" t="s">
        <v>61</v>
      </c>
      <c r="C119" s="32" t="s">
        <v>62</v>
      </c>
      <c r="D119" s="12" t="s">
        <v>21</v>
      </c>
      <c r="E119" s="25"/>
      <c r="F119" s="25"/>
      <c r="G119" s="25"/>
      <c r="H119" s="33">
        <v>12.85</v>
      </c>
      <c r="I119" s="34">
        <v>13.05</v>
      </c>
      <c r="J119" s="33">
        <f t="shared" si="3"/>
        <v>13.05</v>
      </c>
      <c r="K119" s="25"/>
      <c r="L119" s="25"/>
      <c r="M119" s="25"/>
      <c r="N119" s="25"/>
      <c r="O119" s="25"/>
      <c r="P119" s="25"/>
      <c r="Q119" s="25"/>
      <c r="R119" s="25"/>
    </row>
    <row r="120" spans="1:18" ht="12.75">
      <c r="A120" s="32" t="s">
        <v>46</v>
      </c>
      <c r="B120" s="12" t="s">
        <v>41</v>
      </c>
      <c r="C120" s="32" t="s">
        <v>42</v>
      </c>
      <c r="D120" s="12" t="s">
        <v>3</v>
      </c>
      <c r="E120" s="25"/>
      <c r="F120" s="25"/>
      <c r="G120" s="25"/>
      <c r="H120" s="33">
        <v>12.9</v>
      </c>
      <c r="I120" s="34"/>
      <c r="J120" s="33">
        <f t="shared" si="3"/>
        <v>12.9</v>
      </c>
      <c r="K120" s="25"/>
      <c r="L120" s="25"/>
      <c r="M120" s="25"/>
      <c r="N120" s="25"/>
      <c r="O120" s="25"/>
      <c r="P120" s="25"/>
      <c r="Q120" s="25"/>
      <c r="R120" s="25"/>
    </row>
    <row r="121" spans="1:18" ht="12.75">
      <c r="A121" s="32" t="s">
        <v>50</v>
      </c>
      <c r="B121" s="12" t="s">
        <v>51</v>
      </c>
      <c r="C121" s="32" t="s">
        <v>52</v>
      </c>
      <c r="D121" s="12" t="s">
        <v>53</v>
      </c>
      <c r="E121" s="25"/>
      <c r="F121" s="25"/>
      <c r="G121" s="25"/>
      <c r="H121" s="33">
        <v>12.9</v>
      </c>
      <c r="I121" s="34"/>
      <c r="J121" s="33">
        <f t="shared" si="3"/>
        <v>12.9</v>
      </c>
      <c r="K121" s="25"/>
      <c r="L121" s="25"/>
      <c r="M121" s="25"/>
      <c r="N121" s="25"/>
      <c r="O121" s="25"/>
      <c r="P121" s="25"/>
      <c r="Q121" s="25"/>
      <c r="R121" s="25"/>
    </row>
    <row r="122" spans="1:18" ht="12.75">
      <c r="A122" s="32" t="s">
        <v>54</v>
      </c>
      <c r="B122" s="12" t="s">
        <v>23</v>
      </c>
      <c r="C122" s="32" t="s">
        <v>24</v>
      </c>
      <c r="D122" s="12" t="s">
        <v>21</v>
      </c>
      <c r="E122" s="25"/>
      <c r="F122" s="25"/>
      <c r="G122" s="25"/>
      <c r="H122" s="33">
        <v>12.85</v>
      </c>
      <c r="I122" s="34">
        <v>12.45</v>
      </c>
      <c r="J122" s="33">
        <f t="shared" si="3"/>
        <v>12.85</v>
      </c>
      <c r="K122" s="25"/>
      <c r="L122" s="25"/>
      <c r="M122" s="25"/>
      <c r="N122" s="25"/>
      <c r="O122" s="25"/>
      <c r="P122" s="25"/>
      <c r="Q122" s="25"/>
      <c r="R122" s="25"/>
    </row>
    <row r="123" spans="1:18" ht="12.75">
      <c r="A123" s="32" t="s">
        <v>57</v>
      </c>
      <c r="B123" s="12" t="s">
        <v>26</v>
      </c>
      <c r="C123" s="32" t="s">
        <v>27</v>
      </c>
      <c r="D123" s="12" t="s">
        <v>3</v>
      </c>
      <c r="E123" s="25"/>
      <c r="F123" s="25"/>
      <c r="G123" s="25"/>
      <c r="H123" s="33">
        <v>12.75</v>
      </c>
      <c r="I123" s="34">
        <v>12.45</v>
      </c>
      <c r="J123" s="33">
        <f t="shared" si="3"/>
        <v>12.75</v>
      </c>
      <c r="K123" s="25"/>
      <c r="L123" s="25"/>
      <c r="M123" s="25"/>
      <c r="N123" s="25"/>
      <c r="O123" s="25"/>
      <c r="P123" s="25"/>
      <c r="Q123" s="25"/>
      <c r="R123" s="25"/>
    </row>
    <row r="124" spans="1:18" ht="12.75">
      <c r="A124" s="32" t="s">
        <v>60</v>
      </c>
      <c r="B124" s="12" t="s">
        <v>58</v>
      </c>
      <c r="C124" s="32" t="s">
        <v>59</v>
      </c>
      <c r="D124" s="12" t="s">
        <v>53</v>
      </c>
      <c r="E124" s="25"/>
      <c r="F124" s="25"/>
      <c r="G124" s="25"/>
      <c r="H124" s="33">
        <v>12.7</v>
      </c>
      <c r="I124" s="34">
        <v>12</v>
      </c>
      <c r="J124" s="33">
        <f t="shared" si="3"/>
        <v>12.7</v>
      </c>
      <c r="K124" s="25"/>
      <c r="L124" s="25"/>
      <c r="M124" s="25"/>
      <c r="N124" s="25"/>
      <c r="O124" s="25"/>
      <c r="P124" s="25"/>
      <c r="Q124" s="25"/>
      <c r="R124" s="25"/>
    </row>
    <row r="125" spans="1:18" ht="12.75">
      <c r="A125" s="25"/>
      <c r="B125" s="12" t="s">
        <v>63</v>
      </c>
      <c r="C125" s="32" t="s">
        <v>64</v>
      </c>
      <c r="D125" s="12" t="s">
        <v>65</v>
      </c>
      <c r="E125" s="25"/>
      <c r="F125" s="25"/>
      <c r="G125" s="25"/>
      <c r="H125" s="25"/>
      <c r="I125" s="34">
        <v>12.35</v>
      </c>
      <c r="J125" s="33">
        <f t="shared" si="3"/>
        <v>12.35</v>
      </c>
      <c r="K125" s="25"/>
      <c r="L125" s="25"/>
      <c r="M125" s="25"/>
      <c r="N125" s="25"/>
      <c r="O125" s="25"/>
      <c r="P125" s="25"/>
      <c r="Q125" s="25"/>
      <c r="R125" s="25"/>
    </row>
    <row r="126" spans="1:18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</sheetData>
  <mergeCells count="3">
    <mergeCell ref="A3:H3"/>
    <mergeCell ref="A4:H4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U4" sqref="U4"/>
    </sheetView>
  </sheetViews>
  <sheetFormatPr defaultColWidth="9.140625" defaultRowHeight="12.75"/>
  <cols>
    <col min="1" max="1" width="3.421875" style="0" customWidth="1"/>
    <col min="2" max="2" width="13.00390625" style="0" customWidth="1"/>
    <col min="7" max="7" width="5.7109375" style="0" customWidth="1"/>
    <col min="8" max="9" width="7.57421875" style="0" customWidth="1"/>
    <col min="10" max="10" width="7.421875" style="0" customWidth="1"/>
    <col min="11" max="11" width="7.140625" style="0" customWidth="1"/>
    <col min="12" max="16" width="0" style="0" hidden="1" customWidth="1"/>
    <col min="18" max="18" width="0" style="0" hidden="1" customWidth="1"/>
  </cols>
  <sheetData>
    <row r="1" spans="1:18" ht="12.75">
      <c r="A1" s="32"/>
      <c r="B1" s="12"/>
      <c r="C1" s="32"/>
      <c r="D1" s="12"/>
      <c r="E1" s="25"/>
      <c r="F1" s="25"/>
      <c r="G1" s="25"/>
      <c r="H1" s="33"/>
      <c r="I1" s="33"/>
      <c r="J1" s="33"/>
      <c r="K1" s="33"/>
      <c r="L1" s="33"/>
      <c r="M1" s="33"/>
      <c r="N1" s="33"/>
      <c r="O1" s="33"/>
      <c r="P1" s="33"/>
      <c r="Q1" s="34"/>
      <c r="R1" s="34"/>
    </row>
    <row r="2" spans="1:18" ht="12.75">
      <c r="A2" s="42" t="s">
        <v>124</v>
      </c>
      <c r="B2" s="42"/>
      <c r="C2" s="42"/>
      <c r="D2" s="42"/>
      <c r="E2" s="42"/>
      <c r="F2" s="42"/>
      <c r="G2" s="42"/>
      <c r="H2" s="42"/>
      <c r="I2" s="33"/>
      <c r="J2" s="33"/>
      <c r="K2" s="33"/>
      <c r="L2" s="33"/>
      <c r="M2" s="33"/>
      <c r="N2" s="33"/>
      <c r="O2" s="33"/>
      <c r="P2" s="33"/>
      <c r="Q2" s="34"/>
      <c r="R2" s="34"/>
    </row>
    <row r="3" spans="1:18" ht="12.75">
      <c r="A3" s="42" t="s">
        <v>125</v>
      </c>
      <c r="B3" s="42"/>
      <c r="C3" s="42"/>
      <c r="D3" s="42"/>
      <c r="E3" s="42"/>
      <c r="F3" s="42"/>
      <c r="G3" s="42"/>
      <c r="H3" s="42"/>
      <c r="I3" s="33"/>
      <c r="J3" s="33"/>
      <c r="K3" s="33"/>
      <c r="L3" s="33"/>
      <c r="M3" s="33"/>
      <c r="N3" s="33"/>
      <c r="O3" s="33"/>
      <c r="P3" s="33"/>
      <c r="Q3" s="34"/>
      <c r="R3" s="34"/>
    </row>
    <row r="4" spans="1:8" ht="12.75">
      <c r="A4" s="42" t="s">
        <v>130</v>
      </c>
      <c r="B4" s="42"/>
      <c r="C4" s="42"/>
      <c r="D4" s="42"/>
      <c r="E4" s="42"/>
      <c r="F4" s="42"/>
      <c r="G4" s="42"/>
      <c r="H4" s="42"/>
    </row>
    <row r="5" ht="12.75">
      <c r="C5" t="s">
        <v>225</v>
      </c>
    </row>
    <row r="6" spans="1:10" ht="21">
      <c r="A6" s="28" t="s">
        <v>126</v>
      </c>
      <c r="B6" s="29" t="s">
        <v>127</v>
      </c>
      <c r="C6" s="30" t="s">
        <v>128</v>
      </c>
      <c r="D6" s="29" t="s">
        <v>129</v>
      </c>
      <c r="E6" s="25"/>
      <c r="F6" s="25"/>
      <c r="G6" s="25"/>
      <c r="H6" s="27" t="s">
        <v>131</v>
      </c>
      <c r="I6" s="5" t="s">
        <v>224</v>
      </c>
      <c r="J6" t="s">
        <v>221</v>
      </c>
    </row>
    <row r="7" spans="1:10" ht="12.75">
      <c r="A7" s="32" t="s">
        <v>0</v>
      </c>
      <c r="B7" s="12" t="s">
        <v>5</v>
      </c>
      <c r="C7" s="32" t="s">
        <v>6</v>
      </c>
      <c r="D7" s="12" t="s">
        <v>3</v>
      </c>
      <c r="E7" s="25"/>
      <c r="F7" s="25"/>
      <c r="G7" s="25"/>
      <c r="H7" s="33">
        <v>13.6</v>
      </c>
      <c r="I7" s="34">
        <v>13.8</v>
      </c>
      <c r="J7" s="13">
        <f>MAX(H7:I7)</f>
        <v>13.8</v>
      </c>
    </row>
    <row r="8" spans="1:10" ht="12.75">
      <c r="A8" s="32" t="s">
        <v>4</v>
      </c>
      <c r="B8" s="12" t="s">
        <v>1</v>
      </c>
      <c r="C8" s="32" t="s">
        <v>2</v>
      </c>
      <c r="D8" s="12" t="s">
        <v>3</v>
      </c>
      <c r="E8" s="25"/>
      <c r="F8" s="25"/>
      <c r="G8" s="25"/>
      <c r="H8" s="33">
        <v>13.7</v>
      </c>
      <c r="I8" s="34">
        <v>13.2</v>
      </c>
      <c r="J8" s="13">
        <f>MAX(H8:I8)</f>
        <v>13.7</v>
      </c>
    </row>
    <row r="9" spans="1:10" ht="12.75">
      <c r="A9" s="32" t="s">
        <v>7</v>
      </c>
      <c r="B9" s="12" t="s">
        <v>8</v>
      </c>
      <c r="C9" s="32" t="s">
        <v>9</v>
      </c>
      <c r="D9" s="12" t="s">
        <v>10</v>
      </c>
      <c r="E9" s="25"/>
      <c r="F9" s="25"/>
      <c r="G9" s="25"/>
      <c r="H9" s="33">
        <v>13.05</v>
      </c>
      <c r="I9" s="34">
        <v>13.55</v>
      </c>
      <c r="J9" s="13">
        <f>MAX(H9:I9)</f>
        <v>13.55</v>
      </c>
    </row>
    <row r="10" ht="12.75">
      <c r="I10" s="25"/>
    </row>
    <row r="11" spans="1:10" ht="21">
      <c r="A11" s="28" t="s">
        <v>126</v>
      </c>
      <c r="B11" s="29" t="s">
        <v>127</v>
      </c>
      <c r="C11" s="30" t="s">
        <v>128</v>
      </c>
      <c r="D11" s="29" t="s">
        <v>129</v>
      </c>
      <c r="E11" s="25"/>
      <c r="F11" s="25"/>
      <c r="G11" s="25"/>
      <c r="H11" s="27" t="s">
        <v>132</v>
      </c>
      <c r="I11" s="27" t="s">
        <v>156</v>
      </c>
      <c r="J11" t="s">
        <v>221</v>
      </c>
    </row>
    <row r="12" spans="1:10" ht="12.75">
      <c r="A12" s="32" t="s">
        <v>0</v>
      </c>
      <c r="B12" s="12" t="s">
        <v>1</v>
      </c>
      <c r="C12" s="32" t="s">
        <v>2</v>
      </c>
      <c r="D12" s="12" t="s">
        <v>3</v>
      </c>
      <c r="E12" s="25"/>
      <c r="F12" s="25"/>
      <c r="G12" s="25"/>
      <c r="H12" s="33">
        <v>12</v>
      </c>
      <c r="I12" s="34">
        <v>10.85</v>
      </c>
      <c r="J12" s="13">
        <f>MAX(H12:I12)</f>
        <v>12</v>
      </c>
    </row>
    <row r="13" spans="1:10" ht="12.75">
      <c r="A13" s="32" t="s">
        <v>4</v>
      </c>
      <c r="B13" s="12" t="s">
        <v>8</v>
      </c>
      <c r="C13" s="32" t="s">
        <v>9</v>
      </c>
      <c r="D13" s="12" t="s">
        <v>10</v>
      </c>
      <c r="E13" s="25"/>
      <c r="F13" s="25"/>
      <c r="G13" s="25"/>
      <c r="H13" s="33">
        <v>10.8</v>
      </c>
      <c r="I13" s="34">
        <v>11.8</v>
      </c>
      <c r="J13" s="13">
        <f>MAX(H13:I13)</f>
        <v>11.8</v>
      </c>
    </row>
    <row r="14" spans="1:10" ht="12.75">
      <c r="A14" s="32" t="s">
        <v>7</v>
      </c>
      <c r="B14" s="12" t="s">
        <v>5</v>
      </c>
      <c r="C14" s="32" t="s">
        <v>6</v>
      </c>
      <c r="D14" s="12" t="s">
        <v>3</v>
      </c>
      <c r="E14" s="25"/>
      <c r="F14" s="25"/>
      <c r="G14" s="25"/>
      <c r="H14" s="33">
        <v>10.05</v>
      </c>
      <c r="I14" s="34">
        <v>11.45</v>
      </c>
      <c r="J14" s="13">
        <f>MAX(H14:I14)</f>
        <v>11.45</v>
      </c>
    </row>
    <row r="15" ht="12.75">
      <c r="I15" s="25"/>
    </row>
    <row r="16" spans="1:10" ht="21">
      <c r="A16" s="28" t="s">
        <v>126</v>
      </c>
      <c r="B16" s="29" t="s">
        <v>127</v>
      </c>
      <c r="C16" s="30" t="s">
        <v>128</v>
      </c>
      <c r="D16" s="29" t="s">
        <v>129</v>
      </c>
      <c r="E16" s="25"/>
      <c r="F16" s="25"/>
      <c r="G16" s="25"/>
      <c r="H16" s="31" t="s">
        <v>133</v>
      </c>
      <c r="I16" s="27" t="s">
        <v>157</v>
      </c>
      <c r="J16" t="s">
        <v>221</v>
      </c>
    </row>
    <row r="17" spans="1:10" ht="12.75">
      <c r="A17" s="32" t="s">
        <v>0</v>
      </c>
      <c r="B17" s="12" t="s">
        <v>1</v>
      </c>
      <c r="C17" s="32" t="s">
        <v>2</v>
      </c>
      <c r="D17" s="12" t="s">
        <v>3</v>
      </c>
      <c r="E17" s="25"/>
      <c r="F17" s="25"/>
      <c r="G17" s="25"/>
      <c r="H17" s="33">
        <v>11.85</v>
      </c>
      <c r="I17" s="34">
        <v>13.4</v>
      </c>
      <c r="J17" s="13">
        <f>MAX(H17:I17)</f>
        <v>13.4</v>
      </c>
    </row>
    <row r="18" spans="1:10" ht="12.75">
      <c r="A18" s="32" t="s">
        <v>4</v>
      </c>
      <c r="B18" s="12" t="s">
        <v>8</v>
      </c>
      <c r="C18" s="32" t="s">
        <v>9</v>
      </c>
      <c r="D18" s="12" t="s">
        <v>10</v>
      </c>
      <c r="E18" s="25"/>
      <c r="F18" s="25"/>
      <c r="G18" s="25"/>
      <c r="H18" s="33">
        <v>12.55</v>
      </c>
      <c r="I18" s="34">
        <v>13</v>
      </c>
      <c r="J18" s="13">
        <f>MAX(H18:I18)</f>
        <v>13</v>
      </c>
    </row>
    <row r="19" spans="1:10" ht="12.75">
      <c r="A19" s="32" t="s">
        <v>7</v>
      </c>
      <c r="B19" s="12" t="s">
        <v>5</v>
      </c>
      <c r="C19" s="32" t="s">
        <v>6</v>
      </c>
      <c r="D19" s="12" t="s">
        <v>3</v>
      </c>
      <c r="E19" s="25"/>
      <c r="F19" s="25"/>
      <c r="G19" s="25"/>
      <c r="H19" s="33">
        <v>11.55</v>
      </c>
      <c r="I19" s="34">
        <v>12.5</v>
      </c>
      <c r="J19" s="13">
        <f>MAX(H19:I19)</f>
        <v>12.5</v>
      </c>
    </row>
    <row r="20" ht="12.75">
      <c r="I20" s="25"/>
    </row>
    <row r="21" spans="1:10" ht="21">
      <c r="A21" s="28" t="s">
        <v>126</v>
      </c>
      <c r="B21" s="29" t="s">
        <v>127</v>
      </c>
      <c r="C21" s="30" t="s">
        <v>128</v>
      </c>
      <c r="D21" s="29" t="s">
        <v>129</v>
      </c>
      <c r="E21" s="25"/>
      <c r="F21" s="25"/>
      <c r="G21" s="25"/>
      <c r="H21" s="27" t="s">
        <v>135</v>
      </c>
      <c r="I21" s="27" t="s">
        <v>155</v>
      </c>
      <c r="J21" s="39" t="s">
        <v>221</v>
      </c>
    </row>
    <row r="22" spans="1:10" ht="12.75">
      <c r="A22" s="32" t="s">
        <v>0</v>
      </c>
      <c r="B22" s="12" t="s">
        <v>5</v>
      </c>
      <c r="C22" s="32" t="s">
        <v>6</v>
      </c>
      <c r="D22" s="12" t="s">
        <v>3</v>
      </c>
      <c r="E22" s="25"/>
      <c r="F22" s="25"/>
      <c r="G22" s="25"/>
      <c r="H22" s="33">
        <v>13.4</v>
      </c>
      <c r="I22" s="34">
        <v>13.6</v>
      </c>
      <c r="J22" s="13">
        <f>MAX(H22:I22)</f>
        <v>13.6</v>
      </c>
    </row>
    <row r="23" spans="1:10" ht="12.75">
      <c r="A23" s="32" t="s">
        <v>4</v>
      </c>
      <c r="B23" s="12" t="s">
        <v>8</v>
      </c>
      <c r="C23" s="32" t="s">
        <v>9</v>
      </c>
      <c r="D23" s="12" t="s">
        <v>10</v>
      </c>
      <c r="E23" s="25"/>
      <c r="F23" s="25"/>
      <c r="G23" s="25"/>
      <c r="H23" s="33">
        <v>12.95</v>
      </c>
      <c r="I23" s="34">
        <v>13.35</v>
      </c>
      <c r="J23" s="13">
        <f>MAX(H23:I23)</f>
        <v>13.35</v>
      </c>
    </row>
    <row r="24" spans="1:10" ht="12.75">
      <c r="A24" s="32" t="s">
        <v>7</v>
      </c>
      <c r="B24" s="12" t="s">
        <v>1</v>
      </c>
      <c r="C24" s="32" t="s">
        <v>2</v>
      </c>
      <c r="D24" s="12" t="s">
        <v>3</v>
      </c>
      <c r="E24" s="25"/>
      <c r="F24" s="25"/>
      <c r="G24" s="25"/>
      <c r="H24" s="33">
        <v>12.9</v>
      </c>
      <c r="I24" s="34">
        <v>13.25</v>
      </c>
      <c r="J24" s="13">
        <f>MAX(H24:I24)</f>
        <v>13.25</v>
      </c>
    </row>
    <row r="25" ht="12.75">
      <c r="I25" s="25"/>
    </row>
  </sheetData>
  <mergeCells count="3">
    <mergeCell ref="A3:H3"/>
    <mergeCell ref="A4:H4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8"/>
  <sheetViews>
    <sheetView zoomScale="80" zoomScaleNormal="80" zoomScalePageLayoutView="0" workbookViewId="0" topLeftCell="A1">
      <selection activeCell="O8" sqref="O8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15.7109375" style="0" customWidth="1"/>
    <col min="4" max="4" width="20.7109375" style="0" customWidth="1"/>
    <col min="9" max="9" width="8.57421875" style="0" customWidth="1"/>
    <col min="10" max="10" width="16.00390625" style="0" hidden="1" customWidth="1"/>
    <col min="11" max="11" width="11.140625" style="0" customWidth="1"/>
    <col min="12" max="12" width="9.28125" style="0" customWidth="1"/>
    <col min="13" max="13" width="13.421875" style="0" customWidth="1"/>
  </cols>
  <sheetData>
    <row r="1" spans="2:7" ht="26.25" customHeight="1">
      <c r="B1" s="24" t="s">
        <v>246</v>
      </c>
      <c r="E1" s="3"/>
      <c r="F1" s="3"/>
      <c r="G1" s="3"/>
    </row>
    <row r="2" spans="5:7" ht="12.75">
      <c r="E2" s="3"/>
      <c r="F2" s="3"/>
      <c r="G2" s="3"/>
    </row>
    <row r="3" spans="1:9" ht="18.75">
      <c r="A3" s="41" t="s">
        <v>124</v>
      </c>
      <c r="B3" s="41"/>
      <c r="C3" s="41"/>
      <c r="D3" s="41"/>
      <c r="E3" s="41"/>
      <c r="F3" s="41"/>
      <c r="G3" s="41"/>
      <c r="H3" s="4"/>
      <c r="I3" s="4"/>
    </row>
    <row r="4" spans="1:9" ht="15.75">
      <c r="A4" s="40" t="s">
        <v>125</v>
      </c>
      <c r="B4" s="40"/>
      <c r="C4" s="40"/>
      <c r="D4" s="40"/>
      <c r="E4" s="40"/>
      <c r="F4" s="40"/>
      <c r="G4" s="40"/>
      <c r="H4" s="5"/>
      <c r="I4" s="5"/>
    </row>
    <row r="5" spans="1:11" ht="15.75">
      <c r="A5" s="40" t="s">
        <v>245</v>
      </c>
      <c r="B5" s="40"/>
      <c r="C5" s="40"/>
      <c r="D5" s="40"/>
      <c r="E5" s="40"/>
      <c r="F5" s="40"/>
      <c r="G5" s="40"/>
      <c r="H5" s="6"/>
      <c r="I5" s="6"/>
      <c r="K5" s="7"/>
    </row>
    <row r="6" spans="1:45" ht="15.75">
      <c r="A6" s="43" t="s">
        <v>141</v>
      </c>
      <c r="B6" s="43"/>
      <c r="C6" s="43"/>
      <c r="D6" s="43"/>
      <c r="E6" s="43"/>
      <c r="F6" s="43"/>
      <c r="G6" s="43"/>
      <c r="H6" s="3"/>
      <c r="I6" s="3"/>
      <c r="AM6" s="43" t="s">
        <v>140</v>
      </c>
      <c r="AN6" s="43"/>
      <c r="AO6" s="43"/>
      <c r="AP6" s="43"/>
      <c r="AQ6" s="43"/>
      <c r="AR6" s="43"/>
      <c r="AS6" s="43"/>
    </row>
    <row r="7" spans="1:13" ht="15.75">
      <c r="A7" s="6" t="s">
        <v>126</v>
      </c>
      <c r="B7" s="8" t="s">
        <v>127</v>
      </c>
      <c r="C7" s="9" t="s">
        <v>128</v>
      </c>
      <c r="D7" s="8" t="s">
        <v>129</v>
      </c>
      <c r="G7" s="5"/>
      <c r="H7" s="5"/>
      <c r="I7" s="10"/>
      <c r="J7" s="5"/>
      <c r="K7" s="5" t="s">
        <v>159</v>
      </c>
      <c r="L7" s="22" t="s">
        <v>160</v>
      </c>
      <c r="M7" s="22" t="s">
        <v>162</v>
      </c>
    </row>
    <row r="8" spans="1:15" ht="14.25">
      <c r="A8" s="2" t="s">
        <v>0</v>
      </c>
      <c r="B8" s="1" t="s">
        <v>106</v>
      </c>
      <c r="C8" s="2" t="s">
        <v>107</v>
      </c>
      <c r="D8" s="12" t="s">
        <v>93</v>
      </c>
      <c r="K8" s="16">
        <v>13.55</v>
      </c>
      <c r="L8" s="37">
        <v>13.75</v>
      </c>
      <c r="M8" s="35">
        <f aca="true" t="shared" si="0" ref="M8:M14">MAX(K8:L8)</f>
        <v>13.75</v>
      </c>
      <c r="O8" s="1"/>
    </row>
    <row r="9" spans="1:15" ht="14.25">
      <c r="A9" s="2" t="s">
        <v>4</v>
      </c>
      <c r="B9" s="1" t="s">
        <v>47</v>
      </c>
      <c r="C9" s="2" t="s">
        <v>48</v>
      </c>
      <c r="D9" s="1" t="s">
        <v>49</v>
      </c>
      <c r="K9" s="16">
        <v>13.5</v>
      </c>
      <c r="L9" s="37">
        <v>13.65</v>
      </c>
      <c r="M9" s="35">
        <f t="shared" si="0"/>
        <v>13.65</v>
      </c>
      <c r="O9" s="1"/>
    </row>
    <row r="10" spans="1:15" ht="14.25">
      <c r="A10" s="2" t="s">
        <v>7</v>
      </c>
      <c r="B10" s="1" t="s">
        <v>120</v>
      </c>
      <c r="C10" s="2" t="s">
        <v>121</v>
      </c>
      <c r="D10" s="12" t="s">
        <v>21</v>
      </c>
      <c r="K10" s="16">
        <v>13.6</v>
      </c>
      <c r="L10" s="37">
        <v>13.1</v>
      </c>
      <c r="M10" s="35">
        <f t="shared" si="0"/>
        <v>13.6</v>
      </c>
      <c r="O10" s="1"/>
    </row>
    <row r="11" spans="1:15" ht="14.25">
      <c r="A11" s="2" t="s">
        <v>18</v>
      </c>
      <c r="B11" s="1" t="s">
        <v>163</v>
      </c>
      <c r="C11" s="2" t="s">
        <v>165</v>
      </c>
      <c r="D11" s="1" t="s">
        <v>166</v>
      </c>
      <c r="K11" s="16"/>
      <c r="L11" s="37">
        <v>13.55</v>
      </c>
      <c r="M11" s="35">
        <f t="shared" si="0"/>
        <v>13.55</v>
      </c>
      <c r="O11" s="1"/>
    </row>
    <row r="12" spans="1:15" ht="14.25">
      <c r="A12" s="2" t="s">
        <v>22</v>
      </c>
      <c r="B12" s="1" t="s">
        <v>164</v>
      </c>
      <c r="C12" s="2" t="s">
        <v>167</v>
      </c>
      <c r="D12" s="1" t="s">
        <v>10</v>
      </c>
      <c r="K12" s="16"/>
      <c r="L12" s="37">
        <v>13.3</v>
      </c>
      <c r="M12" s="35">
        <f t="shared" si="0"/>
        <v>13.3</v>
      </c>
      <c r="O12" s="1"/>
    </row>
    <row r="13" spans="1:15" ht="14.25">
      <c r="A13" s="2" t="s">
        <v>25</v>
      </c>
      <c r="B13" s="1" t="s">
        <v>96</v>
      </c>
      <c r="C13" s="2" t="s">
        <v>97</v>
      </c>
      <c r="D13" s="12" t="s">
        <v>3</v>
      </c>
      <c r="K13" s="16">
        <v>13</v>
      </c>
      <c r="L13" s="37">
        <v>13.2</v>
      </c>
      <c r="M13" s="35">
        <f t="shared" si="0"/>
        <v>13.2</v>
      </c>
      <c r="O13" s="1"/>
    </row>
    <row r="14" spans="1:15" ht="14.25">
      <c r="A14" s="2" t="s">
        <v>28</v>
      </c>
      <c r="B14" s="1" t="s">
        <v>98</v>
      </c>
      <c r="C14" s="2" t="s">
        <v>99</v>
      </c>
      <c r="D14" s="12" t="s">
        <v>93</v>
      </c>
      <c r="K14" s="16">
        <v>11.95</v>
      </c>
      <c r="L14" s="37">
        <v>13.1</v>
      </c>
      <c r="M14" s="35">
        <f t="shared" si="0"/>
        <v>13.1</v>
      </c>
      <c r="O14" s="1"/>
    </row>
    <row r="15" spans="12:13" ht="12.75">
      <c r="L15" s="36"/>
      <c r="M15" s="36"/>
    </row>
    <row r="17" spans="1:9" ht="15.75">
      <c r="A17" s="43" t="s">
        <v>139</v>
      </c>
      <c r="B17" s="43"/>
      <c r="C17" s="43"/>
      <c r="D17" s="43"/>
      <c r="E17" s="43"/>
      <c r="F17" s="43"/>
      <c r="G17" s="43"/>
      <c r="H17" s="3"/>
      <c r="I17" s="3"/>
    </row>
    <row r="18" spans="1:13" ht="15.75">
      <c r="A18" s="6" t="s">
        <v>126</v>
      </c>
      <c r="B18" s="8" t="s">
        <v>127</v>
      </c>
      <c r="C18" s="9" t="s">
        <v>128</v>
      </c>
      <c r="D18" s="8" t="s">
        <v>129</v>
      </c>
      <c r="G18" s="5"/>
      <c r="H18" s="5"/>
      <c r="I18" s="10"/>
      <c r="J18" s="5"/>
      <c r="K18" s="5" t="s">
        <v>159</v>
      </c>
      <c r="L18" s="22" t="s">
        <v>160</v>
      </c>
      <c r="M18" s="22" t="s">
        <v>162</v>
      </c>
    </row>
    <row r="19" spans="1:15" ht="14.25">
      <c r="A19" s="2" t="s">
        <v>0</v>
      </c>
      <c r="B19" s="1" t="s">
        <v>114</v>
      </c>
      <c r="C19" s="2" t="s">
        <v>115</v>
      </c>
      <c r="D19" s="12" t="s">
        <v>53</v>
      </c>
      <c r="K19" s="16">
        <v>12.75</v>
      </c>
      <c r="L19" s="11"/>
      <c r="M19" s="35">
        <f aca="true" t="shared" si="1" ref="M19:M29">MAX(K19:L19)</f>
        <v>12.75</v>
      </c>
      <c r="O19" s="1"/>
    </row>
    <row r="20" spans="1:15" ht="14.25">
      <c r="A20" s="2" t="s">
        <v>4</v>
      </c>
      <c r="B20" s="1" t="s">
        <v>102</v>
      </c>
      <c r="C20" s="2" t="s">
        <v>103</v>
      </c>
      <c r="D20" s="12" t="s">
        <v>93</v>
      </c>
      <c r="K20" s="16">
        <v>11.25</v>
      </c>
      <c r="L20" s="11">
        <v>12.6</v>
      </c>
      <c r="M20" s="35">
        <f t="shared" si="1"/>
        <v>12.6</v>
      </c>
      <c r="O20" s="1"/>
    </row>
    <row r="21" spans="1:15" ht="14.25">
      <c r="A21" s="2" t="s">
        <v>7</v>
      </c>
      <c r="B21" s="1" t="s">
        <v>112</v>
      </c>
      <c r="C21" s="2" t="s">
        <v>113</v>
      </c>
      <c r="D21" s="12" t="s">
        <v>10</v>
      </c>
      <c r="K21" s="16">
        <v>12.1</v>
      </c>
      <c r="L21" s="11">
        <v>12.3</v>
      </c>
      <c r="M21" s="35">
        <f t="shared" si="1"/>
        <v>12.3</v>
      </c>
      <c r="O21" s="1"/>
    </row>
    <row r="22" spans="1:15" ht="14.25">
      <c r="A22" s="2" t="s">
        <v>18</v>
      </c>
      <c r="B22" s="1" t="s">
        <v>110</v>
      </c>
      <c r="C22" s="2" t="s">
        <v>111</v>
      </c>
      <c r="D22" s="12" t="s">
        <v>21</v>
      </c>
      <c r="K22" s="16">
        <v>11.4</v>
      </c>
      <c r="L22" s="11">
        <v>12.3</v>
      </c>
      <c r="M22" s="35">
        <f t="shared" si="1"/>
        <v>12.3</v>
      </c>
      <c r="O22" s="1"/>
    </row>
    <row r="23" spans="1:15" ht="14.25">
      <c r="A23" s="2" t="s">
        <v>22</v>
      </c>
      <c r="B23" s="1" t="s">
        <v>118</v>
      </c>
      <c r="C23" s="2" t="s">
        <v>119</v>
      </c>
      <c r="D23" s="12" t="s">
        <v>93</v>
      </c>
      <c r="K23" s="16">
        <v>11</v>
      </c>
      <c r="L23" s="11">
        <v>12.25</v>
      </c>
      <c r="M23" s="35">
        <f t="shared" si="1"/>
        <v>12.25</v>
      </c>
      <c r="O23" s="1"/>
    </row>
    <row r="24" spans="1:15" ht="14.25">
      <c r="A24" s="2" t="s">
        <v>25</v>
      </c>
      <c r="B24" s="1" t="s">
        <v>116</v>
      </c>
      <c r="C24" s="2" t="s">
        <v>117</v>
      </c>
      <c r="D24" s="12" t="s">
        <v>3</v>
      </c>
      <c r="K24" s="16">
        <v>12.1</v>
      </c>
      <c r="L24" s="11">
        <v>11.8</v>
      </c>
      <c r="M24" s="35">
        <f t="shared" si="1"/>
        <v>12.1</v>
      </c>
      <c r="O24" s="1"/>
    </row>
    <row r="25" spans="1:15" ht="14.25">
      <c r="A25" s="2" t="s">
        <v>28</v>
      </c>
      <c r="B25" s="1" t="s">
        <v>104</v>
      </c>
      <c r="C25" s="2" t="s">
        <v>105</v>
      </c>
      <c r="D25" s="12" t="s">
        <v>93</v>
      </c>
      <c r="K25" s="16">
        <v>11.15</v>
      </c>
      <c r="L25" s="11">
        <v>10.5</v>
      </c>
      <c r="M25" s="35">
        <f t="shared" si="1"/>
        <v>11.15</v>
      </c>
      <c r="O25" s="1"/>
    </row>
    <row r="26" spans="1:15" ht="14.25">
      <c r="A26" s="2" t="s">
        <v>31</v>
      </c>
      <c r="B26" s="1" t="s">
        <v>94</v>
      </c>
      <c r="C26" s="2" t="s">
        <v>95</v>
      </c>
      <c r="D26" s="12" t="s">
        <v>3</v>
      </c>
      <c r="K26" s="16">
        <v>10.95</v>
      </c>
      <c r="L26" s="11">
        <v>10.4</v>
      </c>
      <c r="M26" s="35">
        <f t="shared" si="1"/>
        <v>10.95</v>
      </c>
      <c r="O26" s="1"/>
    </row>
    <row r="27" spans="1:15" ht="14.25">
      <c r="A27" s="2" t="s">
        <v>34</v>
      </c>
      <c r="B27" s="1" t="s">
        <v>222</v>
      </c>
      <c r="C27" s="2" t="s">
        <v>147</v>
      </c>
      <c r="D27" s="12" t="s">
        <v>148</v>
      </c>
      <c r="K27" s="16">
        <v>10.75</v>
      </c>
      <c r="L27" s="11">
        <v>8.05</v>
      </c>
      <c r="M27" s="35">
        <f t="shared" si="1"/>
        <v>10.75</v>
      </c>
      <c r="O27" s="1"/>
    </row>
    <row r="28" spans="1:15" ht="14.25">
      <c r="A28" s="2" t="s">
        <v>37</v>
      </c>
      <c r="B28" s="1" t="s">
        <v>91</v>
      </c>
      <c r="C28" s="2" t="s">
        <v>92</v>
      </c>
      <c r="D28" s="12" t="s">
        <v>93</v>
      </c>
      <c r="K28" s="16">
        <v>10.65</v>
      </c>
      <c r="L28" s="11">
        <v>10.55</v>
      </c>
      <c r="M28" s="35">
        <f t="shared" si="1"/>
        <v>10.65</v>
      </c>
      <c r="O28" s="1"/>
    </row>
    <row r="29" spans="1:13" ht="14.25">
      <c r="A29" s="2" t="s">
        <v>40</v>
      </c>
      <c r="B29" s="1" t="s">
        <v>149</v>
      </c>
      <c r="C29" s="17" t="s">
        <v>150</v>
      </c>
      <c r="D29" s="12" t="s">
        <v>148</v>
      </c>
      <c r="K29" s="16">
        <v>9.8</v>
      </c>
      <c r="L29" s="11"/>
      <c r="M29" s="35">
        <f t="shared" si="1"/>
        <v>9.8</v>
      </c>
    </row>
    <row r="32" spans="1:9" ht="15.75">
      <c r="A32" s="43" t="s">
        <v>143</v>
      </c>
      <c r="B32" s="43"/>
      <c r="C32" s="43"/>
      <c r="D32" s="43"/>
      <c r="E32" s="43"/>
      <c r="F32" s="43"/>
      <c r="G32" s="43"/>
      <c r="H32" s="3"/>
      <c r="I32" s="3"/>
    </row>
    <row r="33" spans="1:13" ht="15.75">
      <c r="A33" s="6" t="s">
        <v>126</v>
      </c>
      <c r="B33" s="8" t="s">
        <v>127</v>
      </c>
      <c r="C33" s="9" t="s">
        <v>128</v>
      </c>
      <c r="D33" s="8" t="s">
        <v>129</v>
      </c>
      <c r="G33" s="5"/>
      <c r="H33" s="5"/>
      <c r="I33" s="10"/>
      <c r="J33" s="5"/>
      <c r="K33" s="5" t="s">
        <v>159</v>
      </c>
      <c r="L33" s="22" t="s">
        <v>160</v>
      </c>
      <c r="M33" s="22" t="s">
        <v>162</v>
      </c>
    </row>
    <row r="34" spans="1:15" ht="14.25">
      <c r="A34" s="2" t="s">
        <v>0</v>
      </c>
      <c r="B34" s="1" t="s">
        <v>110</v>
      </c>
      <c r="C34" s="2" t="s">
        <v>111</v>
      </c>
      <c r="D34" s="12" t="s">
        <v>21</v>
      </c>
      <c r="K34" s="16">
        <v>12.9</v>
      </c>
      <c r="L34" s="11">
        <v>13.35</v>
      </c>
      <c r="M34" s="35">
        <f aca="true" t="shared" si="2" ref="M34:M51">MAX(K34:L34)</f>
        <v>13.35</v>
      </c>
      <c r="O34" s="1"/>
    </row>
    <row r="35" spans="1:26" ht="14.25">
      <c r="A35" s="2" t="s">
        <v>4</v>
      </c>
      <c r="B35" s="1" t="s">
        <v>100</v>
      </c>
      <c r="C35" s="2" t="s">
        <v>101</v>
      </c>
      <c r="D35" s="12" t="s">
        <v>3</v>
      </c>
      <c r="K35" s="16">
        <v>13.35</v>
      </c>
      <c r="L35" s="11">
        <v>13.35</v>
      </c>
      <c r="M35" s="35">
        <f t="shared" si="2"/>
        <v>13.35</v>
      </c>
      <c r="O35" s="1"/>
      <c r="P35" s="2"/>
      <c r="Q35" s="12"/>
      <c r="X35" s="16"/>
      <c r="Y35" s="11"/>
      <c r="Z35" s="11"/>
    </row>
    <row r="36" spans="1:15" ht="14.25">
      <c r="A36" s="2" t="s">
        <v>7</v>
      </c>
      <c r="B36" s="1" t="s">
        <v>118</v>
      </c>
      <c r="C36" s="2" t="s">
        <v>119</v>
      </c>
      <c r="D36" s="12" t="s">
        <v>93</v>
      </c>
      <c r="K36" s="16">
        <v>11.55</v>
      </c>
      <c r="L36" s="11">
        <v>13.2</v>
      </c>
      <c r="M36" s="35">
        <f t="shared" si="2"/>
        <v>13.2</v>
      </c>
      <c r="O36" s="1"/>
    </row>
    <row r="37" spans="1:15" ht="14.25">
      <c r="A37" s="2" t="s">
        <v>18</v>
      </c>
      <c r="B37" s="1" t="s">
        <v>114</v>
      </c>
      <c r="C37" s="2" t="s">
        <v>115</v>
      </c>
      <c r="D37" s="12" t="s">
        <v>53</v>
      </c>
      <c r="K37" s="16">
        <v>13.15</v>
      </c>
      <c r="L37" s="11"/>
      <c r="M37" s="35">
        <f t="shared" si="2"/>
        <v>13.15</v>
      </c>
      <c r="O37" s="1"/>
    </row>
    <row r="38" spans="1:15" ht="14.25">
      <c r="A38" s="2" t="s">
        <v>22</v>
      </c>
      <c r="B38" s="1" t="s">
        <v>168</v>
      </c>
      <c r="C38" s="2" t="s">
        <v>169</v>
      </c>
      <c r="D38" s="1" t="s">
        <v>53</v>
      </c>
      <c r="L38" s="11">
        <v>13.1</v>
      </c>
      <c r="M38" s="35">
        <f t="shared" si="2"/>
        <v>13.1</v>
      </c>
      <c r="O38" s="1"/>
    </row>
    <row r="39" spans="1:15" ht="14.25">
      <c r="A39" s="2" t="s">
        <v>25</v>
      </c>
      <c r="B39" s="1" t="s">
        <v>96</v>
      </c>
      <c r="C39" s="2" t="s">
        <v>97</v>
      </c>
      <c r="D39" s="12" t="s">
        <v>3</v>
      </c>
      <c r="K39" s="16">
        <v>12.7</v>
      </c>
      <c r="L39" s="11">
        <v>13.05</v>
      </c>
      <c r="M39" s="35">
        <f t="shared" si="2"/>
        <v>13.05</v>
      </c>
      <c r="O39" s="1"/>
    </row>
    <row r="40" spans="1:15" ht="14.25">
      <c r="A40" s="2" t="s">
        <v>28</v>
      </c>
      <c r="B40" s="1" t="s">
        <v>47</v>
      </c>
      <c r="C40" s="2" t="s">
        <v>48</v>
      </c>
      <c r="D40" s="1" t="s">
        <v>49</v>
      </c>
      <c r="K40" s="16">
        <v>13</v>
      </c>
      <c r="L40" s="11">
        <v>12.75</v>
      </c>
      <c r="M40" s="35">
        <f t="shared" si="2"/>
        <v>13</v>
      </c>
      <c r="O40" s="1"/>
    </row>
    <row r="41" spans="1:15" ht="14.25">
      <c r="A41" s="2" t="s">
        <v>31</v>
      </c>
      <c r="B41" s="1" t="s">
        <v>112</v>
      </c>
      <c r="C41" s="2" t="s">
        <v>113</v>
      </c>
      <c r="D41" s="12" t="s">
        <v>10</v>
      </c>
      <c r="K41" s="16"/>
      <c r="L41" s="11">
        <v>12.95</v>
      </c>
      <c r="M41" s="35">
        <f t="shared" si="2"/>
        <v>12.95</v>
      </c>
      <c r="O41" s="1"/>
    </row>
    <row r="42" spans="1:15" ht="14.25">
      <c r="A42" s="2" t="s">
        <v>34</v>
      </c>
      <c r="B42" s="1" t="s">
        <v>149</v>
      </c>
      <c r="C42" s="17" t="s">
        <v>150</v>
      </c>
      <c r="D42" s="12" t="s">
        <v>148</v>
      </c>
      <c r="L42" s="11">
        <v>12.95</v>
      </c>
      <c r="M42" s="35">
        <f t="shared" si="2"/>
        <v>12.95</v>
      </c>
      <c r="O42" s="1"/>
    </row>
    <row r="43" spans="1:15" ht="14.25">
      <c r="A43" s="2" t="s">
        <v>37</v>
      </c>
      <c r="B43" s="1" t="s">
        <v>94</v>
      </c>
      <c r="C43" s="2" t="s">
        <v>95</v>
      </c>
      <c r="D43" s="12" t="s">
        <v>3</v>
      </c>
      <c r="K43" s="16">
        <v>12.9</v>
      </c>
      <c r="L43" s="11">
        <v>12.55</v>
      </c>
      <c r="M43" s="35">
        <f t="shared" si="2"/>
        <v>12.9</v>
      </c>
      <c r="O43" s="1"/>
    </row>
    <row r="44" spans="1:15" ht="14.25">
      <c r="A44" s="2" t="s">
        <v>40</v>
      </c>
      <c r="B44" s="1" t="s">
        <v>104</v>
      </c>
      <c r="C44" s="2" t="s">
        <v>105</v>
      </c>
      <c r="D44" s="12" t="s">
        <v>93</v>
      </c>
      <c r="K44" s="16">
        <v>12.25</v>
      </c>
      <c r="L44" s="11">
        <v>12.85</v>
      </c>
      <c r="M44" s="35">
        <f t="shared" si="2"/>
        <v>12.85</v>
      </c>
      <c r="O44" s="1"/>
    </row>
    <row r="45" spans="1:15" ht="14.25">
      <c r="A45" s="2" t="s">
        <v>43</v>
      </c>
      <c r="B45" s="1" t="s">
        <v>116</v>
      </c>
      <c r="C45" s="2" t="s">
        <v>117</v>
      </c>
      <c r="D45" s="12" t="s">
        <v>3</v>
      </c>
      <c r="K45" s="16">
        <v>11.8</v>
      </c>
      <c r="L45" s="11">
        <v>12.65</v>
      </c>
      <c r="M45" s="35">
        <f t="shared" si="2"/>
        <v>12.65</v>
      </c>
      <c r="O45" s="1"/>
    </row>
    <row r="46" spans="1:15" ht="14.25">
      <c r="A46" s="2" t="s">
        <v>46</v>
      </c>
      <c r="B46" s="1" t="s">
        <v>91</v>
      </c>
      <c r="C46" s="2" t="s">
        <v>92</v>
      </c>
      <c r="D46" s="12" t="s">
        <v>93</v>
      </c>
      <c r="K46" s="16">
        <v>12</v>
      </c>
      <c r="L46" s="11">
        <v>12.45</v>
      </c>
      <c r="M46" s="35">
        <f t="shared" si="2"/>
        <v>12.45</v>
      </c>
      <c r="O46" s="1"/>
    </row>
    <row r="47" spans="1:15" ht="14.25">
      <c r="A47" s="2" t="s">
        <v>50</v>
      </c>
      <c r="B47" s="1" t="s">
        <v>102</v>
      </c>
      <c r="C47" s="2" t="s">
        <v>103</v>
      </c>
      <c r="D47" s="12" t="s">
        <v>93</v>
      </c>
      <c r="L47">
        <v>12.45</v>
      </c>
      <c r="M47" s="35">
        <f t="shared" si="2"/>
        <v>12.45</v>
      </c>
      <c r="O47" s="1"/>
    </row>
    <row r="48" spans="1:15" ht="14.25">
      <c r="A48" s="2" t="s">
        <v>54</v>
      </c>
      <c r="B48" s="1" t="s">
        <v>98</v>
      </c>
      <c r="C48" s="2" t="s">
        <v>99</v>
      </c>
      <c r="D48" s="12" t="s">
        <v>93</v>
      </c>
      <c r="K48" s="16">
        <v>11.5</v>
      </c>
      <c r="L48" s="11">
        <v>12.35</v>
      </c>
      <c r="M48" s="35">
        <f t="shared" si="2"/>
        <v>12.35</v>
      </c>
      <c r="O48" s="1"/>
    </row>
    <row r="49" spans="1:15" ht="14.25">
      <c r="A49" s="2" t="s">
        <v>57</v>
      </c>
      <c r="B49" s="1" t="s">
        <v>106</v>
      </c>
      <c r="C49" s="2" t="s">
        <v>107</v>
      </c>
      <c r="D49" s="12" t="s">
        <v>93</v>
      </c>
      <c r="K49" s="16">
        <v>12</v>
      </c>
      <c r="L49" s="11">
        <v>12.15</v>
      </c>
      <c r="M49" s="35">
        <f t="shared" si="2"/>
        <v>12.15</v>
      </c>
      <c r="O49" s="1"/>
    </row>
    <row r="50" spans="1:15" ht="14.25">
      <c r="A50" s="2" t="s">
        <v>60</v>
      </c>
      <c r="B50" s="1" t="s">
        <v>222</v>
      </c>
      <c r="C50" s="2" t="s">
        <v>147</v>
      </c>
      <c r="D50" s="12" t="s">
        <v>148</v>
      </c>
      <c r="K50" s="16">
        <v>12.15</v>
      </c>
      <c r="L50" s="11">
        <v>11.75</v>
      </c>
      <c r="M50" s="35">
        <f t="shared" si="2"/>
        <v>12.15</v>
      </c>
      <c r="O50" s="1"/>
    </row>
    <row r="51" spans="1:15" ht="14.25">
      <c r="A51">
        <v>18</v>
      </c>
      <c r="B51" s="1" t="s">
        <v>102</v>
      </c>
      <c r="C51" s="2" t="s">
        <v>103</v>
      </c>
      <c r="D51" s="12" t="s">
        <v>93</v>
      </c>
      <c r="K51" s="16">
        <v>10.85</v>
      </c>
      <c r="L51" s="11"/>
      <c r="M51" s="35">
        <f t="shared" si="2"/>
        <v>10.85</v>
      </c>
      <c r="O51" s="1"/>
    </row>
    <row r="52" spans="1:9" ht="15.75">
      <c r="A52" s="43" t="s">
        <v>142</v>
      </c>
      <c r="B52" s="43"/>
      <c r="C52" s="43"/>
      <c r="D52" s="43"/>
      <c r="E52" s="43"/>
      <c r="F52" s="43"/>
      <c r="G52" s="43"/>
      <c r="H52" s="3"/>
      <c r="I52" s="3"/>
    </row>
    <row r="53" spans="1:13" ht="15.75">
      <c r="A53" s="6" t="s">
        <v>126</v>
      </c>
      <c r="B53" s="8" t="s">
        <v>127</v>
      </c>
      <c r="C53" s="9" t="s">
        <v>128</v>
      </c>
      <c r="D53" s="8" t="s">
        <v>129</v>
      </c>
      <c r="G53" s="5"/>
      <c r="H53" s="5"/>
      <c r="I53" s="10"/>
      <c r="J53" s="5"/>
      <c r="K53" s="5" t="s">
        <v>159</v>
      </c>
      <c r="L53" s="22" t="s">
        <v>160</v>
      </c>
      <c r="M53" s="22" t="s">
        <v>162</v>
      </c>
    </row>
    <row r="54" spans="1:15" ht="14.25">
      <c r="A54" s="2" t="s">
        <v>0</v>
      </c>
      <c r="B54" s="1" t="s">
        <v>120</v>
      </c>
      <c r="C54" s="2" t="s">
        <v>121</v>
      </c>
      <c r="D54" s="12" t="s">
        <v>21</v>
      </c>
      <c r="K54" s="16">
        <v>11.25</v>
      </c>
      <c r="L54" s="11">
        <v>11.3</v>
      </c>
      <c r="M54" s="35">
        <f>MAX(K54:L54)</f>
        <v>11.3</v>
      </c>
      <c r="O54" s="1"/>
    </row>
    <row r="55" spans="1:15" ht="14.25">
      <c r="A55" s="2" t="s">
        <v>4</v>
      </c>
      <c r="B55" s="1" t="s">
        <v>100</v>
      </c>
      <c r="C55" s="2" t="s">
        <v>101</v>
      </c>
      <c r="D55" s="12" t="s">
        <v>3</v>
      </c>
      <c r="K55" s="16">
        <v>10.4</v>
      </c>
      <c r="L55" s="11">
        <v>10.45</v>
      </c>
      <c r="M55" s="35">
        <f>MAX(K55:L55)</f>
        <v>10.45</v>
      </c>
      <c r="O55" s="1"/>
    </row>
    <row r="56" spans="1:15" ht="14.25">
      <c r="A56" s="2" t="s">
        <v>7</v>
      </c>
      <c r="B56" s="1" t="s">
        <v>164</v>
      </c>
      <c r="C56" s="2" t="s">
        <v>167</v>
      </c>
      <c r="D56" s="1" t="s">
        <v>10</v>
      </c>
      <c r="L56" s="11">
        <v>10.45</v>
      </c>
      <c r="M56" s="35">
        <f>MAX(K56:L56)</f>
        <v>10.45</v>
      </c>
      <c r="O56" s="1"/>
    </row>
    <row r="57" spans="1:15" ht="14.25">
      <c r="A57" s="2" t="s">
        <v>18</v>
      </c>
      <c r="B57" s="1" t="s">
        <v>149</v>
      </c>
      <c r="C57" s="17" t="s">
        <v>150</v>
      </c>
      <c r="D57" s="12" t="s">
        <v>148</v>
      </c>
      <c r="K57" s="16">
        <v>9.8</v>
      </c>
      <c r="L57" s="11">
        <v>9.95</v>
      </c>
      <c r="M57" s="35">
        <f>MAX(K57:L57)</f>
        <v>9.95</v>
      </c>
      <c r="O57" s="1"/>
    </row>
    <row r="58" spans="1:15" ht="14.25">
      <c r="A58" s="2" t="s">
        <v>22</v>
      </c>
      <c r="B58" s="1" t="s">
        <v>163</v>
      </c>
      <c r="C58" s="2" t="s">
        <v>165</v>
      </c>
      <c r="D58" s="1" t="s">
        <v>166</v>
      </c>
      <c r="L58" s="11">
        <v>9.75</v>
      </c>
      <c r="M58" s="35">
        <f>MAX(K58:L58)</f>
        <v>9.75</v>
      </c>
      <c r="O58" s="1"/>
    </row>
  </sheetData>
  <sheetProtection/>
  <mergeCells count="8">
    <mergeCell ref="A17:G17"/>
    <mergeCell ref="A32:G32"/>
    <mergeCell ref="A52:G52"/>
    <mergeCell ref="AM6:AS6"/>
    <mergeCell ref="A3:G3"/>
    <mergeCell ref="A4:G4"/>
    <mergeCell ref="A5:G5"/>
    <mergeCell ref="A6:G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J27" sqref="J27"/>
    </sheetView>
  </sheetViews>
  <sheetFormatPr defaultColWidth="9.140625" defaultRowHeight="12.75"/>
  <cols>
    <col min="1" max="1" width="4.57421875" style="0" customWidth="1"/>
    <col min="2" max="2" width="25.00390625" style="0" customWidth="1"/>
    <col min="3" max="3" width="11.421875" style="0" customWidth="1"/>
    <col min="11" max="11" width="0" style="0" hidden="1" customWidth="1"/>
  </cols>
  <sheetData>
    <row r="1" spans="5:7" ht="12.75">
      <c r="E1" s="3"/>
      <c r="F1" s="3"/>
      <c r="G1" s="3"/>
    </row>
    <row r="2" spans="5:7" ht="12.75">
      <c r="E2" s="3"/>
      <c r="F2" s="3"/>
      <c r="G2" s="3"/>
    </row>
    <row r="3" spans="1:9" ht="18.75">
      <c r="A3" s="41" t="s">
        <v>124</v>
      </c>
      <c r="B3" s="41"/>
      <c r="C3" s="41"/>
      <c r="D3" s="41"/>
      <c r="E3" s="41"/>
      <c r="F3" s="41"/>
      <c r="G3" s="41"/>
      <c r="H3" s="4"/>
      <c r="I3" s="4"/>
    </row>
    <row r="4" spans="1:9" ht="15.75">
      <c r="A4" s="40" t="s">
        <v>125</v>
      </c>
      <c r="B4" s="40"/>
      <c r="C4" s="40"/>
      <c r="D4" s="40"/>
      <c r="E4" s="40"/>
      <c r="F4" s="40"/>
      <c r="G4" s="40"/>
      <c r="H4" s="5"/>
      <c r="I4" s="5"/>
    </row>
    <row r="5" spans="1:11" ht="15.75">
      <c r="A5" s="40" t="s">
        <v>245</v>
      </c>
      <c r="B5" s="40"/>
      <c r="C5" s="40"/>
      <c r="D5" s="40"/>
      <c r="E5" s="40"/>
      <c r="F5" s="40"/>
      <c r="G5" s="40"/>
      <c r="H5" s="6"/>
      <c r="I5" s="6"/>
      <c r="K5" s="7"/>
    </row>
    <row r="6" spans="1:9" ht="15.75">
      <c r="A6" s="43" t="s">
        <v>141</v>
      </c>
      <c r="B6" s="43"/>
      <c r="C6" s="43"/>
      <c r="D6" s="43"/>
      <c r="E6" s="43"/>
      <c r="F6" s="43"/>
      <c r="G6" s="43"/>
      <c r="H6" s="3"/>
      <c r="I6" s="3"/>
    </row>
    <row r="7" spans="1:12" ht="31.5">
      <c r="A7" s="6" t="s">
        <v>126</v>
      </c>
      <c r="B7" s="8" t="s">
        <v>127</v>
      </c>
      <c r="C7" s="9" t="s">
        <v>128</v>
      </c>
      <c r="D7" s="8" t="s">
        <v>129</v>
      </c>
      <c r="G7" s="5"/>
      <c r="H7" s="5"/>
      <c r="I7" s="10"/>
      <c r="J7" s="5"/>
      <c r="K7" s="5" t="s">
        <v>159</v>
      </c>
      <c r="L7" s="22" t="s">
        <v>160</v>
      </c>
    </row>
    <row r="8" spans="1:12" ht="14.25">
      <c r="A8" s="2" t="s">
        <v>0</v>
      </c>
      <c r="B8" s="1" t="s">
        <v>106</v>
      </c>
      <c r="C8" s="2" t="s">
        <v>107</v>
      </c>
      <c r="D8" s="12" t="s">
        <v>93</v>
      </c>
      <c r="K8" s="16">
        <v>13.55</v>
      </c>
      <c r="L8" s="37">
        <v>13.75</v>
      </c>
    </row>
    <row r="9" spans="1:12" ht="14.25">
      <c r="A9" s="2" t="s">
        <v>4</v>
      </c>
      <c r="B9" s="1" t="s">
        <v>47</v>
      </c>
      <c r="C9" s="2" t="s">
        <v>48</v>
      </c>
      <c r="D9" s="1" t="s">
        <v>49</v>
      </c>
      <c r="K9" s="16">
        <v>13.5</v>
      </c>
      <c r="L9" s="37">
        <v>13.65</v>
      </c>
    </row>
    <row r="10" spans="1:12" ht="14.25">
      <c r="A10" s="2" t="s">
        <v>7</v>
      </c>
      <c r="B10" s="1" t="s">
        <v>120</v>
      </c>
      <c r="C10" s="2" t="s">
        <v>121</v>
      </c>
      <c r="D10" s="12" t="s">
        <v>21</v>
      </c>
      <c r="K10" s="16">
        <v>13.6</v>
      </c>
      <c r="L10" s="37">
        <v>13.1</v>
      </c>
    </row>
    <row r="11" spans="1:12" ht="14.25">
      <c r="A11" s="2" t="s">
        <v>18</v>
      </c>
      <c r="B11" s="1" t="s">
        <v>163</v>
      </c>
      <c r="C11" s="2" t="s">
        <v>165</v>
      </c>
      <c r="D11" s="1" t="s">
        <v>166</v>
      </c>
      <c r="K11" s="16"/>
      <c r="L11" s="37">
        <v>13.55</v>
      </c>
    </row>
    <row r="12" spans="1:12" ht="14.25">
      <c r="A12" s="2" t="s">
        <v>22</v>
      </c>
      <c r="B12" s="1" t="s">
        <v>164</v>
      </c>
      <c r="C12" s="2" t="s">
        <v>167</v>
      </c>
      <c r="D12" s="1" t="s">
        <v>10</v>
      </c>
      <c r="K12" s="16"/>
      <c r="L12" s="37">
        <v>13.3</v>
      </c>
    </row>
    <row r="13" spans="1:12" ht="14.25">
      <c r="A13" s="2" t="s">
        <v>25</v>
      </c>
      <c r="B13" s="1" t="s">
        <v>96</v>
      </c>
      <c r="C13" s="2" t="s">
        <v>97</v>
      </c>
      <c r="D13" s="12" t="s">
        <v>3</v>
      </c>
      <c r="K13" s="16">
        <v>13</v>
      </c>
      <c r="L13" s="37">
        <v>13.2</v>
      </c>
    </row>
    <row r="14" spans="1:12" ht="14.25">
      <c r="A14" s="2" t="s">
        <v>28</v>
      </c>
      <c r="B14" s="1" t="s">
        <v>98</v>
      </c>
      <c r="C14" s="2" t="s">
        <v>99</v>
      </c>
      <c r="D14" s="12" t="s">
        <v>93</v>
      </c>
      <c r="K14" s="16">
        <v>11.95</v>
      </c>
      <c r="L14" s="37">
        <v>13.1</v>
      </c>
    </row>
    <row r="15" ht="12.75">
      <c r="L15" s="36"/>
    </row>
    <row r="17" spans="1:9" ht="15.75">
      <c r="A17" s="43" t="s">
        <v>139</v>
      </c>
      <c r="B17" s="43"/>
      <c r="C17" s="43"/>
      <c r="D17" s="43"/>
      <c r="E17" s="43"/>
      <c r="F17" s="43"/>
      <c r="G17" s="43"/>
      <c r="H17" s="3"/>
      <c r="I17" s="3"/>
    </row>
    <row r="18" spans="1:12" ht="31.5">
      <c r="A18" s="6" t="s">
        <v>126</v>
      </c>
      <c r="B18" s="8" t="s">
        <v>127</v>
      </c>
      <c r="C18" s="9" t="s">
        <v>128</v>
      </c>
      <c r="D18" s="8" t="s">
        <v>129</v>
      </c>
      <c r="G18" s="5"/>
      <c r="H18" s="5"/>
      <c r="I18" s="10"/>
      <c r="J18" s="5"/>
      <c r="K18" s="5" t="s">
        <v>159</v>
      </c>
      <c r="L18" s="22" t="s">
        <v>160</v>
      </c>
    </row>
    <row r="19" spans="1:12" ht="14.25">
      <c r="A19" s="2" t="s">
        <v>0</v>
      </c>
      <c r="B19" s="1" t="s">
        <v>102</v>
      </c>
      <c r="C19" s="2" t="s">
        <v>103</v>
      </c>
      <c r="D19" s="12" t="s">
        <v>93</v>
      </c>
      <c r="K19" s="16">
        <v>11.25</v>
      </c>
      <c r="L19" s="11">
        <v>12.6</v>
      </c>
    </row>
    <row r="20" spans="1:12" ht="14.25">
      <c r="A20" s="2" t="s">
        <v>4</v>
      </c>
      <c r="B20" s="1" t="s">
        <v>112</v>
      </c>
      <c r="C20" s="2" t="s">
        <v>113</v>
      </c>
      <c r="D20" s="12" t="s">
        <v>10</v>
      </c>
      <c r="K20" s="16">
        <v>12.1</v>
      </c>
      <c r="L20" s="11">
        <v>12.3</v>
      </c>
    </row>
    <row r="21" spans="1:12" ht="14.25">
      <c r="A21" s="2" t="s">
        <v>7</v>
      </c>
      <c r="B21" s="1" t="s">
        <v>110</v>
      </c>
      <c r="C21" s="2" t="s">
        <v>111</v>
      </c>
      <c r="D21" s="12" t="s">
        <v>21</v>
      </c>
      <c r="K21" s="16">
        <v>11.4</v>
      </c>
      <c r="L21" s="11">
        <v>12.3</v>
      </c>
    </row>
    <row r="22" spans="1:12" ht="14.25">
      <c r="A22" s="2" t="s">
        <v>18</v>
      </c>
      <c r="B22" s="1" t="s">
        <v>118</v>
      </c>
      <c r="C22" s="2" t="s">
        <v>119</v>
      </c>
      <c r="D22" s="12" t="s">
        <v>93</v>
      </c>
      <c r="K22" s="16">
        <v>11</v>
      </c>
      <c r="L22" s="11">
        <v>12.25</v>
      </c>
    </row>
    <row r="23" spans="1:12" ht="14.25">
      <c r="A23" s="2" t="s">
        <v>22</v>
      </c>
      <c r="B23" s="1" t="s">
        <v>116</v>
      </c>
      <c r="C23" s="2" t="s">
        <v>117</v>
      </c>
      <c r="D23" s="12" t="s">
        <v>3</v>
      </c>
      <c r="K23" s="16">
        <v>12.1</v>
      </c>
      <c r="L23" s="11">
        <v>11.8</v>
      </c>
    </row>
    <row r="24" spans="1:12" ht="14.25">
      <c r="A24" s="2" t="s">
        <v>25</v>
      </c>
      <c r="B24" s="1" t="s">
        <v>91</v>
      </c>
      <c r="C24" s="2" t="s">
        <v>92</v>
      </c>
      <c r="D24" s="12" t="s">
        <v>93</v>
      </c>
      <c r="K24" s="16">
        <v>10.65</v>
      </c>
      <c r="L24" s="11">
        <v>10.55</v>
      </c>
    </row>
    <row r="25" spans="1:12" ht="14.25">
      <c r="A25" s="2" t="s">
        <v>28</v>
      </c>
      <c r="B25" s="1" t="s">
        <v>104</v>
      </c>
      <c r="C25" s="2" t="s">
        <v>105</v>
      </c>
      <c r="D25" s="12" t="s">
        <v>93</v>
      </c>
      <c r="K25" s="16">
        <v>11.15</v>
      </c>
      <c r="L25" s="11">
        <v>10.5</v>
      </c>
    </row>
    <row r="26" spans="1:12" ht="14.25">
      <c r="A26" s="2" t="s">
        <v>31</v>
      </c>
      <c r="B26" s="1" t="s">
        <v>94</v>
      </c>
      <c r="C26" s="2" t="s">
        <v>95</v>
      </c>
      <c r="D26" s="12" t="s">
        <v>3</v>
      </c>
      <c r="K26" s="16">
        <v>10.95</v>
      </c>
      <c r="L26" s="11">
        <v>10.4</v>
      </c>
    </row>
    <row r="27" spans="1:12" ht="14.25">
      <c r="A27" s="2" t="s">
        <v>34</v>
      </c>
      <c r="B27" s="1" t="s">
        <v>222</v>
      </c>
      <c r="C27" s="2" t="s">
        <v>147</v>
      </c>
      <c r="D27" s="12" t="s">
        <v>148</v>
      </c>
      <c r="K27" s="16">
        <v>10.75</v>
      </c>
      <c r="L27" s="11">
        <v>8.05</v>
      </c>
    </row>
    <row r="28" spans="1:12" ht="14.25">
      <c r="A28" s="2"/>
      <c r="B28" s="1"/>
      <c r="C28" s="2"/>
      <c r="D28" s="12"/>
      <c r="K28" s="16">
        <v>12.75</v>
      </c>
      <c r="L28" s="11"/>
    </row>
    <row r="29" spans="1:12" ht="14.25">
      <c r="A29" s="2"/>
      <c r="B29" s="1"/>
      <c r="C29" s="17"/>
      <c r="D29" s="12"/>
      <c r="K29" s="16">
        <v>9.8</v>
      </c>
      <c r="L29" s="11"/>
    </row>
    <row r="32" spans="1:9" ht="15.75">
      <c r="A32" s="43" t="s">
        <v>143</v>
      </c>
      <c r="B32" s="43"/>
      <c r="C32" s="43"/>
      <c r="D32" s="43"/>
      <c r="E32" s="43"/>
      <c r="F32" s="43"/>
      <c r="G32" s="43"/>
      <c r="H32" s="3"/>
      <c r="I32" s="3"/>
    </row>
    <row r="33" spans="1:12" ht="31.5">
      <c r="A33" s="6" t="s">
        <v>126</v>
      </c>
      <c r="B33" s="8" t="s">
        <v>127</v>
      </c>
      <c r="C33" s="9" t="s">
        <v>128</v>
      </c>
      <c r="D33" s="8" t="s">
        <v>129</v>
      </c>
      <c r="G33" s="5"/>
      <c r="H33" s="5"/>
      <c r="I33" s="10"/>
      <c r="J33" s="5"/>
      <c r="K33" s="5" t="s">
        <v>159</v>
      </c>
      <c r="L33" s="22" t="s">
        <v>160</v>
      </c>
    </row>
    <row r="34" spans="1:12" ht="14.25">
      <c r="A34" s="2" t="s">
        <v>0</v>
      </c>
      <c r="B34" s="1" t="s">
        <v>110</v>
      </c>
      <c r="C34" s="2" t="s">
        <v>111</v>
      </c>
      <c r="D34" s="12" t="s">
        <v>21</v>
      </c>
      <c r="K34" s="16">
        <v>12.9</v>
      </c>
      <c r="L34" s="11">
        <v>13.35</v>
      </c>
    </row>
    <row r="35" spans="1:12" ht="14.25">
      <c r="A35" s="2" t="s">
        <v>4</v>
      </c>
      <c r="B35" s="1" t="s">
        <v>100</v>
      </c>
      <c r="C35" s="2" t="s">
        <v>101</v>
      </c>
      <c r="D35" s="12" t="s">
        <v>3</v>
      </c>
      <c r="K35" s="16">
        <v>13.35</v>
      </c>
      <c r="L35" s="11">
        <v>13.35</v>
      </c>
    </row>
    <row r="36" spans="1:12" ht="14.25">
      <c r="A36" s="2" t="s">
        <v>7</v>
      </c>
      <c r="B36" s="1" t="s">
        <v>118</v>
      </c>
      <c r="C36" s="2" t="s">
        <v>119</v>
      </c>
      <c r="D36" s="12" t="s">
        <v>93</v>
      </c>
      <c r="K36" s="16">
        <v>11.55</v>
      </c>
      <c r="L36" s="11">
        <v>13.2</v>
      </c>
    </row>
    <row r="37" spans="1:12" ht="14.25">
      <c r="A37" s="2" t="s">
        <v>18</v>
      </c>
      <c r="B37" s="1" t="s">
        <v>168</v>
      </c>
      <c r="C37" s="2" t="s">
        <v>169</v>
      </c>
      <c r="D37" s="1" t="s">
        <v>53</v>
      </c>
      <c r="L37" s="11">
        <v>13.1</v>
      </c>
    </row>
    <row r="38" spans="1:12" ht="14.25">
      <c r="A38" s="2" t="s">
        <v>22</v>
      </c>
      <c r="B38" s="1" t="s">
        <v>96</v>
      </c>
      <c r="C38" s="2" t="s">
        <v>97</v>
      </c>
      <c r="D38" s="12" t="s">
        <v>3</v>
      </c>
      <c r="K38" s="16">
        <v>12.7</v>
      </c>
      <c r="L38" s="11">
        <v>13.05</v>
      </c>
    </row>
    <row r="39" spans="1:12" ht="14.25">
      <c r="A39" s="2" t="s">
        <v>25</v>
      </c>
      <c r="B39" s="1" t="s">
        <v>112</v>
      </c>
      <c r="C39" s="2" t="s">
        <v>113</v>
      </c>
      <c r="D39" s="12" t="s">
        <v>10</v>
      </c>
      <c r="K39" s="16"/>
      <c r="L39" s="11">
        <v>12.95</v>
      </c>
    </row>
    <row r="40" spans="1:12" ht="14.25">
      <c r="A40" s="2" t="s">
        <v>28</v>
      </c>
      <c r="B40" s="1" t="s">
        <v>149</v>
      </c>
      <c r="C40" s="17" t="s">
        <v>150</v>
      </c>
      <c r="D40" s="12" t="s">
        <v>148</v>
      </c>
      <c r="L40" s="11">
        <v>12.95</v>
      </c>
    </row>
    <row r="41" spans="1:12" ht="14.25">
      <c r="A41" s="2" t="s">
        <v>31</v>
      </c>
      <c r="B41" s="1" t="s">
        <v>104</v>
      </c>
      <c r="C41" s="2" t="s">
        <v>105</v>
      </c>
      <c r="D41" s="12" t="s">
        <v>93</v>
      </c>
      <c r="K41" s="16">
        <v>12.25</v>
      </c>
      <c r="L41" s="11">
        <v>12.85</v>
      </c>
    </row>
    <row r="42" spans="1:12" ht="14.25">
      <c r="A42" s="2" t="s">
        <v>34</v>
      </c>
      <c r="B42" s="1" t="s">
        <v>47</v>
      </c>
      <c r="C42" s="2" t="s">
        <v>48</v>
      </c>
      <c r="D42" s="1" t="s">
        <v>49</v>
      </c>
      <c r="K42" s="16">
        <v>13</v>
      </c>
      <c r="L42" s="11">
        <v>12.75</v>
      </c>
    </row>
    <row r="43" spans="1:12" ht="14.25">
      <c r="A43" s="2" t="s">
        <v>37</v>
      </c>
      <c r="B43" s="1" t="s">
        <v>116</v>
      </c>
      <c r="C43" s="2" t="s">
        <v>117</v>
      </c>
      <c r="D43" s="12" t="s">
        <v>3</v>
      </c>
      <c r="K43" s="16">
        <v>11.8</v>
      </c>
      <c r="L43" s="11">
        <v>12.65</v>
      </c>
    </row>
    <row r="44" spans="1:12" ht="14.25">
      <c r="A44" s="2" t="s">
        <v>40</v>
      </c>
      <c r="B44" s="1" t="s">
        <v>94</v>
      </c>
      <c r="C44" s="2" t="s">
        <v>95</v>
      </c>
      <c r="D44" s="12" t="s">
        <v>3</v>
      </c>
      <c r="K44" s="16">
        <v>12.9</v>
      </c>
      <c r="L44" s="11">
        <v>12.55</v>
      </c>
    </row>
    <row r="45" spans="1:12" ht="14.25">
      <c r="A45" s="2" t="s">
        <v>43</v>
      </c>
      <c r="B45" s="1" t="s">
        <v>91</v>
      </c>
      <c r="C45" s="2" t="s">
        <v>92</v>
      </c>
      <c r="D45" s="12" t="s">
        <v>93</v>
      </c>
      <c r="K45" s="16">
        <v>12</v>
      </c>
      <c r="L45" s="11">
        <v>12.45</v>
      </c>
    </row>
    <row r="46" spans="1:12" ht="14.25">
      <c r="A46" s="2" t="s">
        <v>46</v>
      </c>
      <c r="B46" s="1" t="s">
        <v>102</v>
      </c>
      <c r="C46" s="2" t="s">
        <v>103</v>
      </c>
      <c r="D46" s="12" t="s">
        <v>93</v>
      </c>
      <c r="L46">
        <v>12.45</v>
      </c>
    </row>
    <row r="47" spans="1:12" ht="14.25">
      <c r="A47" s="2" t="s">
        <v>50</v>
      </c>
      <c r="B47" s="1" t="s">
        <v>98</v>
      </c>
      <c r="C47" s="2" t="s">
        <v>99</v>
      </c>
      <c r="D47" s="12" t="s">
        <v>93</v>
      </c>
      <c r="K47" s="16">
        <v>11.5</v>
      </c>
      <c r="L47" s="11">
        <v>12.35</v>
      </c>
    </row>
    <row r="48" spans="1:12" ht="14.25">
      <c r="A48" s="2" t="s">
        <v>54</v>
      </c>
      <c r="B48" s="1" t="s">
        <v>106</v>
      </c>
      <c r="C48" s="2" t="s">
        <v>107</v>
      </c>
      <c r="D48" s="12" t="s">
        <v>93</v>
      </c>
      <c r="K48" s="16">
        <v>12</v>
      </c>
      <c r="L48" s="11">
        <v>12.15</v>
      </c>
    </row>
    <row r="49" spans="1:12" ht="14.25">
      <c r="A49" s="2" t="s">
        <v>57</v>
      </c>
      <c r="B49" s="1" t="s">
        <v>222</v>
      </c>
      <c r="C49" s="2" t="s">
        <v>147</v>
      </c>
      <c r="D49" s="12" t="s">
        <v>148</v>
      </c>
      <c r="K49" s="16">
        <v>12.15</v>
      </c>
      <c r="L49" s="11">
        <v>11.75</v>
      </c>
    </row>
    <row r="50" spans="1:12" ht="14.25">
      <c r="A50" s="2"/>
      <c r="B50" s="1"/>
      <c r="C50" s="2"/>
      <c r="D50" s="12"/>
      <c r="K50" s="16"/>
      <c r="L50" s="11"/>
    </row>
    <row r="51" spans="2:12" ht="14.25">
      <c r="B51" s="1"/>
      <c r="C51" s="2"/>
      <c r="D51" s="12"/>
      <c r="K51" s="16"/>
      <c r="L51" s="11"/>
    </row>
    <row r="52" spans="1:9" ht="15.75">
      <c r="A52" s="43" t="s">
        <v>142</v>
      </c>
      <c r="B52" s="43"/>
      <c r="C52" s="43"/>
      <c r="D52" s="43"/>
      <c r="E52" s="43"/>
      <c r="F52" s="43"/>
      <c r="G52" s="43"/>
      <c r="H52" s="3"/>
      <c r="I52" s="3"/>
    </row>
    <row r="53" spans="1:12" ht="31.5">
      <c r="A53" s="6" t="s">
        <v>126</v>
      </c>
      <c r="B53" s="8" t="s">
        <v>127</v>
      </c>
      <c r="C53" s="9" t="s">
        <v>128</v>
      </c>
      <c r="D53" s="8" t="s">
        <v>129</v>
      </c>
      <c r="G53" s="5"/>
      <c r="H53" s="5"/>
      <c r="I53" s="10"/>
      <c r="J53" s="5"/>
      <c r="K53" s="5" t="s">
        <v>159</v>
      </c>
      <c r="L53" s="22" t="s">
        <v>160</v>
      </c>
    </row>
    <row r="54" spans="1:12" ht="14.25">
      <c r="A54" s="2" t="s">
        <v>0</v>
      </c>
      <c r="B54" s="1" t="s">
        <v>120</v>
      </c>
      <c r="C54" s="2" t="s">
        <v>121</v>
      </c>
      <c r="D54" s="12" t="s">
        <v>21</v>
      </c>
      <c r="K54" s="16">
        <v>11.25</v>
      </c>
      <c r="L54" s="11">
        <v>11.3</v>
      </c>
    </row>
    <row r="55" spans="1:12" ht="14.25">
      <c r="A55" s="2" t="s">
        <v>4</v>
      </c>
      <c r="B55" s="1" t="s">
        <v>100</v>
      </c>
      <c r="C55" s="2" t="s">
        <v>101</v>
      </c>
      <c r="D55" s="12" t="s">
        <v>3</v>
      </c>
      <c r="K55" s="16">
        <v>10.4</v>
      </c>
      <c r="L55" s="11">
        <v>10.45</v>
      </c>
    </row>
    <row r="56" spans="1:12" ht="14.25">
      <c r="A56" s="2" t="s">
        <v>7</v>
      </c>
      <c r="B56" s="1" t="s">
        <v>164</v>
      </c>
      <c r="C56" s="2" t="s">
        <v>167</v>
      </c>
      <c r="D56" s="1" t="s">
        <v>10</v>
      </c>
      <c r="L56" s="11">
        <v>10.45</v>
      </c>
    </row>
    <row r="57" spans="1:12" ht="14.25">
      <c r="A57" s="2" t="s">
        <v>18</v>
      </c>
      <c r="B57" s="1" t="s">
        <v>149</v>
      </c>
      <c r="C57" s="17" t="s">
        <v>150</v>
      </c>
      <c r="D57" s="12" t="s">
        <v>148</v>
      </c>
      <c r="K57" s="16">
        <v>9.8</v>
      </c>
      <c r="L57" s="11">
        <v>9.95</v>
      </c>
    </row>
    <row r="58" spans="1:12" ht="14.25">
      <c r="A58" s="2" t="s">
        <v>22</v>
      </c>
      <c r="B58" s="1" t="s">
        <v>163</v>
      </c>
      <c r="C58" s="2" t="s">
        <v>165</v>
      </c>
      <c r="D58" s="1" t="s">
        <v>166</v>
      </c>
      <c r="L58" s="11">
        <v>9.75</v>
      </c>
    </row>
  </sheetData>
  <mergeCells count="7">
    <mergeCell ref="A17:G17"/>
    <mergeCell ref="A32:G32"/>
    <mergeCell ref="A52:G52"/>
    <mergeCell ref="A3:G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80" zoomScaleNormal="80" zoomScalePageLayoutView="0" workbookViewId="0" topLeftCell="A1">
      <selection activeCell="K7" sqref="K7:K9"/>
    </sheetView>
  </sheetViews>
  <sheetFormatPr defaultColWidth="9.140625" defaultRowHeight="12.75"/>
  <cols>
    <col min="1" max="1" width="3.57421875" style="0" customWidth="1"/>
    <col min="2" max="2" width="26.8515625" style="0" customWidth="1"/>
    <col min="3" max="3" width="12.421875" style="0" customWidth="1"/>
    <col min="4" max="4" width="50.140625" style="0" customWidth="1"/>
    <col min="5" max="5" width="0.5625" style="0" hidden="1" customWidth="1"/>
    <col min="6" max="6" width="9.140625" style="0" hidden="1" customWidth="1"/>
    <col min="7" max="7" width="11.8515625" style="0" customWidth="1"/>
    <col min="8" max="8" width="10.28125" style="0" customWidth="1"/>
    <col min="9" max="9" width="9.140625" style="0" customWidth="1"/>
    <col min="10" max="10" width="10.28125" style="0" customWidth="1"/>
    <col min="11" max="11" width="9.57421875" style="0" customWidth="1"/>
    <col min="12" max="12" width="8.7109375" style="0" customWidth="1"/>
    <col min="13" max="13" width="9.57421875" style="0" customWidth="1"/>
    <col min="14" max="14" width="8.421875" style="0" customWidth="1"/>
    <col min="15" max="15" width="9.7109375" style="0" customWidth="1"/>
    <col min="16" max="17" width="0" style="0" hidden="1" customWidth="1"/>
  </cols>
  <sheetData>
    <row r="1" spans="5:7" ht="12.75">
      <c r="E1" s="3"/>
      <c r="F1" s="3"/>
      <c r="G1" s="3"/>
    </row>
    <row r="2" spans="5:7" ht="12.75">
      <c r="E2" s="3"/>
      <c r="F2" s="3"/>
      <c r="G2" s="3"/>
    </row>
    <row r="3" spans="1:9" ht="18.75">
      <c r="A3" s="41" t="s">
        <v>124</v>
      </c>
      <c r="B3" s="41"/>
      <c r="C3" s="41"/>
      <c r="D3" s="41"/>
      <c r="E3" s="41"/>
      <c r="F3" s="41"/>
      <c r="G3" s="41"/>
      <c r="H3" s="4"/>
      <c r="I3" s="4"/>
    </row>
    <row r="4" spans="1:9" ht="15.75">
      <c r="A4" s="40" t="s">
        <v>125</v>
      </c>
      <c r="B4" s="40"/>
      <c r="C4" s="40"/>
      <c r="D4" s="40"/>
      <c r="E4" s="40"/>
      <c r="F4" s="40"/>
      <c r="G4" s="40"/>
      <c r="H4" s="5"/>
      <c r="I4" s="5"/>
    </row>
    <row r="5" spans="1:16" ht="15.75">
      <c r="A5" s="40" t="s">
        <v>137</v>
      </c>
      <c r="B5" s="40"/>
      <c r="C5" s="40"/>
      <c r="D5" s="40"/>
      <c r="E5" s="40"/>
      <c r="F5" s="40"/>
      <c r="G5" s="40"/>
      <c r="H5" s="6"/>
      <c r="I5" s="6"/>
      <c r="P5" s="7"/>
    </row>
    <row r="7" spans="1:17" ht="15.75">
      <c r="A7" s="6" t="s">
        <v>126</v>
      </c>
      <c r="B7" s="8" t="s">
        <v>127</v>
      </c>
      <c r="C7" s="9" t="s">
        <v>128</v>
      </c>
      <c r="D7" s="8" t="s">
        <v>129</v>
      </c>
      <c r="G7" s="5" t="s">
        <v>131</v>
      </c>
      <c r="H7" s="5" t="s">
        <v>132</v>
      </c>
      <c r="I7" s="10" t="s">
        <v>133</v>
      </c>
      <c r="J7" s="5" t="s">
        <v>135</v>
      </c>
      <c r="K7" s="5" t="s">
        <v>175</v>
      </c>
      <c r="L7" s="5" t="s">
        <v>133</v>
      </c>
      <c r="M7" s="5" t="s">
        <v>176</v>
      </c>
      <c r="N7" s="5" t="s">
        <v>177</v>
      </c>
      <c r="O7" s="5" t="s">
        <v>178</v>
      </c>
      <c r="P7" s="5" t="s">
        <v>159</v>
      </c>
      <c r="Q7" s="5" t="s">
        <v>162</v>
      </c>
    </row>
    <row r="8" spans="1:18" ht="15">
      <c r="A8" s="2" t="s">
        <v>0</v>
      </c>
      <c r="B8" s="1" t="s">
        <v>68</v>
      </c>
      <c r="C8" s="2" t="s">
        <v>69</v>
      </c>
      <c r="D8" s="12" t="s">
        <v>70</v>
      </c>
      <c r="G8" s="21">
        <v>13.5</v>
      </c>
      <c r="H8" s="21">
        <v>11.5</v>
      </c>
      <c r="I8" s="21">
        <v>11.1</v>
      </c>
      <c r="J8" s="21">
        <v>12.8</v>
      </c>
      <c r="K8" s="19">
        <v>13.767</v>
      </c>
      <c r="L8" s="19">
        <v>12.034</v>
      </c>
      <c r="M8" s="19">
        <v>11.9</v>
      </c>
      <c r="N8" s="19">
        <v>13.467</v>
      </c>
      <c r="O8" s="16">
        <f>SUM(K8:N8)</f>
        <v>51.168</v>
      </c>
      <c r="P8" s="19">
        <f>SUM(G8:J8)</f>
        <v>48.900000000000006</v>
      </c>
      <c r="Q8" s="11">
        <f>MAX(N8:P8)</f>
        <v>51.168</v>
      </c>
      <c r="R8" s="1"/>
    </row>
    <row r="9" spans="1:18" ht="15">
      <c r="A9" s="2" t="s">
        <v>4</v>
      </c>
      <c r="B9" s="1" t="s">
        <v>170</v>
      </c>
      <c r="C9" s="2" t="s">
        <v>172</v>
      </c>
      <c r="D9" s="1" t="s">
        <v>82</v>
      </c>
      <c r="E9" s="3"/>
      <c r="F9" s="3"/>
      <c r="G9" s="20"/>
      <c r="H9" s="18"/>
      <c r="I9" s="18"/>
      <c r="J9" s="18"/>
      <c r="K9" s="19">
        <v>13.334</v>
      </c>
      <c r="L9" s="19">
        <v>12.1</v>
      </c>
      <c r="M9" s="19">
        <v>10.7</v>
      </c>
      <c r="N9" s="19">
        <v>13.567</v>
      </c>
      <c r="O9" s="16">
        <f>SUM(K9:N9)</f>
        <v>49.701</v>
      </c>
      <c r="P9" s="19">
        <f>SUM(G9:J9)</f>
        <v>0</v>
      </c>
      <c r="Q9" s="11">
        <f>MAX(N9:P9)</f>
        <v>49.701</v>
      </c>
      <c r="R9" s="1"/>
    </row>
    <row r="10" spans="1:18" ht="15">
      <c r="A10" s="2" t="s">
        <v>7</v>
      </c>
      <c r="B10" s="1" t="s">
        <v>71</v>
      </c>
      <c r="C10" s="2" t="s">
        <v>72</v>
      </c>
      <c r="D10" s="12" t="s">
        <v>73</v>
      </c>
      <c r="G10" s="21">
        <v>13</v>
      </c>
      <c r="H10" s="21">
        <v>11.4</v>
      </c>
      <c r="I10" s="21">
        <v>11.1</v>
      </c>
      <c r="J10" s="21">
        <v>11.7</v>
      </c>
      <c r="K10" s="19"/>
      <c r="L10" s="19"/>
      <c r="M10" s="19"/>
      <c r="N10" s="19"/>
      <c r="O10" s="16">
        <f>SUM(K10:N10)</f>
        <v>0</v>
      </c>
      <c r="P10" s="18"/>
      <c r="Q10" s="11">
        <f>MAX(N10:P10)</f>
        <v>0</v>
      </c>
      <c r="R10" s="1"/>
    </row>
    <row r="11" spans="1:18" ht="14.25">
      <c r="A11" s="2"/>
      <c r="B11" s="1"/>
      <c r="C11" s="2"/>
      <c r="D11" s="1"/>
      <c r="E11" s="3"/>
      <c r="F11" s="3"/>
      <c r="G11" s="3"/>
      <c r="K11" s="11"/>
      <c r="L11" s="11"/>
      <c r="M11" s="11"/>
      <c r="N11" s="11"/>
      <c r="O11" s="16">
        <f>SUM(K11:N11)</f>
        <v>0</v>
      </c>
      <c r="Q11" s="11">
        <f>MAX(N11:P11)</f>
        <v>0</v>
      </c>
      <c r="R11" s="1"/>
    </row>
    <row r="12" spans="11:14" ht="12.75">
      <c r="K12" s="11"/>
      <c r="L12" s="11"/>
      <c r="M12" s="11"/>
      <c r="N12" s="11"/>
    </row>
    <row r="13" spans="1:9" ht="18.75">
      <c r="A13" s="41" t="s">
        <v>124</v>
      </c>
      <c r="B13" s="41"/>
      <c r="C13" s="41"/>
      <c r="D13" s="41"/>
      <c r="E13" s="41"/>
      <c r="F13" s="41"/>
      <c r="G13" s="41"/>
      <c r="H13" s="4"/>
      <c r="I13" s="4"/>
    </row>
    <row r="14" spans="1:9" ht="15.75">
      <c r="A14" s="40" t="s">
        <v>125</v>
      </c>
      <c r="B14" s="40"/>
      <c r="C14" s="40"/>
      <c r="D14" s="40"/>
      <c r="E14" s="40"/>
      <c r="F14" s="40"/>
      <c r="G14" s="40"/>
      <c r="H14" s="5"/>
      <c r="I14" s="5"/>
    </row>
    <row r="15" spans="1:16" ht="15.75">
      <c r="A15" s="40" t="s">
        <v>151</v>
      </c>
      <c r="B15" s="40"/>
      <c r="C15" s="40"/>
      <c r="D15" s="40"/>
      <c r="E15" s="40"/>
      <c r="F15" s="40"/>
      <c r="G15" s="40"/>
      <c r="H15" s="6"/>
      <c r="I15" s="6"/>
      <c r="P15" s="7"/>
    </row>
    <row r="17" spans="1:17" ht="15.75">
      <c r="A17" s="6" t="s">
        <v>126</v>
      </c>
      <c r="B17" s="8" t="s">
        <v>127</v>
      </c>
      <c r="C17" s="9" t="s">
        <v>128</v>
      </c>
      <c r="D17" s="8" t="s">
        <v>129</v>
      </c>
      <c r="G17" s="5" t="s">
        <v>131</v>
      </c>
      <c r="H17" s="5" t="s">
        <v>132</v>
      </c>
      <c r="I17" s="10" t="s">
        <v>133</v>
      </c>
      <c r="J17" s="5" t="s">
        <v>135</v>
      </c>
      <c r="K17" s="5" t="s">
        <v>175</v>
      </c>
      <c r="L17" s="5" t="s">
        <v>133</v>
      </c>
      <c r="M17" s="5" t="s">
        <v>176</v>
      </c>
      <c r="N17" s="5" t="s">
        <v>177</v>
      </c>
      <c r="O17" s="5" t="s">
        <v>178</v>
      </c>
      <c r="P17" s="5" t="s">
        <v>159</v>
      </c>
      <c r="Q17" s="5" t="s">
        <v>162</v>
      </c>
    </row>
    <row r="18" spans="1:19" ht="15">
      <c r="A18" s="2" t="s">
        <v>0</v>
      </c>
      <c r="B18" s="1" t="s">
        <v>38</v>
      </c>
      <c r="C18" s="1" t="s">
        <v>154</v>
      </c>
      <c r="D18" s="1" t="s">
        <v>153</v>
      </c>
      <c r="G18" s="21">
        <v>11.6</v>
      </c>
      <c r="H18" s="21">
        <v>8.9</v>
      </c>
      <c r="I18" s="21">
        <v>9.6</v>
      </c>
      <c r="J18" s="21">
        <v>11.6</v>
      </c>
      <c r="K18" s="19">
        <v>11.9</v>
      </c>
      <c r="L18" s="19">
        <v>11.2</v>
      </c>
      <c r="M18" s="19">
        <v>9.7</v>
      </c>
      <c r="N18" s="19">
        <v>11.634</v>
      </c>
      <c r="O18" s="16">
        <f>SUM(K18:N18)</f>
        <v>44.434</v>
      </c>
      <c r="P18" s="19">
        <f>SUM(G18:J18)</f>
        <v>41.7</v>
      </c>
      <c r="Q18" s="11">
        <f>MAX(N18:P18)</f>
        <v>44.434</v>
      </c>
      <c r="S18" s="1"/>
    </row>
    <row r="19" spans="1:17" ht="15">
      <c r="A19" s="2" t="s">
        <v>4</v>
      </c>
      <c r="B19" s="1" t="s">
        <v>76</v>
      </c>
      <c r="C19" s="2" t="s">
        <v>77</v>
      </c>
      <c r="D19" s="1" t="s">
        <v>53</v>
      </c>
      <c r="G19" s="21"/>
      <c r="H19" s="21"/>
      <c r="I19" s="21"/>
      <c r="J19" s="21"/>
      <c r="K19" s="19">
        <v>11.1</v>
      </c>
      <c r="L19" s="19">
        <v>9.767</v>
      </c>
      <c r="M19" s="19">
        <v>11.534</v>
      </c>
      <c r="N19" s="19">
        <v>12</v>
      </c>
      <c r="O19" s="16">
        <f>SUM(K19:N19)</f>
        <v>44.400999999999996</v>
      </c>
      <c r="P19" s="19">
        <f>SUM(G19:J19)</f>
        <v>0</v>
      </c>
      <c r="Q19" s="11">
        <f aca="true" t="shared" si="0" ref="Q19:Q24">MAX(N19:P19)</f>
        <v>44.400999999999996</v>
      </c>
    </row>
    <row r="20" spans="1:17" ht="15">
      <c r="A20" s="2" t="s">
        <v>7</v>
      </c>
      <c r="B20" s="1" t="s">
        <v>78</v>
      </c>
      <c r="C20" s="2" t="s">
        <v>79</v>
      </c>
      <c r="D20" s="1" t="s">
        <v>3</v>
      </c>
      <c r="G20" s="21">
        <v>11.6</v>
      </c>
      <c r="H20" s="21">
        <v>11</v>
      </c>
      <c r="I20" s="21">
        <v>11.5</v>
      </c>
      <c r="J20" s="21">
        <v>11.6</v>
      </c>
      <c r="K20" s="19">
        <v>11.367</v>
      </c>
      <c r="L20" s="19">
        <v>10.267</v>
      </c>
      <c r="M20" s="19">
        <v>9.134</v>
      </c>
      <c r="N20" s="19">
        <v>11.6</v>
      </c>
      <c r="O20" s="16">
        <f>SUM(K20:N20)</f>
        <v>42.368</v>
      </c>
      <c r="P20" s="19">
        <f>SUM(G20:J20)</f>
        <v>45.7</v>
      </c>
      <c r="Q20" s="11">
        <f t="shared" si="0"/>
        <v>45.7</v>
      </c>
    </row>
    <row r="21" spans="1:19" ht="15">
      <c r="A21" s="2" t="s">
        <v>18</v>
      </c>
      <c r="B21" s="1" t="s">
        <v>179</v>
      </c>
      <c r="C21" s="2" t="s">
        <v>181</v>
      </c>
      <c r="D21" s="1" t="s">
        <v>182</v>
      </c>
      <c r="G21" s="21"/>
      <c r="H21" s="21"/>
      <c r="I21" s="21"/>
      <c r="J21" s="21"/>
      <c r="K21" s="19">
        <v>9.734</v>
      </c>
      <c r="L21" s="19">
        <v>10.134</v>
      </c>
      <c r="M21" s="19">
        <v>9.667</v>
      </c>
      <c r="N21" s="19">
        <v>11.1</v>
      </c>
      <c r="O21" s="16">
        <f>SUM(K21:N21)</f>
        <v>40.635000000000005</v>
      </c>
      <c r="P21" s="19">
        <f>SUM(G21:J21)</f>
        <v>0</v>
      </c>
      <c r="Q21" s="11">
        <f t="shared" si="0"/>
        <v>40.635000000000005</v>
      </c>
      <c r="S21" s="1"/>
    </row>
    <row r="22" spans="1:19" ht="15">
      <c r="A22" s="2" t="s">
        <v>22</v>
      </c>
      <c r="B22" s="1" t="s">
        <v>180</v>
      </c>
      <c r="C22" s="2" t="s">
        <v>183</v>
      </c>
      <c r="D22" s="1" t="s">
        <v>182</v>
      </c>
      <c r="K22" s="11">
        <v>11.167</v>
      </c>
      <c r="L22" s="11">
        <v>10.834</v>
      </c>
      <c r="M22" s="11">
        <v>6.9</v>
      </c>
      <c r="N22" s="11">
        <v>11.367</v>
      </c>
      <c r="O22" s="16">
        <f>SUM(K22:N22)</f>
        <v>40.268</v>
      </c>
      <c r="P22" s="19"/>
      <c r="Q22" s="11">
        <f t="shared" si="0"/>
        <v>40.268</v>
      </c>
      <c r="S22" s="1"/>
    </row>
    <row r="23" spans="1:19" ht="15">
      <c r="A23" s="2" t="s">
        <v>25</v>
      </c>
      <c r="B23" s="1" t="s">
        <v>74</v>
      </c>
      <c r="C23" s="2" t="s">
        <v>75</v>
      </c>
      <c r="D23" s="1" t="s">
        <v>3</v>
      </c>
      <c r="G23" s="21">
        <v>11.6</v>
      </c>
      <c r="H23" s="21">
        <v>9.8</v>
      </c>
      <c r="I23" s="21">
        <v>9.6</v>
      </c>
      <c r="J23" s="21">
        <v>9.5</v>
      </c>
      <c r="K23" s="19">
        <v>10.366</v>
      </c>
      <c r="L23" s="19">
        <v>8.034</v>
      </c>
      <c r="M23" s="19">
        <v>9.634</v>
      </c>
      <c r="N23" s="19">
        <v>11.6</v>
      </c>
      <c r="O23" s="16">
        <f>SUM(K23:N23)</f>
        <v>39.634</v>
      </c>
      <c r="P23" s="19"/>
      <c r="Q23" s="11">
        <f t="shared" si="0"/>
        <v>39.634</v>
      </c>
      <c r="S23" s="1"/>
    </row>
    <row r="24" spans="1:17" ht="15">
      <c r="A24">
        <v>7</v>
      </c>
      <c r="B24" s="1" t="s">
        <v>83</v>
      </c>
      <c r="C24" s="2" t="s">
        <v>84</v>
      </c>
      <c r="D24" s="1" t="s">
        <v>65</v>
      </c>
      <c r="G24" s="21">
        <v>11</v>
      </c>
      <c r="H24" s="21">
        <v>8.5</v>
      </c>
      <c r="I24" s="21">
        <v>8.2</v>
      </c>
      <c r="J24" s="21">
        <v>10.7</v>
      </c>
      <c r="K24" s="19"/>
      <c r="L24" s="19"/>
      <c r="M24" s="19"/>
      <c r="N24" s="19"/>
      <c r="O24" s="16">
        <f>SUM(K24:N24)</f>
        <v>0</v>
      </c>
      <c r="Q24" s="11">
        <f t="shared" si="0"/>
        <v>0</v>
      </c>
    </row>
    <row r="25" spans="2:17" ht="14.25">
      <c r="B25" s="1"/>
      <c r="C25" s="2"/>
      <c r="D25" s="1"/>
      <c r="K25" s="11"/>
      <c r="L25" s="11"/>
      <c r="M25" s="11"/>
      <c r="N25" s="11"/>
      <c r="O25" s="16"/>
      <c r="Q25" s="11"/>
    </row>
    <row r="26" spans="2:17" ht="14.25">
      <c r="B26" s="1"/>
      <c r="C26" s="2"/>
      <c r="D26" s="1"/>
      <c r="K26" s="11"/>
      <c r="L26" s="11"/>
      <c r="M26" s="11"/>
      <c r="N26" s="11"/>
      <c r="O26" s="16"/>
      <c r="Q26" s="11"/>
    </row>
    <row r="27" spans="1:9" ht="18.75">
      <c r="A27" s="41" t="s">
        <v>124</v>
      </c>
      <c r="B27" s="41"/>
      <c r="C27" s="41"/>
      <c r="D27" s="41"/>
      <c r="E27" s="41"/>
      <c r="F27" s="41"/>
      <c r="G27" s="41"/>
      <c r="H27" s="4"/>
      <c r="I27" s="4"/>
    </row>
    <row r="28" spans="1:9" ht="15.75">
      <c r="A28" s="40" t="s">
        <v>125</v>
      </c>
      <c r="B28" s="40"/>
      <c r="C28" s="40"/>
      <c r="D28" s="40"/>
      <c r="E28" s="40"/>
      <c r="F28" s="40"/>
      <c r="G28" s="40"/>
      <c r="H28" s="5"/>
      <c r="I28" s="5"/>
    </row>
    <row r="29" spans="1:16" ht="15.75">
      <c r="A29" s="40" t="s">
        <v>152</v>
      </c>
      <c r="B29" s="40"/>
      <c r="C29" s="40"/>
      <c r="D29" s="40"/>
      <c r="E29" s="40"/>
      <c r="F29" s="40"/>
      <c r="G29" s="40"/>
      <c r="H29" s="6"/>
      <c r="I29" s="6"/>
      <c r="P29" s="7"/>
    </row>
    <row r="31" spans="1:17" ht="15.75">
      <c r="A31" s="6" t="s">
        <v>126</v>
      </c>
      <c r="B31" s="8" t="s">
        <v>127</v>
      </c>
      <c r="C31" s="9" t="s">
        <v>128</v>
      </c>
      <c r="D31" s="8" t="s">
        <v>129</v>
      </c>
      <c r="G31" s="5" t="s">
        <v>131</v>
      </c>
      <c r="H31" s="5" t="s">
        <v>132</v>
      </c>
      <c r="I31" s="10" t="s">
        <v>133</v>
      </c>
      <c r="J31" s="5" t="s">
        <v>135</v>
      </c>
      <c r="K31" s="5" t="s">
        <v>175</v>
      </c>
      <c r="L31" s="5" t="s">
        <v>133</v>
      </c>
      <c r="M31" s="5" t="s">
        <v>176</v>
      </c>
      <c r="N31" s="5" t="s">
        <v>177</v>
      </c>
      <c r="O31" s="5" t="s">
        <v>178</v>
      </c>
      <c r="P31" s="5" t="s">
        <v>159</v>
      </c>
      <c r="Q31" s="5" t="s">
        <v>162</v>
      </c>
    </row>
    <row r="32" spans="1:17" ht="14.25">
      <c r="A32" s="2" t="s">
        <v>0</v>
      </c>
      <c r="B32" s="1" t="s">
        <v>89</v>
      </c>
      <c r="C32" s="2" t="s">
        <v>90</v>
      </c>
      <c r="D32" s="1" t="s">
        <v>53</v>
      </c>
      <c r="K32" s="11">
        <v>12.767</v>
      </c>
      <c r="L32" s="11">
        <v>10.634</v>
      </c>
      <c r="M32" s="11">
        <v>11.434</v>
      </c>
      <c r="N32" s="11">
        <v>12.9</v>
      </c>
      <c r="O32" s="16">
        <f>SUM(K32:N32)</f>
        <v>47.735</v>
      </c>
      <c r="Q32" s="11">
        <f aca="true" t="shared" si="1" ref="Q32:Q37">MAX(N32:P32)</f>
        <v>47.735</v>
      </c>
    </row>
    <row r="33" spans="1:17" ht="15">
      <c r="A33" s="2" t="s">
        <v>4</v>
      </c>
      <c r="B33" s="1" t="s">
        <v>85</v>
      </c>
      <c r="C33" s="2" t="s">
        <v>86</v>
      </c>
      <c r="D33" s="1" t="s">
        <v>82</v>
      </c>
      <c r="G33" s="21">
        <v>12.7</v>
      </c>
      <c r="H33" s="21">
        <v>11.1</v>
      </c>
      <c r="I33" s="21">
        <v>11.7</v>
      </c>
      <c r="J33" s="21">
        <v>12.5</v>
      </c>
      <c r="K33" s="19">
        <v>12.734</v>
      </c>
      <c r="L33" s="19">
        <v>11.4</v>
      </c>
      <c r="M33" s="19">
        <v>10.834</v>
      </c>
      <c r="N33" s="19">
        <v>11.767</v>
      </c>
      <c r="O33" s="16">
        <f>SUM(K33:N33)</f>
        <v>46.735</v>
      </c>
      <c r="P33" s="19">
        <f>SUM(G33:J33)</f>
        <v>48</v>
      </c>
      <c r="Q33" s="11">
        <f t="shared" si="1"/>
        <v>48</v>
      </c>
    </row>
    <row r="34" spans="1:19" ht="15">
      <c r="A34" s="2" t="s">
        <v>7</v>
      </c>
      <c r="B34" s="1" t="s">
        <v>80</v>
      </c>
      <c r="C34" s="2" t="s">
        <v>81</v>
      </c>
      <c r="D34" s="1" t="s">
        <v>82</v>
      </c>
      <c r="G34" s="21">
        <v>12.5</v>
      </c>
      <c r="H34" s="21">
        <v>9.9</v>
      </c>
      <c r="I34" s="21">
        <v>12.1</v>
      </c>
      <c r="J34" s="21">
        <v>11.9</v>
      </c>
      <c r="K34" s="19">
        <v>11.267</v>
      </c>
      <c r="L34" s="19">
        <v>10.634</v>
      </c>
      <c r="M34" s="19">
        <v>11.7</v>
      </c>
      <c r="N34" s="19">
        <v>12.634</v>
      </c>
      <c r="O34" s="16">
        <f>SUM(K34:N34)</f>
        <v>46.235</v>
      </c>
      <c r="P34" s="19">
        <f>SUM(G34:J34)</f>
        <v>46.4</v>
      </c>
      <c r="Q34" s="11">
        <f t="shared" si="1"/>
        <v>46.4</v>
      </c>
      <c r="S34" s="1"/>
    </row>
    <row r="35" spans="1:19" ht="14.25">
      <c r="A35" s="2" t="s">
        <v>18</v>
      </c>
      <c r="B35" s="1" t="s">
        <v>185</v>
      </c>
      <c r="C35" s="2" t="s">
        <v>187</v>
      </c>
      <c r="D35" s="1" t="s">
        <v>182</v>
      </c>
      <c r="K35" s="11">
        <v>12.167</v>
      </c>
      <c r="L35" s="11">
        <v>10.5</v>
      </c>
      <c r="M35" s="11">
        <v>10.134</v>
      </c>
      <c r="N35" s="11">
        <v>12.3</v>
      </c>
      <c r="O35" s="16">
        <f>SUM(K35:N35)</f>
        <v>45.101</v>
      </c>
      <c r="Q35" s="11">
        <f t="shared" si="1"/>
        <v>45.101</v>
      </c>
      <c r="S35" s="1"/>
    </row>
    <row r="36" spans="1:19" ht="14.25">
      <c r="A36" s="2" t="s">
        <v>22</v>
      </c>
      <c r="B36" s="1" t="s">
        <v>184</v>
      </c>
      <c r="C36" s="2" t="s">
        <v>186</v>
      </c>
      <c r="D36" s="1" t="s">
        <v>21</v>
      </c>
      <c r="K36" s="11">
        <v>12.1</v>
      </c>
      <c r="L36" s="11">
        <v>10.934</v>
      </c>
      <c r="M36" s="11">
        <v>10.334</v>
      </c>
      <c r="N36" s="11">
        <v>11.5</v>
      </c>
      <c r="O36" s="16">
        <f>SUM(K36:N36)</f>
        <v>44.867999999999995</v>
      </c>
      <c r="Q36" s="11">
        <f t="shared" si="1"/>
        <v>44.867999999999995</v>
      </c>
      <c r="S36" s="1"/>
    </row>
    <row r="37" spans="1:17" ht="15">
      <c r="A37" s="2" t="s">
        <v>25</v>
      </c>
      <c r="B37" s="1" t="s">
        <v>87</v>
      </c>
      <c r="C37" s="2" t="s">
        <v>88</v>
      </c>
      <c r="D37" s="1" t="s">
        <v>65</v>
      </c>
      <c r="G37" s="21">
        <v>12</v>
      </c>
      <c r="H37" s="21">
        <v>10.5</v>
      </c>
      <c r="I37" s="21">
        <v>10.2</v>
      </c>
      <c r="J37" s="21">
        <v>11.9</v>
      </c>
      <c r="K37" s="19"/>
      <c r="L37" s="19"/>
      <c r="M37" s="19">
        <v>3.767</v>
      </c>
      <c r="N37" s="19"/>
      <c r="O37" s="16">
        <f>SUM(K37:N37)</f>
        <v>3.767</v>
      </c>
      <c r="P37" s="19">
        <f>SUM(G37:J37)</f>
        <v>44.6</v>
      </c>
      <c r="Q37" s="11">
        <f t="shared" si="1"/>
        <v>44.6</v>
      </c>
    </row>
    <row r="38" spans="1:16" ht="15">
      <c r="A38" s="2"/>
      <c r="B38" s="1"/>
      <c r="C38" s="2"/>
      <c r="D38" s="1"/>
      <c r="G38" s="21"/>
      <c r="H38" s="21"/>
      <c r="I38" s="21"/>
      <c r="J38" s="21"/>
      <c r="K38" s="21"/>
      <c r="L38" s="21"/>
      <c r="M38" s="21"/>
      <c r="N38" s="21"/>
      <c r="O38" s="21"/>
      <c r="P38" s="19"/>
    </row>
    <row r="39" spans="1:16" ht="15">
      <c r="A39" s="2"/>
      <c r="I39" s="21"/>
      <c r="J39" s="21"/>
      <c r="K39" s="21"/>
      <c r="L39" s="21"/>
      <c r="M39" s="21"/>
      <c r="N39" s="21"/>
      <c r="O39" s="21"/>
      <c r="P39" s="19"/>
    </row>
    <row r="40" spans="1:16" ht="15">
      <c r="A40" s="2"/>
      <c r="I40" s="21"/>
      <c r="J40" s="21"/>
      <c r="K40" s="21"/>
      <c r="L40" s="21"/>
      <c r="M40" s="21"/>
      <c r="N40" s="21"/>
      <c r="O40" s="21"/>
      <c r="P40" s="19"/>
    </row>
  </sheetData>
  <sheetProtection/>
  <mergeCells count="9">
    <mergeCell ref="A29:G29"/>
    <mergeCell ref="A14:G14"/>
    <mergeCell ref="A15:G15"/>
    <mergeCell ref="A27:G27"/>
    <mergeCell ref="A28:G28"/>
    <mergeCell ref="A3:G3"/>
    <mergeCell ref="A4:G4"/>
    <mergeCell ref="A5:G5"/>
    <mergeCell ref="A13:G13"/>
  </mergeCells>
  <printOptions/>
  <pageMargins left="0.75" right="0.75" top="1" bottom="1" header="0.5" footer="0.5"/>
  <pageSetup fitToHeight="1" fitToWidth="1" horizontalDpi="600" verticalDpi="600" orientation="landscape" paperSize="9" scale="79" r:id="rId1"/>
  <headerFooter alignWithMargins="0">
    <oddHeader>&amp;C&amp;"Arial,Grassetto"&amp;16UISP Nazionale
1° PROVA GAF 4°5°6° E SPECIALITÀ</oddHeader>
    <oddFooter>&amp;C&amp;D &amp;T - Elaborazione dati &amp;"Arial,Grassetto"Mutina Bit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7">
      <selection activeCell="T28" sqref="T28"/>
    </sheetView>
  </sheetViews>
  <sheetFormatPr defaultColWidth="9.140625" defaultRowHeight="12.75"/>
  <cols>
    <col min="1" max="1" width="3.28125" style="0" customWidth="1"/>
    <col min="2" max="2" width="17.140625" style="0" customWidth="1"/>
    <col min="6" max="6" width="20.7109375" style="0" customWidth="1"/>
    <col min="7" max="14" width="0" style="0" hidden="1" customWidth="1"/>
  </cols>
  <sheetData>
    <row r="1" spans="5:7" ht="12.75">
      <c r="E1" s="3"/>
      <c r="F1" s="3"/>
      <c r="G1" s="3"/>
    </row>
    <row r="2" spans="5:7" ht="12.75">
      <c r="E2" s="3"/>
      <c r="F2" s="3"/>
      <c r="G2" s="3"/>
    </row>
    <row r="3" spans="1:9" ht="18.75">
      <c r="A3" s="41" t="s">
        <v>124</v>
      </c>
      <c r="B3" s="41"/>
      <c r="C3" s="41"/>
      <c r="D3" s="41"/>
      <c r="E3" s="41"/>
      <c r="F3" s="41"/>
      <c r="G3" s="41"/>
      <c r="H3" s="4"/>
      <c r="I3" s="4"/>
    </row>
    <row r="4" spans="1:9" ht="15.75">
      <c r="A4" s="40" t="s">
        <v>125</v>
      </c>
      <c r="B4" s="40"/>
      <c r="C4" s="40"/>
      <c r="D4" s="40"/>
      <c r="E4" s="40"/>
      <c r="F4" s="40"/>
      <c r="G4" s="40"/>
      <c r="H4" s="5"/>
      <c r="I4" s="5"/>
    </row>
    <row r="5" spans="1:16" ht="15.75">
      <c r="A5" s="40" t="s">
        <v>137</v>
      </c>
      <c r="B5" s="40"/>
      <c r="C5" s="40"/>
      <c r="D5" s="40"/>
      <c r="E5" s="40"/>
      <c r="F5" s="40"/>
      <c r="G5" s="40"/>
      <c r="H5" s="6"/>
      <c r="I5" s="6"/>
      <c r="P5" s="7"/>
    </row>
    <row r="7" spans="1:17" ht="31.5">
      <c r="A7" s="6" t="s">
        <v>126</v>
      </c>
      <c r="B7" s="8" t="s">
        <v>127</v>
      </c>
      <c r="C7" s="9" t="s">
        <v>128</v>
      </c>
      <c r="D7" s="8" t="s">
        <v>129</v>
      </c>
      <c r="G7" s="5" t="s">
        <v>131</v>
      </c>
      <c r="H7" s="5" t="s">
        <v>132</v>
      </c>
      <c r="I7" s="10" t="s">
        <v>133</v>
      </c>
      <c r="J7" s="5" t="s">
        <v>135</v>
      </c>
      <c r="K7" s="5" t="s">
        <v>175</v>
      </c>
      <c r="L7" s="5" t="s">
        <v>133</v>
      </c>
      <c r="M7" s="5" t="s">
        <v>176</v>
      </c>
      <c r="N7" s="5" t="s">
        <v>177</v>
      </c>
      <c r="O7" s="5" t="s">
        <v>178</v>
      </c>
      <c r="P7" s="5" t="s">
        <v>159</v>
      </c>
      <c r="Q7" s="5" t="s">
        <v>162</v>
      </c>
    </row>
    <row r="8" spans="1:17" ht="12.75">
      <c r="A8" s="32" t="s">
        <v>0</v>
      </c>
      <c r="B8" s="12" t="s">
        <v>68</v>
      </c>
      <c r="C8" s="32" t="s">
        <v>69</v>
      </c>
      <c r="D8" s="12" t="s">
        <v>70</v>
      </c>
      <c r="E8" s="25"/>
      <c r="F8" s="25"/>
      <c r="G8" s="33">
        <v>13.5</v>
      </c>
      <c r="H8" s="33">
        <v>11.5</v>
      </c>
      <c r="I8" s="33">
        <v>11.1</v>
      </c>
      <c r="J8" s="33">
        <v>12.8</v>
      </c>
      <c r="K8" s="34">
        <v>13.767</v>
      </c>
      <c r="L8" s="34">
        <v>12.034</v>
      </c>
      <c r="M8" s="34">
        <v>11.9</v>
      </c>
      <c r="N8" s="34">
        <v>13.467</v>
      </c>
      <c r="O8" s="34">
        <f>SUM(K8:N8)</f>
        <v>51.168</v>
      </c>
      <c r="P8" s="34">
        <f>SUM(G8:J8)</f>
        <v>48.900000000000006</v>
      </c>
      <c r="Q8" s="34">
        <f>MAX(N8:P8)</f>
        <v>51.168</v>
      </c>
    </row>
    <row r="9" spans="1:17" ht="12.75">
      <c r="A9" s="32" t="s">
        <v>4</v>
      </c>
      <c r="B9" s="12" t="s">
        <v>170</v>
      </c>
      <c r="C9" s="32" t="s">
        <v>172</v>
      </c>
      <c r="D9" s="12" t="s">
        <v>82</v>
      </c>
      <c r="E9" s="26"/>
      <c r="F9" s="26"/>
      <c r="G9" s="26"/>
      <c r="H9" s="25"/>
      <c r="I9" s="25"/>
      <c r="J9" s="25"/>
      <c r="K9" s="34">
        <v>13.334</v>
      </c>
      <c r="L9" s="34">
        <v>12.1</v>
      </c>
      <c r="M9" s="34">
        <v>10.7</v>
      </c>
      <c r="N9" s="34">
        <v>13.567</v>
      </c>
      <c r="O9" s="34">
        <f>SUM(K9:N9)</f>
        <v>49.701</v>
      </c>
      <c r="P9" s="25"/>
      <c r="Q9" s="34">
        <f>MAX(N9:P9)</f>
        <v>49.701</v>
      </c>
    </row>
    <row r="10" spans="1:17" ht="12.75">
      <c r="A10" s="32" t="s">
        <v>7</v>
      </c>
      <c r="B10" s="12" t="s">
        <v>71</v>
      </c>
      <c r="C10" s="32" t="s">
        <v>72</v>
      </c>
      <c r="D10" s="12" t="s">
        <v>73</v>
      </c>
      <c r="E10" s="25"/>
      <c r="F10" s="25"/>
      <c r="G10" s="33">
        <v>13</v>
      </c>
      <c r="H10" s="33">
        <v>11.4</v>
      </c>
      <c r="I10" s="33">
        <v>11.1</v>
      </c>
      <c r="J10" s="33">
        <v>11.7</v>
      </c>
      <c r="K10" s="34"/>
      <c r="L10" s="34"/>
      <c r="M10" s="34"/>
      <c r="N10" s="34"/>
      <c r="O10" s="34">
        <f>SUM(K10:N10)</f>
        <v>0</v>
      </c>
      <c r="P10" s="34">
        <f>SUM(G10:J10)</f>
        <v>47.2</v>
      </c>
      <c r="Q10" s="34">
        <f>MAX(N10:P10)</f>
        <v>47.2</v>
      </c>
    </row>
    <row r="11" spans="1:17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34"/>
      <c r="L11" s="34"/>
      <c r="M11" s="34"/>
      <c r="N11" s="34"/>
      <c r="O11" s="25"/>
      <c r="P11" s="25"/>
      <c r="Q11" s="25"/>
    </row>
    <row r="12" spans="1:17" ht="12.75">
      <c r="A12" s="42" t="s">
        <v>124</v>
      </c>
      <c r="B12" s="42"/>
      <c r="C12" s="42"/>
      <c r="D12" s="42"/>
      <c r="E12" s="42"/>
      <c r="F12" s="42"/>
      <c r="G12" s="42"/>
      <c r="H12" s="27"/>
      <c r="I12" s="27"/>
      <c r="J12" s="25"/>
      <c r="K12" s="25"/>
      <c r="L12" s="25"/>
      <c r="M12" s="25"/>
      <c r="N12" s="25"/>
      <c r="O12" s="25"/>
      <c r="P12" s="25"/>
      <c r="Q12" s="25"/>
    </row>
    <row r="13" spans="1:17" ht="12.75">
      <c r="A13" s="42" t="s">
        <v>125</v>
      </c>
      <c r="B13" s="42"/>
      <c r="C13" s="42"/>
      <c r="D13" s="42"/>
      <c r="E13" s="42"/>
      <c r="F13" s="42"/>
      <c r="G13" s="42"/>
      <c r="H13" s="27"/>
      <c r="I13" s="27"/>
      <c r="J13" s="25"/>
      <c r="K13" s="25"/>
      <c r="L13" s="25"/>
      <c r="M13" s="25"/>
      <c r="N13" s="25"/>
      <c r="O13" s="25"/>
      <c r="P13" s="25"/>
      <c r="Q13" s="25"/>
    </row>
    <row r="14" spans="1:17" ht="12.75">
      <c r="A14" s="42" t="s">
        <v>151</v>
      </c>
      <c r="B14" s="42"/>
      <c r="C14" s="42"/>
      <c r="D14" s="42"/>
      <c r="E14" s="42"/>
      <c r="F14" s="42"/>
      <c r="G14" s="42"/>
      <c r="H14" s="28"/>
      <c r="I14" s="28"/>
      <c r="J14" s="25"/>
      <c r="K14" s="25"/>
      <c r="L14" s="25"/>
      <c r="M14" s="25"/>
      <c r="N14" s="25"/>
      <c r="O14" s="25"/>
      <c r="P14" s="44"/>
      <c r="Q14" s="25"/>
    </row>
    <row r="15" spans="1:17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1">
      <c r="A16" s="28" t="s">
        <v>126</v>
      </c>
      <c r="B16" s="29" t="s">
        <v>127</v>
      </c>
      <c r="C16" s="30" t="s">
        <v>128</v>
      </c>
      <c r="D16" s="29" t="s">
        <v>129</v>
      </c>
      <c r="E16" s="25"/>
      <c r="F16" s="25"/>
      <c r="G16" s="27" t="s">
        <v>131</v>
      </c>
      <c r="H16" s="27" t="s">
        <v>132</v>
      </c>
      <c r="I16" s="31" t="s">
        <v>133</v>
      </c>
      <c r="J16" s="27" t="s">
        <v>135</v>
      </c>
      <c r="K16" s="27" t="s">
        <v>175</v>
      </c>
      <c r="L16" s="27" t="s">
        <v>133</v>
      </c>
      <c r="M16" s="27" t="s">
        <v>176</v>
      </c>
      <c r="N16" s="27" t="s">
        <v>177</v>
      </c>
      <c r="O16" s="27" t="s">
        <v>178</v>
      </c>
      <c r="P16" s="27" t="s">
        <v>159</v>
      </c>
      <c r="Q16" s="27" t="s">
        <v>162</v>
      </c>
    </row>
    <row r="17" spans="1:17" ht="12.75">
      <c r="A17" s="32" t="s">
        <v>0</v>
      </c>
      <c r="B17" s="12" t="s">
        <v>78</v>
      </c>
      <c r="C17" s="32" t="s">
        <v>79</v>
      </c>
      <c r="D17" s="12" t="s">
        <v>3</v>
      </c>
      <c r="E17" s="25"/>
      <c r="F17" s="25"/>
      <c r="G17" s="33">
        <v>11.6</v>
      </c>
      <c r="H17" s="33">
        <v>11</v>
      </c>
      <c r="I17" s="33">
        <v>11.5</v>
      </c>
      <c r="J17" s="33">
        <v>11.6</v>
      </c>
      <c r="K17" s="34">
        <v>11.367</v>
      </c>
      <c r="L17" s="34">
        <v>10.267</v>
      </c>
      <c r="M17" s="34">
        <v>9.134</v>
      </c>
      <c r="N17" s="34">
        <v>11.6</v>
      </c>
      <c r="O17" s="34">
        <f>SUM(K17:N17)</f>
        <v>42.368</v>
      </c>
      <c r="P17" s="34">
        <f>SUM(G17:J17)</f>
        <v>45.7</v>
      </c>
      <c r="Q17" s="34">
        <f>MAX(N17:P17)</f>
        <v>45.7</v>
      </c>
    </row>
    <row r="18" spans="1:17" ht="12.75">
      <c r="A18" s="32" t="s">
        <v>4</v>
      </c>
      <c r="B18" s="12" t="s">
        <v>38</v>
      </c>
      <c r="C18" s="12" t="s">
        <v>154</v>
      </c>
      <c r="D18" s="12" t="s">
        <v>153</v>
      </c>
      <c r="E18" s="25"/>
      <c r="F18" s="25"/>
      <c r="G18" s="33">
        <v>11.6</v>
      </c>
      <c r="H18" s="33">
        <v>8.9</v>
      </c>
      <c r="I18" s="33">
        <v>9.6</v>
      </c>
      <c r="J18" s="33">
        <v>11.6</v>
      </c>
      <c r="K18" s="34">
        <v>11.9</v>
      </c>
      <c r="L18" s="34">
        <v>11.2</v>
      </c>
      <c r="M18" s="34">
        <v>9.7</v>
      </c>
      <c r="N18" s="34">
        <v>11.634</v>
      </c>
      <c r="O18" s="34">
        <f>SUM(K18:N18)</f>
        <v>44.434</v>
      </c>
      <c r="P18" s="34">
        <f>SUM(G18:J18)</f>
        <v>41.7</v>
      </c>
      <c r="Q18" s="34">
        <f>MAX(N18:P18)</f>
        <v>44.434</v>
      </c>
    </row>
    <row r="19" spans="1:17" ht="12.75">
      <c r="A19" s="32" t="s">
        <v>7</v>
      </c>
      <c r="B19" s="12" t="s">
        <v>76</v>
      </c>
      <c r="C19" s="32" t="s">
        <v>77</v>
      </c>
      <c r="D19" s="12" t="s">
        <v>53</v>
      </c>
      <c r="E19" s="25"/>
      <c r="F19" s="25"/>
      <c r="G19" s="33"/>
      <c r="H19" s="33"/>
      <c r="I19" s="33"/>
      <c r="J19" s="33"/>
      <c r="K19" s="34">
        <v>11.1</v>
      </c>
      <c r="L19" s="34">
        <v>9.767</v>
      </c>
      <c r="M19" s="34">
        <v>11.534</v>
      </c>
      <c r="N19" s="34">
        <v>12</v>
      </c>
      <c r="O19" s="34">
        <f>SUM(K19:N19)</f>
        <v>44.400999999999996</v>
      </c>
      <c r="P19" s="34"/>
      <c r="Q19" s="34">
        <f>MAX(N19:P19)</f>
        <v>44.400999999999996</v>
      </c>
    </row>
    <row r="20" spans="1:17" ht="12.75">
      <c r="A20" s="32" t="s">
        <v>18</v>
      </c>
      <c r="B20" s="12" t="s">
        <v>179</v>
      </c>
      <c r="C20" s="32" t="s">
        <v>181</v>
      </c>
      <c r="D20" s="12" t="s">
        <v>182</v>
      </c>
      <c r="E20" s="25"/>
      <c r="F20" s="25"/>
      <c r="G20" s="33"/>
      <c r="H20" s="33"/>
      <c r="I20" s="33"/>
      <c r="J20" s="33"/>
      <c r="K20" s="34">
        <v>9.734</v>
      </c>
      <c r="L20" s="34">
        <v>10.134</v>
      </c>
      <c r="M20" s="34">
        <v>9.667</v>
      </c>
      <c r="N20" s="34">
        <v>11.1</v>
      </c>
      <c r="O20" s="34">
        <f>SUM(K20:N20)</f>
        <v>40.635000000000005</v>
      </c>
      <c r="P20" s="34"/>
      <c r="Q20" s="34">
        <f>MAX(N20:P20)</f>
        <v>40.635000000000005</v>
      </c>
    </row>
    <row r="21" spans="1:17" ht="12.75">
      <c r="A21" s="32" t="s">
        <v>22</v>
      </c>
      <c r="B21" s="12" t="s">
        <v>74</v>
      </c>
      <c r="C21" s="32" t="s">
        <v>75</v>
      </c>
      <c r="D21" s="12" t="s">
        <v>3</v>
      </c>
      <c r="E21" s="25"/>
      <c r="F21" s="25"/>
      <c r="G21" s="33">
        <v>11.6</v>
      </c>
      <c r="H21" s="33">
        <v>9.8</v>
      </c>
      <c r="I21" s="33">
        <v>9.6</v>
      </c>
      <c r="J21" s="33">
        <v>9.5</v>
      </c>
      <c r="K21" s="34">
        <v>10.366</v>
      </c>
      <c r="L21" s="34">
        <v>8.034</v>
      </c>
      <c r="M21" s="34">
        <v>9.634</v>
      </c>
      <c r="N21" s="34">
        <v>11.6</v>
      </c>
      <c r="O21" s="34">
        <f>SUM(K21:N21)</f>
        <v>39.634</v>
      </c>
      <c r="P21" s="34">
        <f>SUM(G21:J21)</f>
        <v>40.5</v>
      </c>
      <c r="Q21" s="34">
        <f>MAX(N21:P21)</f>
        <v>40.5</v>
      </c>
    </row>
    <row r="22" spans="1:17" ht="12.75">
      <c r="A22" s="32" t="s">
        <v>25</v>
      </c>
      <c r="B22" s="12" t="s">
        <v>180</v>
      </c>
      <c r="C22" s="32" t="s">
        <v>183</v>
      </c>
      <c r="D22" s="12" t="s">
        <v>182</v>
      </c>
      <c r="E22" s="25"/>
      <c r="F22" s="25"/>
      <c r="G22" s="25"/>
      <c r="H22" s="25"/>
      <c r="I22" s="25"/>
      <c r="J22" s="25"/>
      <c r="K22" s="34">
        <v>11.167</v>
      </c>
      <c r="L22" s="34">
        <v>10.834</v>
      </c>
      <c r="M22" s="34">
        <v>6.9</v>
      </c>
      <c r="N22" s="34">
        <v>11.367</v>
      </c>
      <c r="O22" s="34">
        <f>SUM(K22:N22)</f>
        <v>40.268</v>
      </c>
      <c r="P22" s="25"/>
      <c r="Q22" s="34">
        <f>MAX(N22:P22)</f>
        <v>40.268</v>
      </c>
    </row>
    <row r="23" spans="1:17" ht="12.75">
      <c r="A23" s="25">
        <v>7</v>
      </c>
      <c r="B23" s="12" t="s">
        <v>83</v>
      </c>
      <c r="C23" s="32" t="s">
        <v>84</v>
      </c>
      <c r="D23" s="12" t="s">
        <v>65</v>
      </c>
      <c r="E23" s="25"/>
      <c r="F23" s="25"/>
      <c r="G23" s="33">
        <v>11</v>
      </c>
      <c r="H23" s="33">
        <v>8.5</v>
      </c>
      <c r="I23" s="33">
        <v>8.2</v>
      </c>
      <c r="J23" s="33">
        <v>10.7</v>
      </c>
      <c r="K23" s="34"/>
      <c r="L23" s="34"/>
      <c r="M23" s="34"/>
      <c r="N23" s="34"/>
      <c r="O23" s="34">
        <f>SUM(K23:N23)</f>
        <v>0</v>
      </c>
      <c r="P23" s="34">
        <f>SUM(G23:J23)</f>
        <v>38.4</v>
      </c>
      <c r="Q23" s="34">
        <f>MAX(N23:P23)</f>
        <v>38.4</v>
      </c>
    </row>
    <row r="24" spans="1:17" ht="12.75">
      <c r="A24" s="25"/>
      <c r="B24" s="12"/>
      <c r="C24" s="32"/>
      <c r="D24" s="12"/>
      <c r="E24" s="25"/>
      <c r="F24" s="25"/>
      <c r="G24" s="25"/>
      <c r="H24" s="25"/>
      <c r="I24" s="25"/>
      <c r="J24" s="25"/>
      <c r="K24" s="34"/>
      <c r="L24" s="34"/>
      <c r="M24" s="34"/>
      <c r="N24" s="34"/>
      <c r="O24" s="34"/>
      <c r="P24" s="25"/>
      <c r="Q24" s="34"/>
    </row>
    <row r="25" spans="1:17" ht="12.75">
      <c r="A25" s="25"/>
      <c r="B25" s="12"/>
      <c r="C25" s="32"/>
      <c r="D25" s="12"/>
      <c r="E25" s="25"/>
      <c r="F25" s="25"/>
      <c r="G25" s="25"/>
      <c r="H25" s="25"/>
      <c r="I25" s="25"/>
      <c r="J25" s="25"/>
      <c r="K25" s="34"/>
      <c r="L25" s="34"/>
      <c r="M25" s="34"/>
      <c r="N25" s="34"/>
      <c r="O25" s="34"/>
      <c r="P25" s="25"/>
      <c r="Q25" s="34"/>
    </row>
    <row r="26" spans="1:17" ht="12.75">
      <c r="A26" s="42" t="s">
        <v>124</v>
      </c>
      <c r="B26" s="42"/>
      <c r="C26" s="42"/>
      <c r="D26" s="42"/>
      <c r="E26" s="42"/>
      <c r="F26" s="42"/>
      <c r="G26" s="42"/>
      <c r="H26" s="27"/>
      <c r="I26" s="27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42" t="s">
        <v>125</v>
      </c>
      <c r="B27" s="42"/>
      <c r="C27" s="42"/>
      <c r="D27" s="42"/>
      <c r="E27" s="42"/>
      <c r="F27" s="42"/>
      <c r="G27" s="42"/>
      <c r="H27" s="27"/>
      <c r="I27" s="27"/>
      <c r="J27" s="25"/>
      <c r="K27" s="25"/>
      <c r="L27" s="25"/>
      <c r="M27" s="25"/>
      <c r="N27" s="25"/>
      <c r="O27" s="25"/>
      <c r="P27" s="25"/>
      <c r="Q27" s="25"/>
    </row>
    <row r="28" spans="1:17" ht="12.75">
      <c r="A28" s="42" t="s">
        <v>152</v>
      </c>
      <c r="B28" s="42"/>
      <c r="C28" s="42"/>
      <c r="D28" s="42"/>
      <c r="E28" s="42"/>
      <c r="F28" s="42"/>
      <c r="G28" s="42"/>
      <c r="H28" s="28"/>
      <c r="I28" s="28"/>
      <c r="J28" s="25"/>
      <c r="K28" s="25"/>
      <c r="L28" s="25"/>
      <c r="M28" s="25"/>
      <c r="N28" s="25"/>
      <c r="O28" s="25"/>
      <c r="P28" s="44"/>
      <c r="Q28" s="25"/>
    </row>
    <row r="29" spans="1:17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21">
      <c r="A30" s="28" t="s">
        <v>126</v>
      </c>
      <c r="B30" s="29" t="s">
        <v>127</v>
      </c>
      <c r="C30" s="30" t="s">
        <v>128</v>
      </c>
      <c r="D30" s="29" t="s">
        <v>129</v>
      </c>
      <c r="E30" s="25"/>
      <c r="F30" s="25"/>
      <c r="G30" s="27" t="s">
        <v>131</v>
      </c>
      <c r="H30" s="27" t="s">
        <v>132</v>
      </c>
      <c r="I30" s="31" t="s">
        <v>133</v>
      </c>
      <c r="J30" s="27" t="s">
        <v>135</v>
      </c>
      <c r="K30" s="27" t="s">
        <v>175</v>
      </c>
      <c r="L30" s="27" t="s">
        <v>133</v>
      </c>
      <c r="M30" s="27" t="s">
        <v>176</v>
      </c>
      <c r="N30" s="27" t="s">
        <v>177</v>
      </c>
      <c r="O30" s="27" t="s">
        <v>178</v>
      </c>
      <c r="P30" s="27" t="s">
        <v>159</v>
      </c>
      <c r="Q30" s="27" t="s">
        <v>162</v>
      </c>
    </row>
    <row r="31" spans="1:17" ht="12.75">
      <c r="A31" s="32" t="s">
        <v>0</v>
      </c>
      <c r="B31" s="12" t="s">
        <v>85</v>
      </c>
      <c r="C31" s="32" t="s">
        <v>86</v>
      </c>
      <c r="D31" s="12" t="s">
        <v>82</v>
      </c>
      <c r="E31" s="25"/>
      <c r="F31" s="25"/>
      <c r="G31" s="33">
        <v>12.7</v>
      </c>
      <c r="H31" s="33">
        <v>11.1</v>
      </c>
      <c r="I31" s="33">
        <v>11.7</v>
      </c>
      <c r="J31" s="33">
        <v>12.5</v>
      </c>
      <c r="K31" s="34">
        <v>12.734</v>
      </c>
      <c r="L31" s="34">
        <v>11.4</v>
      </c>
      <c r="M31" s="34">
        <v>10.834</v>
      </c>
      <c r="N31" s="34">
        <v>11.767</v>
      </c>
      <c r="O31" s="34">
        <f>SUM(K31:N31)</f>
        <v>46.735</v>
      </c>
      <c r="P31" s="34">
        <f>SUM(G31:J31)</f>
        <v>48</v>
      </c>
      <c r="Q31" s="34">
        <f>MAX(N31:P31)</f>
        <v>48</v>
      </c>
    </row>
    <row r="32" spans="1:17" ht="12.75">
      <c r="A32" s="32" t="s">
        <v>4</v>
      </c>
      <c r="B32" s="12" t="s">
        <v>89</v>
      </c>
      <c r="C32" s="32" t="s">
        <v>90</v>
      </c>
      <c r="D32" s="12" t="s">
        <v>53</v>
      </c>
      <c r="E32" s="25"/>
      <c r="F32" s="25"/>
      <c r="G32" s="25"/>
      <c r="H32" s="25"/>
      <c r="I32" s="25"/>
      <c r="J32" s="25"/>
      <c r="K32" s="34">
        <v>12.767</v>
      </c>
      <c r="L32" s="34">
        <v>10.634</v>
      </c>
      <c r="M32" s="34">
        <v>11.434</v>
      </c>
      <c r="N32" s="34">
        <v>12.9</v>
      </c>
      <c r="O32" s="34">
        <f>SUM(K32:N32)</f>
        <v>47.735</v>
      </c>
      <c r="P32" s="25"/>
      <c r="Q32" s="34">
        <f>MAX(N32:P32)</f>
        <v>47.735</v>
      </c>
    </row>
    <row r="33" spans="1:17" ht="12.75">
      <c r="A33" s="32" t="s">
        <v>7</v>
      </c>
      <c r="B33" s="12" t="s">
        <v>80</v>
      </c>
      <c r="C33" s="32" t="s">
        <v>81</v>
      </c>
      <c r="D33" s="12" t="s">
        <v>82</v>
      </c>
      <c r="E33" s="25"/>
      <c r="F33" s="25"/>
      <c r="G33" s="33">
        <v>12.5</v>
      </c>
      <c r="H33" s="33">
        <v>9.9</v>
      </c>
      <c r="I33" s="33">
        <v>12.1</v>
      </c>
      <c r="J33" s="33">
        <v>11.9</v>
      </c>
      <c r="K33" s="34">
        <v>11.267</v>
      </c>
      <c r="L33" s="34">
        <v>10.634</v>
      </c>
      <c r="M33" s="34">
        <v>11.7</v>
      </c>
      <c r="N33" s="34">
        <v>12.634</v>
      </c>
      <c r="O33" s="34">
        <f>SUM(K33:N33)</f>
        <v>46.235</v>
      </c>
      <c r="P33" s="34">
        <f>SUM(G33:J33)</f>
        <v>46.4</v>
      </c>
      <c r="Q33" s="34">
        <f>MAX(N33:P33)</f>
        <v>46.4</v>
      </c>
    </row>
    <row r="34" spans="1:17" ht="12.75">
      <c r="A34" s="32" t="s">
        <v>18</v>
      </c>
      <c r="B34" s="12" t="s">
        <v>185</v>
      </c>
      <c r="C34" s="32" t="s">
        <v>187</v>
      </c>
      <c r="D34" s="12" t="s">
        <v>182</v>
      </c>
      <c r="E34" s="25"/>
      <c r="F34" s="25"/>
      <c r="G34" s="25"/>
      <c r="H34" s="25"/>
      <c r="I34" s="25"/>
      <c r="J34" s="25"/>
      <c r="K34" s="34">
        <v>12.167</v>
      </c>
      <c r="L34" s="34">
        <v>10.5</v>
      </c>
      <c r="M34" s="34">
        <v>10.134</v>
      </c>
      <c r="N34" s="34">
        <v>12.3</v>
      </c>
      <c r="O34" s="34">
        <f>SUM(K34:N34)</f>
        <v>45.101</v>
      </c>
      <c r="P34" s="25"/>
      <c r="Q34" s="34">
        <f>MAX(N34:P34)</f>
        <v>45.101</v>
      </c>
    </row>
    <row r="35" spans="1:17" ht="12.75">
      <c r="A35" s="32" t="s">
        <v>22</v>
      </c>
      <c r="B35" s="12" t="s">
        <v>184</v>
      </c>
      <c r="C35" s="32" t="s">
        <v>186</v>
      </c>
      <c r="D35" s="12" t="s">
        <v>21</v>
      </c>
      <c r="E35" s="25"/>
      <c r="F35" s="25"/>
      <c r="G35" s="25"/>
      <c r="H35" s="25"/>
      <c r="I35" s="25"/>
      <c r="J35" s="25"/>
      <c r="K35" s="34">
        <v>12.1</v>
      </c>
      <c r="L35" s="34">
        <v>10.934</v>
      </c>
      <c r="M35" s="34">
        <v>10.334</v>
      </c>
      <c r="N35" s="34">
        <v>11.5</v>
      </c>
      <c r="O35" s="34">
        <f>SUM(K35:N35)</f>
        <v>44.867999999999995</v>
      </c>
      <c r="P35" s="25"/>
      <c r="Q35" s="34">
        <f>MAX(N35:P35)</f>
        <v>44.867999999999995</v>
      </c>
    </row>
    <row r="36" spans="1:17" ht="12.75">
      <c r="A36" s="32" t="s">
        <v>25</v>
      </c>
      <c r="B36" s="12" t="s">
        <v>87</v>
      </c>
      <c r="C36" s="32" t="s">
        <v>88</v>
      </c>
      <c r="D36" s="12" t="s">
        <v>65</v>
      </c>
      <c r="E36" s="25"/>
      <c r="F36" s="25"/>
      <c r="G36" s="33">
        <v>12</v>
      </c>
      <c r="H36" s="33">
        <v>10.5</v>
      </c>
      <c r="I36" s="33">
        <v>10.2</v>
      </c>
      <c r="J36" s="33">
        <v>11.9</v>
      </c>
      <c r="K36" s="34"/>
      <c r="L36" s="34"/>
      <c r="M36" s="34">
        <v>3.767</v>
      </c>
      <c r="N36" s="34"/>
      <c r="O36" s="34">
        <f>SUM(K36:N36)</f>
        <v>3.767</v>
      </c>
      <c r="P36" s="34">
        <f>SUM(G36:J36)</f>
        <v>44.6</v>
      </c>
      <c r="Q36" s="34">
        <f>MAX(N36:P36)</f>
        <v>44.6</v>
      </c>
    </row>
    <row r="37" spans="1:17" ht="12.75">
      <c r="A37" s="32"/>
      <c r="B37" s="12"/>
      <c r="C37" s="32"/>
      <c r="D37" s="12"/>
      <c r="E37" s="25"/>
      <c r="F37" s="25"/>
      <c r="G37" s="33"/>
      <c r="H37" s="33"/>
      <c r="I37" s="33"/>
      <c r="J37" s="33"/>
      <c r="K37" s="33"/>
      <c r="L37" s="33"/>
      <c r="M37" s="33"/>
      <c r="N37" s="33"/>
      <c r="O37" s="33"/>
      <c r="P37" s="34"/>
      <c r="Q37" s="25"/>
    </row>
    <row r="38" spans="1:17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</sheetData>
  <mergeCells count="9">
    <mergeCell ref="A3:G3"/>
    <mergeCell ref="A4:G4"/>
    <mergeCell ref="A5:G5"/>
    <mergeCell ref="A12:G12"/>
    <mergeCell ref="A28:G28"/>
    <mergeCell ref="A13:G13"/>
    <mergeCell ref="A14:G14"/>
    <mergeCell ref="A26:G26"/>
    <mergeCell ref="A27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87">
      <selection activeCell="K105" sqref="K105"/>
    </sheetView>
  </sheetViews>
  <sheetFormatPr defaultColWidth="9.140625" defaultRowHeight="12.75"/>
  <cols>
    <col min="1" max="1" width="5.00390625" style="0" customWidth="1"/>
    <col min="2" max="2" width="18.28125" style="0" customWidth="1"/>
    <col min="6" max="6" width="24.00390625" style="0" customWidth="1"/>
  </cols>
  <sheetData>
    <row r="1" spans="1:10" ht="12.75">
      <c r="A1" s="42" t="s">
        <v>124</v>
      </c>
      <c r="B1" s="42"/>
      <c r="C1" s="42"/>
      <c r="D1" s="42"/>
      <c r="E1" s="42"/>
      <c r="F1" s="42"/>
      <c r="G1" s="42"/>
      <c r="H1" s="27"/>
      <c r="I1" s="27"/>
      <c r="J1" s="25"/>
    </row>
    <row r="2" spans="1:10" ht="12.75">
      <c r="A2" s="42" t="s">
        <v>125</v>
      </c>
      <c r="B2" s="42"/>
      <c r="C2" s="42"/>
      <c r="D2" s="42"/>
      <c r="E2" s="42"/>
      <c r="F2" s="42"/>
      <c r="G2" s="42"/>
      <c r="H2" s="27"/>
      <c r="I2" s="27"/>
      <c r="J2" s="25"/>
    </row>
    <row r="3" spans="1:10" ht="12.75">
      <c r="A3" s="42" t="s">
        <v>152</v>
      </c>
      <c r="B3" s="42"/>
      <c r="C3" s="42"/>
      <c r="D3" s="42"/>
      <c r="E3" s="42"/>
      <c r="F3" s="42"/>
      <c r="G3" s="42"/>
      <c r="H3" s="28"/>
      <c r="I3" s="28"/>
      <c r="J3" s="25"/>
    </row>
    <row r="4" spans="1:10" ht="12.75">
      <c r="A4" s="32"/>
      <c r="B4" s="12"/>
      <c r="C4" s="32"/>
      <c r="D4" s="12"/>
      <c r="E4" s="25"/>
      <c r="F4" s="25"/>
      <c r="G4" s="33"/>
      <c r="H4" s="33"/>
      <c r="I4" s="33"/>
      <c r="J4" s="33"/>
    </row>
    <row r="5" spans="1:10" ht="21">
      <c r="A5" s="28" t="s">
        <v>126</v>
      </c>
      <c r="B5" s="29" t="s">
        <v>127</v>
      </c>
      <c r="C5" s="30" t="s">
        <v>128</v>
      </c>
      <c r="D5" s="29" t="s">
        <v>129</v>
      </c>
      <c r="E5" s="25"/>
      <c r="F5" s="25"/>
      <c r="G5" s="27" t="s">
        <v>131</v>
      </c>
      <c r="H5" s="27" t="s">
        <v>177</v>
      </c>
      <c r="I5" s="25" t="s">
        <v>221</v>
      </c>
      <c r="J5" s="25"/>
    </row>
    <row r="6" spans="1:10" ht="12.75">
      <c r="A6" s="32" t="s">
        <v>0</v>
      </c>
      <c r="B6" s="12" t="s">
        <v>89</v>
      </c>
      <c r="C6" s="32" t="s">
        <v>90</v>
      </c>
      <c r="D6" s="12" t="s">
        <v>53</v>
      </c>
      <c r="E6" s="25"/>
      <c r="F6" s="25"/>
      <c r="G6" s="34"/>
      <c r="H6" s="34">
        <v>12.9</v>
      </c>
      <c r="I6" s="34">
        <f aca="true" t="shared" si="0" ref="I6:I11">MAX(G6:H6)</f>
        <v>12.9</v>
      </c>
      <c r="J6" s="25"/>
    </row>
    <row r="7" spans="1:10" ht="12.75">
      <c r="A7" s="32" t="s">
        <v>4</v>
      </c>
      <c r="B7" s="12" t="s">
        <v>87</v>
      </c>
      <c r="C7" s="32" t="s">
        <v>88</v>
      </c>
      <c r="D7" s="12" t="s">
        <v>65</v>
      </c>
      <c r="E7" s="25"/>
      <c r="F7" s="25"/>
      <c r="G7" s="34">
        <v>12</v>
      </c>
      <c r="H7" s="11"/>
      <c r="I7" s="34">
        <f t="shared" si="0"/>
        <v>12</v>
      </c>
      <c r="J7" s="25"/>
    </row>
    <row r="8" spans="1:10" ht="12.75">
      <c r="A8" s="32" t="s">
        <v>7</v>
      </c>
      <c r="B8" s="12" t="s">
        <v>85</v>
      </c>
      <c r="C8" s="32" t="s">
        <v>86</v>
      </c>
      <c r="D8" s="12" t="s">
        <v>82</v>
      </c>
      <c r="E8" s="25"/>
      <c r="F8" s="25"/>
      <c r="G8" s="34">
        <v>12.7</v>
      </c>
      <c r="H8" s="34">
        <v>11.767</v>
      </c>
      <c r="I8" s="34">
        <f t="shared" si="0"/>
        <v>12.7</v>
      </c>
      <c r="J8" s="25"/>
    </row>
    <row r="9" spans="1:9" ht="12.75">
      <c r="A9" s="32" t="s">
        <v>18</v>
      </c>
      <c r="B9" s="12" t="s">
        <v>80</v>
      </c>
      <c r="C9" s="32" t="s">
        <v>81</v>
      </c>
      <c r="D9" s="12" t="s">
        <v>82</v>
      </c>
      <c r="E9" s="25"/>
      <c r="F9" s="25"/>
      <c r="G9" s="34">
        <v>12.5</v>
      </c>
      <c r="H9" s="34">
        <v>12.634</v>
      </c>
      <c r="I9" s="34">
        <f t="shared" si="0"/>
        <v>12.634</v>
      </c>
    </row>
    <row r="10" spans="1:9" ht="12.75">
      <c r="A10" s="32" t="s">
        <v>22</v>
      </c>
      <c r="B10" s="12" t="s">
        <v>185</v>
      </c>
      <c r="C10" s="32" t="s">
        <v>187</v>
      </c>
      <c r="D10" s="12" t="s">
        <v>182</v>
      </c>
      <c r="E10" s="25"/>
      <c r="F10" s="25"/>
      <c r="G10" s="34"/>
      <c r="H10" s="34">
        <v>12.3</v>
      </c>
      <c r="I10" s="34">
        <f t="shared" si="0"/>
        <v>12.3</v>
      </c>
    </row>
    <row r="11" spans="1:9" ht="12.75">
      <c r="A11" s="32" t="s">
        <v>25</v>
      </c>
      <c r="B11" s="12" t="s">
        <v>184</v>
      </c>
      <c r="C11" s="32" t="s">
        <v>186</v>
      </c>
      <c r="D11" s="12" t="s">
        <v>21</v>
      </c>
      <c r="E11" s="25"/>
      <c r="F11" s="25"/>
      <c r="G11" s="34"/>
      <c r="H11" s="34">
        <v>11.5</v>
      </c>
      <c r="I11" s="34">
        <f t="shared" si="0"/>
        <v>11.5</v>
      </c>
    </row>
    <row r="12" spans="7:9" ht="12.75">
      <c r="G12" s="11"/>
      <c r="H12" s="11"/>
      <c r="I12" s="11"/>
    </row>
    <row r="13" spans="7:9" ht="12.75">
      <c r="G13" s="11"/>
      <c r="H13" s="11"/>
      <c r="I13" s="11"/>
    </row>
    <row r="14" spans="7:9" ht="12.75">
      <c r="G14" s="11"/>
      <c r="H14" s="11"/>
      <c r="I14" s="11"/>
    </row>
    <row r="15" spans="1:9" ht="21">
      <c r="A15" s="28" t="s">
        <v>126</v>
      </c>
      <c r="B15" s="29" t="s">
        <v>127</v>
      </c>
      <c r="C15" s="30" t="s">
        <v>128</v>
      </c>
      <c r="D15" s="29" t="s">
        <v>129</v>
      </c>
      <c r="E15" s="25"/>
      <c r="F15" s="25"/>
      <c r="G15" s="45" t="s">
        <v>132</v>
      </c>
      <c r="H15" s="45" t="s">
        <v>176</v>
      </c>
      <c r="I15" s="34" t="s">
        <v>221</v>
      </c>
    </row>
    <row r="16" spans="1:9" ht="12.75">
      <c r="A16" s="32" t="s">
        <v>0</v>
      </c>
      <c r="B16" s="12" t="s">
        <v>80</v>
      </c>
      <c r="C16" s="32" t="s">
        <v>81</v>
      </c>
      <c r="D16" s="12" t="s">
        <v>82</v>
      </c>
      <c r="E16" s="25"/>
      <c r="F16" s="25"/>
      <c r="G16" s="34">
        <v>9.9</v>
      </c>
      <c r="H16" s="34">
        <v>11.7</v>
      </c>
      <c r="I16" s="34">
        <f aca="true" t="shared" si="1" ref="I16:I21">MAX(G16:H16)</f>
        <v>11.7</v>
      </c>
    </row>
    <row r="17" spans="1:9" ht="12.75">
      <c r="A17" s="32" t="s">
        <v>4</v>
      </c>
      <c r="B17" s="12" t="s">
        <v>89</v>
      </c>
      <c r="C17" s="32" t="s">
        <v>90</v>
      </c>
      <c r="D17" s="12" t="s">
        <v>53</v>
      </c>
      <c r="E17" s="25"/>
      <c r="F17" s="25"/>
      <c r="G17" s="34"/>
      <c r="H17" s="34">
        <v>11.434</v>
      </c>
      <c r="I17" s="34">
        <f t="shared" si="1"/>
        <v>11.434</v>
      </c>
    </row>
    <row r="18" spans="1:9" ht="12.75">
      <c r="A18" s="32" t="s">
        <v>7</v>
      </c>
      <c r="B18" s="12" t="s">
        <v>85</v>
      </c>
      <c r="C18" s="32" t="s">
        <v>86</v>
      </c>
      <c r="D18" s="12" t="s">
        <v>82</v>
      </c>
      <c r="E18" s="25"/>
      <c r="F18" s="25"/>
      <c r="G18" s="34">
        <v>11.1</v>
      </c>
      <c r="H18" s="34">
        <v>10.834</v>
      </c>
      <c r="I18" s="34">
        <f t="shared" si="1"/>
        <v>11.1</v>
      </c>
    </row>
    <row r="19" spans="1:9" ht="12.75">
      <c r="A19" s="32" t="s">
        <v>18</v>
      </c>
      <c r="B19" s="12" t="s">
        <v>87</v>
      </c>
      <c r="C19" s="32" t="s">
        <v>88</v>
      </c>
      <c r="D19" s="12" t="s">
        <v>65</v>
      </c>
      <c r="E19" s="25"/>
      <c r="F19" s="25"/>
      <c r="G19" s="34">
        <v>10.5</v>
      </c>
      <c r="H19" s="34">
        <v>3.767</v>
      </c>
      <c r="I19" s="34">
        <f t="shared" si="1"/>
        <v>10.5</v>
      </c>
    </row>
    <row r="20" spans="1:9" ht="12.75">
      <c r="A20" s="32" t="s">
        <v>22</v>
      </c>
      <c r="B20" s="12" t="s">
        <v>184</v>
      </c>
      <c r="C20" s="32" t="s">
        <v>186</v>
      </c>
      <c r="D20" s="12" t="s">
        <v>21</v>
      </c>
      <c r="E20" s="25"/>
      <c r="F20" s="25"/>
      <c r="G20" s="34"/>
      <c r="H20" s="34">
        <v>10.334</v>
      </c>
      <c r="I20" s="34">
        <f t="shared" si="1"/>
        <v>10.334</v>
      </c>
    </row>
    <row r="21" spans="1:9" ht="12.75">
      <c r="A21" s="32" t="s">
        <v>25</v>
      </c>
      <c r="B21" s="12" t="s">
        <v>185</v>
      </c>
      <c r="C21" s="32" t="s">
        <v>187</v>
      </c>
      <c r="D21" s="12" t="s">
        <v>182</v>
      </c>
      <c r="E21" s="25"/>
      <c r="F21" s="25"/>
      <c r="G21" s="34"/>
      <c r="H21" s="34">
        <v>10.134</v>
      </c>
      <c r="I21" s="34">
        <f t="shared" si="1"/>
        <v>10.134</v>
      </c>
    </row>
    <row r="22" spans="7:9" ht="12.75">
      <c r="G22" s="11"/>
      <c r="H22" s="11"/>
      <c r="I22" s="11"/>
    </row>
    <row r="23" spans="7:9" ht="12.75">
      <c r="G23" s="11"/>
      <c r="H23" s="11"/>
      <c r="I23" s="11"/>
    </row>
    <row r="24" spans="1:9" ht="21">
      <c r="A24" s="28" t="s">
        <v>126</v>
      </c>
      <c r="B24" s="29" t="s">
        <v>127</v>
      </c>
      <c r="C24" s="30" t="s">
        <v>128</v>
      </c>
      <c r="D24" s="29" t="s">
        <v>129</v>
      </c>
      <c r="E24" s="25"/>
      <c r="F24" s="25"/>
      <c r="G24" s="45" t="s">
        <v>135</v>
      </c>
      <c r="H24" s="45" t="s">
        <v>175</v>
      </c>
      <c r="I24" s="34" t="s">
        <v>221</v>
      </c>
    </row>
    <row r="25" spans="1:9" ht="12.75">
      <c r="A25" s="32" t="s">
        <v>0</v>
      </c>
      <c r="B25" s="12" t="s">
        <v>89</v>
      </c>
      <c r="C25" s="32" t="s">
        <v>90</v>
      </c>
      <c r="D25" s="12" t="s">
        <v>53</v>
      </c>
      <c r="E25" s="25"/>
      <c r="F25" s="25"/>
      <c r="G25" s="34"/>
      <c r="H25" s="34">
        <v>12.767</v>
      </c>
      <c r="I25" s="34">
        <f aca="true" t="shared" si="2" ref="I25:I30">MAX(G25:H25)</f>
        <v>12.767</v>
      </c>
    </row>
    <row r="26" spans="1:9" ht="12.75">
      <c r="A26" s="32" t="s">
        <v>4</v>
      </c>
      <c r="B26" s="12" t="s">
        <v>85</v>
      </c>
      <c r="C26" s="32" t="s">
        <v>86</v>
      </c>
      <c r="D26" s="12" t="s">
        <v>82</v>
      </c>
      <c r="E26" s="25"/>
      <c r="F26" s="25"/>
      <c r="G26" s="34">
        <v>12.5</v>
      </c>
      <c r="H26" s="34">
        <v>12.734</v>
      </c>
      <c r="I26" s="34">
        <f t="shared" si="2"/>
        <v>12.734</v>
      </c>
    </row>
    <row r="27" spans="1:9" ht="12.75">
      <c r="A27" s="32" t="s">
        <v>7</v>
      </c>
      <c r="B27" s="12" t="s">
        <v>185</v>
      </c>
      <c r="C27" s="32" t="s">
        <v>187</v>
      </c>
      <c r="D27" s="12" t="s">
        <v>182</v>
      </c>
      <c r="E27" s="25"/>
      <c r="F27" s="25"/>
      <c r="G27" s="34"/>
      <c r="H27" s="34">
        <v>12.167</v>
      </c>
      <c r="I27" s="34">
        <f t="shared" si="2"/>
        <v>12.167</v>
      </c>
    </row>
    <row r="28" spans="1:9" ht="12.75">
      <c r="A28" s="32" t="s">
        <v>18</v>
      </c>
      <c r="B28" s="12" t="s">
        <v>184</v>
      </c>
      <c r="C28" s="32" t="s">
        <v>186</v>
      </c>
      <c r="D28" s="12" t="s">
        <v>21</v>
      </c>
      <c r="E28" s="25"/>
      <c r="F28" s="25"/>
      <c r="G28" s="34"/>
      <c r="H28" s="34">
        <v>12.1</v>
      </c>
      <c r="I28" s="34">
        <f t="shared" si="2"/>
        <v>12.1</v>
      </c>
    </row>
    <row r="29" spans="1:9" ht="12.75">
      <c r="A29" s="32" t="s">
        <v>22</v>
      </c>
      <c r="B29" s="12" t="s">
        <v>80</v>
      </c>
      <c r="C29" s="32" t="s">
        <v>81</v>
      </c>
      <c r="D29" s="12" t="s">
        <v>82</v>
      </c>
      <c r="E29" s="25"/>
      <c r="F29" s="25"/>
      <c r="G29" s="34">
        <v>11.9</v>
      </c>
      <c r="H29" s="34">
        <v>11.267</v>
      </c>
      <c r="I29" s="34">
        <f t="shared" si="2"/>
        <v>11.9</v>
      </c>
    </row>
    <row r="30" spans="1:9" ht="12.75">
      <c r="A30" s="32" t="s">
        <v>25</v>
      </c>
      <c r="B30" s="12" t="s">
        <v>87</v>
      </c>
      <c r="C30" s="32" t="s">
        <v>88</v>
      </c>
      <c r="D30" s="12" t="s">
        <v>65</v>
      </c>
      <c r="E30" s="25"/>
      <c r="F30" s="25"/>
      <c r="G30" s="34">
        <v>11.9</v>
      </c>
      <c r="H30" s="34"/>
      <c r="I30" s="34">
        <f t="shared" si="2"/>
        <v>11.9</v>
      </c>
    </row>
    <row r="31" spans="7:9" ht="12.75">
      <c r="G31" s="11"/>
      <c r="H31" s="11"/>
      <c r="I31" s="11"/>
    </row>
    <row r="32" spans="1:9" ht="21">
      <c r="A32" s="28" t="s">
        <v>126</v>
      </c>
      <c r="B32" s="29" t="s">
        <v>127</v>
      </c>
      <c r="C32" s="30" t="s">
        <v>128</v>
      </c>
      <c r="D32" s="29" t="s">
        <v>129</v>
      </c>
      <c r="E32" s="25"/>
      <c r="F32" s="25"/>
      <c r="G32" s="46" t="s">
        <v>133</v>
      </c>
      <c r="H32" s="45" t="s">
        <v>133</v>
      </c>
      <c r="I32" s="34" t="s">
        <v>221</v>
      </c>
    </row>
    <row r="33" spans="1:9" ht="12.75">
      <c r="A33" s="32" t="s">
        <v>0</v>
      </c>
      <c r="B33" s="12" t="s">
        <v>80</v>
      </c>
      <c r="C33" s="32" t="s">
        <v>81</v>
      </c>
      <c r="D33" s="12" t="s">
        <v>82</v>
      </c>
      <c r="E33" s="25"/>
      <c r="F33" s="25"/>
      <c r="G33" s="34">
        <v>12.1</v>
      </c>
      <c r="H33" s="34">
        <v>10.634</v>
      </c>
      <c r="I33" s="34">
        <f aca="true" t="shared" si="3" ref="I33:I38">MAX(G33:H33)</f>
        <v>12.1</v>
      </c>
    </row>
    <row r="34" spans="1:9" ht="12.75">
      <c r="A34" s="32" t="s">
        <v>4</v>
      </c>
      <c r="B34" s="12" t="s">
        <v>85</v>
      </c>
      <c r="C34" s="32" t="s">
        <v>86</v>
      </c>
      <c r="D34" s="12" t="s">
        <v>82</v>
      </c>
      <c r="E34" s="25"/>
      <c r="F34" s="25"/>
      <c r="G34" s="34">
        <v>11.7</v>
      </c>
      <c r="H34" s="34">
        <v>11.4</v>
      </c>
      <c r="I34" s="34">
        <f t="shared" si="3"/>
        <v>11.7</v>
      </c>
    </row>
    <row r="35" spans="1:9" ht="12.75">
      <c r="A35" s="32" t="s">
        <v>7</v>
      </c>
      <c r="B35" s="12" t="s">
        <v>184</v>
      </c>
      <c r="C35" s="32" t="s">
        <v>186</v>
      </c>
      <c r="D35" s="12" t="s">
        <v>21</v>
      </c>
      <c r="E35" s="25"/>
      <c r="F35" s="25"/>
      <c r="G35" s="34"/>
      <c r="H35" s="34">
        <v>10.934</v>
      </c>
      <c r="I35" s="34">
        <f t="shared" si="3"/>
        <v>10.934</v>
      </c>
    </row>
    <row r="36" spans="1:9" ht="12.75">
      <c r="A36" s="32" t="s">
        <v>18</v>
      </c>
      <c r="B36" s="12" t="s">
        <v>89</v>
      </c>
      <c r="C36" s="32" t="s">
        <v>90</v>
      </c>
      <c r="D36" s="12" t="s">
        <v>53</v>
      </c>
      <c r="E36" s="25"/>
      <c r="F36" s="25"/>
      <c r="G36" s="34"/>
      <c r="H36" s="34">
        <v>10.634</v>
      </c>
      <c r="I36" s="34">
        <f t="shared" si="3"/>
        <v>10.634</v>
      </c>
    </row>
    <row r="37" spans="1:9" ht="12.75">
      <c r="A37" s="32" t="s">
        <v>22</v>
      </c>
      <c r="B37" s="12" t="s">
        <v>185</v>
      </c>
      <c r="C37" s="32" t="s">
        <v>187</v>
      </c>
      <c r="D37" s="12" t="s">
        <v>182</v>
      </c>
      <c r="E37" s="25"/>
      <c r="F37" s="25"/>
      <c r="G37" s="34"/>
      <c r="H37" s="34">
        <v>10.5</v>
      </c>
      <c r="I37" s="34">
        <f t="shared" si="3"/>
        <v>10.5</v>
      </c>
    </row>
    <row r="38" spans="1:9" ht="12.75">
      <c r="A38" s="32" t="s">
        <v>25</v>
      </c>
      <c r="B38" s="12" t="s">
        <v>87</v>
      </c>
      <c r="C38" s="32" t="s">
        <v>88</v>
      </c>
      <c r="D38" s="12" t="s">
        <v>65</v>
      </c>
      <c r="E38" s="25"/>
      <c r="F38" s="25"/>
      <c r="G38" s="34">
        <v>10.2</v>
      </c>
      <c r="H38" s="11"/>
      <c r="I38" s="34">
        <f t="shared" si="3"/>
        <v>10.2</v>
      </c>
    </row>
    <row r="41" spans="1:7" ht="18.75">
      <c r="A41" s="41" t="s">
        <v>124</v>
      </c>
      <c r="B41" s="41"/>
      <c r="C41" s="41"/>
      <c r="D41" s="41"/>
      <c r="E41" s="41"/>
      <c r="F41" s="41"/>
      <c r="G41" s="41"/>
    </row>
    <row r="42" spans="1:7" ht="15.75">
      <c r="A42" s="40" t="s">
        <v>125</v>
      </c>
      <c r="B42" s="40"/>
      <c r="C42" s="40"/>
      <c r="D42" s="40"/>
      <c r="E42" s="40"/>
      <c r="F42" s="40"/>
      <c r="G42" s="40"/>
    </row>
    <row r="43" spans="1:7" ht="15.75">
      <c r="A43" s="40" t="s">
        <v>151</v>
      </c>
      <c r="B43" s="40"/>
      <c r="C43" s="40"/>
      <c r="D43" s="40"/>
      <c r="E43" s="40"/>
      <c r="F43" s="40"/>
      <c r="G43" s="40"/>
    </row>
    <row r="45" spans="1:9" ht="31.5">
      <c r="A45" s="6" t="s">
        <v>126</v>
      </c>
      <c r="B45" s="8" t="s">
        <v>127</v>
      </c>
      <c r="C45" s="9" t="s">
        <v>128</v>
      </c>
      <c r="D45" s="8" t="s">
        <v>129</v>
      </c>
      <c r="G45" s="27" t="s">
        <v>131</v>
      </c>
      <c r="H45" s="27" t="s">
        <v>247</v>
      </c>
      <c r="I45" t="s">
        <v>162</v>
      </c>
    </row>
    <row r="46" spans="1:9" ht="12.75">
      <c r="A46" s="32" t="s">
        <v>0</v>
      </c>
      <c r="B46" s="12" t="s">
        <v>76</v>
      </c>
      <c r="C46" s="32" t="s">
        <v>77</v>
      </c>
      <c r="D46" s="12" t="s">
        <v>53</v>
      </c>
      <c r="E46" s="25"/>
      <c r="F46" s="25"/>
      <c r="G46" s="33"/>
      <c r="H46" s="34">
        <v>12</v>
      </c>
      <c r="I46" s="34">
        <f>MAX(G46:H46)</f>
        <v>12</v>
      </c>
    </row>
    <row r="47" spans="1:9" ht="12.75">
      <c r="A47" s="32" t="s">
        <v>4</v>
      </c>
      <c r="B47" s="12" t="s">
        <v>38</v>
      </c>
      <c r="C47" s="12" t="s">
        <v>154</v>
      </c>
      <c r="D47" s="12" t="s">
        <v>153</v>
      </c>
      <c r="E47" s="25"/>
      <c r="F47" s="25"/>
      <c r="G47" s="33">
        <v>11.6</v>
      </c>
      <c r="H47" s="34">
        <v>11.634</v>
      </c>
      <c r="I47" s="34">
        <f>MAX(G47:H47)</f>
        <v>11.634</v>
      </c>
    </row>
    <row r="48" spans="1:9" ht="12.75">
      <c r="A48" s="32" t="s">
        <v>7</v>
      </c>
      <c r="B48" s="12" t="s">
        <v>78</v>
      </c>
      <c r="C48" s="32" t="s">
        <v>79</v>
      </c>
      <c r="D48" s="12" t="s">
        <v>3</v>
      </c>
      <c r="E48" s="25"/>
      <c r="F48" s="25"/>
      <c r="G48" s="33">
        <v>11.6</v>
      </c>
      <c r="H48" s="34">
        <v>11.6</v>
      </c>
      <c r="I48" s="34">
        <f>MAX(G48:H48)</f>
        <v>11.6</v>
      </c>
    </row>
    <row r="49" spans="1:9" ht="12.75">
      <c r="A49" s="32" t="s">
        <v>18</v>
      </c>
      <c r="B49" s="12" t="s">
        <v>74</v>
      </c>
      <c r="C49" s="32" t="s">
        <v>75</v>
      </c>
      <c r="D49" s="12" t="s">
        <v>3</v>
      </c>
      <c r="E49" s="25"/>
      <c r="F49" s="25"/>
      <c r="G49" s="33">
        <v>11.6</v>
      </c>
      <c r="H49" s="34">
        <v>11.6</v>
      </c>
      <c r="I49" s="34">
        <f>MAX(G49:H49)</f>
        <v>11.6</v>
      </c>
    </row>
    <row r="50" spans="1:9" ht="12.75">
      <c r="A50" s="32" t="s">
        <v>22</v>
      </c>
      <c r="B50" s="12" t="s">
        <v>180</v>
      </c>
      <c r="C50" s="32" t="s">
        <v>183</v>
      </c>
      <c r="D50" s="12" t="s">
        <v>182</v>
      </c>
      <c r="E50" s="25"/>
      <c r="F50" s="25"/>
      <c r="G50" s="25"/>
      <c r="H50" s="34">
        <v>11.367</v>
      </c>
      <c r="I50" s="34">
        <f>MAX(G50:H50)</f>
        <v>11.367</v>
      </c>
    </row>
    <row r="51" spans="1:9" ht="12.75">
      <c r="A51" s="32" t="s">
        <v>25</v>
      </c>
      <c r="B51" s="12" t="s">
        <v>179</v>
      </c>
      <c r="C51" s="32" t="s">
        <v>181</v>
      </c>
      <c r="D51" s="12" t="s">
        <v>182</v>
      </c>
      <c r="E51" s="25"/>
      <c r="F51" s="25"/>
      <c r="G51" s="33"/>
      <c r="H51" s="34">
        <v>11.1</v>
      </c>
      <c r="I51" s="34">
        <f>MAX(G51:H51)</f>
        <v>11.1</v>
      </c>
    </row>
    <row r="52" spans="1:9" ht="12.75">
      <c r="A52" s="25">
        <v>7</v>
      </c>
      <c r="B52" s="12" t="s">
        <v>83</v>
      </c>
      <c r="C52" s="32" t="s">
        <v>84</v>
      </c>
      <c r="D52" s="12" t="s">
        <v>65</v>
      </c>
      <c r="E52" s="25"/>
      <c r="F52" s="25"/>
      <c r="G52" s="33">
        <v>11</v>
      </c>
      <c r="H52" s="25"/>
      <c r="I52" s="34">
        <f>MAX(G52:H52)</f>
        <v>11</v>
      </c>
    </row>
    <row r="53" spans="1:9" ht="12.75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2.75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21">
      <c r="A55" s="28" t="s">
        <v>126</v>
      </c>
      <c r="B55" s="29" t="s">
        <v>127</v>
      </c>
      <c r="C55" s="30" t="s">
        <v>128</v>
      </c>
      <c r="D55" s="29" t="s">
        <v>129</v>
      </c>
      <c r="E55" s="25"/>
      <c r="F55" s="25"/>
      <c r="G55" s="27" t="s">
        <v>132</v>
      </c>
      <c r="H55" s="27" t="s">
        <v>176</v>
      </c>
      <c r="I55" s="25" t="s">
        <v>162</v>
      </c>
    </row>
    <row r="56" spans="1:9" ht="12.75">
      <c r="A56" s="32" t="s">
        <v>0</v>
      </c>
      <c r="B56" s="12" t="s">
        <v>76</v>
      </c>
      <c r="C56" s="32" t="s">
        <v>77</v>
      </c>
      <c r="D56" s="12" t="s">
        <v>53</v>
      </c>
      <c r="E56" s="25"/>
      <c r="F56" s="25"/>
      <c r="G56" s="33"/>
      <c r="H56" s="34">
        <v>11.534</v>
      </c>
      <c r="I56" s="34">
        <f>MAX(G56:H56)</f>
        <v>11.534</v>
      </c>
    </row>
    <row r="57" spans="1:9" ht="12.75">
      <c r="A57" s="32" t="s">
        <v>4</v>
      </c>
      <c r="B57" s="12" t="s">
        <v>78</v>
      </c>
      <c r="C57" s="32" t="s">
        <v>79</v>
      </c>
      <c r="D57" s="12" t="s">
        <v>3</v>
      </c>
      <c r="E57" s="25"/>
      <c r="F57" s="25"/>
      <c r="G57" s="33">
        <v>11</v>
      </c>
      <c r="H57" s="34">
        <v>9.134</v>
      </c>
      <c r="I57" s="34">
        <f>MAX(G57:H57)</f>
        <v>11</v>
      </c>
    </row>
    <row r="58" spans="1:9" ht="12.75">
      <c r="A58" s="32" t="s">
        <v>7</v>
      </c>
      <c r="B58" s="12" t="s">
        <v>74</v>
      </c>
      <c r="C58" s="32" t="s">
        <v>75</v>
      </c>
      <c r="D58" s="12" t="s">
        <v>3</v>
      </c>
      <c r="E58" s="25"/>
      <c r="F58" s="25"/>
      <c r="G58" s="33">
        <v>9.8</v>
      </c>
      <c r="H58" s="34">
        <v>9.634</v>
      </c>
      <c r="I58" s="34">
        <f>MAX(G58:H58)</f>
        <v>9.8</v>
      </c>
    </row>
    <row r="59" spans="1:9" ht="12.75">
      <c r="A59" s="32" t="s">
        <v>18</v>
      </c>
      <c r="B59" s="12" t="s">
        <v>38</v>
      </c>
      <c r="C59" s="12" t="s">
        <v>154</v>
      </c>
      <c r="D59" s="12" t="s">
        <v>153</v>
      </c>
      <c r="E59" s="25"/>
      <c r="F59" s="25"/>
      <c r="G59" s="33">
        <v>8.9</v>
      </c>
      <c r="H59" s="34">
        <v>9.7</v>
      </c>
      <c r="I59" s="34">
        <f>MAX(G59:H59)</f>
        <v>9.7</v>
      </c>
    </row>
    <row r="60" spans="1:9" ht="12.75">
      <c r="A60" s="32" t="s">
        <v>22</v>
      </c>
      <c r="B60" s="12" t="s">
        <v>179</v>
      </c>
      <c r="C60" s="32" t="s">
        <v>181</v>
      </c>
      <c r="D60" s="12" t="s">
        <v>182</v>
      </c>
      <c r="E60" s="25"/>
      <c r="F60" s="25"/>
      <c r="G60" s="33"/>
      <c r="H60" s="34">
        <v>9.667</v>
      </c>
      <c r="I60" s="34">
        <f>MAX(G60:H60)</f>
        <v>9.667</v>
      </c>
    </row>
    <row r="61" spans="1:9" ht="12.75">
      <c r="A61" s="32" t="s">
        <v>25</v>
      </c>
      <c r="B61" s="12" t="s">
        <v>83</v>
      </c>
      <c r="C61" s="32" t="s">
        <v>84</v>
      </c>
      <c r="D61" s="12" t="s">
        <v>65</v>
      </c>
      <c r="E61" s="25"/>
      <c r="F61" s="25"/>
      <c r="G61" s="33">
        <v>8.5</v>
      </c>
      <c r="H61" s="25"/>
      <c r="I61" s="34">
        <f>MAX(G61:H61)</f>
        <v>8.5</v>
      </c>
    </row>
    <row r="62" spans="1:9" ht="12.75">
      <c r="A62" s="25">
        <v>7</v>
      </c>
      <c r="B62" s="12" t="s">
        <v>180</v>
      </c>
      <c r="C62" s="32" t="s">
        <v>183</v>
      </c>
      <c r="D62" s="12" t="s">
        <v>182</v>
      </c>
      <c r="E62" s="25"/>
      <c r="F62" s="25"/>
      <c r="G62" s="25"/>
      <c r="H62" s="34">
        <v>6.9</v>
      </c>
      <c r="I62" s="34">
        <f>MAX(G62:H62)</f>
        <v>6.9</v>
      </c>
    </row>
    <row r="63" spans="1:9" ht="12.75">
      <c r="A63" s="25"/>
      <c r="B63" s="25"/>
      <c r="C63" s="25"/>
      <c r="D63" s="25"/>
      <c r="E63" s="25"/>
      <c r="F63" s="25"/>
      <c r="G63" s="25"/>
      <c r="H63" s="25"/>
      <c r="I63" s="25"/>
    </row>
    <row r="64" spans="1:9" ht="21">
      <c r="A64" s="28" t="s">
        <v>126</v>
      </c>
      <c r="B64" s="29" t="s">
        <v>127</v>
      </c>
      <c r="C64" s="30" t="s">
        <v>128</v>
      </c>
      <c r="D64" s="29" t="s">
        <v>129</v>
      </c>
      <c r="E64" s="25"/>
      <c r="F64" s="25"/>
      <c r="G64" s="31" t="s">
        <v>133</v>
      </c>
      <c r="H64" s="27" t="s">
        <v>133</v>
      </c>
      <c r="I64" s="25" t="s">
        <v>162</v>
      </c>
    </row>
    <row r="65" spans="1:9" ht="12.75">
      <c r="A65" s="32" t="s">
        <v>0</v>
      </c>
      <c r="B65" s="12" t="s">
        <v>78</v>
      </c>
      <c r="C65" s="32" t="s">
        <v>79</v>
      </c>
      <c r="D65" s="12" t="s">
        <v>3</v>
      </c>
      <c r="E65" s="25"/>
      <c r="F65" s="25"/>
      <c r="G65" s="33">
        <v>11.5</v>
      </c>
      <c r="H65" s="34">
        <v>10.267</v>
      </c>
      <c r="I65" s="34">
        <f>MAX(G65:H65)</f>
        <v>11.5</v>
      </c>
    </row>
    <row r="66" spans="1:9" ht="12.75">
      <c r="A66" s="32" t="s">
        <v>4</v>
      </c>
      <c r="B66" s="12" t="s">
        <v>38</v>
      </c>
      <c r="C66" s="12" t="s">
        <v>154</v>
      </c>
      <c r="D66" s="12" t="s">
        <v>153</v>
      </c>
      <c r="E66" s="25"/>
      <c r="F66" s="25"/>
      <c r="G66" s="33">
        <v>9.6</v>
      </c>
      <c r="H66" s="34">
        <v>11.2</v>
      </c>
      <c r="I66" s="34">
        <f>MAX(G66:H66)</f>
        <v>11.2</v>
      </c>
    </row>
    <row r="67" spans="1:9" ht="12.75">
      <c r="A67" s="32" t="s">
        <v>7</v>
      </c>
      <c r="B67" s="12" t="s">
        <v>180</v>
      </c>
      <c r="C67" s="32" t="s">
        <v>183</v>
      </c>
      <c r="D67" s="12" t="s">
        <v>182</v>
      </c>
      <c r="E67" s="25"/>
      <c r="F67" s="25"/>
      <c r="G67" s="25"/>
      <c r="H67" s="34">
        <v>10.834</v>
      </c>
      <c r="I67" s="34">
        <f>MAX(G67:H67)</f>
        <v>10.834</v>
      </c>
    </row>
    <row r="68" spans="1:9" ht="12.75">
      <c r="A68" s="32" t="s">
        <v>18</v>
      </c>
      <c r="B68" s="12" t="s">
        <v>179</v>
      </c>
      <c r="C68" s="32" t="s">
        <v>181</v>
      </c>
      <c r="D68" s="12" t="s">
        <v>182</v>
      </c>
      <c r="E68" s="25"/>
      <c r="F68" s="25"/>
      <c r="G68" s="33"/>
      <c r="H68" s="34">
        <v>10.134</v>
      </c>
      <c r="I68" s="34">
        <f>MAX(G68:H68)</f>
        <v>10.134</v>
      </c>
    </row>
    <row r="69" spans="1:9" ht="12.75">
      <c r="A69" s="32" t="s">
        <v>22</v>
      </c>
      <c r="B69" s="12" t="s">
        <v>76</v>
      </c>
      <c r="C69" s="32" t="s">
        <v>77</v>
      </c>
      <c r="D69" s="12" t="s">
        <v>53</v>
      </c>
      <c r="E69" s="25"/>
      <c r="F69" s="25"/>
      <c r="G69" s="33"/>
      <c r="H69" s="34">
        <v>9.767</v>
      </c>
      <c r="I69" s="34">
        <f>MAX(G69:H69)</f>
        <v>9.767</v>
      </c>
    </row>
    <row r="70" spans="1:9" ht="12.75">
      <c r="A70" s="32" t="s">
        <v>25</v>
      </c>
      <c r="B70" s="12" t="s">
        <v>74</v>
      </c>
      <c r="C70" s="32" t="s">
        <v>75</v>
      </c>
      <c r="D70" s="12" t="s">
        <v>3</v>
      </c>
      <c r="E70" s="25"/>
      <c r="F70" s="25"/>
      <c r="G70" s="33">
        <v>9.6</v>
      </c>
      <c r="H70" s="34">
        <v>8.034</v>
      </c>
      <c r="I70" s="34">
        <f>MAX(G70:H70)</f>
        <v>9.6</v>
      </c>
    </row>
    <row r="71" spans="1:9" ht="12.75">
      <c r="A71" s="25">
        <v>7</v>
      </c>
      <c r="B71" s="12" t="s">
        <v>83</v>
      </c>
      <c r="C71" s="32" t="s">
        <v>84</v>
      </c>
      <c r="D71" s="12" t="s">
        <v>65</v>
      </c>
      <c r="E71" s="25"/>
      <c r="F71" s="25"/>
      <c r="G71" s="33">
        <v>8.2</v>
      </c>
      <c r="H71" s="25"/>
      <c r="I71" s="34">
        <f>MAX(G71:H71)</f>
        <v>8.2</v>
      </c>
    </row>
    <row r="72" spans="1:9" ht="12.75">
      <c r="A72" s="25"/>
      <c r="B72" s="25"/>
      <c r="C72" s="25"/>
      <c r="D72" s="25"/>
      <c r="E72" s="25"/>
      <c r="F72" s="25"/>
      <c r="G72" s="25"/>
      <c r="H72" s="25"/>
      <c r="I72" s="25"/>
    </row>
    <row r="73" spans="1:9" ht="21">
      <c r="A73" s="28" t="s">
        <v>126</v>
      </c>
      <c r="B73" s="29" t="s">
        <v>127</v>
      </c>
      <c r="C73" s="30" t="s">
        <v>128</v>
      </c>
      <c r="D73" s="29" t="s">
        <v>129</v>
      </c>
      <c r="E73" s="25"/>
      <c r="F73" s="25"/>
      <c r="G73" s="27" t="s">
        <v>135</v>
      </c>
      <c r="H73" s="27" t="s">
        <v>175</v>
      </c>
      <c r="I73" s="25" t="s">
        <v>162</v>
      </c>
    </row>
    <row r="74" spans="1:9" ht="12.75">
      <c r="A74" s="32" t="s">
        <v>0</v>
      </c>
      <c r="B74" s="12" t="s">
        <v>38</v>
      </c>
      <c r="C74" s="12" t="s">
        <v>154</v>
      </c>
      <c r="D74" s="12" t="s">
        <v>153</v>
      </c>
      <c r="E74" s="25"/>
      <c r="F74" s="25"/>
      <c r="G74" s="33">
        <v>11.6</v>
      </c>
      <c r="H74" s="34">
        <v>11.9</v>
      </c>
      <c r="I74" s="34">
        <f>MAX(G74:H74)</f>
        <v>11.9</v>
      </c>
    </row>
    <row r="75" spans="1:9" ht="12.75">
      <c r="A75" s="32" t="s">
        <v>4</v>
      </c>
      <c r="B75" s="12" t="s">
        <v>78</v>
      </c>
      <c r="C75" s="32" t="s">
        <v>79</v>
      </c>
      <c r="D75" s="12" t="s">
        <v>3</v>
      </c>
      <c r="E75" s="25"/>
      <c r="F75" s="25"/>
      <c r="G75" s="33">
        <v>11.6</v>
      </c>
      <c r="H75" s="34">
        <v>11.367</v>
      </c>
      <c r="I75" s="34">
        <f>MAX(G75:H75)</f>
        <v>11.6</v>
      </c>
    </row>
    <row r="76" spans="1:9" ht="12.75">
      <c r="A76" s="32" t="s">
        <v>7</v>
      </c>
      <c r="B76" s="12" t="s">
        <v>180</v>
      </c>
      <c r="C76" s="32" t="s">
        <v>183</v>
      </c>
      <c r="D76" s="12" t="s">
        <v>182</v>
      </c>
      <c r="E76" s="25"/>
      <c r="F76" s="25"/>
      <c r="G76" s="25"/>
      <c r="H76" s="34">
        <v>11.167</v>
      </c>
      <c r="I76" s="34">
        <f>MAX(G76:H76)</f>
        <v>11.167</v>
      </c>
    </row>
    <row r="77" spans="1:9" ht="12.75">
      <c r="A77" s="32" t="s">
        <v>18</v>
      </c>
      <c r="B77" s="12" t="s">
        <v>76</v>
      </c>
      <c r="C77" s="32" t="s">
        <v>77</v>
      </c>
      <c r="D77" s="12" t="s">
        <v>53</v>
      </c>
      <c r="E77" s="25"/>
      <c r="F77" s="25"/>
      <c r="G77" s="33"/>
      <c r="H77" s="34">
        <v>11.1</v>
      </c>
      <c r="I77" s="34">
        <f>MAX(G77:H77)</f>
        <v>11.1</v>
      </c>
    </row>
    <row r="78" spans="1:9" ht="12.75">
      <c r="A78" s="32" t="s">
        <v>22</v>
      </c>
      <c r="B78" s="12" t="s">
        <v>83</v>
      </c>
      <c r="C78" s="32" t="s">
        <v>84</v>
      </c>
      <c r="D78" s="12" t="s">
        <v>65</v>
      </c>
      <c r="E78" s="25"/>
      <c r="F78" s="25"/>
      <c r="G78" s="33">
        <v>10.7</v>
      </c>
      <c r="H78" s="34"/>
      <c r="I78" s="34">
        <f>MAX(G78:H78)</f>
        <v>10.7</v>
      </c>
    </row>
    <row r="79" spans="1:9" ht="12.75">
      <c r="A79" s="32" t="s">
        <v>25</v>
      </c>
      <c r="B79" s="12" t="s">
        <v>74</v>
      </c>
      <c r="C79" s="32" t="s">
        <v>75</v>
      </c>
      <c r="D79" s="12" t="s">
        <v>3</v>
      </c>
      <c r="E79" s="25"/>
      <c r="F79" s="25"/>
      <c r="G79" s="33">
        <v>9.5</v>
      </c>
      <c r="H79" s="34">
        <v>10.366</v>
      </c>
      <c r="I79" s="34">
        <f>MAX(G79:H79)</f>
        <v>10.366</v>
      </c>
    </row>
    <row r="80" spans="1:9" ht="12.75">
      <c r="A80" s="25">
        <v>7</v>
      </c>
      <c r="B80" s="12" t="s">
        <v>179</v>
      </c>
      <c r="C80" s="32" t="s">
        <v>181</v>
      </c>
      <c r="D80" s="12" t="s">
        <v>182</v>
      </c>
      <c r="E80" s="25"/>
      <c r="F80" s="25"/>
      <c r="G80" s="33"/>
      <c r="H80" s="34">
        <v>9.734</v>
      </c>
      <c r="I80" s="34">
        <f>MAX(G80:H80)</f>
        <v>9.734</v>
      </c>
    </row>
    <row r="81" spans="1:9" ht="12.75">
      <c r="A81" s="25"/>
      <c r="B81" s="25"/>
      <c r="C81" s="25"/>
      <c r="D81" s="25"/>
      <c r="E81" s="25"/>
      <c r="F81" s="25"/>
      <c r="G81" s="25"/>
      <c r="H81" s="25"/>
      <c r="I81" s="25"/>
    </row>
    <row r="82" spans="1:9" ht="12.75">
      <c r="A82" s="25"/>
      <c r="B82" s="25"/>
      <c r="C82" s="25"/>
      <c r="D82" s="25"/>
      <c r="E82" s="25"/>
      <c r="F82" s="25"/>
      <c r="G82" s="25"/>
      <c r="H82" s="25"/>
      <c r="I82" s="25"/>
    </row>
    <row r="83" spans="1:9" ht="18.75">
      <c r="A83" s="41" t="s">
        <v>124</v>
      </c>
      <c r="B83" s="41"/>
      <c r="C83" s="41"/>
      <c r="D83" s="41"/>
      <c r="E83" s="41"/>
      <c r="F83" s="41"/>
      <c r="G83" s="41"/>
      <c r="H83" s="25"/>
      <c r="I83" s="25"/>
    </row>
    <row r="84" spans="1:9" ht="15.75">
      <c r="A84" s="40" t="s">
        <v>125</v>
      </c>
      <c r="B84" s="40"/>
      <c r="C84" s="40"/>
      <c r="D84" s="40"/>
      <c r="E84" s="40"/>
      <c r="F84" s="40"/>
      <c r="G84" s="40"/>
      <c r="H84" s="25"/>
      <c r="I84" s="25"/>
    </row>
    <row r="85" spans="1:9" ht="15.75">
      <c r="A85" s="40" t="s">
        <v>137</v>
      </c>
      <c r="B85" s="40"/>
      <c r="C85" s="40"/>
      <c r="D85" s="40"/>
      <c r="E85" s="40"/>
      <c r="F85" s="40"/>
      <c r="G85" s="40"/>
      <c r="H85" s="25"/>
      <c r="I85" s="25"/>
    </row>
    <row r="86" spans="8:9" ht="12.75">
      <c r="H86" s="25"/>
      <c r="I86" s="25"/>
    </row>
    <row r="87" spans="1:9" ht="31.5">
      <c r="A87" s="6" t="s">
        <v>126</v>
      </c>
      <c r="B87" s="8" t="s">
        <v>127</v>
      </c>
      <c r="C87" s="9" t="s">
        <v>128</v>
      </c>
      <c r="D87" s="8" t="s">
        <v>129</v>
      </c>
      <c r="G87" s="27" t="s">
        <v>131</v>
      </c>
      <c r="H87" s="27" t="s">
        <v>177</v>
      </c>
      <c r="I87" s="25" t="s">
        <v>162</v>
      </c>
    </row>
    <row r="88" spans="1:10" ht="14.25">
      <c r="A88" s="2" t="s">
        <v>0</v>
      </c>
      <c r="B88" s="12" t="s">
        <v>170</v>
      </c>
      <c r="C88" s="32" t="s">
        <v>172</v>
      </c>
      <c r="D88" s="12" t="s">
        <v>82</v>
      </c>
      <c r="E88" s="26"/>
      <c r="F88" s="26"/>
      <c r="G88" s="26"/>
      <c r="H88" s="34">
        <v>13.567</v>
      </c>
      <c r="I88" s="34">
        <f>MAX(G88:H88)</f>
        <v>13.567</v>
      </c>
      <c r="J88" s="25"/>
    </row>
    <row r="89" spans="1:10" ht="14.25">
      <c r="A89" s="2" t="s">
        <v>4</v>
      </c>
      <c r="B89" s="12" t="s">
        <v>68</v>
      </c>
      <c r="C89" s="32" t="s">
        <v>69</v>
      </c>
      <c r="D89" s="12" t="s">
        <v>70</v>
      </c>
      <c r="E89" s="25"/>
      <c r="F89" s="25"/>
      <c r="G89" s="33">
        <v>13.5</v>
      </c>
      <c r="H89" s="34">
        <v>13.467</v>
      </c>
      <c r="I89" s="34">
        <f>MAX(G89:H89)</f>
        <v>13.5</v>
      </c>
      <c r="J89" s="25"/>
    </row>
    <row r="90" spans="1:10" ht="14.25">
      <c r="A90" s="2" t="s">
        <v>7</v>
      </c>
      <c r="B90" s="12" t="s">
        <v>71</v>
      </c>
      <c r="C90" s="32" t="s">
        <v>72</v>
      </c>
      <c r="D90" s="12" t="s">
        <v>73</v>
      </c>
      <c r="E90" s="25"/>
      <c r="F90" s="25"/>
      <c r="G90" s="33">
        <v>13</v>
      </c>
      <c r="H90" s="25"/>
      <c r="I90" s="34">
        <f>MAX(G90:H90)</f>
        <v>13</v>
      </c>
      <c r="J90" s="25"/>
    </row>
    <row r="91" spans="2:10" ht="12.75"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21">
      <c r="A92" s="6" t="s">
        <v>126</v>
      </c>
      <c r="B92" s="29" t="s">
        <v>127</v>
      </c>
      <c r="C92" s="30" t="s">
        <v>128</v>
      </c>
      <c r="D92" s="29" t="s">
        <v>129</v>
      </c>
      <c r="E92" s="25"/>
      <c r="F92" s="25"/>
      <c r="G92" s="27" t="s">
        <v>132</v>
      </c>
      <c r="H92" s="27" t="s">
        <v>176</v>
      </c>
      <c r="I92" s="25" t="s">
        <v>162</v>
      </c>
      <c r="J92" s="25"/>
    </row>
    <row r="93" spans="1:10" ht="14.25">
      <c r="A93" s="2" t="s">
        <v>0</v>
      </c>
      <c r="B93" s="12" t="s">
        <v>68</v>
      </c>
      <c r="C93" s="32" t="s">
        <v>69</v>
      </c>
      <c r="D93" s="12" t="s">
        <v>70</v>
      </c>
      <c r="E93" s="25"/>
      <c r="F93" s="25"/>
      <c r="G93" s="33">
        <v>11.5</v>
      </c>
      <c r="H93" s="34">
        <v>11.9</v>
      </c>
      <c r="I93" s="34">
        <f>MAX(G93:H93)</f>
        <v>11.9</v>
      </c>
      <c r="J93" s="25"/>
    </row>
    <row r="94" spans="1:10" ht="14.25">
      <c r="A94" s="2" t="s">
        <v>4</v>
      </c>
      <c r="B94" s="12" t="s">
        <v>71</v>
      </c>
      <c r="C94" s="32" t="s">
        <v>72</v>
      </c>
      <c r="D94" s="12" t="s">
        <v>73</v>
      </c>
      <c r="E94" s="25"/>
      <c r="F94" s="25"/>
      <c r="G94" s="33">
        <v>11.4</v>
      </c>
      <c r="H94" s="25"/>
      <c r="I94" s="34">
        <f>MAX(G94:H94)</f>
        <v>11.4</v>
      </c>
      <c r="J94" s="25"/>
    </row>
    <row r="95" spans="1:10" ht="14.25">
      <c r="A95" s="2" t="s">
        <v>7</v>
      </c>
      <c r="B95" s="12" t="s">
        <v>170</v>
      </c>
      <c r="C95" s="32" t="s">
        <v>172</v>
      </c>
      <c r="D95" s="12" t="s">
        <v>82</v>
      </c>
      <c r="E95" s="26"/>
      <c r="F95" s="26"/>
      <c r="G95" s="25"/>
      <c r="H95" s="34">
        <v>10.7</v>
      </c>
      <c r="I95" s="34">
        <f>MAX(G95:H95)</f>
        <v>10.7</v>
      </c>
      <c r="J95" s="25"/>
    </row>
    <row r="96" spans="2:10" ht="12.75"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21">
      <c r="A97" s="6" t="s">
        <v>126</v>
      </c>
      <c r="B97" s="29" t="s">
        <v>127</v>
      </c>
      <c r="C97" s="30" t="s">
        <v>128</v>
      </c>
      <c r="D97" s="29" t="s">
        <v>129</v>
      </c>
      <c r="E97" s="25"/>
      <c r="F97" s="25"/>
      <c r="G97" s="31" t="s">
        <v>133</v>
      </c>
      <c r="H97" s="27" t="s">
        <v>133</v>
      </c>
      <c r="I97" s="25" t="s">
        <v>162</v>
      </c>
      <c r="J97" s="25"/>
    </row>
    <row r="98" spans="1:10" ht="14.25">
      <c r="A98" s="2" t="s">
        <v>0</v>
      </c>
      <c r="B98" s="12" t="s">
        <v>170</v>
      </c>
      <c r="C98" s="32" t="s">
        <v>172</v>
      </c>
      <c r="D98" s="12" t="s">
        <v>82</v>
      </c>
      <c r="E98" s="26"/>
      <c r="F98" s="26"/>
      <c r="G98" s="25"/>
      <c r="H98" s="34">
        <v>12.1</v>
      </c>
      <c r="I98" s="34">
        <f>MAX(G98:H98)</f>
        <v>12.1</v>
      </c>
      <c r="J98" s="25"/>
    </row>
    <row r="99" spans="1:10" ht="14.25">
      <c r="A99" s="2" t="s">
        <v>4</v>
      </c>
      <c r="B99" s="12" t="s">
        <v>68</v>
      </c>
      <c r="C99" s="32" t="s">
        <v>69</v>
      </c>
      <c r="D99" s="12" t="s">
        <v>70</v>
      </c>
      <c r="E99" s="25"/>
      <c r="F99" s="25"/>
      <c r="G99" s="33">
        <v>11.1</v>
      </c>
      <c r="H99" s="34">
        <v>12.034</v>
      </c>
      <c r="I99" s="34">
        <f>MAX(G99:H99)</f>
        <v>12.034</v>
      </c>
      <c r="J99" s="25"/>
    </row>
    <row r="100" spans="1:10" ht="14.25">
      <c r="A100" s="2" t="s">
        <v>7</v>
      </c>
      <c r="B100" s="12" t="s">
        <v>71</v>
      </c>
      <c r="C100" s="32" t="s">
        <v>72</v>
      </c>
      <c r="D100" s="12" t="s">
        <v>73</v>
      </c>
      <c r="E100" s="25"/>
      <c r="F100" s="25"/>
      <c r="G100" s="33">
        <v>11.1</v>
      </c>
      <c r="H100" s="25"/>
      <c r="I100" s="34">
        <f>MAX(G100:H100)</f>
        <v>11.1</v>
      </c>
      <c r="J100" s="25"/>
    </row>
    <row r="101" spans="2:10" ht="12.75"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21">
      <c r="A102" s="6" t="s">
        <v>126</v>
      </c>
      <c r="B102" s="29" t="s">
        <v>127</v>
      </c>
      <c r="C102" s="30" t="s">
        <v>128</v>
      </c>
      <c r="D102" s="29" t="s">
        <v>129</v>
      </c>
      <c r="E102" s="25"/>
      <c r="F102" s="25"/>
      <c r="G102" s="27" t="s">
        <v>135</v>
      </c>
      <c r="H102" s="27" t="s">
        <v>175</v>
      </c>
      <c r="I102" s="25" t="s">
        <v>162</v>
      </c>
      <c r="J102" s="25"/>
    </row>
    <row r="103" spans="1:10" ht="14.25">
      <c r="A103" s="2" t="s">
        <v>0</v>
      </c>
      <c r="B103" s="12" t="s">
        <v>68</v>
      </c>
      <c r="C103" s="32" t="s">
        <v>69</v>
      </c>
      <c r="D103" s="12" t="s">
        <v>70</v>
      </c>
      <c r="E103" s="25"/>
      <c r="F103" s="25"/>
      <c r="G103" s="33">
        <v>12.8</v>
      </c>
      <c r="H103" s="34">
        <v>13.767</v>
      </c>
      <c r="I103" s="34">
        <f>MAX(G103:H103)</f>
        <v>13.767</v>
      </c>
      <c r="J103" s="25"/>
    </row>
    <row r="104" spans="1:10" ht="14.25">
      <c r="A104" s="2" t="s">
        <v>4</v>
      </c>
      <c r="B104" s="12" t="s">
        <v>170</v>
      </c>
      <c r="C104" s="32" t="s">
        <v>172</v>
      </c>
      <c r="D104" s="12" t="s">
        <v>82</v>
      </c>
      <c r="E104" s="26"/>
      <c r="F104" s="26"/>
      <c r="G104" s="25"/>
      <c r="H104" s="34">
        <v>13.334</v>
      </c>
      <c r="I104" s="34">
        <f>MAX(G104:H104)</f>
        <v>13.334</v>
      </c>
      <c r="J104" s="25"/>
    </row>
    <row r="105" spans="1:10" ht="14.25">
      <c r="A105" s="2" t="s">
        <v>7</v>
      </c>
      <c r="B105" s="12" t="s">
        <v>71</v>
      </c>
      <c r="C105" s="32" t="s">
        <v>72</v>
      </c>
      <c r="D105" s="12" t="s">
        <v>73</v>
      </c>
      <c r="E105" s="25"/>
      <c r="F105" s="25"/>
      <c r="G105" s="33">
        <v>11.7</v>
      </c>
      <c r="H105" s="25"/>
      <c r="I105" s="34">
        <f>MAX(G105:H105)</f>
        <v>11.7</v>
      </c>
      <c r="J105" s="25"/>
    </row>
  </sheetData>
  <mergeCells count="9">
    <mergeCell ref="A85:G85"/>
    <mergeCell ref="A42:G42"/>
    <mergeCell ref="A43:G43"/>
    <mergeCell ref="A83:G83"/>
    <mergeCell ref="A84:G84"/>
    <mergeCell ref="A1:G1"/>
    <mergeCell ref="A2:G2"/>
    <mergeCell ref="A3:G3"/>
    <mergeCell ref="A41:G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Isa</cp:lastModifiedBy>
  <cp:lastPrinted>2014-04-25T16:47:01Z</cp:lastPrinted>
  <dcterms:created xsi:type="dcterms:W3CDTF">2014-02-28T06:26:57Z</dcterms:created>
  <dcterms:modified xsi:type="dcterms:W3CDTF">2014-04-27T14:10:02Z</dcterms:modified>
  <cp:category/>
  <cp:version/>
  <cp:contentType/>
  <cp:contentStatus/>
</cp:coreProperties>
</file>