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ttorali" sheetId="1" r:id="rId1"/>
    <sheet name="Alfabetico" sheetId="2" r:id="rId2"/>
    <sheet name="Categorie" sheetId="3" r:id="rId3"/>
  </sheets>
  <definedNames>
    <definedName name="_xlnm._FilterDatabase" localSheetId="0" hidden="1">'Pettorali'!$A$1:$G$1</definedName>
  </definedNames>
  <calcPr fullCalcOnLoad="1"/>
</workbook>
</file>

<file path=xl/sharedStrings.xml><?xml version="1.0" encoding="utf-8"?>
<sst xmlns="http://schemas.openxmlformats.org/spreadsheetml/2006/main" count="2267" uniqueCount="394">
  <si>
    <t>N.</t>
  </si>
  <si>
    <t>Pett.</t>
  </si>
  <si>
    <t>Cognome e Nome</t>
  </si>
  <si>
    <t>Società</t>
  </si>
  <si>
    <t>anno</t>
  </si>
  <si>
    <t>sesso</t>
  </si>
  <si>
    <t>Categ.</t>
  </si>
  <si>
    <t>Bertelli Filippo</t>
  </si>
  <si>
    <t>Road Runners Club Poviglio</t>
  </si>
  <si>
    <t>M</t>
  </si>
  <si>
    <t>Corradi Germano</t>
  </si>
  <si>
    <t>Di Lembo Michele</t>
  </si>
  <si>
    <t>Fornaciari Tiziano</t>
  </si>
  <si>
    <t>Gareri Nicolas</t>
  </si>
  <si>
    <t>Ligabue Stefano</t>
  </si>
  <si>
    <t>Montanari Fabrizio</t>
  </si>
  <si>
    <t>Martelli Roberto</t>
  </si>
  <si>
    <t>Menozzi Danilo</t>
  </si>
  <si>
    <t>Papisca Walter</t>
  </si>
  <si>
    <t>Paglia Daniel</t>
  </si>
  <si>
    <t>Rezza Franco</t>
  </si>
  <si>
    <t>Torelli Armando</t>
  </si>
  <si>
    <t>Singh Harwinder</t>
  </si>
  <si>
    <t>Bagni Odillo</t>
  </si>
  <si>
    <t>Jogging Team Paterlini</t>
  </si>
  <si>
    <t>Baraldi Christopher</t>
  </si>
  <si>
    <t>Begliardi Maurizio</t>
  </si>
  <si>
    <t>Benagia Giuseppe</t>
  </si>
  <si>
    <t>Casarelli Fabio</t>
  </si>
  <si>
    <t>Cilia Mauro</t>
  </si>
  <si>
    <t>Copellini Cristian</t>
  </si>
  <si>
    <t>Crotti Massimo</t>
  </si>
  <si>
    <t>Davoli Gianni</t>
  </si>
  <si>
    <t>Fattori Giuseppe</t>
  </si>
  <si>
    <t>Ferrari Cesare</t>
  </si>
  <si>
    <t>Galimberti Fausto</t>
  </si>
  <si>
    <t>Galloni Stefano</t>
  </si>
  <si>
    <t>Garuti Rubes</t>
  </si>
  <si>
    <t>Gelosini Claudio</t>
  </si>
  <si>
    <t>Giorgi Giorgio</t>
  </si>
  <si>
    <t>Lanza Matteo</t>
  </si>
  <si>
    <t>Lotti Maurizio</t>
  </si>
  <si>
    <t>Manghi Andrea</t>
  </si>
  <si>
    <t>De Nisco Andrea</t>
  </si>
  <si>
    <t>Montruccoli William</t>
  </si>
  <si>
    <t>Morellini Fabrizio</t>
  </si>
  <si>
    <t>Morellini Marco</t>
  </si>
  <si>
    <t>Panini Andrea</t>
  </si>
  <si>
    <t>Paterlini Alberto</t>
  </si>
  <si>
    <t>Pedrazzoli Roberto</t>
  </si>
  <si>
    <t>Pellizzardi Massimo</t>
  </si>
  <si>
    <t>Petucco Giuseppe</t>
  </si>
  <si>
    <t>Bartoli Mirco</t>
  </si>
  <si>
    <t>A.S.D. Gualtieri 2000</t>
  </si>
  <si>
    <t>Daolio Nicola</t>
  </si>
  <si>
    <t>Silimbri Ciro</t>
  </si>
  <si>
    <t>Verri William</t>
  </si>
  <si>
    <t>Andreoli Silvano</t>
  </si>
  <si>
    <t>Zucca Gialla</t>
  </si>
  <si>
    <t xml:space="preserve">Bedini Davide </t>
  </si>
  <si>
    <t>Ferracani Erio</t>
  </si>
  <si>
    <t>Ligabue Andrea</t>
  </si>
  <si>
    <t>Mantovi Tiziano</t>
  </si>
  <si>
    <t>Mattioli Alessandro</t>
  </si>
  <si>
    <t>Menozzi Gabriele</t>
  </si>
  <si>
    <t>Ponti Roberto</t>
  </si>
  <si>
    <t>Santini Luca</t>
  </si>
  <si>
    <t xml:space="preserve">Spina Antonio </t>
  </si>
  <si>
    <t>Valdo Cristian</t>
  </si>
  <si>
    <t>Bina Giorgio</t>
  </si>
  <si>
    <t>Sintofarm Atletica</t>
  </si>
  <si>
    <t>Benatti Bruno</t>
  </si>
  <si>
    <t>Bianchini Elia</t>
  </si>
  <si>
    <t>Cavicchini Stefano</t>
  </si>
  <si>
    <t>Giglioli Pier Massimo</t>
  </si>
  <si>
    <t>Marchi Roberto</t>
  </si>
  <si>
    <t>Spezia Marco</t>
  </si>
  <si>
    <t>Turisini Pio</t>
  </si>
  <si>
    <t>Vincenzi Franco</t>
  </si>
  <si>
    <t xml:space="preserve">bonori matteo </t>
  </si>
  <si>
    <t>Visentini Franco</t>
  </si>
  <si>
    <t>Podistica Correggio</t>
  </si>
  <si>
    <t>Bigi Massimo</t>
  </si>
  <si>
    <t>G.P. AVIS Novellara</t>
  </si>
  <si>
    <t>Camurri Luciano</t>
  </si>
  <si>
    <t>Mari Enzo</t>
  </si>
  <si>
    <t>Melli Enrico</t>
  </si>
  <si>
    <t>Rossi Maurizio</t>
  </si>
  <si>
    <t>Rupi Raffaele</t>
  </si>
  <si>
    <t>Sacchetti Luca</t>
  </si>
  <si>
    <t>Bomparola Saverio</t>
  </si>
  <si>
    <t>Iotti &amp; Corradini</t>
  </si>
  <si>
    <t>Quaiotti Giuliano</t>
  </si>
  <si>
    <t>Accorsi Mauro</t>
  </si>
  <si>
    <t>Podistica Cavriago</t>
  </si>
  <si>
    <t>Albano Pasquale</t>
  </si>
  <si>
    <t>Beltrami Marco</t>
  </si>
  <si>
    <t>Bertolini Germano</t>
  </si>
  <si>
    <t>Boniburini Augusto</t>
  </si>
  <si>
    <t>Borrelli Luigi</t>
  </si>
  <si>
    <t>Brevini Maurizio</t>
  </si>
  <si>
    <t>Canei Luca</t>
  </si>
  <si>
    <t>Capelli Pietro</t>
  </si>
  <si>
    <t>Corbelli Roberto</t>
  </si>
  <si>
    <t>Davoli Enzo</t>
  </si>
  <si>
    <t>Donadei Giuseppe</t>
  </si>
  <si>
    <t>Du Bien Sen</t>
  </si>
  <si>
    <t>Erta Roberto</t>
  </si>
  <si>
    <t>Ferrarini Marco</t>
  </si>
  <si>
    <t>Frigieri Corrado</t>
  </si>
  <si>
    <t>Ganapini Alessandro</t>
  </si>
  <si>
    <t>Garuti Massimo</t>
  </si>
  <si>
    <t>Genicco Guido</t>
  </si>
  <si>
    <t>Giaroli Gianni</t>
  </si>
  <si>
    <t>Giudici Stefano</t>
  </si>
  <si>
    <t>Gualandrini Maurizio</t>
  </si>
  <si>
    <t>Manetta Angelo</t>
  </si>
  <si>
    <t>Marmiroli Roberto</t>
  </si>
  <si>
    <t>Menozzi Daniele</t>
  </si>
  <si>
    <t>Murgia Pietro</t>
  </si>
  <si>
    <t>Nguyen Phi Huu</t>
  </si>
  <si>
    <t>Pagliani Giampaolo</t>
  </si>
  <si>
    <t>Pierazzi Andrea</t>
  </si>
  <si>
    <t>Romagnani Davide</t>
  </si>
  <si>
    <t>Romboli Marco</t>
  </si>
  <si>
    <t>Sessa Nunziante</t>
  </si>
  <si>
    <t>Veneroni Carlo</t>
  </si>
  <si>
    <t>Vergnani Marco</t>
  </si>
  <si>
    <t>Grova Cristian</t>
  </si>
  <si>
    <t>Pol. Lombardini</t>
  </si>
  <si>
    <t>Scarabelli Davide</t>
  </si>
  <si>
    <t>Atletica G.E.A. Scandiano</t>
  </si>
  <si>
    <t>Cornali Yuri</t>
  </si>
  <si>
    <t>Govi Marco</t>
  </si>
  <si>
    <t>Caprari Moreno</t>
  </si>
  <si>
    <t>Crespi Marco</t>
  </si>
  <si>
    <t>Delrio Vilmo</t>
  </si>
  <si>
    <t>Fraracci Duilio</t>
  </si>
  <si>
    <t>Zannoni Stefano</t>
  </si>
  <si>
    <t>Vitrani Umberto</t>
  </si>
  <si>
    <t>Ferraioli Salvatore</t>
  </si>
  <si>
    <t>Rizzi Michele</t>
  </si>
  <si>
    <t>Rizzi Domenico</t>
  </si>
  <si>
    <t>Daniello Gennaro Massimo</t>
  </si>
  <si>
    <t xml:space="preserve">Rivi Enrico </t>
  </si>
  <si>
    <t>Guglielmi Claudio</t>
  </si>
  <si>
    <t>Veronesi Dante</t>
  </si>
  <si>
    <t xml:space="preserve">Loffredo Alberto </t>
  </si>
  <si>
    <t>Bertani Daniele</t>
  </si>
  <si>
    <t>G.P. Taneto Montanari &amp; Gruzza</t>
  </si>
  <si>
    <t>Guidarini Federico</t>
  </si>
  <si>
    <t>Galimberti Davide</t>
  </si>
  <si>
    <t>Pioli Mauro</t>
  </si>
  <si>
    <t>Barbieri Luciano</t>
  </si>
  <si>
    <t>Pod. Le Colline</t>
  </si>
  <si>
    <t>Beltrami Silvano</t>
  </si>
  <si>
    <t>Buzzoni Daniele</t>
  </si>
  <si>
    <t>Casubolo Giovanni</t>
  </si>
  <si>
    <t>Favali Iones</t>
  </si>
  <si>
    <t>Ferrante Vito</t>
  </si>
  <si>
    <t>Giorgini Antonello</t>
  </si>
  <si>
    <t>Casubolo Giuseppe</t>
  </si>
  <si>
    <t>Lolli Paolo</t>
  </si>
  <si>
    <t>Marra Massimo</t>
  </si>
  <si>
    <t>Castiglioni Alessandro</t>
  </si>
  <si>
    <t>Sassi Massimo</t>
  </si>
  <si>
    <t>Bertolotti Giovanni</t>
  </si>
  <si>
    <t>Angelillo Vincenzo</t>
  </si>
  <si>
    <t>Podistica Biasola A.S.D.</t>
  </si>
  <si>
    <t>Attardo Pierluigi</t>
  </si>
  <si>
    <t>Bartoli Franco</t>
  </si>
  <si>
    <t>Bizzarri Oscar</t>
  </si>
  <si>
    <t>Bonini Mauro</t>
  </si>
  <si>
    <t>Carta Francesco</t>
  </si>
  <si>
    <t>Caselli Alberto</t>
  </si>
  <si>
    <t>Davoli Paolo</t>
  </si>
  <si>
    <t>Del Bue Danilo</t>
  </si>
  <si>
    <t>Esposito Antonio</t>
  </si>
  <si>
    <t>Ganapini Domenico</t>
  </si>
  <si>
    <t>Gianferrari Stefano</t>
  </si>
  <si>
    <t>Ideari Tiziano</t>
  </si>
  <si>
    <t>Magnani Remo</t>
  </si>
  <si>
    <t>Mainini Giuliano</t>
  </si>
  <si>
    <t>Manini Roberto</t>
  </si>
  <si>
    <t>Masoni Giancarlo</t>
  </si>
  <si>
    <t>Mechetti Giovanni</t>
  </si>
  <si>
    <t>Prandi Giovanni</t>
  </si>
  <si>
    <t>Riccio Guido</t>
  </si>
  <si>
    <t>Romani Paolo</t>
  </si>
  <si>
    <t>Ronzoni Roberto</t>
  </si>
  <si>
    <t>Scerrino Andrea</t>
  </si>
  <si>
    <t>Schupfer Martin</t>
  </si>
  <si>
    <t>Siciliano Saverio</t>
  </si>
  <si>
    <t>Sidoli Giuliano</t>
  </si>
  <si>
    <t>Vaccari Claudio</t>
  </si>
  <si>
    <t>Vacondio Sergio</t>
  </si>
  <si>
    <t>Casula Giuseppe</t>
  </si>
  <si>
    <t>A.S.D. Sportinsieme</t>
  </si>
  <si>
    <t>Vacondio Giovanni</t>
  </si>
  <si>
    <t>Busi Massimo</t>
  </si>
  <si>
    <t>Coriani Gabriele</t>
  </si>
  <si>
    <t>Giberti Enrico</t>
  </si>
  <si>
    <t>Incerti Massimo</t>
  </si>
  <si>
    <t>Balsamo Giovanni</t>
  </si>
  <si>
    <t>Pozzi Fabio</t>
  </si>
  <si>
    <t>Dallari Tosi Luciano</t>
  </si>
  <si>
    <t>Debbi Adriano</t>
  </si>
  <si>
    <t>Casolari Filippo</t>
  </si>
  <si>
    <t>Bertucci Luigi</t>
  </si>
  <si>
    <t>Rivi Gian Luca</t>
  </si>
  <si>
    <t>Andreoli Fabio</t>
  </si>
  <si>
    <t>Fantuzzi Luca</t>
  </si>
  <si>
    <t>Martini Alessandro</t>
  </si>
  <si>
    <t>AVIS Montecchio</t>
  </si>
  <si>
    <t>Battini Massimo</t>
  </si>
  <si>
    <t>Bigi Gianluca</t>
  </si>
  <si>
    <t>Bonatti Marco</t>
  </si>
  <si>
    <t>Boselli Alessandro</t>
  </si>
  <si>
    <t>Campovecchi Roberto</t>
  </si>
  <si>
    <t>Capitanio Simone</t>
  </si>
  <si>
    <t>Costi Vidmer</t>
  </si>
  <si>
    <t>Diacci Stefano</t>
  </si>
  <si>
    <t>Domenichini Cristian</t>
  </si>
  <si>
    <t>Donati Massimo</t>
  </si>
  <si>
    <t>Ferrari Gianni</t>
  </si>
  <si>
    <t>Forti Luca</t>
  </si>
  <si>
    <t>Galiotto Paolo</t>
  </si>
  <si>
    <t>Gatti Paolo</t>
  </si>
  <si>
    <t>Iori Andrea</t>
  </si>
  <si>
    <t>Lorenzi Stefano</t>
  </si>
  <si>
    <t>Lusuardi Cristian</t>
  </si>
  <si>
    <t>Magnani Alessandro</t>
  </si>
  <si>
    <t>Magnani Enrico</t>
  </si>
  <si>
    <t>Magnani Francesco</t>
  </si>
  <si>
    <t>Marcato Stefano</t>
  </si>
  <si>
    <t>Milesi Raoul</t>
  </si>
  <si>
    <t>Narcisi Marco</t>
  </si>
  <si>
    <t>Ognibene Fabio</t>
  </si>
  <si>
    <t>Prati Daniele</t>
  </si>
  <si>
    <t>Ravazzini Ruggero</t>
  </si>
  <si>
    <t>Ricco' Claudio</t>
  </si>
  <si>
    <t>Righi Massimo</t>
  </si>
  <si>
    <t>Rughetti Franco</t>
  </si>
  <si>
    <t>Saccani Davide</t>
  </si>
  <si>
    <t>Salsi Luca</t>
  </si>
  <si>
    <t>Santachiara Ivan</t>
  </si>
  <si>
    <t>Sassi Davide</t>
  </si>
  <si>
    <t>Tasselli Ivan</t>
  </si>
  <si>
    <t>Tirelli Giulio</t>
  </si>
  <si>
    <t>Vezzani Davide</t>
  </si>
  <si>
    <t>Cagnolati Alide</t>
  </si>
  <si>
    <t>Margini Carlo</t>
  </si>
  <si>
    <t>Pol. Rubiera</t>
  </si>
  <si>
    <t>Rener Stefano</t>
  </si>
  <si>
    <t>Petraroli Cosimo</t>
  </si>
  <si>
    <t>Secci Simone</t>
  </si>
  <si>
    <t>Poncemmi Gianluigi</t>
  </si>
  <si>
    <t>Cabassi Pietro</t>
  </si>
  <si>
    <t>Reggio Events</t>
  </si>
  <si>
    <t>Gutic Vehid</t>
  </si>
  <si>
    <t>Incerti Gianluca</t>
  </si>
  <si>
    <t>Laqouahi Mohamed</t>
  </si>
  <si>
    <t>Malpeli Francesco</t>
  </si>
  <si>
    <t>Mencarelli Giacomo</t>
  </si>
  <si>
    <t>Murciano Roberto</t>
  </si>
  <si>
    <t>Reverberi Gianmatteo</t>
  </si>
  <si>
    <t>Sassi Ivano</t>
  </si>
  <si>
    <t>Simoncelli Daniele</t>
  </si>
  <si>
    <t>Sternieri Armando</t>
  </si>
  <si>
    <t>Tassini Khalid</t>
  </si>
  <si>
    <t>Bonacini Adamo</t>
  </si>
  <si>
    <t>Bonazzi Massimo</t>
  </si>
  <si>
    <t>Torresi Alessandro</t>
  </si>
  <si>
    <t>Mammi Luca</t>
  </si>
  <si>
    <t>Dimitric Goran</t>
  </si>
  <si>
    <t>Casali Giancarlo</t>
  </si>
  <si>
    <t>Pellacani Giuseppe</t>
  </si>
  <si>
    <t>Vaccari Alberto</t>
  </si>
  <si>
    <t>Costantini Paolo</t>
  </si>
  <si>
    <t>Meglioli Walter</t>
  </si>
  <si>
    <t>Paladini Paolo</t>
  </si>
  <si>
    <t>Monica Danilo</t>
  </si>
  <si>
    <t>Ferrari Daniele</t>
  </si>
  <si>
    <t>Catellani Nicolo'</t>
  </si>
  <si>
    <t>Recchiuti Franco Salvatore</t>
  </si>
  <si>
    <t>Pod. Bismantova</t>
  </si>
  <si>
    <t>Borghi Romeo</t>
  </si>
  <si>
    <t>UISP RE</t>
  </si>
  <si>
    <t>Guarnieri Silvano</t>
  </si>
  <si>
    <t>Stevanoni Renzo</t>
  </si>
  <si>
    <t>G.P. Fabbrico</t>
  </si>
  <si>
    <t>Davolio Barbara</t>
  </si>
  <si>
    <t>F</t>
  </si>
  <si>
    <t>Giancarlini Katia</t>
  </si>
  <si>
    <t>Panizza Daniela</t>
  </si>
  <si>
    <t>Paterlini Silvia</t>
  </si>
  <si>
    <t>Verzellesi Maria Pia</t>
  </si>
  <si>
    <t>Bertolini Cristina</t>
  </si>
  <si>
    <t>Davolio Mariagrazia</t>
  </si>
  <si>
    <t>Ponti Paola</t>
  </si>
  <si>
    <t>Ponti Roberta</t>
  </si>
  <si>
    <t>Benatti Antonella</t>
  </si>
  <si>
    <t>Rinoldi Linda</t>
  </si>
  <si>
    <t>Camurri Ilaria</t>
  </si>
  <si>
    <t>Zini Meris</t>
  </si>
  <si>
    <t>Bedogni Lorena</t>
  </si>
  <si>
    <t>Bolognesi Alessandra</t>
  </si>
  <si>
    <t>Chiesi Nadia</t>
  </si>
  <si>
    <t>Parisato Alida</t>
  </si>
  <si>
    <t>Partisotti Brunetta</t>
  </si>
  <si>
    <t>Reggiani Stefania</t>
  </si>
  <si>
    <t>Storchi Incerti Silvia</t>
  </si>
  <si>
    <t>Zini Federica</t>
  </si>
  <si>
    <t>Morlini Isabella</t>
  </si>
  <si>
    <t>Corradini Laura</t>
  </si>
  <si>
    <t>Corradini Luisa</t>
  </si>
  <si>
    <t>Maraschi Giuliana</t>
  </si>
  <si>
    <t>Guidi Orietta</t>
  </si>
  <si>
    <t>Boschetti Federica</t>
  </si>
  <si>
    <t>Torelli Loredana</t>
  </si>
  <si>
    <t>Favali Linda</t>
  </si>
  <si>
    <t>Morlini Luciana</t>
  </si>
  <si>
    <t>Camellini Graziella</t>
  </si>
  <si>
    <t>Gambarelli Maurizia</t>
  </si>
  <si>
    <t>Grassi Claudia</t>
  </si>
  <si>
    <t>Surdi Domenica</t>
  </si>
  <si>
    <t>Malvolti Elena</t>
  </si>
  <si>
    <t>Marcolini Manuela</t>
  </si>
  <si>
    <t>Alfieri Rosa</t>
  </si>
  <si>
    <t>Bandieri Rosanna</t>
  </si>
  <si>
    <t>Cevolani Milena</t>
  </si>
  <si>
    <t>Ferretti Sabrina</t>
  </si>
  <si>
    <t>Luu Xu Lai</t>
  </si>
  <si>
    <t>Parmeggiani Patrizia</t>
  </si>
  <si>
    <t>Rossi Simona</t>
  </si>
  <si>
    <t>Barbi Ilaria</t>
  </si>
  <si>
    <t>Lugli Sara</t>
  </si>
  <si>
    <t>Ferraboschi Daniela</t>
  </si>
  <si>
    <t>Barbieri Tiziana</t>
  </si>
  <si>
    <t>Aicardi Ilaria</t>
  </si>
  <si>
    <t>Beneventi Mariarosa</t>
  </si>
  <si>
    <t xml:space="preserve">Donnini Sonia </t>
  </si>
  <si>
    <t>Poddesu Federica</t>
  </si>
  <si>
    <t>Rodriguez Robriguez Zayli</t>
  </si>
  <si>
    <t>Rossi Emanuela</t>
  </si>
  <si>
    <t>Spaggiari Daniela</t>
  </si>
  <si>
    <t>Zambello Stefania</t>
  </si>
  <si>
    <t>Meli Arianna</t>
  </si>
  <si>
    <t>Silingardi Giorgia</t>
  </si>
  <si>
    <t>Fava Barbara</t>
  </si>
  <si>
    <t>Maffei Elena</t>
  </si>
  <si>
    <t>Zini Milena</t>
  </si>
  <si>
    <t>Pozzi Soraia</t>
  </si>
  <si>
    <t>Vannini Claudia</t>
  </si>
  <si>
    <t>Califano Cinzia</t>
  </si>
  <si>
    <t>Andreoli Bianca</t>
  </si>
  <si>
    <t>Anno corrente:</t>
  </si>
  <si>
    <t>Anno</t>
  </si>
  <si>
    <t>Età</t>
  </si>
  <si>
    <t>Vet E Masch.</t>
  </si>
  <si>
    <t>Vet C Femm.</t>
  </si>
  <si>
    <t>Vet D Masch.</t>
  </si>
  <si>
    <t>Vet C Masch.</t>
  </si>
  <si>
    <t>Vet B Masch.</t>
  </si>
  <si>
    <t>Vet B Femm.</t>
  </si>
  <si>
    <t>Vet A Masch.</t>
  </si>
  <si>
    <t>Vet A Femm.</t>
  </si>
  <si>
    <t>Amat C Masch.</t>
  </si>
  <si>
    <t>Amat C Femm.</t>
  </si>
  <si>
    <t>Amat B Masch.</t>
  </si>
  <si>
    <t>Amat B Femm.</t>
  </si>
  <si>
    <t>Amat A Masch.</t>
  </si>
  <si>
    <t>Amat A Femm.</t>
  </si>
  <si>
    <t>Sen B Masch.</t>
  </si>
  <si>
    <t>Sen B Femm.</t>
  </si>
  <si>
    <t>Sen A Masch.</t>
  </si>
  <si>
    <t>Sen A Femm.</t>
  </si>
  <si>
    <t>Borciani Giovanni</t>
  </si>
  <si>
    <t>Castellani Mirco Eugenio</t>
  </si>
  <si>
    <t>Caroli Fabrizio</t>
  </si>
  <si>
    <t>Cigarini Luigi</t>
  </si>
  <si>
    <t>Giovannetti Andrea</t>
  </si>
  <si>
    <t>Di Leonardo Alessio</t>
  </si>
  <si>
    <t>Paderni Andrea</t>
  </si>
  <si>
    <t>Galassini Fabrizio</t>
  </si>
  <si>
    <t>Mattioli Andrea</t>
  </si>
  <si>
    <t>Forconi Stefano</t>
  </si>
  <si>
    <t>Ficarelli Andrea</t>
  </si>
  <si>
    <t>Tondelli Massimo</t>
  </si>
  <si>
    <t>Meteori Emanuele</t>
  </si>
  <si>
    <t>Mainini Stefano</t>
  </si>
  <si>
    <t>Zambelli Andrea</t>
  </si>
  <si>
    <t>Pedroni Claudio</t>
  </si>
  <si>
    <t>Garavaldi Simona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</si>
</sst>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"/>
  </numFmts>
  <fonts count="2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1" fillId="25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zoomScalePageLayoutView="0" workbookViewId="0" topLeftCell="A1">
      <selection activeCell="D289" sqref="D289"/>
    </sheetView>
  </sheetViews>
  <sheetFormatPr defaultColWidth="9.140625" defaultRowHeight="12.75"/>
  <cols>
    <col min="1" max="1" width="4.00390625" style="70" bestFit="1" customWidth="1"/>
    <col min="2" max="2" width="5.140625" style="70" bestFit="1" customWidth="1"/>
    <col min="3" max="3" width="23.7109375" style="0" bestFit="1" customWidth="1"/>
    <col min="4" max="4" width="28.7109375" style="0" bestFit="1" customWidth="1"/>
    <col min="5" max="5" width="5.57421875" style="70" bestFit="1" customWidth="1"/>
    <col min="6" max="6" width="6.00390625" style="70" bestFit="1" customWidth="1"/>
    <col min="7" max="7" width="14.140625" style="0" bestFit="1" customWidth="1"/>
  </cols>
  <sheetData>
    <row r="1" spans="1:7" ht="12.75">
      <c r="A1" s="64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6" t="s">
        <v>5</v>
      </c>
      <c r="G1" s="67" t="s">
        <v>6</v>
      </c>
    </row>
    <row r="2" spans="1:7" ht="12.75">
      <c r="A2" s="69">
        <v>1</v>
      </c>
      <c r="B2" s="69">
        <v>1</v>
      </c>
      <c r="C2" s="68" t="s">
        <v>7</v>
      </c>
      <c r="D2" s="68" t="s">
        <v>8</v>
      </c>
      <c r="E2" s="69">
        <v>1969</v>
      </c>
      <c r="F2" s="69" t="s">
        <v>9</v>
      </c>
      <c r="G2" s="68" t="str">
        <f>IF(C2="","",IF(E2="","",IF(F2="M",VLOOKUP(E2,Categorie!$A$3:$C$95,2,FALSE),VLOOKUP(E2,Categorie!$A$3:$D$95,3,FALSE))))</f>
        <v>Amat B Masch.</v>
      </c>
    </row>
    <row r="3" spans="1:7" ht="12.75">
      <c r="A3" s="69">
        <v>2</v>
      </c>
      <c r="B3" s="69">
        <v>2</v>
      </c>
      <c r="C3" s="68" t="s">
        <v>10</v>
      </c>
      <c r="D3" s="68" t="s">
        <v>8</v>
      </c>
      <c r="E3" s="69">
        <v>1960</v>
      </c>
      <c r="F3" s="69" t="s">
        <v>9</v>
      </c>
      <c r="G3" s="68" t="str">
        <f>IF(C3="","",IF(E3="","",IF(F3="M",VLOOKUP(E3,Categorie!$A$3:$C$95,2,FALSE),VLOOKUP(E3,Categorie!$A$3:$D$95,3,FALSE))))</f>
        <v>Vet A Masch.</v>
      </c>
    </row>
    <row r="4" spans="1:7" ht="12.75">
      <c r="A4" s="69">
        <v>3</v>
      </c>
      <c r="B4" s="69">
        <v>3</v>
      </c>
      <c r="C4" s="68" t="s">
        <v>11</v>
      </c>
      <c r="D4" s="68" t="s">
        <v>8</v>
      </c>
      <c r="E4" s="69">
        <v>1968</v>
      </c>
      <c r="F4" s="69" t="s">
        <v>9</v>
      </c>
      <c r="G4" s="68" t="str">
        <f>IF(C4="","",IF(E4="","",IF(F4="M",VLOOKUP(E4,Categorie!$A$3:$C$95,2,FALSE),VLOOKUP(E4,Categorie!$A$3:$D$95,3,FALSE))))</f>
        <v>Amat C Masch.</v>
      </c>
    </row>
    <row r="5" spans="1:7" ht="12.75">
      <c r="A5" s="69">
        <v>4</v>
      </c>
      <c r="B5" s="69">
        <v>4</v>
      </c>
      <c r="C5" s="68" t="s">
        <v>12</v>
      </c>
      <c r="D5" s="68" t="s">
        <v>8</v>
      </c>
      <c r="E5" s="69">
        <v>1955</v>
      </c>
      <c r="F5" s="69" t="s">
        <v>9</v>
      </c>
      <c r="G5" s="68" t="str">
        <f>IF(C5="","",IF(E5="","",IF(F5="M",VLOOKUP(E5,Categorie!$A$3:$C$95,2,FALSE),VLOOKUP(E5,Categorie!$A$3:$D$95,3,FALSE))))</f>
        <v>Vet B Masch.</v>
      </c>
    </row>
    <row r="6" spans="1:7" ht="12.75">
      <c r="A6" s="69">
        <v>5</v>
      </c>
      <c r="B6" s="69">
        <v>5</v>
      </c>
      <c r="C6" s="68" t="s">
        <v>13</v>
      </c>
      <c r="D6" s="68" t="s">
        <v>8</v>
      </c>
      <c r="E6" s="69">
        <v>1983</v>
      </c>
      <c r="F6" s="69" t="s">
        <v>9</v>
      </c>
      <c r="G6" s="68" t="str">
        <f>IF(C6="","",IF(E6="","",IF(F6="M",VLOOKUP(E6,Categorie!$A$3:$C$95,2,FALSE),VLOOKUP(E6,Categorie!$A$3:$D$95,3,FALSE))))</f>
        <v>Sen B Masch.</v>
      </c>
    </row>
    <row r="7" spans="1:7" ht="12.75">
      <c r="A7" s="69">
        <v>6</v>
      </c>
      <c r="B7" s="69">
        <v>6</v>
      </c>
      <c r="C7" s="68" t="s">
        <v>14</v>
      </c>
      <c r="D7" s="68" t="s">
        <v>8</v>
      </c>
      <c r="E7" s="69">
        <v>1969</v>
      </c>
      <c r="F7" s="69" t="s">
        <v>9</v>
      </c>
      <c r="G7" s="68" t="str">
        <f>IF(C7="","",IF(E7="","",IF(F7="M",VLOOKUP(E7,Categorie!$A$3:$C$95,2,FALSE),VLOOKUP(E7,Categorie!$A$3:$D$95,3,FALSE))))</f>
        <v>Amat B Masch.</v>
      </c>
    </row>
    <row r="8" spans="1:7" ht="12.75">
      <c r="A8" s="69">
        <v>7</v>
      </c>
      <c r="B8" s="69">
        <v>7</v>
      </c>
      <c r="C8" s="68" t="s">
        <v>15</v>
      </c>
      <c r="D8" s="68" t="s">
        <v>8</v>
      </c>
      <c r="E8" s="69">
        <v>1969</v>
      </c>
      <c r="F8" s="69" t="s">
        <v>9</v>
      </c>
      <c r="G8" s="68" t="str">
        <f>IF(C8="","",IF(E8="","",IF(F8="M",VLOOKUP(E8,Categorie!$A$3:$C$95,2,FALSE),VLOOKUP(E8,Categorie!$A$3:$D$95,3,FALSE))))</f>
        <v>Amat B Masch.</v>
      </c>
    </row>
    <row r="9" spans="1:7" ht="12.75">
      <c r="A9" s="69">
        <v>8</v>
      </c>
      <c r="B9" s="69">
        <v>8</v>
      </c>
      <c r="C9" s="68" t="s">
        <v>16</v>
      </c>
      <c r="D9" s="68" t="s">
        <v>8</v>
      </c>
      <c r="E9" s="69">
        <v>1961</v>
      </c>
      <c r="F9" s="69" t="s">
        <v>9</v>
      </c>
      <c r="G9" s="68" t="str">
        <f>IF(C9="","",IF(E9="","",IF(F9="M",VLOOKUP(E9,Categorie!$A$3:$C$95,2,FALSE),VLOOKUP(E9,Categorie!$A$3:$D$95,3,FALSE))))</f>
        <v>Vet A Masch.</v>
      </c>
    </row>
    <row r="10" spans="1:7" ht="12.75">
      <c r="A10" s="69">
        <v>9</v>
      </c>
      <c r="B10" s="69">
        <v>9</v>
      </c>
      <c r="C10" s="68" t="s">
        <v>17</v>
      </c>
      <c r="D10" s="68" t="s">
        <v>8</v>
      </c>
      <c r="E10" s="69">
        <v>1970</v>
      </c>
      <c r="F10" s="69" t="s">
        <v>9</v>
      </c>
      <c r="G10" s="68" t="str">
        <f>IF(C10="","",IF(E10="","",IF(F10="M",VLOOKUP(E10,Categorie!$A$3:$C$95,2,FALSE),VLOOKUP(E10,Categorie!$A$3:$D$95,3,FALSE))))</f>
        <v>Amat B Masch.</v>
      </c>
    </row>
    <row r="11" spans="1:7" ht="12.75">
      <c r="A11" s="69">
        <v>10</v>
      </c>
      <c r="B11" s="69">
        <v>10</v>
      </c>
      <c r="C11" s="68" t="s">
        <v>18</v>
      </c>
      <c r="D11" s="68" t="s">
        <v>8</v>
      </c>
      <c r="E11" s="69">
        <v>1978</v>
      </c>
      <c r="F11" s="69" t="s">
        <v>9</v>
      </c>
      <c r="G11" s="68" t="str">
        <f>IF(C11="","",IF(E11="","",IF(F11="M",VLOOKUP(E11,Categorie!$A$3:$C$95,2,FALSE),VLOOKUP(E11,Categorie!$A$3:$D$95,3,FALSE))))</f>
        <v>Amat A Masch.</v>
      </c>
    </row>
    <row r="12" spans="1:7" ht="12.75">
      <c r="A12" s="69">
        <v>11</v>
      </c>
      <c r="B12" s="69">
        <v>11</v>
      </c>
      <c r="C12" s="68" t="s">
        <v>19</v>
      </c>
      <c r="D12" s="68" t="s">
        <v>8</v>
      </c>
      <c r="E12" s="69">
        <v>1963</v>
      </c>
      <c r="F12" s="69" t="s">
        <v>9</v>
      </c>
      <c r="G12" s="68" t="str">
        <f>IF(C12="","",IF(E12="","",IF(F12="M",VLOOKUP(E12,Categorie!$A$3:$C$95,2,FALSE),VLOOKUP(E12,Categorie!$A$3:$D$95,3,FALSE))))</f>
        <v>Vet A Masch.</v>
      </c>
    </row>
    <row r="13" spans="1:7" ht="12.75">
      <c r="A13" s="69">
        <v>12</v>
      </c>
      <c r="B13" s="69">
        <v>12</v>
      </c>
      <c r="C13" s="68" t="s">
        <v>20</v>
      </c>
      <c r="D13" s="68" t="s">
        <v>8</v>
      </c>
      <c r="E13" s="69">
        <v>1974</v>
      </c>
      <c r="F13" s="69" t="s">
        <v>9</v>
      </c>
      <c r="G13" s="68" t="str">
        <f>IF(C13="","",IF(E13="","",IF(F13="M",VLOOKUP(E13,Categorie!$A$3:$C$95,2,FALSE),VLOOKUP(E13,Categorie!$A$3:$D$95,3,FALSE))))</f>
        <v>Amat A Masch.</v>
      </c>
    </row>
    <row r="14" spans="1:7" ht="12.75">
      <c r="A14" s="69">
        <v>13</v>
      </c>
      <c r="B14" s="69">
        <v>13</v>
      </c>
      <c r="C14" s="68" t="s">
        <v>21</v>
      </c>
      <c r="D14" s="68" t="s">
        <v>8</v>
      </c>
      <c r="E14" s="69">
        <v>1966</v>
      </c>
      <c r="F14" s="69" t="s">
        <v>9</v>
      </c>
      <c r="G14" s="68" t="str">
        <f>IF(C14="","",IF(E14="","",IF(F14="M",VLOOKUP(E14,Categorie!$A$3:$C$95,2,FALSE),VLOOKUP(E14,Categorie!$A$3:$D$95,3,FALSE))))</f>
        <v>Amat C Masch.</v>
      </c>
    </row>
    <row r="15" spans="1:7" ht="12.75">
      <c r="A15" s="69">
        <v>14</v>
      </c>
      <c r="B15" s="69">
        <v>14</v>
      </c>
      <c r="C15" s="68" t="s">
        <v>22</v>
      </c>
      <c r="D15" s="68" t="s">
        <v>8</v>
      </c>
      <c r="E15" s="69">
        <v>1980</v>
      </c>
      <c r="F15" s="69" t="s">
        <v>9</v>
      </c>
      <c r="G15" s="68" t="str">
        <f>IF(C15="","",IF(E15="","",IF(F15="M",VLOOKUP(E15,Categorie!$A$3:$C$95,2,FALSE),VLOOKUP(E15,Categorie!$A$3:$D$95,3,FALSE))))</f>
        <v>Sen B Masch.</v>
      </c>
    </row>
    <row r="16" spans="1:7" ht="12.75">
      <c r="A16" s="69">
        <v>15</v>
      </c>
      <c r="B16" s="69">
        <v>15</v>
      </c>
      <c r="C16" s="68" t="s">
        <v>23</v>
      </c>
      <c r="D16" s="68" t="s">
        <v>24</v>
      </c>
      <c r="E16" s="69">
        <v>1952</v>
      </c>
      <c r="F16" s="69" t="s">
        <v>9</v>
      </c>
      <c r="G16" s="68" t="str">
        <f>IF(C16="","",IF(E16="","",IF(F16="M",VLOOKUP(E16,Categorie!$A$3:$C$95,2,FALSE),VLOOKUP(E16,Categorie!$A$3:$D$95,3,FALSE))))</f>
        <v>Vet C Masch.</v>
      </c>
    </row>
    <row r="17" spans="1:7" ht="12.75">
      <c r="A17" s="69">
        <v>16</v>
      </c>
      <c r="B17" s="69">
        <v>16</v>
      </c>
      <c r="C17" s="68" t="s">
        <v>25</v>
      </c>
      <c r="D17" s="68" t="s">
        <v>24</v>
      </c>
      <c r="E17" s="69">
        <v>1987</v>
      </c>
      <c r="F17" s="69" t="s">
        <v>9</v>
      </c>
      <c r="G17" s="68" t="str">
        <f>IF(C17="","",IF(E17="","",IF(F17="M",VLOOKUP(E17,Categorie!$A$3:$C$95,2,FALSE),VLOOKUP(E17,Categorie!$A$3:$D$95,3,FALSE))))</f>
        <v>Sen A Masch.</v>
      </c>
    </row>
    <row r="18" spans="1:7" ht="12.75">
      <c r="A18" s="69">
        <v>17</v>
      </c>
      <c r="B18" s="69">
        <v>17</v>
      </c>
      <c r="C18" s="68" t="s">
        <v>26</v>
      </c>
      <c r="D18" s="68" t="s">
        <v>24</v>
      </c>
      <c r="E18" s="69">
        <v>1958</v>
      </c>
      <c r="F18" s="69" t="s">
        <v>9</v>
      </c>
      <c r="G18" s="68" t="str">
        <f>IF(C18="","",IF(E18="","",IF(F18="M",VLOOKUP(E18,Categorie!$A$3:$C$95,2,FALSE),VLOOKUP(E18,Categorie!$A$3:$D$95,3,FALSE))))</f>
        <v>Vet B Masch.</v>
      </c>
    </row>
    <row r="19" spans="1:7" ht="12.75">
      <c r="A19" s="69">
        <v>18</v>
      </c>
      <c r="B19" s="69">
        <v>18</v>
      </c>
      <c r="C19" s="68" t="s">
        <v>27</v>
      </c>
      <c r="D19" s="68" t="s">
        <v>24</v>
      </c>
      <c r="E19" s="69">
        <v>1975</v>
      </c>
      <c r="F19" s="69" t="s">
        <v>9</v>
      </c>
      <c r="G19" s="68" t="str">
        <f>IF(C19="","",IF(E19="","",IF(F19="M",VLOOKUP(E19,Categorie!$A$3:$C$95,2,FALSE),VLOOKUP(E19,Categorie!$A$3:$D$95,3,FALSE))))</f>
        <v>Amat A Masch.</v>
      </c>
    </row>
    <row r="20" spans="1:7" ht="12.75">
      <c r="A20" s="69">
        <v>19</v>
      </c>
      <c r="B20" s="69">
        <v>19</v>
      </c>
      <c r="C20" s="68" t="s">
        <v>28</v>
      </c>
      <c r="D20" s="68" t="s">
        <v>24</v>
      </c>
      <c r="E20" s="69">
        <v>1977</v>
      </c>
      <c r="F20" s="69" t="s">
        <v>9</v>
      </c>
      <c r="G20" s="68" t="str">
        <f>IF(C20="","",IF(E20="","",IF(F20="M",VLOOKUP(E20,Categorie!$A$3:$C$95,2,FALSE),VLOOKUP(E20,Categorie!$A$3:$D$95,3,FALSE))))</f>
        <v>Amat A Masch.</v>
      </c>
    </row>
    <row r="21" spans="1:7" ht="12.75">
      <c r="A21" s="69">
        <v>20</v>
      </c>
      <c r="B21" s="69">
        <v>20</v>
      </c>
      <c r="C21" s="68" t="s">
        <v>29</v>
      </c>
      <c r="D21" s="68" t="s">
        <v>24</v>
      </c>
      <c r="E21" s="69">
        <v>1953</v>
      </c>
      <c r="F21" s="69" t="s">
        <v>9</v>
      </c>
      <c r="G21" s="68" t="str">
        <f>IF(C21="","",IF(E21="","",IF(F21="M",VLOOKUP(E21,Categorie!$A$3:$C$95,2,FALSE),VLOOKUP(E21,Categorie!$A$3:$D$95,3,FALSE))))</f>
        <v>Vet C Masch.</v>
      </c>
    </row>
    <row r="22" spans="1:7" ht="12.75">
      <c r="A22" s="69">
        <v>21</v>
      </c>
      <c r="B22" s="69">
        <v>21</v>
      </c>
      <c r="C22" s="68" t="s">
        <v>30</v>
      </c>
      <c r="D22" s="68" t="s">
        <v>24</v>
      </c>
      <c r="E22" s="69">
        <v>1975</v>
      </c>
      <c r="F22" s="69" t="s">
        <v>9</v>
      </c>
      <c r="G22" s="68" t="str">
        <f>IF(C22="","",IF(E22="","",IF(F22="M",VLOOKUP(E22,Categorie!$A$3:$C$95,2,FALSE),VLOOKUP(E22,Categorie!$A$3:$D$95,3,FALSE))))</f>
        <v>Amat A Masch.</v>
      </c>
    </row>
    <row r="23" spans="1:7" ht="12.75">
      <c r="A23" s="69">
        <v>22</v>
      </c>
      <c r="B23" s="69">
        <v>22</v>
      </c>
      <c r="C23" s="68" t="s">
        <v>31</v>
      </c>
      <c r="D23" s="68" t="s">
        <v>24</v>
      </c>
      <c r="E23" s="69">
        <v>1972</v>
      </c>
      <c r="F23" s="69" t="s">
        <v>9</v>
      </c>
      <c r="G23" s="68" t="str">
        <f>IF(C23="","",IF(E23="","",IF(F23="M",VLOOKUP(E23,Categorie!$A$3:$C$95,2,FALSE),VLOOKUP(E23,Categorie!$A$3:$D$95,3,FALSE))))</f>
        <v>Amat B Masch.</v>
      </c>
    </row>
    <row r="24" spans="1:7" ht="12.75">
      <c r="A24" s="69">
        <v>23</v>
      </c>
      <c r="B24" s="69">
        <v>23</v>
      </c>
      <c r="C24" s="68" t="s">
        <v>32</v>
      </c>
      <c r="D24" s="68" t="s">
        <v>24</v>
      </c>
      <c r="E24" s="69">
        <v>1966</v>
      </c>
      <c r="F24" s="69" t="s">
        <v>9</v>
      </c>
      <c r="G24" s="68" t="str">
        <f>IF(C24="","",IF(E24="","",IF(F24="M",VLOOKUP(E24,Categorie!$A$3:$C$95,2,FALSE),VLOOKUP(E24,Categorie!$A$3:$D$95,3,FALSE))))</f>
        <v>Amat C Masch.</v>
      </c>
    </row>
    <row r="25" spans="1:7" ht="12.75">
      <c r="A25" s="69">
        <v>24</v>
      </c>
      <c r="B25" s="69">
        <v>24</v>
      </c>
      <c r="C25" s="68" t="s">
        <v>33</v>
      </c>
      <c r="D25" s="68" t="s">
        <v>24</v>
      </c>
      <c r="E25" s="69">
        <v>1959</v>
      </c>
      <c r="F25" s="69" t="s">
        <v>9</v>
      </c>
      <c r="G25" s="68" t="str">
        <f>IF(C25="","",IF(E25="","",IF(F25="M",VLOOKUP(E25,Categorie!$A$3:$C$95,2,FALSE),VLOOKUP(E25,Categorie!$A$3:$D$95,3,FALSE))))</f>
        <v>Vet A Masch.</v>
      </c>
    </row>
    <row r="26" spans="1:7" ht="12.75">
      <c r="A26" s="69">
        <v>25</v>
      </c>
      <c r="B26" s="69">
        <v>25</v>
      </c>
      <c r="C26" s="68" t="s">
        <v>34</v>
      </c>
      <c r="D26" s="68" t="s">
        <v>24</v>
      </c>
      <c r="E26" s="69">
        <v>1957</v>
      </c>
      <c r="F26" s="69" t="s">
        <v>9</v>
      </c>
      <c r="G26" s="68" t="str">
        <f>IF(C26="","",IF(E26="","",IF(F26="M",VLOOKUP(E26,Categorie!$A$3:$C$95,2,FALSE),VLOOKUP(E26,Categorie!$A$3:$D$95,3,FALSE))))</f>
        <v>Vet B Masch.</v>
      </c>
    </row>
    <row r="27" spans="1:7" ht="12.75">
      <c r="A27" s="69">
        <v>26</v>
      </c>
      <c r="B27" s="69">
        <v>26</v>
      </c>
      <c r="C27" s="68" t="s">
        <v>35</v>
      </c>
      <c r="D27" s="68" t="s">
        <v>24</v>
      </c>
      <c r="E27" s="69">
        <v>1971</v>
      </c>
      <c r="F27" s="69" t="s">
        <v>9</v>
      </c>
      <c r="G27" s="68" t="str">
        <f>IF(C27="","",IF(E27="","",IF(F27="M",VLOOKUP(E27,Categorie!$A$3:$C$95,2,FALSE),VLOOKUP(E27,Categorie!$A$3:$D$95,3,FALSE))))</f>
        <v>Amat B Masch.</v>
      </c>
    </row>
    <row r="28" spans="1:7" ht="12.75">
      <c r="A28" s="69">
        <v>27</v>
      </c>
      <c r="B28" s="69">
        <v>27</v>
      </c>
      <c r="C28" s="68" t="s">
        <v>36</v>
      </c>
      <c r="D28" s="68" t="s">
        <v>24</v>
      </c>
      <c r="E28" s="69">
        <v>1976</v>
      </c>
      <c r="F28" s="69" t="s">
        <v>9</v>
      </c>
      <c r="G28" s="68" t="str">
        <f>IF(C28="","",IF(E28="","",IF(F28="M",VLOOKUP(E28,Categorie!$A$3:$C$95,2,FALSE),VLOOKUP(E28,Categorie!$A$3:$D$95,3,FALSE))))</f>
        <v>Amat A Masch.</v>
      </c>
    </row>
    <row r="29" spans="1:7" ht="12.75">
      <c r="A29" s="69">
        <v>28</v>
      </c>
      <c r="B29" s="69">
        <v>28</v>
      </c>
      <c r="C29" s="68" t="s">
        <v>37</v>
      </c>
      <c r="D29" s="68" t="s">
        <v>24</v>
      </c>
      <c r="E29" s="69">
        <v>1955</v>
      </c>
      <c r="F29" s="69" t="s">
        <v>9</v>
      </c>
      <c r="G29" s="68" t="str">
        <f>IF(C29="","",IF(E29="","",IF(F29="M",VLOOKUP(E29,Categorie!$A$3:$C$95,2,FALSE),VLOOKUP(E29,Categorie!$A$3:$D$95,3,FALSE))))</f>
        <v>Vet B Masch.</v>
      </c>
    </row>
    <row r="30" spans="1:7" ht="12.75">
      <c r="A30" s="69">
        <v>29</v>
      </c>
      <c r="B30" s="69">
        <v>29</v>
      </c>
      <c r="C30" s="68" t="s">
        <v>38</v>
      </c>
      <c r="D30" s="68" t="s">
        <v>24</v>
      </c>
      <c r="E30" s="69">
        <v>1960</v>
      </c>
      <c r="F30" s="69" t="s">
        <v>9</v>
      </c>
      <c r="G30" s="68" t="str">
        <f>IF(C30="","",IF(E30="","",IF(F30="M",VLOOKUP(E30,Categorie!$A$3:$C$95,2,FALSE),VLOOKUP(E30,Categorie!$A$3:$D$95,3,FALSE))))</f>
        <v>Vet A Masch.</v>
      </c>
    </row>
    <row r="31" spans="1:7" ht="12.75">
      <c r="A31" s="69">
        <v>30</v>
      </c>
      <c r="B31" s="69">
        <v>30</v>
      </c>
      <c r="C31" s="68" t="s">
        <v>39</v>
      </c>
      <c r="D31" s="68" t="s">
        <v>24</v>
      </c>
      <c r="E31" s="69">
        <v>1962</v>
      </c>
      <c r="F31" s="69" t="s">
        <v>9</v>
      </c>
      <c r="G31" s="68" t="str">
        <f>IF(C31="","",IF(E31="","",IF(F31="M",VLOOKUP(E31,Categorie!$A$3:$C$95,2,FALSE),VLOOKUP(E31,Categorie!$A$3:$D$95,3,FALSE))))</f>
        <v>Vet A Masch.</v>
      </c>
    </row>
    <row r="32" spans="1:7" ht="12.75">
      <c r="A32" s="69">
        <v>31</v>
      </c>
      <c r="B32" s="69">
        <v>31</v>
      </c>
      <c r="C32" s="68" t="s">
        <v>40</v>
      </c>
      <c r="D32" s="68" t="s">
        <v>24</v>
      </c>
      <c r="E32" s="69">
        <v>1980</v>
      </c>
      <c r="F32" s="69" t="s">
        <v>9</v>
      </c>
      <c r="G32" s="68" t="str">
        <f>IF(C32="","",IF(E32="","",IF(F32="M",VLOOKUP(E32,Categorie!$A$3:$C$95,2,FALSE),VLOOKUP(E32,Categorie!$A$3:$D$95,3,FALSE))))</f>
        <v>Sen B Masch.</v>
      </c>
    </row>
    <row r="33" spans="1:7" ht="12.75">
      <c r="A33" s="69">
        <v>32</v>
      </c>
      <c r="B33" s="69">
        <v>32</v>
      </c>
      <c r="C33" s="68" t="s">
        <v>41</v>
      </c>
      <c r="D33" s="68" t="s">
        <v>24</v>
      </c>
      <c r="E33" s="69">
        <v>1968</v>
      </c>
      <c r="F33" s="69" t="s">
        <v>9</v>
      </c>
      <c r="G33" s="68" t="str">
        <f>IF(C33="","",IF(E33="","",IF(F33="M",VLOOKUP(E33,Categorie!$A$3:$C$95,2,FALSE),VLOOKUP(E33,Categorie!$A$3:$D$95,3,FALSE))))</f>
        <v>Amat C Masch.</v>
      </c>
    </row>
    <row r="34" spans="1:7" ht="12.75">
      <c r="A34" s="69">
        <v>33</v>
      </c>
      <c r="B34" s="69">
        <v>33</v>
      </c>
      <c r="C34" s="68" t="s">
        <v>42</v>
      </c>
      <c r="D34" s="68" t="s">
        <v>24</v>
      </c>
      <c r="E34" s="69">
        <v>1978</v>
      </c>
      <c r="F34" s="69" t="s">
        <v>9</v>
      </c>
      <c r="G34" s="68" t="str">
        <f>IF(C34="","",IF(E34="","",IF(F34="M",VLOOKUP(E34,Categorie!$A$3:$C$95,2,FALSE),VLOOKUP(E34,Categorie!$A$3:$D$95,3,FALSE))))</f>
        <v>Amat A Masch.</v>
      </c>
    </row>
    <row r="35" spans="1:7" ht="12.75">
      <c r="A35" s="69">
        <v>34</v>
      </c>
      <c r="B35" s="69">
        <v>34</v>
      </c>
      <c r="C35" s="68" t="s">
        <v>43</v>
      </c>
      <c r="D35" s="68" t="s">
        <v>24</v>
      </c>
      <c r="E35" s="69">
        <v>1978</v>
      </c>
      <c r="F35" s="69" t="s">
        <v>9</v>
      </c>
      <c r="G35" s="68" t="str">
        <f>IF(C35="","",IF(E35="","",IF(F35="M",VLOOKUP(E35,Categorie!$A$3:$C$95,2,FALSE),VLOOKUP(E35,Categorie!$A$3:$D$95,3,FALSE))))</f>
        <v>Amat A Masch.</v>
      </c>
    </row>
    <row r="36" spans="1:7" ht="12.75">
      <c r="A36" s="69">
        <v>35</v>
      </c>
      <c r="B36" s="69">
        <v>35</v>
      </c>
      <c r="C36" s="68" t="s">
        <v>44</v>
      </c>
      <c r="D36" s="68" t="s">
        <v>24</v>
      </c>
      <c r="E36" s="69">
        <v>1955</v>
      </c>
      <c r="F36" s="69" t="s">
        <v>9</v>
      </c>
      <c r="G36" s="68" t="str">
        <f>IF(C36="","",IF(E36="","",IF(F36="M",VLOOKUP(E36,Categorie!$A$3:$C$95,2,FALSE),VLOOKUP(E36,Categorie!$A$3:$D$95,3,FALSE))))</f>
        <v>Vet B Masch.</v>
      </c>
    </row>
    <row r="37" spans="1:7" ht="12.75">
      <c r="A37" s="69">
        <v>36</v>
      </c>
      <c r="B37" s="69">
        <v>36</v>
      </c>
      <c r="C37" s="68" t="s">
        <v>45</v>
      </c>
      <c r="D37" s="68" t="s">
        <v>24</v>
      </c>
      <c r="E37" s="69">
        <v>1953</v>
      </c>
      <c r="F37" s="69" t="s">
        <v>9</v>
      </c>
      <c r="G37" s="68" t="str">
        <f>IF(C37="","",IF(E37="","",IF(F37="M",VLOOKUP(E37,Categorie!$A$3:$C$95,2,FALSE),VLOOKUP(E37,Categorie!$A$3:$D$95,3,FALSE))))</f>
        <v>Vet C Masch.</v>
      </c>
    </row>
    <row r="38" spans="1:7" ht="12.75">
      <c r="A38" s="69">
        <v>37</v>
      </c>
      <c r="B38" s="69">
        <v>37</v>
      </c>
      <c r="C38" s="68" t="s">
        <v>46</v>
      </c>
      <c r="D38" s="68" t="s">
        <v>24</v>
      </c>
      <c r="E38" s="69">
        <v>1979</v>
      </c>
      <c r="F38" s="69" t="s">
        <v>9</v>
      </c>
      <c r="G38" s="68" t="str">
        <f>IF(C38="","",IF(E38="","",IF(F38="M",VLOOKUP(E38,Categorie!$A$3:$C$95,2,FALSE),VLOOKUP(E38,Categorie!$A$3:$D$95,3,FALSE))))</f>
        <v>Sen B Masch.</v>
      </c>
    </row>
    <row r="39" spans="1:7" ht="12.75">
      <c r="A39" s="69">
        <v>38</v>
      </c>
      <c r="B39" s="69">
        <v>38</v>
      </c>
      <c r="C39" s="68" t="s">
        <v>47</v>
      </c>
      <c r="D39" s="68" t="s">
        <v>24</v>
      </c>
      <c r="E39" s="69">
        <v>1973</v>
      </c>
      <c r="F39" s="69" t="s">
        <v>9</v>
      </c>
      <c r="G39" s="68" t="str">
        <f>IF(C39="","",IF(E39="","",IF(F39="M",VLOOKUP(E39,Categorie!$A$3:$C$95,2,FALSE),VLOOKUP(E39,Categorie!$A$3:$D$95,3,FALSE))))</f>
        <v>Amat B Masch.</v>
      </c>
    </row>
    <row r="40" spans="1:7" ht="12.75">
      <c r="A40" s="69">
        <v>39</v>
      </c>
      <c r="B40" s="69">
        <v>39</v>
      </c>
      <c r="C40" s="68" t="s">
        <v>48</v>
      </c>
      <c r="D40" s="68" t="s">
        <v>24</v>
      </c>
      <c r="E40" s="69">
        <v>1977</v>
      </c>
      <c r="F40" s="69" t="s">
        <v>9</v>
      </c>
      <c r="G40" s="68" t="str">
        <f>IF(C40="","",IF(E40="","",IF(F40="M",VLOOKUP(E40,Categorie!$A$3:$C$95,2,FALSE),VLOOKUP(E40,Categorie!$A$3:$D$95,3,FALSE))))</f>
        <v>Amat A Masch.</v>
      </c>
    </row>
    <row r="41" spans="1:7" ht="12.75">
      <c r="A41" s="69">
        <v>40</v>
      </c>
      <c r="B41" s="69">
        <v>40</v>
      </c>
      <c r="C41" s="68" t="s">
        <v>49</v>
      </c>
      <c r="D41" s="68" t="s">
        <v>24</v>
      </c>
      <c r="E41" s="69">
        <v>1967</v>
      </c>
      <c r="F41" s="69" t="s">
        <v>9</v>
      </c>
      <c r="G41" s="68" t="str">
        <f>IF(C41="","",IF(E41="","",IF(F41="M",VLOOKUP(E41,Categorie!$A$3:$C$95,2,FALSE),VLOOKUP(E41,Categorie!$A$3:$D$95,3,FALSE))))</f>
        <v>Amat C Masch.</v>
      </c>
    </row>
    <row r="42" spans="1:7" ht="12.75">
      <c r="A42" s="69">
        <v>41</v>
      </c>
      <c r="B42" s="69">
        <v>41</v>
      </c>
      <c r="C42" s="68" t="s">
        <v>50</v>
      </c>
      <c r="D42" s="68" t="s">
        <v>24</v>
      </c>
      <c r="E42" s="69">
        <v>1958</v>
      </c>
      <c r="F42" s="69" t="s">
        <v>9</v>
      </c>
      <c r="G42" s="68" t="str">
        <f>IF(C42="","",IF(E42="","",IF(F42="M",VLOOKUP(E42,Categorie!$A$3:$C$95,2,FALSE),VLOOKUP(E42,Categorie!$A$3:$D$95,3,FALSE))))</f>
        <v>Vet B Masch.</v>
      </c>
    </row>
    <row r="43" spans="1:7" ht="12.75">
      <c r="A43" s="69">
        <v>42</v>
      </c>
      <c r="B43" s="69">
        <v>42</v>
      </c>
      <c r="C43" s="68" t="s">
        <v>51</v>
      </c>
      <c r="D43" s="68" t="s">
        <v>24</v>
      </c>
      <c r="E43" s="69">
        <v>1969</v>
      </c>
      <c r="F43" s="69" t="s">
        <v>9</v>
      </c>
      <c r="G43" s="68" t="str">
        <f>IF(C43="","",IF(E43="","",IF(F43="M",VLOOKUP(E43,Categorie!$A$3:$C$95,2,FALSE),VLOOKUP(E43,Categorie!$A$3:$D$95,3,FALSE))))</f>
        <v>Amat B Masch.</v>
      </c>
    </row>
    <row r="44" spans="1:7" ht="12.75">
      <c r="A44" s="69">
        <v>43</v>
      </c>
      <c r="B44" s="69">
        <v>43</v>
      </c>
      <c r="C44" s="68" t="s">
        <v>52</v>
      </c>
      <c r="D44" s="68" t="s">
        <v>53</v>
      </c>
      <c r="E44" s="69">
        <v>1964</v>
      </c>
      <c r="F44" s="69" t="s">
        <v>9</v>
      </c>
      <c r="G44" s="68" t="str">
        <f>IF(C44="","",IF(E44="","",IF(F44="M",VLOOKUP(E44,Categorie!$A$3:$C$95,2,FALSE),VLOOKUP(E44,Categorie!$A$3:$D$95,3,FALSE))))</f>
        <v>Amat C Masch.</v>
      </c>
    </row>
    <row r="45" spans="1:7" ht="12.75">
      <c r="A45" s="69">
        <v>44</v>
      </c>
      <c r="B45" s="69">
        <v>44</v>
      </c>
      <c r="C45" s="68" t="s">
        <v>54</v>
      </c>
      <c r="D45" s="68" t="s">
        <v>53</v>
      </c>
      <c r="E45" s="69">
        <v>1970</v>
      </c>
      <c r="F45" s="69" t="s">
        <v>9</v>
      </c>
      <c r="G45" s="68" t="str">
        <f>IF(C45="","",IF(E45="","",IF(F45="M",VLOOKUP(E45,Categorie!$A$3:$C$95,2,FALSE),VLOOKUP(E45,Categorie!$A$3:$D$95,3,FALSE))))</f>
        <v>Amat B Masch.</v>
      </c>
    </row>
    <row r="46" spans="1:7" ht="12.75">
      <c r="A46" s="69">
        <v>45</v>
      </c>
      <c r="B46" s="69">
        <v>45</v>
      </c>
      <c r="C46" s="68" t="s">
        <v>55</v>
      </c>
      <c r="D46" s="68" t="s">
        <v>53</v>
      </c>
      <c r="E46" s="69">
        <v>1968</v>
      </c>
      <c r="F46" s="69" t="s">
        <v>9</v>
      </c>
      <c r="G46" s="68" t="str">
        <f>IF(C46="","",IF(E46="","",IF(F46="M",VLOOKUP(E46,Categorie!$A$3:$C$95,2,FALSE),VLOOKUP(E46,Categorie!$A$3:$D$95,3,FALSE))))</f>
        <v>Amat C Masch.</v>
      </c>
    </row>
    <row r="47" spans="1:7" ht="12.75">
      <c r="A47" s="69">
        <v>46</v>
      </c>
      <c r="B47" s="69">
        <v>46</v>
      </c>
      <c r="C47" s="68" t="s">
        <v>56</v>
      </c>
      <c r="D47" s="68" t="s">
        <v>53</v>
      </c>
      <c r="E47" s="69">
        <v>1951</v>
      </c>
      <c r="F47" s="69" t="s">
        <v>9</v>
      </c>
      <c r="G47" s="68" t="str">
        <f>IF(C47="","",IF(E47="","",IF(F47="M",VLOOKUP(E47,Categorie!$A$3:$C$95,2,FALSE),VLOOKUP(E47,Categorie!$A$3:$D$95,3,FALSE))))</f>
        <v>Vet C Masch.</v>
      </c>
    </row>
    <row r="48" spans="1:7" ht="12.75">
      <c r="A48" s="69">
        <v>47</v>
      </c>
      <c r="B48" s="69">
        <v>47</v>
      </c>
      <c r="C48" s="68" t="s">
        <v>57</v>
      </c>
      <c r="D48" s="68" t="s">
        <v>58</v>
      </c>
      <c r="E48" s="69">
        <v>1953</v>
      </c>
      <c r="F48" s="69" t="s">
        <v>9</v>
      </c>
      <c r="G48" s="68" t="str">
        <f>IF(C48="","",IF(E48="","",IF(F48="M",VLOOKUP(E48,Categorie!$A$3:$C$95,2,FALSE),VLOOKUP(E48,Categorie!$A$3:$D$95,3,FALSE))))</f>
        <v>Vet C Masch.</v>
      </c>
    </row>
    <row r="49" spans="1:7" ht="12.75">
      <c r="A49" s="69">
        <v>48</v>
      </c>
      <c r="B49" s="69">
        <v>48</v>
      </c>
      <c r="C49" s="68" t="s">
        <v>59</v>
      </c>
      <c r="D49" s="68" t="s">
        <v>58</v>
      </c>
      <c r="E49" s="69">
        <v>1970</v>
      </c>
      <c r="F49" s="69" t="s">
        <v>9</v>
      </c>
      <c r="G49" s="68" t="str">
        <f>IF(C49="","",IF(E49="","",IF(F49="M",VLOOKUP(E49,Categorie!$A$3:$C$95,2,FALSE),VLOOKUP(E49,Categorie!$A$3:$D$95,3,FALSE))))</f>
        <v>Amat B Masch.</v>
      </c>
    </row>
    <row r="50" spans="1:7" ht="12.75">
      <c r="A50" s="69">
        <v>49</v>
      </c>
      <c r="B50" s="69">
        <v>49</v>
      </c>
      <c r="C50" s="68" t="s">
        <v>60</v>
      </c>
      <c r="D50" s="68" t="s">
        <v>58</v>
      </c>
      <c r="E50" s="69">
        <v>1969</v>
      </c>
      <c r="F50" s="69" t="s">
        <v>9</v>
      </c>
      <c r="G50" s="68" t="str">
        <f>IF(C50="","",IF(E50="","",IF(F50="M",VLOOKUP(E50,Categorie!$A$3:$C$95,2,FALSE),VLOOKUP(E50,Categorie!$A$3:$D$95,3,FALSE))))</f>
        <v>Amat B Masch.</v>
      </c>
    </row>
    <row r="51" spans="1:7" ht="12.75">
      <c r="A51" s="69">
        <v>50</v>
      </c>
      <c r="B51" s="69">
        <v>50</v>
      </c>
      <c r="C51" s="68" t="s">
        <v>61</v>
      </c>
      <c r="D51" s="68" t="s">
        <v>58</v>
      </c>
      <c r="E51" s="69">
        <v>1970</v>
      </c>
      <c r="F51" s="69" t="s">
        <v>9</v>
      </c>
      <c r="G51" s="68" t="str">
        <f>IF(C51="","",IF(E51="","",IF(F51="M",VLOOKUP(E51,Categorie!$A$3:$C$95,2,FALSE),VLOOKUP(E51,Categorie!$A$3:$D$95,3,FALSE))))</f>
        <v>Amat B Masch.</v>
      </c>
    </row>
    <row r="52" spans="1:7" ht="12.75">
      <c r="A52" s="69">
        <v>51</v>
      </c>
      <c r="B52" s="69">
        <v>51</v>
      </c>
      <c r="C52" s="68" t="s">
        <v>62</v>
      </c>
      <c r="D52" s="68" t="s">
        <v>58</v>
      </c>
      <c r="E52" s="69">
        <v>1953</v>
      </c>
      <c r="F52" s="69" t="s">
        <v>9</v>
      </c>
      <c r="G52" s="68" t="str">
        <f>IF(C52="","",IF(E52="","",IF(F52="M",VLOOKUP(E52,Categorie!$A$3:$C$95,2,FALSE),VLOOKUP(E52,Categorie!$A$3:$D$95,3,FALSE))))</f>
        <v>Vet C Masch.</v>
      </c>
    </row>
    <row r="53" spans="1:7" ht="12.75">
      <c r="A53" s="69">
        <v>52</v>
      </c>
      <c r="B53" s="69">
        <v>52</v>
      </c>
      <c r="C53" s="68" t="s">
        <v>63</v>
      </c>
      <c r="D53" s="68" t="s">
        <v>58</v>
      </c>
      <c r="E53" s="69">
        <v>1967</v>
      </c>
      <c r="F53" s="69" t="s">
        <v>9</v>
      </c>
      <c r="G53" s="68" t="str">
        <f>IF(C53="","",IF(E53="","",IF(F53="M",VLOOKUP(E53,Categorie!$A$3:$C$95,2,FALSE),VLOOKUP(E53,Categorie!$A$3:$D$95,3,FALSE))))</f>
        <v>Amat C Masch.</v>
      </c>
    </row>
    <row r="54" spans="1:7" ht="12.75">
      <c r="A54" s="69">
        <v>53</v>
      </c>
      <c r="B54" s="69">
        <v>53</v>
      </c>
      <c r="C54" s="68" t="s">
        <v>64</v>
      </c>
      <c r="D54" s="68" t="s">
        <v>58</v>
      </c>
      <c r="E54" s="69">
        <v>1972</v>
      </c>
      <c r="F54" s="69" t="s">
        <v>9</v>
      </c>
      <c r="G54" s="68" t="str">
        <f>IF(C54="","",IF(E54="","",IF(F54="M",VLOOKUP(E54,Categorie!$A$3:$C$95,2,FALSE),VLOOKUP(E54,Categorie!$A$3:$D$95,3,FALSE))))</f>
        <v>Amat B Masch.</v>
      </c>
    </row>
    <row r="55" spans="1:7" ht="12.75">
      <c r="A55" s="69">
        <v>54</v>
      </c>
      <c r="B55" s="69">
        <v>54</v>
      </c>
      <c r="C55" s="68" t="s">
        <v>65</v>
      </c>
      <c r="D55" s="68" t="s">
        <v>58</v>
      </c>
      <c r="E55" s="69">
        <v>1967</v>
      </c>
      <c r="F55" s="69" t="s">
        <v>9</v>
      </c>
      <c r="G55" s="68" t="str">
        <f>IF(C55="","",IF(E55="","",IF(F55="M",VLOOKUP(E55,Categorie!$A$3:$C$95,2,FALSE),VLOOKUP(E55,Categorie!$A$3:$D$95,3,FALSE))))</f>
        <v>Amat C Masch.</v>
      </c>
    </row>
    <row r="56" spans="1:7" ht="12.75">
      <c r="A56" s="69">
        <v>55</v>
      </c>
      <c r="B56" s="69">
        <v>55</v>
      </c>
      <c r="C56" s="68" t="s">
        <v>66</v>
      </c>
      <c r="D56" s="68" t="s">
        <v>58</v>
      </c>
      <c r="E56" s="69">
        <v>1987</v>
      </c>
      <c r="F56" s="69" t="s">
        <v>9</v>
      </c>
      <c r="G56" s="68" t="str">
        <f>IF(C56="","",IF(E56="","",IF(F56="M",VLOOKUP(E56,Categorie!$A$3:$C$95,2,FALSE),VLOOKUP(E56,Categorie!$A$3:$D$95,3,FALSE))))</f>
        <v>Sen A Masch.</v>
      </c>
    </row>
    <row r="57" spans="1:7" ht="12.75">
      <c r="A57" s="69">
        <v>56</v>
      </c>
      <c r="B57" s="69">
        <v>56</v>
      </c>
      <c r="C57" s="68" t="s">
        <v>67</v>
      </c>
      <c r="D57" s="68" t="s">
        <v>58</v>
      </c>
      <c r="E57" s="69">
        <v>1970</v>
      </c>
      <c r="F57" s="69" t="s">
        <v>9</v>
      </c>
      <c r="G57" s="68" t="str">
        <f>IF(C57="","",IF(E57="","",IF(F57="M",VLOOKUP(E57,Categorie!$A$3:$C$95,2,FALSE),VLOOKUP(E57,Categorie!$A$3:$D$95,3,FALSE))))</f>
        <v>Amat B Masch.</v>
      </c>
    </row>
    <row r="58" spans="1:7" ht="12.75">
      <c r="A58" s="69">
        <v>57</v>
      </c>
      <c r="B58" s="69">
        <v>57</v>
      </c>
      <c r="C58" s="68" t="s">
        <v>68</v>
      </c>
      <c r="D58" s="68" t="s">
        <v>58</v>
      </c>
      <c r="E58" s="69">
        <v>1972</v>
      </c>
      <c r="F58" s="69" t="s">
        <v>9</v>
      </c>
      <c r="G58" s="68" t="str">
        <f>IF(C58="","",IF(E58="","",IF(F58="M",VLOOKUP(E58,Categorie!$A$3:$C$95,2,FALSE),VLOOKUP(E58,Categorie!$A$3:$D$95,3,FALSE))))</f>
        <v>Amat B Masch.</v>
      </c>
    </row>
    <row r="59" spans="1:7" ht="12.75">
      <c r="A59" s="69">
        <v>58</v>
      </c>
      <c r="B59" s="69">
        <v>58</v>
      </c>
      <c r="C59" s="68" t="s">
        <v>69</v>
      </c>
      <c r="D59" s="68" t="s">
        <v>70</v>
      </c>
      <c r="E59" s="69">
        <v>1972</v>
      </c>
      <c r="F59" s="69" t="s">
        <v>9</v>
      </c>
      <c r="G59" s="68" t="str">
        <f>IF(C59="","",IF(E59="","",IF(F59="M",VLOOKUP(E59,Categorie!$A$3:$C$95,2,FALSE),VLOOKUP(E59,Categorie!$A$3:$D$95,3,FALSE))))</f>
        <v>Amat B Masch.</v>
      </c>
    </row>
    <row r="60" spans="1:7" ht="12.75">
      <c r="A60" s="69">
        <v>59</v>
      </c>
      <c r="B60" s="69">
        <v>59</v>
      </c>
      <c r="C60" s="68" t="s">
        <v>71</v>
      </c>
      <c r="D60" s="68" t="s">
        <v>70</v>
      </c>
      <c r="E60" s="69">
        <v>1961</v>
      </c>
      <c r="F60" s="69" t="s">
        <v>9</v>
      </c>
      <c r="G60" s="68" t="str">
        <f>IF(C60="","",IF(E60="","",IF(F60="M",VLOOKUP(E60,Categorie!$A$3:$C$95,2,FALSE),VLOOKUP(E60,Categorie!$A$3:$D$95,3,FALSE))))</f>
        <v>Vet A Masch.</v>
      </c>
    </row>
    <row r="61" spans="1:7" ht="12.75">
      <c r="A61" s="69">
        <v>60</v>
      </c>
      <c r="B61" s="69">
        <v>60</v>
      </c>
      <c r="C61" s="68" t="s">
        <v>72</v>
      </c>
      <c r="D61" s="68" t="s">
        <v>70</v>
      </c>
      <c r="E61" s="69">
        <v>1970</v>
      </c>
      <c r="F61" s="69" t="s">
        <v>9</v>
      </c>
      <c r="G61" s="68" t="str">
        <f>IF(C61="","",IF(E61="","",IF(F61="M",VLOOKUP(E61,Categorie!$A$3:$C$95,2,FALSE),VLOOKUP(E61,Categorie!$A$3:$D$95,3,FALSE))))</f>
        <v>Amat B Masch.</v>
      </c>
    </row>
    <row r="62" spans="1:7" ht="12.75">
      <c r="A62" s="69">
        <v>61</v>
      </c>
      <c r="B62" s="69">
        <v>61</v>
      </c>
      <c r="C62" s="68" t="s">
        <v>73</v>
      </c>
      <c r="D62" s="68" t="s">
        <v>70</v>
      </c>
      <c r="E62" s="69">
        <v>1970</v>
      </c>
      <c r="F62" s="69" t="s">
        <v>9</v>
      </c>
      <c r="G62" s="68" t="str">
        <f>IF(C62="","",IF(E62="","",IF(F62="M",VLOOKUP(E62,Categorie!$A$3:$C$95,2,FALSE),VLOOKUP(E62,Categorie!$A$3:$D$95,3,FALSE))))</f>
        <v>Amat B Masch.</v>
      </c>
    </row>
    <row r="63" spans="1:7" ht="12.75">
      <c r="A63" s="69">
        <v>62</v>
      </c>
      <c r="B63" s="69">
        <v>62</v>
      </c>
      <c r="C63" s="68" t="s">
        <v>74</v>
      </c>
      <c r="D63" s="68" t="s">
        <v>70</v>
      </c>
      <c r="E63" s="69">
        <v>1964</v>
      </c>
      <c r="F63" s="69" t="s">
        <v>9</v>
      </c>
      <c r="G63" s="68" t="str">
        <f>IF(C63="","",IF(E63="","",IF(F63="M",VLOOKUP(E63,Categorie!$A$3:$C$95,2,FALSE),VLOOKUP(E63,Categorie!$A$3:$D$95,3,FALSE))))</f>
        <v>Amat C Masch.</v>
      </c>
    </row>
    <row r="64" spans="1:7" ht="12.75">
      <c r="A64" s="69">
        <v>63</v>
      </c>
      <c r="B64" s="69">
        <v>63</v>
      </c>
      <c r="C64" s="68" t="s">
        <v>75</v>
      </c>
      <c r="D64" s="68" t="s">
        <v>70</v>
      </c>
      <c r="E64" s="69">
        <v>1963</v>
      </c>
      <c r="F64" s="69" t="s">
        <v>9</v>
      </c>
      <c r="G64" s="68" t="str">
        <f>IF(C64="","",IF(E64="","",IF(F64="M",VLOOKUP(E64,Categorie!$A$3:$C$95,2,FALSE),VLOOKUP(E64,Categorie!$A$3:$D$95,3,FALSE))))</f>
        <v>Vet A Masch.</v>
      </c>
    </row>
    <row r="65" spans="1:7" ht="12.75">
      <c r="A65" s="69">
        <v>64</v>
      </c>
      <c r="B65" s="69">
        <v>64</v>
      </c>
      <c r="C65" s="68" t="s">
        <v>76</v>
      </c>
      <c r="D65" s="68" t="s">
        <v>70</v>
      </c>
      <c r="E65" s="69">
        <v>1964</v>
      </c>
      <c r="F65" s="69" t="s">
        <v>9</v>
      </c>
      <c r="G65" s="68" t="str">
        <f>IF(C65="","",IF(E65="","",IF(F65="M",VLOOKUP(E65,Categorie!$A$3:$C$95,2,FALSE),VLOOKUP(E65,Categorie!$A$3:$D$95,3,FALSE))))</f>
        <v>Amat C Masch.</v>
      </c>
    </row>
    <row r="66" spans="1:7" ht="12.75">
      <c r="A66" s="69">
        <v>65</v>
      </c>
      <c r="B66" s="69">
        <v>65</v>
      </c>
      <c r="C66" s="68" t="s">
        <v>77</v>
      </c>
      <c r="D66" s="68" t="s">
        <v>70</v>
      </c>
      <c r="E66" s="69">
        <v>1950</v>
      </c>
      <c r="F66" s="69" t="s">
        <v>9</v>
      </c>
      <c r="G66" s="68" t="str">
        <f>IF(C66="","",IF(E66="","",IF(F66="M",VLOOKUP(E66,Categorie!$A$3:$C$95,2,FALSE),VLOOKUP(E66,Categorie!$A$3:$D$95,3,FALSE))))</f>
        <v>Vet C Masch.</v>
      </c>
    </row>
    <row r="67" spans="1:7" ht="12.75">
      <c r="A67" s="69">
        <v>66</v>
      </c>
      <c r="B67" s="69">
        <v>66</v>
      </c>
      <c r="C67" s="68" t="s">
        <v>78</v>
      </c>
      <c r="D67" s="68" t="s">
        <v>70</v>
      </c>
      <c r="E67" s="69">
        <v>1951</v>
      </c>
      <c r="F67" s="69" t="s">
        <v>9</v>
      </c>
      <c r="G67" s="68" t="str">
        <f>IF(C67="","",IF(E67="","",IF(F67="M",VLOOKUP(E67,Categorie!$A$3:$C$95,2,FALSE),VLOOKUP(E67,Categorie!$A$3:$D$95,3,FALSE))))</f>
        <v>Vet C Masch.</v>
      </c>
    </row>
    <row r="68" spans="1:7" ht="12.75">
      <c r="A68" s="69">
        <v>67</v>
      </c>
      <c r="B68" s="69">
        <v>67</v>
      </c>
      <c r="C68" s="68" t="s">
        <v>79</v>
      </c>
      <c r="D68" s="68" t="s">
        <v>53</v>
      </c>
      <c r="E68" s="69">
        <v>1972</v>
      </c>
      <c r="F68" s="69" t="s">
        <v>9</v>
      </c>
      <c r="G68" s="68" t="str">
        <f>IF(C68="","",IF(E68="","",IF(F68="M",VLOOKUP(E68,Categorie!$A$3:$C$95,2,FALSE),VLOOKUP(E68,Categorie!$A$3:$D$95,3,FALSE))))</f>
        <v>Amat B Masch.</v>
      </c>
    </row>
    <row r="69" spans="1:7" ht="12.75">
      <c r="A69" s="69">
        <v>68</v>
      </c>
      <c r="B69" s="69">
        <v>68</v>
      </c>
      <c r="C69" s="68" t="s">
        <v>80</v>
      </c>
      <c r="D69" s="68" t="s">
        <v>81</v>
      </c>
      <c r="E69" s="69">
        <v>1963</v>
      </c>
      <c r="F69" s="69" t="s">
        <v>9</v>
      </c>
      <c r="G69" s="68" t="str">
        <f>IF(C69="","",IF(E69="","",IF(F69="M",VLOOKUP(E69,Categorie!$A$3:$C$95,2,FALSE),VLOOKUP(E69,Categorie!$A$3:$D$95,3,FALSE))))</f>
        <v>Vet A Masch.</v>
      </c>
    </row>
    <row r="70" spans="1:7" ht="12.75">
      <c r="A70" s="69">
        <v>69</v>
      </c>
      <c r="B70" s="69">
        <v>69</v>
      </c>
      <c r="C70" s="68" t="s">
        <v>82</v>
      </c>
      <c r="D70" s="68" t="s">
        <v>83</v>
      </c>
      <c r="E70" s="69">
        <v>1971</v>
      </c>
      <c r="F70" s="69" t="s">
        <v>9</v>
      </c>
      <c r="G70" s="68" t="str">
        <f>IF(C70="","",IF(E70="","",IF(F70="M",VLOOKUP(E70,Categorie!$A$3:$C$95,2,FALSE),VLOOKUP(E70,Categorie!$A$3:$D$95,3,FALSE))))</f>
        <v>Amat B Masch.</v>
      </c>
    </row>
    <row r="71" spans="1:7" ht="12.75">
      <c r="A71" s="69">
        <v>70</v>
      </c>
      <c r="B71" s="69">
        <v>70</v>
      </c>
      <c r="C71" s="68" t="s">
        <v>84</v>
      </c>
      <c r="D71" s="68" t="s">
        <v>83</v>
      </c>
      <c r="E71" s="69">
        <v>1953</v>
      </c>
      <c r="F71" s="69" t="s">
        <v>9</v>
      </c>
      <c r="G71" s="68" t="str">
        <f>IF(C71="","",IF(E71="","",IF(F71="M",VLOOKUP(E71,Categorie!$A$3:$C$95,2,FALSE),VLOOKUP(E71,Categorie!$A$3:$D$95,3,FALSE))))</f>
        <v>Vet C Masch.</v>
      </c>
    </row>
    <row r="72" spans="1:7" ht="12.75">
      <c r="A72" s="69">
        <v>71</v>
      </c>
      <c r="B72" s="69">
        <v>71</v>
      </c>
      <c r="C72" s="68" t="s">
        <v>85</v>
      </c>
      <c r="D72" s="68" t="s">
        <v>83</v>
      </c>
      <c r="E72" s="69">
        <v>1954</v>
      </c>
      <c r="F72" s="69" t="s">
        <v>9</v>
      </c>
      <c r="G72" s="68" t="str">
        <f>IF(C72="","",IF(E72="","",IF(F72="M",VLOOKUP(E72,Categorie!$A$3:$C$95,2,FALSE),VLOOKUP(E72,Categorie!$A$3:$D$95,3,FALSE))))</f>
        <v>Vet B Masch.</v>
      </c>
    </row>
    <row r="73" spans="1:7" ht="12.75">
      <c r="A73" s="69">
        <v>72</v>
      </c>
      <c r="B73" s="69">
        <v>72</v>
      </c>
      <c r="C73" s="68" t="s">
        <v>86</v>
      </c>
      <c r="D73" s="68" t="s">
        <v>83</v>
      </c>
      <c r="E73" s="69">
        <v>1979</v>
      </c>
      <c r="F73" s="69" t="s">
        <v>9</v>
      </c>
      <c r="G73" s="68" t="str">
        <f>IF(C73="","",IF(E73="","",IF(F73="M",VLOOKUP(E73,Categorie!$A$3:$C$95,2,FALSE),VLOOKUP(E73,Categorie!$A$3:$D$95,3,FALSE))))</f>
        <v>Sen B Masch.</v>
      </c>
    </row>
    <row r="74" spans="1:7" ht="12.75">
      <c r="A74" s="69">
        <v>73</v>
      </c>
      <c r="B74" s="69">
        <v>73</v>
      </c>
      <c r="C74" s="68" t="s">
        <v>87</v>
      </c>
      <c r="D74" s="68" t="s">
        <v>83</v>
      </c>
      <c r="E74" s="69">
        <v>1973</v>
      </c>
      <c r="F74" s="69" t="s">
        <v>9</v>
      </c>
      <c r="G74" s="68" t="str">
        <f>IF(C74="","",IF(E74="","",IF(F74="M",VLOOKUP(E74,Categorie!$A$3:$C$95,2,FALSE),VLOOKUP(E74,Categorie!$A$3:$D$95,3,FALSE))))</f>
        <v>Amat B Masch.</v>
      </c>
    </row>
    <row r="75" spans="1:7" ht="12.75">
      <c r="A75" s="69">
        <v>74</v>
      </c>
      <c r="B75" s="69">
        <v>74</v>
      </c>
      <c r="C75" s="68" t="s">
        <v>88</v>
      </c>
      <c r="D75" s="68" t="s">
        <v>83</v>
      </c>
      <c r="E75" s="69">
        <v>1963</v>
      </c>
      <c r="F75" s="69" t="s">
        <v>9</v>
      </c>
      <c r="G75" s="68" t="str">
        <f>IF(C75="","",IF(E75="","",IF(F75="M",VLOOKUP(E75,Categorie!$A$3:$C$95,2,FALSE),VLOOKUP(E75,Categorie!$A$3:$D$95,3,FALSE))))</f>
        <v>Vet A Masch.</v>
      </c>
    </row>
    <row r="76" spans="1:7" ht="12.75">
      <c r="A76" s="69">
        <v>75</v>
      </c>
      <c r="B76" s="69">
        <v>75</v>
      </c>
      <c r="C76" s="68" t="s">
        <v>89</v>
      </c>
      <c r="D76" s="68" t="s">
        <v>83</v>
      </c>
      <c r="E76" s="69">
        <v>1973</v>
      </c>
      <c r="F76" s="69" t="s">
        <v>9</v>
      </c>
      <c r="G76" s="68" t="str">
        <f>IF(C76="","",IF(E76="","",IF(F76="M",VLOOKUP(E76,Categorie!$A$3:$C$95,2,FALSE),VLOOKUP(E76,Categorie!$A$3:$D$95,3,FALSE))))</f>
        <v>Amat B Masch.</v>
      </c>
    </row>
    <row r="77" spans="1:7" ht="12.75">
      <c r="A77" s="69">
        <v>76</v>
      </c>
      <c r="B77" s="69">
        <v>76</v>
      </c>
      <c r="C77" s="68" t="s">
        <v>90</v>
      </c>
      <c r="D77" s="68" t="s">
        <v>91</v>
      </c>
      <c r="E77" s="69">
        <v>1965</v>
      </c>
      <c r="F77" s="69" t="s">
        <v>9</v>
      </c>
      <c r="G77" s="68" t="str">
        <f>IF(C77="","",IF(E77="","",IF(F77="M",VLOOKUP(E77,Categorie!$A$3:$C$95,2,FALSE),VLOOKUP(E77,Categorie!$A$3:$D$95,3,FALSE))))</f>
        <v>Amat C Masch.</v>
      </c>
    </row>
    <row r="78" spans="1:7" ht="12.75">
      <c r="A78" s="69">
        <v>77</v>
      </c>
      <c r="B78" s="69">
        <v>77</v>
      </c>
      <c r="C78" s="68" t="s">
        <v>92</v>
      </c>
      <c r="D78" s="68" t="s">
        <v>91</v>
      </c>
      <c r="E78" s="69">
        <v>1967</v>
      </c>
      <c r="F78" s="69" t="s">
        <v>9</v>
      </c>
      <c r="G78" s="68" t="str">
        <f>IF(C78="","",IF(E78="","",IF(F78="M",VLOOKUP(E78,Categorie!$A$3:$C$95,2,FALSE),VLOOKUP(E78,Categorie!$A$3:$D$95,3,FALSE))))</f>
        <v>Amat C Masch.</v>
      </c>
    </row>
    <row r="79" spans="1:7" ht="12.75">
      <c r="A79" s="69">
        <v>78</v>
      </c>
      <c r="B79" s="69">
        <v>78</v>
      </c>
      <c r="C79" s="68" t="s">
        <v>93</v>
      </c>
      <c r="D79" s="68" t="s">
        <v>94</v>
      </c>
      <c r="E79" s="69">
        <v>1968</v>
      </c>
      <c r="F79" s="69" t="s">
        <v>9</v>
      </c>
      <c r="G79" s="68" t="str">
        <f>IF(C79="","",IF(E79="","",IF(F79="M",VLOOKUP(E79,Categorie!$A$3:$C$95,2,FALSE),VLOOKUP(E79,Categorie!$A$3:$D$95,3,FALSE))))</f>
        <v>Amat C Masch.</v>
      </c>
    </row>
    <row r="80" spans="1:7" ht="12.75">
      <c r="A80" s="69">
        <v>79</v>
      </c>
      <c r="B80" s="69">
        <v>79</v>
      </c>
      <c r="C80" s="68" t="s">
        <v>95</v>
      </c>
      <c r="D80" s="68" t="s">
        <v>94</v>
      </c>
      <c r="E80" s="69">
        <v>1960</v>
      </c>
      <c r="F80" s="69" t="s">
        <v>9</v>
      </c>
      <c r="G80" s="68" t="str">
        <f>IF(C80="","",IF(E80="","",IF(F80="M",VLOOKUP(E80,Categorie!$A$3:$C$95,2,FALSE),VLOOKUP(E80,Categorie!$A$3:$D$95,3,FALSE))))</f>
        <v>Vet A Masch.</v>
      </c>
    </row>
    <row r="81" spans="1:7" ht="12.75">
      <c r="A81" s="69">
        <v>80</v>
      </c>
      <c r="B81" s="69">
        <v>80</v>
      </c>
      <c r="C81" s="68" t="s">
        <v>96</v>
      </c>
      <c r="D81" s="68" t="s">
        <v>94</v>
      </c>
      <c r="E81" s="69">
        <v>1968</v>
      </c>
      <c r="F81" s="69" t="s">
        <v>9</v>
      </c>
      <c r="G81" s="68" t="str">
        <f>IF(C81="","",IF(E81="","",IF(F81="M",VLOOKUP(E81,Categorie!$A$3:$C$95,2,FALSE),VLOOKUP(E81,Categorie!$A$3:$D$95,3,FALSE))))</f>
        <v>Amat C Masch.</v>
      </c>
    </row>
    <row r="82" spans="1:7" ht="12.75">
      <c r="A82" s="69">
        <v>81</v>
      </c>
      <c r="B82" s="69">
        <v>81</v>
      </c>
      <c r="C82" s="68" t="s">
        <v>97</v>
      </c>
      <c r="D82" s="68" t="s">
        <v>94</v>
      </c>
      <c r="E82" s="69">
        <v>1970</v>
      </c>
      <c r="F82" s="69" t="s">
        <v>9</v>
      </c>
      <c r="G82" s="68" t="str">
        <f>IF(C82="","",IF(E82="","",IF(F82="M",VLOOKUP(E82,Categorie!$A$3:$C$95,2,FALSE),VLOOKUP(E82,Categorie!$A$3:$D$95,3,FALSE))))</f>
        <v>Amat B Masch.</v>
      </c>
    </row>
    <row r="83" spans="1:7" ht="12.75">
      <c r="A83" s="69">
        <v>82</v>
      </c>
      <c r="B83" s="69">
        <v>82</v>
      </c>
      <c r="C83" s="68" t="s">
        <v>98</v>
      </c>
      <c r="D83" s="68" t="s">
        <v>94</v>
      </c>
      <c r="E83" s="69">
        <v>1979</v>
      </c>
      <c r="F83" s="69" t="s">
        <v>9</v>
      </c>
      <c r="G83" s="68" t="str">
        <f>IF(C83="","",IF(E83="","",IF(F83="M",VLOOKUP(E83,Categorie!$A$3:$C$95,2,FALSE),VLOOKUP(E83,Categorie!$A$3:$D$95,3,FALSE))))</f>
        <v>Sen B Masch.</v>
      </c>
    </row>
    <row r="84" spans="1:7" ht="12.75">
      <c r="A84" s="69">
        <v>83</v>
      </c>
      <c r="B84" s="69">
        <v>83</v>
      </c>
      <c r="C84" s="68" t="s">
        <v>99</v>
      </c>
      <c r="D84" s="68" t="s">
        <v>94</v>
      </c>
      <c r="E84" s="69">
        <v>1972</v>
      </c>
      <c r="F84" s="69" t="s">
        <v>9</v>
      </c>
      <c r="G84" s="68" t="str">
        <f>IF(C84="","",IF(E84="","",IF(F84="M",VLOOKUP(E84,Categorie!$A$3:$C$95,2,FALSE),VLOOKUP(E84,Categorie!$A$3:$D$95,3,FALSE))))</f>
        <v>Amat B Masch.</v>
      </c>
    </row>
    <row r="85" spans="1:7" ht="12.75">
      <c r="A85" s="69">
        <v>84</v>
      </c>
      <c r="B85" s="69">
        <v>84</v>
      </c>
      <c r="C85" s="68" t="s">
        <v>100</v>
      </c>
      <c r="D85" s="68" t="s">
        <v>94</v>
      </c>
      <c r="E85" s="69">
        <v>1955</v>
      </c>
      <c r="F85" s="69" t="s">
        <v>9</v>
      </c>
      <c r="G85" s="68" t="str">
        <f>IF(C85="","",IF(E85="","",IF(F85="M",VLOOKUP(E85,Categorie!$A$3:$C$95,2,FALSE),VLOOKUP(E85,Categorie!$A$3:$D$95,3,FALSE))))</f>
        <v>Vet B Masch.</v>
      </c>
    </row>
    <row r="86" spans="1:7" ht="12.75">
      <c r="A86" s="69">
        <v>85</v>
      </c>
      <c r="B86" s="69">
        <v>85</v>
      </c>
      <c r="C86" s="68" t="s">
        <v>101</v>
      </c>
      <c r="D86" s="68" t="s">
        <v>94</v>
      </c>
      <c r="E86" s="69">
        <v>1973</v>
      </c>
      <c r="F86" s="69" t="s">
        <v>9</v>
      </c>
      <c r="G86" s="68" t="str">
        <f>IF(C86="","",IF(E86="","",IF(F86="M",VLOOKUP(E86,Categorie!$A$3:$C$95,2,FALSE),VLOOKUP(E86,Categorie!$A$3:$D$95,3,FALSE))))</f>
        <v>Amat B Masch.</v>
      </c>
    </row>
    <row r="87" spans="1:7" ht="12.75">
      <c r="A87" s="69">
        <v>86</v>
      </c>
      <c r="B87" s="69">
        <v>86</v>
      </c>
      <c r="C87" s="68" t="s">
        <v>102</v>
      </c>
      <c r="D87" s="68" t="s">
        <v>94</v>
      </c>
      <c r="E87" s="69">
        <v>1964</v>
      </c>
      <c r="F87" s="69" t="s">
        <v>9</v>
      </c>
      <c r="G87" s="68" t="str">
        <f>IF(C87="","",IF(E87="","",IF(F87="M",VLOOKUP(E87,Categorie!$A$3:$C$95,2,FALSE),VLOOKUP(E87,Categorie!$A$3:$D$95,3,FALSE))))</f>
        <v>Amat C Masch.</v>
      </c>
    </row>
    <row r="88" spans="1:7" ht="12.75">
      <c r="A88" s="69">
        <v>87</v>
      </c>
      <c r="B88" s="69">
        <v>87</v>
      </c>
      <c r="C88" s="68" t="s">
        <v>103</v>
      </c>
      <c r="D88" s="68" t="s">
        <v>94</v>
      </c>
      <c r="E88" s="69">
        <v>1967</v>
      </c>
      <c r="F88" s="69" t="s">
        <v>9</v>
      </c>
      <c r="G88" s="68" t="str">
        <f>IF(C88="","",IF(E88="","",IF(F88="M",VLOOKUP(E88,Categorie!$A$3:$C$95,2,FALSE),VLOOKUP(E88,Categorie!$A$3:$D$95,3,FALSE))))</f>
        <v>Amat C Masch.</v>
      </c>
    </row>
    <row r="89" spans="1:7" ht="12.75">
      <c r="A89" s="69">
        <v>88</v>
      </c>
      <c r="B89" s="69">
        <v>88</v>
      </c>
      <c r="C89" s="68" t="s">
        <v>104</v>
      </c>
      <c r="D89" s="68" t="s">
        <v>94</v>
      </c>
      <c r="E89" s="69">
        <v>1951</v>
      </c>
      <c r="F89" s="69" t="s">
        <v>9</v>
      </c>
      <c r="G89" s="68" t="str">
        <f>IF(C89="","",IF(E89="","",IF(F89="M",VLOOKUP(E89,Categorie!$A$3:$C$95,2,FALSE),VLOOKUP(E89,Categorie!$A$3:$D$95,3,FALSE))))</f>
        <v>Vet C Masch.</v>
      </c>
    </row>
    <row r="90" spans="1:7" ht="12.75">
      <c r="A90" s="69">
        <v>89</v>
      </c>
      <c r="B90" s="69">
        <v>89</v>
      </c>
      <c r="C90" s="68" t="s">
        <v>105</v>
      </c>
      <c r="D90" s="68" t="s">
        <v>94</v>
      </c>
      <c r="E90" s="69">
        <v>1967</v>
      </c>
      <c r="F90" s="69" t="s">
        <v>9</v>
      </c>
      <c r="G90" s="68" t="str">
        <f>IF(C90="","",IF(E90="","",IF(F90="M",VLOOKUP(E90,Categorie!$A$3:$C$95,2,FALSE),VLOOKUP(E90,Categorie!$A$3:$D$95,3,FALSE))))</f>
        <v>Amat C Masch.</v>
      </c>
    </row>
    <row r="91" spans="1:7" ht="12.75">
      <c r="A91" s="69">
        <v>90</v>
      </c>
      <c r="B91" s="69">
        <v>90</v>
      </c>
      <c r="C91" s="68" t="s">
        <v>106</v>
      </c>
      <c r="D91" s="68" t="s">
        <v>94</v>
      </c>
      <c r="E91" s="69">
        <v>1955</v>
      </c>
      <c r="F91" s="69" t="s">
        <v>9</v>
      </c>
      <c r="G91" s="68" t="str">
        <f>IF(C91="","",IF(E91="","",IF(F91="M",VLOOKUP(E91,Categorie!$A$3:$C$95,2,FALSE),VLOOKUP(E91,Categorie!$A$3:$D$95,3,FALSE))))</f>
        <v>Vet B Masch.</v>
      </c>
    </row>
    <row r="92" spans="1:7" ht="12.75">
      <c r="A92" s="69">
        <v>91</v>
      </c>
      <c r="B92" s="69">
        <v>91</v>
      </c>
      <c r="C92" s="68" t="s">
        <v>107</v>
      </c>
      <c r="D92" s="68" t="s">
        <v>94</v>
      </c>
      <c r="E92" s="69">
        <v>1966</v>
      </c>
      <c r="F92" s="69" t="s">
        <v>9</v>
      </c>
      <c r="G92" s="68" t="str">
        <f>IF(C92="","",IF(E92="","",IF(F92="M",VLOOKUP(E92,Categorie!$A$3:$C$95,2,FALSE),VLOOKUP(E92,Categorie!$A$3:$D$95,3,FALSE))))</f>
        <v>Amat C Masch.</v>
      </c>
    </row>
    <row r="93" spans="1:7" ht="12.75">
      <c r="A93" s="69">
        <v>92</v>
      </c>
      <c r="B93" s="69">
        <v>92</v>
      </c>
      <c r="C93" s="68" t="s">
        <v>108</v>
      </c>
      <c r="D93" s="68" t="s">
        <v>94</v>
      </c>
      <c r="E93" s="69">
        <v>1963</v>
      </c>
      <c r="F93" s="69" t="s">
        <v>9</v>
      </c>
      <c r="G93" s="68" t="str">
        <f>IF(C93="","",IF(E93="","",IF(F93="M",VLOOKUP(E93,Categorie!$A$3:$C$95,2,FALSE),VLOOKUP(E93,Categorie!$A$3:$D$95,3,FALSE))))</f>
        <v>Vet A Masch.</v>
      </c>
    </row>
    <row r="94" spans="1:7" ht="12.75">
      <c r="A94" s="69">
        <v>93</v>
      </c>
      <c r="B94" s="69">
        <v>93</v>
      </c>
      <c r="C94" s="68" t="s">
        <v>109</v>
      </c>
      <c r="D94" s="68" t="s">
        <v>94</v>
      </c>
      <c r="E94" s="69">
        <v>1966</v>
      </c>
      <c r="F94" s="69" t="s">
        <v>9</v>
      </c>
      <c r="G94" s="68" t="str">
        <f>IF(C94="","",IF(E94="","",IF(F94="M",VLOOKUP(E94,Categorie!$A$3:$C$95,2,FALSE),VLOOKUP(E94,Categorie!$A$3:$D$95,3,FALSE))))</f>
        <v>Amat C Masch.</v>
      </c>
    </row>
    <row r="95" spans="1:7" ht="12.75">
      <c r="A95" s="69">
        <v>94</v>
      </c>
      <c r="B95" s="69">
        <v>94</v>
      </c>
      <c r="C95" s="68" t="s">
        <v>110</v>
      </c>
      <c r="D95" s="68" t="s">
        <v>94</v>
      </c>
      <c r="E95" s="69">
        <v>1969</v>
      </c>
      <c r="F95" s="69" t="s">
        <v>9</v>
      </c>
      <c r="G95" s="68" t="str">
        <f>IF(C95="","",IF(E95="","",IF(F95="M",VLOOKUP(E95,Categorie!$A$3:$C$95,2,FALSE),VLOOKUP(E95,Categorie!$A$3:$D$95,3,FALSE))))</f>
        <v>Amat B Masch.</v>
      </c>
    </row>
    <row r="96" spans="1:7" ht="12.75">
      <c r="A96" s="69">
        <v>95</v>
      </c>
      <c r="B96" s="69">
        <v>95</v>
      </c>
      <c r="C96" s="68" t="s">
        <v>111</v>
      </c>
      <c r="D96" s="68" t="s">
        <v>94</v>
      </c>
      <c r="E96" s="69">
        <v>1974</v>
      </c>
      <c r="F96" s="69" t="s">
        <v>9</v>
      </c>
      <c r="G96" s="68" t="str">
        <f>IF(C96="","",IF(E96="","",IF(F96="M",VLOOKUP(E96,Categorie!$A$3:$C$95,2,FALSE),VLOOKUP(E96,Categorie!$A$3:$D$95,3,FALSE))))</f>
        <v>Amat A Masch.</v>
      </c>
    </row>
    <row r="97" spans="1:7" ht="12.75">
      <c r="A97" s="69">
        <v>96</v>
      </c>
      <c r="B97" s="69">
        <v>96</v>
      </c>
      <c r="C97" s="68" t="s">
        <v>112</v>
      </c>
      <c r="D97" s="68" t="s">
        <v>94</v>
      </c>
      <c r="E97" s="69">
        <v>1962</v>
      </c>
      <c r="F97" s="69" t="s">
        <v>9</v>
      </c>
      <c r="G97" s="68" t="str">
        <f>IF(C97="","",IF(E97="","",IF(F97="M",VLOOKUP(E97,Categorie!$A$3:$C$95,2,FALSE),VLOOKUP(E97,Categorie!$A$3:$D$95,3,FALSE))))</f>
        <v>Vet A Masch.</v>
      </c>
    </row>
    <row r="98" spans="1:7" ht="12.75">
      <c r="A98" s="69">
        <v>97</v>
      </c>
      <c r="B98" s="69">
        <v>97</v>
      </c>
      <c r="C98" s="68" t="s">
        <v>113</v>
      </c>
      <c r="D98" s="68" t="s">
        <v>94</v>
      </c>
      <c r="E98" s="69">
        <v>1968</v>
      </c>
      <c r="F98" s="69" t="s">
        <v>9</v>
      </c>
      <c r="G98" s="68" t="str">
        <f>IF(C98="","",IF(E98="","",IF(F98="M",VLOOKUP(E98,Categorie!$A$3:$C$95,2,FALSE),VLOOKUP(E98,Categorie!$A$3:$D$95,3,FALSE))))</f>
        <v>Amat C Masch.</v>
      </c>
    </row>
    <row r="99" spans="1:7" ht="12.75">
      <c r="A99" s="69">
        <v>98</v>
      </c>
      <c r="B99" s="69">
        <v>98</v>
      </c>
      <c r="C99" s="68" t="s">
        <v>114</v>
      </c>
      <c r="D99" s="68" t="s">
        <v>94</v>
      </c>
      <c r="E99" s="69">
        <v>1973</v>
      </c>
      <c r="F99" s="69" t="s">
        <v>9</v>
      </c>
      <c r="G99" s="68" t="str">
        <f>IF(C99="","",IF(E99="","",IF(F99="M",VLOOKUP(E99,Categorie!$A$3:$C$95,2,FALSE),VLOOKUP(E99,Categorie!$A$3:$D$95,3,FALSE))))</f>
        <v>Amat B Masch.</v>
      </c>
    </row>
    <row r="100" spans="1:7" ht="12.75">
      <c r="A100" s="69">
        <v>99</v>
      </c>
      <c r="B100" s="69">
        <v>99</v>
      </c>
      <c r="C100" s="68" t="s">
        <v>115</v>
      </c>
      <c r="D100" s="68" t="s">
        <v>94</v>
      </c>
      <c r="E100" s="69">
        <v>1953</v>
      </c>
      <c r="F100" s="69" t="s">
        <v>9</v>
      </c>
      <c r="G100" s="68" t="str">
        <f>IF(C100="","",IF(E100="","",IF(F100="M",VLOOKUP(E100,Categorie!$A$3:$C$95,2,FALSE),VLOOKUP(E100,Categorie!$A$3:$D$95,3,FALSE))))</f>
        <v>Vet C Masch.</v>
      </c>
    </row>
    <row r="101" spans="1:7" ht="12.75">
      <c r="A101" s="69">
        <v>100</v>
      </c>
      <c r="B101" s="69">
        <v>100</v>
      </c>
      <c r="C101" s="68" t="s">
        <v>116</v>
      </c>
      <c r="D101" s="68" t="s">
        <v>94</v>
      </c>
      <c r="E101" s="69">
        <v>1963</v>
      </c>
      <c r="F101" s="69" t="s">
        <v>9</v>
      </c>
      <c r="G101" s="68" t="str">
        <f>IF(C101="","",IF(E101="","",IF(F101="M",VLOOKUP(E101,Categorie!$A$3:$C$95,2,FALSE),VLOOKUP(E101,Categorie!$A$3:$D$95,3,FALSE))))</f>
        <v>Vet A Masch.</v>
      </c>
    </row>
    <row r="102" spans="1:7" ht="12.75">
      <c r="A102" s="69">
        <v>101</v>
      </c>
      <c r="B102" s="69">
        <v>101</v>
      </c>
      <c r="C102" s="68" t="s">
        <v>117</v>
      </c>
      <c r="D102" s="68" t="s">
        <v>94</v>
      </c>
      <c r="E102" s="69">
        <v>1969</v>
      </c>
      <c r="F102" s="69" t="s">
        <v>9</v>
      </c>
      <c r="G102" s="68" t="str">
        <f>IF(C102="","",IF(E102="","",IF(F102="M",VLOOKUP(E102,Categorie!$A$3:$C$95,2,FALSE),VLOOKUP(E102,Categorie!$A$3:$D$95,3,FALSE))))</f>
        <v>Amat B Masch.</v>
      </c>
    </row>
    <row r="103" spans="1:7" ht="12.75">
      <c r="A103" s="69">
        <v>102</v>
      </c>
      <c r="B103" s="69">
        <v>102</v>
      </c>
      <c r="C103" s="68" t="s">
        <v>118</v>
      </c>
      <c r="D103" s="68" t="s">
        <v>94</v>
      </c>
      <c r="E103" s="69">
        <v>1972</v>
      </c>
      <c r="F103" s="69" t="s">
        <v>9</v>
      </c>
      <c r="G103" s="68" t="str">
        <f>IF(C103="","",IF(E103="","",IF(F103="M",VLOOKUP(E103,Categorie!$A$3:$C$95,2,FALSE),VLOOKUP(E103,Categorie!$A$3:$D$95,3,FALSE))))</f>
        <v>Amat B Masch.</v>
      </c>
    </row>
    <row r="104" spans="1:7" ht="12.75">
      <c r="A104" s="69">
        <v>103</v>
      </c>
      <c r="B104" s="69">
        <v>103</v>
      </c>
      <c r="C104" s="68" t="s">
        <v>119</v>
      </c>
      <c r="D104" s="68" t="s">
        <v>94</v>
      </c>
      <c r="E104" s="69">
        <v>1967</v>
      </c>
      <c r="F104" s="69" t="s">
        <v>9</v>
      </c>
      <c r="G104" s="68" t="str">
        <f>IF(C104="","",IF(E104="","",IF(F104="M",VLOOKUP(E104,Categorie!$A$3:$C$95,2,FALSE),VLOOKUP(E104,Categorie!$A$3:$D$95,3,FALSE))))</f>
        <v>Amat C Masch.</v>
      </c>
    </row>
    <row r="105" spans="1:7" ht="12.75">
      <c r="A105" s="69">
        <v>104</v>
      </c>
      <c r="B105" s="69">
        <v>104</v>
      </c>
      <c r="C105" s="68" t="s">
        <v>120</v>
      </c>
      <c r="D105" s="68" t="s">
        <v>94</v>
      </c>
      <c r="E105" s="69">
        <v>1953</v>
      </c>
      <c r="F105" s="69" t="s">
        <v>9</v>
      </c>
      <c r="G105" s="68" t="str">
        <f>IF(C105="","",IF(E105="","",IF(F105="M",VLOOKUP(E105,Categorie!$A$3:$C$95,2,FALSE),VLOOKUP(E105,Categorie!$A$3:$D$95,3,FALSE))))</f>
        <v>Vet C Masch.</v>
      </c>
    </row>
    <row r="106" spans="1:7" ht="12.75">
      <c r="A106" s="69">
        <v>105</v>
      </c>
      <c r="B106" s="69">
        <v>105</v>
      </c>
      <c r="C106" s="68" t="s">
        <v>121</v>
      </c>
      <c r="D106" s="68" t="s">
        <v>94</v>
      </c>
      <c r="E106" s="69">
        <v>1973</v>
      </c>
      <c r="F106" s="69" t="s">
        <v>9</v>
      </c>
      <c r="G106" s="68" t="str">
        <f>IF(C106="","",IF(E106="","",IF(F106="M",VLOOKUP(E106,Categorie!$A$3:$C$95,2,FALSE),VLOOKUP(E106,Categorie!$A$3:$D$95,3,FALSE))))</f>
        <v>Amat B Masch.</v>
      </c>
    </row>
    <row r="107" spans="1:7" ht="12.75">
      <c r="A107" s="69">
        <v>106</v>
      </c>
      <c r="B107" s="69">
        <v>106</v>
      </c>
      <c r="C107" s="68" t="s">
        <v>122</v>
      </c>
      <c r="D107" s="68" t="s">
        <v>94</v>
      </c>
      <c r="E107" s="69">
        <v>1971</v>
      </c>
      <c r="F107" s="69" t="s">
        <v>9</v>
      </c>
      <c r="G107" s="68" t="str">
        <f>IF(C107="","",IF(E107="","",IF(F107="M",VLOOKUP(E107,Categorie!$A$3:$C$95,2,FALSE),VLOOKUP(E107,Categorie!$A$3:$D$95,3,FALSE))))</f>
        <v>Amat B Masch.</v>
      </c>
    </row>
    <row r="108" spans="1:7" ht="12.75">
      <c r="A108" s="69">
        <v>107</v>
      </c>
      <c r="B108" s="69">
        <v>107</v>
      </c>
      <c r="C108" s="68" t="s">
        <v>123</v>
      </c>
      <c r="D108" s="68" t="s">
        <v>94</v>
      </c>
      <c r="E108" s="69">
        <v>1968</v>
      </c>
      <c r="F108" s="69" t="s">
        <v>9</v>
      </c>
      <c r="G108" s="68" t="str">
        <f>IF(C108="","",IF(E108="","",IF(F108="M",VLOOKUP(E108,Categorie!$A$3:$C$95,2,FALSE),VLOOKUP(E108,Categorie!$A$3:$D$95,3,FALSE))))</f>
        <v>Amat C Masch.</v>
      </c>
    </row>
    <row r="109" spans="1:7" ht="12.75">
      <c r="A109" s="69">
        <v>108</v>
      </c>
      <c r="B109" s="69">
        <v>108</v>
      </c>
      <c r="C109" s="68" t="s">
        <v>124</v>
      </c>
      <c r="D109" s="68" t="s">
        <v>94</v>
      </c>
      <c r="E109" s="69">
        <v>1967</v>
      </c>
      <c r="F109" s="69" t="s">
        <v>9</v>
      </c>
      <c r="G109" s="68" t="str">
        <f>IF(C109="","",IF(E109="","",IF(F109="M",VLOOKUP(E109,Categorie!$A$3:$C$95,2,FALSE),VLOOKUP(E109,Categorie!$A$3:$D$95,3,FALSE))))</f>
        <v>Amat C Masch.</v>
      </c>
    </row>
    <row r="110" spans="1:7" ht="12.75">
      <c r="A110" s="69">
        <v>109</v>
      </c>
      <c r="B110" s="69">
        <v>109</v>
      </c>
      <c r="C110" s="68" t="s">
        <v>125</v>
      </c>
      <c r="D110" s="68" t="s">
        <v>94</v>
      </c>
      <c r="E110" s="69">
        <v>1966</v>
      </c>
      <c r="F110" s="69" t="s">
        <v>9</v>
      </c>
      <c r="G110" s="68" t="str">
        <f>IF(C110="","",IF(E110="","",IF(F110="M",VLOOKUP(E110,Categorie!$A$3:$C$95,2,FALSE),VLOOKUP(E110,Categorie!$A$3:$D$95,3,FALSE))))</f>
        <v>Amat C Masch.</v>
      </c>
    </row>
    <row r="111" spans="1:7" ht="12.75">
      <c r="A111" s="69">
        <v>110</v>
      </c>
      <c r="B111" s="69">
        <v>110</v>
      </c>
      <c r="C111" s="68" t="s">
        <v>126</v>
      </c>
      <c r="D111" s="68" t="s">
        <v>94</v>
      </c>
      <c r="E111" s="69">
        <v>1974</v>
      </c>
      <c r="F111" s="69" t="s">
        <v>9</v>
      </c>
      <c r="G111" s="68" t="str">
        <f>IF(C111="","",IF(E111="","",IF(F111="M",VLOOKUP(E111,Categorie!$A$3:$C$95,2,FALSE),VLOOKUP(E111,Categorie!$A$3:$D$95,3,FALSE))))</f>
        <v>Amat A Masch.</v>
      </c>
    </row>
    <row r="112" spans="1:7" ht="12.75">
      <c r="A112" s="69">
        <v>111</v>
      </c>
      <c r="B112" s="69">
        <v>111</v>
      </c>
      <c r="C112" s="68" t="s">
        <v>127</v>
      </c>
      <c r="D112" s="68" t="s">
        <v>94</v>
      </c>
      <c r="E112" s="69">
        <v>1974</v>
      </c>
      <c r="F112" s="69" t="s">
        <v>9</v>
      </c>
      <c r="G112" s="68" t="str">
        <f>IF(C112="","",IF(E112="","",IF(F112="M",VLOOKUP(E112,Categorie!$A$3:$C$95,2,FALSE),VLOOKUP(E112,Categorie!$A$3:$D$95,3,FALSE))))</f>
        <v>Amat A Masch.</v>
      </c>
    </row>
    <row r="113" spans="1:7" ht="12.75">
      <c r="A113" s="69">
        <v>112</v>
      </c>
      <c r="B113" s="69">
        <v>112</v>
      </c>
      <c r="C113" s="68" t="s">
        <v>128</v>
      </c>
      <c r="D113" s="68" t="s">
        <v>129</v>
      </c>
      <c r="E113" s="69">
        <v>1974</v>
      </c>
      <c r="F113" s="69" t="s">
        <v>9</v>
      </c>
      <c r="G113" s="68" t="str">
        <f>IF(C113="","",IF(E113="","",IF(F113="M",VLOOKUP(E113,Categorie!$A$3:$C$95,2,FALSE),VLOOKUP(E113,Categorie!$A$3:$D$95,3,FALSE))))</f>
        <v>Amat A Masch.</v>
      </c>
    </row>
    <row r="114" spans="1:7" ht="12.75">
      <c r="A114" s="69">
        <v>113</v>
      </c>
      <c r="B114" s="69">
        <v>113</v>
      </c>
      <c r="C114" s="68" t="s">
        <v>130</v>
      </c>
      <c r="D114" s="68" t="s">
        <v>131</v>
      </c>
      <c r="E114" s="69">
        <v>1975</v>
      </c>
      <c r="F114" s="69" t="s">
        <v>9</v>
      </c>
      <c r="G114" s="68" t="str">
        <f>IF(C114="","",IF(E114="","",IF(F114="M",VLOOKUP(E114,Categorie!$A$3:$C$95,2,FALSE),VLOOKUP(E114,Categorie!$A$3:$D$95,3,FALSE))))</f>
        <v>Amat A Masch.</v>
      </c>
    </row>
    <row r="115" spans="1:7" ht="12.75">
      <c r="A115" s="69">
        <v>114</v>
      </c>
      <c r="B115" s="69">
        <v>114</v>
      </c>
      <c r="C115" s="68" t="s">
        <v>132</v>
      </c>
      <c r="D115" s="68" t="s">
        <v>131</v>
      </c>
      <c r="E115" s="69">
        <v>1970</v>
      </c>
      <c r="F115" s="69" t="s">
        <v>9</v>
      </c>
      <c r="G115" s="68" t="str">
        <f>IF(C115="","",IF(E115="","",IF(F115="M",VLOOKUP(E115,Categorie!$A$3:$C$95,2,FALSE),VLOOKUP(E115,Categorie!$A$3:$D$95,3,FALSE))))</f>
        <v>Amat B Masch.</v>
      </c>
    </row>
    <row r="116" spans="1:7" ht="12.75">
      <c r="A116" s="69">
        <v>115</v>
      </c>
      <c r="B116" s="69">
        <v>115</v>
      </c>
      <c r="C116" s="68" t="s">
        <v>133</v>
      </c>
      <c r="D116" s="68" t="s">
        <v>131</v>
      </c>
      <c r="E116" s="69">
        <v>1966</v>
      </c>
      <c r="F116" s="69" t="s">
        <v>9</v>
      </c>
      <c r="G116" s="68" t="str">
        <f>IF(C116="","",IF(E116="","",IF(F116="M",VLOOKUP(E116,Categorie!$A$3:$C$95,2,FALSE),VLOOKUP(E116,Categorie!$A$3:$D$95,3,FALSE))))</f>
        <v>Amat C Masch.</v>
      </c>
    </row>
    <row r="117" spans="1:7" ht="12.75">
      <c r="A117" s="69">
        <v>116</v>
      </c>
      <c r="B117" s="69">
        <v>116</v>
      </c>
      <c r="C117" s="68" t="s">
        <v>134</v>
      </c>
      <c r="D117" s="68" t="s">
        <v>131</v>
      </c>
      <c r="E117" s="69">
        <v>1965</v>
      </c>
      <c r="F117" s="69" t="s">
        <v>9</v>
      </c>
      <c r="G117" s="68" t="str">
        <f>IF(C117="","",IF(E117="","",IF(F117="M",VLOOKUP(E117,Categorie!$A$3:$C$95,2,FALSE),VLOOKUP(E117,Categorie!$A$3:$D$95,3,FALSE))))</f>
        <v>Amat C Masch.</v>
      </c>
    </row>
    <row r="118" spans="1:7" ht="12.75">
      <c r="A118" s="69">
        <v>117</v>
      </c>
      <c r="B118" s="69">
        <v>117</v>
      </c>
      <c r="C118" s="68" t="s">
        <v>135</v>
      </c>
      <c r="D118" s="68" t="s">
        <v>131</v>
      </c>
      <c r="E118" s="69">
        <v>1966</v>
      </c>
      <c r="F118" s="69" t="s">
        <v>9</v>
      </c>
      <c r="G118" s="68" t="str">
        <f>IF(C118="","",IF(E118="","",IF(F118="M",VLOOKUP(E118,Categorie!$A$3:$C$95,2,FALSE),VLOOKUP(E118,Categorie!$A$3:$D$95,3,FALSE))))</f>
        <v>Amat C Masch.</v>
      </c>
    </row>
    <row r="119" spans="1:7" ht="12.75">
      <c r="A119" s="69">
        <v>118</v>
      </c>
      <c r="B119" s="69">
        <v>118</v>
      </c>
      <c r="C119" s="68" t="s">
        <v>136</v>
      </c>
      <c r="D119" s="68" t="s">
        <v>131</v>
      </c>
      <c r="E119" s="69">
        <v>1957</v>
      </c>
      <c r="F119" s="69" t="s">
        <v>9</v>
      </c>
      <c r="G119" s="68" t="str">
        <f>IF(C119="","",IF(E119="","",IF(F119="M",VLOOKUP(E119,Categorie!$A$3:$C$95,2,FALSE),VLOOKUP(E119,Categorie!$A$3:$D$95,3,FALSE))))</f>
        <v>Vet B Masch.</v>
      </c>
    </row>
    <row r="120" spans="1:7" ht="12.75">
      <c r="A120" s="69">
        <v>119</v>
      </c>
      <c r="B120" s="69">
        <v>119</v>
      </c>
      <c r="C120" s="68" t="s">
        <v>137</v>
      </c>
      <c r="D120" s="68" t="s">
        <v>131</v>
      </c>
      <c r="E120" s="69">
        <v>1964</v>
      </c>
      <c r="F120" s="69" t="s">
        <v>9</v>
      </c>
      <c r="G120" s="68" t="str">
        <f>IF(C120="","",IF(E120="","",IF(F120="M",VLOOKUP(E120,Categorie!$A$3:$C$95,2,FALSE),VLOOKUP(E120,Categorie!$A$3:$D$95,3,FALSE))))</f>
        <v>Amat C Masch.</v>
      </c>
    </row>
    <row r="121" spans="1:7" ht="12.75">
      <c r="A121" s="69">
        <v>120</v>
      </c>
      <c r="B121" s="69">
        <v>120</v>
      </c>
      <c r="C121" s="68" t="s">
        <v>138</v>
      </c>
      <c r="D121" s="68" t="s">
        <v>131</v>
      </c>
      <c r="E121" s="69">
        <v>1973</v>
      </c>
      <c r="F121" s="69" t="s">
        <v>9</v>
      </c>
      <c r="G121" s="68" t="str">
        <f>IF(C121="","",IF(E121="","",IF(F121="M",VLOOKUP(E121,Categorie!$A$3:$C$95,2,FALSE),VLOOKUP(E121,Categorie!$A$3:$D$95,3,FALSE))))</f>
        <v>Amat B Masch.</v>
      </c>
    </row>
    <row r="122" spans="1:7" ht="12.75">
      <c r="A122" s="69">
        <v>121</v>
      </c>
      <c r="B122" s="69">
        <v>121</v>
      </c>
      <c r="C122" s="68" t="s">
        <v>139</v>
      </c>
      <c r="D122" s="68" t="s">
        <v>131</v>
      </c>
      <c r="E122" s="69">
        <v>1961</v>
      </c>
      <c r="F122" s="69" t="s">
        <v>9</v>
      </c>
      <c r="G122" s="68" t="str">
        <f>IF(C122="","",IF(E122="","",IF(F122="M",VLOOKUP(E122,Categorie!$A$3:$C$95,2,FALSE),VLOOKUP(E122,Categorie!$A$3:$D$95,3,FALSE))))</f>
        <v>Vet A Masch.</v>
      </c>
    </row>
    <row r="123" spans="1:7" ht="12.75">
      <c r="A123" s="69">
        <v>122</v>
      </c>
      <c r="B123" s="69">
        <v>122</v>
      </c>
      <c r="C123" s="68" t="s">
        <v>140</v>
      </c>
      <c r="D123" s="68" t="s">
        <v>131</v>
      </c>
      <c r="E123" s="69">
        <v>1973</v>
      </c>
      <c r="F123" s="69" t="s">
        <v>9</v>
      </c>
      <c r="G123" s="68" t="str">
        <f>IF(C123="","",IF(E123="","",IF(F123="M",VLOOKUP(E123,Categorie!$A$3:$C$95,2,FALSE),VLOOKUP(E123,Categorie!$A$3:$D$95,3,FALSE))))</f>
        <v>Amat B Masch.</v>
      </c>
    </row>
    <row r="124" spans="1:7" ht="12.75">
      <c r="A124" s="69">
        <v>123</v>
      </c>
      <c r="B124" s="69">
        <v>123</v>
      </c>
      <c r="C124" s="68" t="s">
        <v>141</v>
      </c>
      <c r="D124" s="68" t="s">
        <v>131</v>
      </c>
      <c r="E124" s="69">
        <v>1969</v>
      </c>
      <c r="F124" s="69" t="s">
        <v>9</v>
      </c>
      <c r="G124" s="68" t="str">
        <f>IF(C124="","",IF(E124="","",IF(F124="M",VLOOKUP(E124,Categorie!$A$3:$C$95,2,FALSE),VLOOKUP(E124,Categorie!$A$3:$D$95,3,FALSE))))</f>
        <v>Amat B Masch.</v>
      </c>
    </row>
    <row r="125" spans="1:7" ht="12.75">
      <c r="A125" s="69">
        <v>124</v>
      </c>
      <c r="B125" s="69">
        <v>124</v>
      </c>
      <c r="C125" s="68" t="s">
        <v>142</v>
      </c>
      <c r="D125" s="68" t="s">
        <v>131</v>
      </c>
      <c r="E125" s="69">
        <v>1978</v>
      </c>
      <c r="F125" s="69" t="s">
        <v>9</v>
      </c>
      <c r="G125" s="68" t="str">
        <f>IF(C125="","",IF(E125="","",IF(F125="M",VLOOKUP(E125,Categorie!$A$3:$C$95,2,FALSE),VLOOKUP(E125,Categorie!$A$3:$D$95,3,FALSE))))</f>
        <v>Amat A Masch.</v>
      </c>
    </row>
    <row r="126" spans="1:7" ht="12.75">
      <c r="A126" s="69">
        <v>125</v>
      </c>
      <c r="B126" s="69">
        <v>125</v>
      </c>
      <c r="C126" s="68" t="s">
        <v>143</v>
      </c>
      <c r="D126" s="68" t="s">
        <v>131</v>
      </c>
      <c r="E126" s="69">
        <v>1971</v>
      </c>
      <c r="F126" s="69" t="s">
        <v>9</v>
      </c>
      <c r="G126" s="68" t="str">
        <f>IF(C126="","",IF(E126="","",IF(F126="M",VLOOKUP(E126,Categorie!$A$3:$C$95,2,FALSE),VLOOKUP(E126,Categorie!$A$3:$D$95,3,FALSE))))</f>
        <v>Amat B Masch.</v>
      </c>
    </row>
    <row r="127" spans="1:7" ht="12.75">
      <c r="A127" s="69">
        <v>126</v>
      </c>
      <c r="B127" s="69">
        <v>126</v>
      </c>
      <c r="C127" s="68" t="s">
        <v>144</v>
      </c>
      <c r="D127" s="68" t="s">
        <v>131</v>
      </c>
      <c r="E127" s="69">
        <v>1971</v>
      </c>
      <c r="F127" s="69" t="s">
        <v>9</v>
      </c>
      <c r="G127" s="68" t="str">
        <f>IF(C127="","",IF(E127="","",IF(F127="M",VLOOKUP(E127,Categorie!$A$3:$C$95,2,FALSE),VLOOKUP(E127,Categorie!$A$3:$D$95,3,FALSE))))</f>
        <v>Amat B Masch.</v>
      </c>
    </row>
    <row r="128" spans="1:7" ht="12.75">
      <c r="A128" s="69">
        <v>127</v>
      </c>
      <c r="B128" s="69">
        <v>127</v>
      </c>
      <c r="C128" s="68" t="s">
        <v>145</v>
      </c>
      <c r="D128" s="68" t="s">
        <v>131</v>
      </c>
      <c r="E128" s="69">
        <v>1964</v>
      </c>
      <c r="F128" s="69" t="s">
        <v>9</v>
      </c>
      <c r="G128" s="68" t="str">
        <f>IF(C128="","",IF(E128="","",IF(F128="M",VLOOKUP(E128,Categorie!$A$3:$C$95,2,FALSE),VLOOKUP(E128,Categorie!$A$3:$D$95,3,FALSE))))</f>
        <v>Amat C Masch.</v>
      </c>
    </row>
    <row r="129" spans="1:7" ht="12.75">
      <c r="A129" s="69">
        <v>128</v>
      </c>
      <c r="B129" s="69">
        <v>128</v>
      </c>
      <c r="C129" s="68" t="s">
        <v>146</v>
      </c>
      <c r="D129" s="68" t="s">
        <v>24</v>
      </c>
      <c r="E129" s="69">
        <v>1966</v>
      </c>
      <c r="F129" s="69" t="s">
        <v>9</v>
      </c>
      <c r="G129" s="68" t="str">
        <f>IF(C129="","",IF(E129="","",IF(F129="M",VLOOKUP(E129,Categorie!$A$3:$C$95,2,FALSE),VLOOKUP(E129,Categorie!$A$3:$D$95,3,FALSE))))</f>
        <v>Amat C Masch.</v>
      </c>
    </row>
    <row r="130" spans="1:7" ht="12.75">
      <c r="A130" s="69">
        <v>129</v>
      </c>
      <c r="B130" s="69">
        <v>129</v>
      </c>
      <c r="C130" s="68" t="s">
        <v>147</v>
      </c>
      <c r="D130" s="68" t="s">
        <v>8</v>
      </c>
      <c r="E130" s="69">
        <v>1976</v>
      </c>
      <c r="F130" s="69" t="s">
        <v>9</v>
      </c>
      <c r="G130" s="68" t="str">
        <f>IF(C130="","",IF(E130="","",IF(F130="M",VLOOKUP(E130,Categorie!$A$3:$C$95,2,FALSE),VLOOKUP(E130,Categorie!$A$3:$D$95,3,FALSE))))</f>
        <v>Amat A Masch.</v>
      </c>
    </row>
    <row r="131" spans="1:7" ht="12.75">
      <c r="A131" s="69">
        <v>130</v>
      </c>
      <c r="B131" s="69">
        <v>130</v>
      </c>
      <c r="C131" s="68" t="s">
        <v>148</v>
      </c>
      <c r="D131" s="68" t="s">
        <v>149</v>
      </c>
      <c r="E131" s="69">
        <v>1970</v>
      </c>
      <c r="F131" s="69" t="s">
        <v>9</v>
      </c>
      <c r="G131" s="68" t="str">
        <f>IF(C131="","",IF(E131="","",IF(F131="M",VLOOKUP(E131,Categorie!$A$3:$C$95,2,FALSE),VLOOKUP(E131,Categorie!$A$3:$D$95,3,FALSE))))</f>
        <v>Amat B Masch.</v>
      </c>
    </row>
    <row r="132" spans="1:7" ht="12.75">
      <c r="A132" s="69">
        <v>131</v>
      </c>
      <c r="B132" s="69">
        <v>131</v>
      </c>
      <c r="C132" s="68" t="s">
        <v>150</v>
      </c>
      <c r="D132" s="68" t="s">
        <v>149</v>
      </c>
      <c r="E132" s="69">
        <v>1969</v>
      </c>
      <c r="F132" s="69" t="s">
        <v>9</v>
      </c>
      <c r="G132" s="68" t="str">
        <f>IF(C132="","",IF(E132="","",IF(F132="M",VLOOKUP(E132,Categorie!$A$3:$C$95,2,FALSE),VLOOKUP(E132,Categorie!$A$3:$D$95,3,FALSE))))</f>
        <v>Amat B Masch.</v>
      </c>
    </row>
    <row r="133" spans="1:7" ht="12.75">
      <c r="A133" s="69">
        <v>132</v>
      </c>
      <c r="B133" s="69">
        <v>132</v>
      </c>
      <c r="C133" s="68" t="s">
        <v>151</v>
      </c>
      <c r="D133" s="68" t="s">
        <v>149</v>
      </c>
      <c r="E133" s="69">
        <v>1973</v>
      </c>
      <c r="F133" s="69" t="s">
        <v>9</v>
      </c>
      <c r="G133" s="68" t="str">
        <f>IF(C133="","",IF(E133="","",IF(F133="M",VLOOKUP(E133,Categorie!$A$3:$C$95,2,FALSE),VLOOKUP(E133,Categorie!$A$3:$D$95,3,FALSE))))</f>
        <v>Amat B Masch.</v>
      </c>
    </row>
    <row r="134" spans="1:7" ht="12.75">
      <c r="A134" s="69">
        <v>133</v>
      </c>
      <c r="B134" s="69">
        <v>133</v>
      </c>
      <c r="C134" s="68" t="s">
        <v>152</v>
      </c>
      <c r="D134" s="68" t="s">
        <v>149</v>
      </c>
      <c r="E134" s="69">
        <v>1963</v>
      </c>
      <c r="F134" s="69" t="s">
        <v>9</v>
      </c>
      <c r="G134" s="68" t="str">
        <f>IF(C134="","",IF(E134="","",IF(F134="M",VLOOKUP(E134,Categorie!$A$3:$C$95,2,FALSE),VLOOKUP(E134,Categorie!$A$3:$D$95,3,FALSE))))</f>
        <v>Vet A Masch.</v>
      </c>
    </row>
    <row r="135" spans="1:7" ht="12.75">
      <c r="A135" s="69">
        <v>134</v>
      </c>
      <c r="B135" s="69">
        <v>134</v>
      </c>
      <c r="C135" s="68" t="s">
        <v>153</v>
      </c>
      <c r="D135" s="68" t="s">
        <v>154</v>
      </c>
      <c r="E135" s="69">
        <v>1956</v>
      </c>
      <c r="F135" s="69" t="s">
        <v>9</v>
      </c>
      <c r="G135" s="68" t="str">
        <f>IF(C135="","",IF(E135="","",IF(F135="M",VLOOKUP(E135,Categorie!$A$3:$C$95,2,FALSE),VLOOKUP(E135,Categorie!$A$3:$D$95,3,FALSE))))</f>
        <v>Vet B Masch.</v>
      </c>
    </row>
    <row r="136" spans="1:7" ht="12.75">
      <c r="A136" s="69">
        <v>135</v>
      </c>
      <c r="B136" s="69">
        <v>135</v>
      </c>
      <c r="C136" s="68" t="s">
        <v>155</v>
      </c>
      <c r="D136" s="68" t="s">
        <v>154</v>
      </c>
      <c r="E136" s="69">
        <v>1951</v>
      </c>
      <c r="F136" s="69" t="s">
        <v>9</v>
      </c>
      <c r="G136" s="68" t="str">
        <f>IF(C136="","",IF(E136="","",IF(F136="M",VLOOKUP(E136,Categorie!$A$3:$C$95,2,FALSE),VLOOKUP(E136,Categorie!$A$3:$D$95,3,FALSE))))</f>
        <v>Vet C Masch.</v>
      </c>
    </row>
    <row r="137" spans="1:7" ht="12.75">
      <c r="A137" s="69">
        <v>136</v>
      </c>
      <c r="B137" s="69">
        <v>136</v>
      </c>
      <c r="C137" s="68" t="s">
        <v>156</v>
      </c>
      <c r="D137" s="68" t="s">
        <v>154</v>
      </c>
      <c r="E137" s="69">
        <v>1961</v>
      </c>
      <c r="F137" s="69" t="s">
        <v>9</v>
      </c>
      <c r="G137" s="68" t="str">
        <f>IF(C137="","",IF(E137="","",IF(F137="M",VLOOKUP(E137,Categorie!$A$3:$C$95,2,FALSE),VLOOKUP(E137,Categorie!$A$3:$D$95,3,FALSE))))</f>
        <v>Vet A Masch.</v>
      </c>
    </row>
    <row r="138" spans="1:7" ht="12.75">
      <c r="A138" s="69">
        <v>137</v>
      </c>
      <c r="B138" s="69">
        <v>137</v>
      </c>
      <c r="C138" s="68" t="s">
        <v>157</v>
      </c>
      <c r="D138" s="68" t="s">
        <v>154</v>
      </c>
      <c r="E138" s="69">
        <v>1976</v>
      </c>
      <c r="F138" s="69" t="s">
        <v>9</v>
      </c>
      <c r="G138" s="68" t="str">
        <f>IF(C138="","",IF(E138="","",IF(F138="M",VLOOKUP(E138,Categorie!$A$3:$C$95,2,FALSE),VLOOKUP(E138,Categorie!$A$3:$D$95,3,FALSE))))</f>
        <v>Amat A Masch.</v>
      </c>
    </row>
    <row r="139" spans="1:7" ht="12.75">
      <c r="A139" s="69">
        <v>138</v>
      </c>
      <c r="B139" s="69">
        <v>138</v>
      </c>
      <c r="C139" s="68" t="s">
        <v>158</v>
      </c>
      <c r="D139" s="68" t="s">
        <v>154</v>
      </c>
      <c r="E139" s="69">
        <v>1954</v>
      </c>
      <c r="F139" s="69" t="s">
        <v>9</v>
      </c>
      <c r="G139" s="68" t="str">
        <f>IF(C139="","",IF(E139="","",IF(F139="M",VLOOKUP(E139,Categorie!$A$3:$C$95,2,FALSE),VLOOKUP(E139,Categorie!$A$3:$D$95,3,FALSE))))</f>
        <v>Vet B Masch.</v>
      </c>
    </row>
    <row r="140" spans="1:7" ht="12.75">
      <c r="A140" s="69">
        <v>139</v>
      </c>
      <c r="B140" s="69">
        <v>139</v>
      </c>
      <c r="C140" s="68" t="s">
        <v>159</v>
      </c>
      <c r="D140" s="68" t="s">
        <v>154</v>
      </c>
      <c r="E140" s="69">
        <v>1966</v>
      </c>
      <c r="F140" s="69" t="s">
        <v>9</v>
      </c>
      <c r="G140" s="68" t="str">
        <f>IF(C140="","",IF(E140="","",IF(F140="M",VLOOKUP(E140,Categorie!$A$3:$C$95,2,FALSE),VLOOKUP(E140,Categorie!$A$3:$D$95,3,FALSE))))</f>
        <v>Amat C Masch.</v>
      </c>
    </row>
    <row r="141" spans="1:7" ht="12.75">
      <c r="A141" s="69">
        <v>140</v>
      </c>
      <c r="B141" s="69">
        <v>140</v>
      </c>
      <c r="C141" s="68" t="s">
        <v>160</v>
      </c>
      <c r="D141" s="68" t="s">
        <v>154</v>
      </c>
      <c r="E141" s="69">
        <v>1961</v>
      </c>
      <c r="F141" s="69" t="s">
        <v>9</v>
      </c>
      <c r="G141" s="68" t="str">
        <f>IF(C141="","",IF(E141="","",IF(F141="M",VLOOKUP(E141,Categorie!$A$3:$C$95,2,FALSE),VLOOKUP(E141,Categorie!$A$3:$D$95,3,FALSE))))</f>
        <v>Vet A Masch.</v>
      </c>
    </row>
    <row r="142" spans="1:7" ht="12.75">
      <c r="A142" s="69">
        <v>141</v>
      </c>
      <c r="B142" s="69">
        <v>141</v>
      </c>
      <c r="C142" s="68" t="s">
        <v>161</v>
      </c>
      <c r="D142" s="68" t="s">
        <v>154</v>
      </c>
      <c r="E142" s="69">
        <v>1962</v>
      </c>
      <c r="F142" s="69" t="s">
        <v>9</v>
      </c>
      <c r="G142" s="68" t="str">
        <f>IF(C142="","",IF(E142="","",IF(F142="M",VLOOKUP(E142,Categorie!$A$3:$C$95,2,FALSE),VLOOKUP(E142,Categorie!$A$3:$D$95,3,FALSE))))</f>
        <v>Vet A Masch.</v>
      </c>
    </row>
    <row r="143" spans="1:7" ht="12.75">
      <c r="A143" s="69">
        <v>142</v>
      </c>
      <c r="B143" s="69">
        <v>142</v>
      </c>
      <c r="C143" s="68" t="s">
        <v>162</v>
      </c>
      <c r="D143" s="68" t="s">
        <v>154</v>
      </c>
      <c r="E143" s="69">
        <v>1966</v>
      </c>
      <c r="F143" s="69" t="s">
        <v>9</v>
      </c>
      <c r="G143" s="68" t="str">
        <f>IF(C143="","",IF(E143="","",IF(F143="M",VLOOKUP(E143,Categorie!$A$3:$C$95,2,FALSE),VLOOKUP(E143,Categorie!$A$3:$D$95,3,FALSE))))</f>
        <v>Amat C Masch.</v>
      </c>
    </row>
    <row r="144" spans="1:7" ht="12.75">
      <c r="A144" s="69">
        <v>143</v>
      </c>
      <c r="B144" s="69">
        <v>143</v>
      </c>
      <c r="C144" s="68" t="s">
        <v>163</v>
      </c>
      <c r="D144" s="68" t="s">
        <v>154</v>
      </c>
      <c r="E144" s="69">
        <v>1957</v>
      </c>
      <c r="F144" s="69" t="s">
        <v>9</v>
      </c>
      <c r="G144" s="68" t="str">
        <f>IF(C144="","",IF(E144="","",IF(F144="M",VLOOKUP(E144,Categorie!$A$3:$C$95,2,FALSE),VLOOKUP(E144,Categorie!$A$3:$D$95,3,FALSE))))</f>
        <v>Vet B Masch.</v>
      </c>
    </row>
    <row r="145" spans="1:7" ht="12.75">
      <c r="A145" s="69">
        <v>144</v>
      </c>
      <c r="B145" s="69">
        <v>144</v>
      </c>
      <c r="C145" s="68" t="s">
        <v>164</v>
      </c>
      <c r="D145" s="68" t="s">
        <v>154</v>
      </c>
      <c r="E145" s="69">
        <v>1969</v>
      </c>
      <c r="F145" s="69" t="s">
        <v>9</v>
      </c>
      <c r="G145" s="68" t="str">
        <f>IF(C145="","",IF(E145="","",IF(F145="M",VLOOKUP(E145,Categorie!$A$3:$C$95,2,FALSE),VLOOKUP(E145,Categorie!$A$3:$D$95,3,FALSE))))</f>
        <v>Amat B Masch.</v>
      </c>
    </row>
    <row r="146" spans="1:7" ht="12.75">
      <c r="A146" s="69">
        <v>145</v>
      </c>
      <c r="B146" s="69">
        <v>145</v>
      </c>
      <c r="C146" s="68" t="s">
        <v>165</v>
      </c>
      <c r="D146" s="68" t="s">
        <v>154</v>
      </c>
      <c r="E146" s="69">
        <v>1977</v>
      </c>
      <c r="F146" s="69" t="s">
        <v>9</v>
      </c>
      <c r="G146" s="68" t="str">
        <f>IF(C146="","",IF(E146="","",IF(F146="M",VLOOKUP(E146,Categorie!$A$3:$C$95,2,FALSE),VLOOKUP(E146,Categorie!$A$3:$D$95,3,FALSE))))</f>
        <v>Amat A Masch.</v>
      </c>
    </row>
    <row r="147" spans="1:7" ht="12.75">
      <c r="A147" s="69">
        <v>146</v>
      </c>
      <c r="B147" s="69">
        <v>146</v>
      </c>
      <c r="C147" s="68" t="s">
        <v>166</v>
      </c>
      <c r="D147" s="68" t="s">
        <v>154</v>
      </c>
      <c r="E147" s="69">
        <v>1949</v>
      </c>
      <c r="F147" s="69" t="s">
        <v>9</v>
      </c>
      <c r="G147" s="68" t="str">
        <f>IF(C147="","",IF(E147="","",IF(F147="M",VLOOKUP(E147,Categorie!$A$3:$C$95,2,FALSE),VLOOKUP(E147,Categorie!$A$3:$D$95,3,FALSE))))</f>
        <v>Vet C Masch.</v>
      </c>
    </row>
    <row r="148" spans="1:7" ht="12.75">
      <c r="A148" s="69">
        <v>147</v>
      </c>
      <c r="B148" s="69">
        <v>147</v>
      </c>
      <c r="C148" s="68" t="s">
        <v>167</v>
      </c>
      <c r="D148" s="68" t="s">
        <v>168</v>
      </c>
      <c r="E148" s="69">
        <v>1964</v>
      </c>
      <c r="F148" s="69" t="s">
        <v>9</v>
      </c>
      <c r="G148" s="68" t="str">
        <f>IF(C148="","",IF(E148="","",IF(F148="M",VLOOKUP(E148,Categorie!$A$3:$C$95,2,FALSE),VLOOKUP(E148,Categorie!$A$3:$D$95,3,FALSE))))</f>
        <v>Amat C Masch.</v>
      </c>
    </row>
    <row r="149" spans="1:7" ht="12.75">
      <c r="A149" s="69">
        <v>148</v>
      </c>
      <c r="B149" s="69">
        <v>148</v>
      </c>
      <c r="C149" s="68" t="s">
        <v>169</v>
      </c>
      <c r="D149" s="68" t="s">
        <v>168</v>
      </c>
      <c r="E149" s="69">
        <v>1960</v>
      </c>
      <c r="F149" s="69" t="s">
        <v>9</v>
      </c>
      <c r="G149" s="68" t="str">
        <f>IF(C149="","",IF(E149="","",IF(F149="M",VLOOKUP(E149,Categorie!$A$3:$C$95,2,FALSE),VLOOKUP(E149,Categorie!$A$3:$D$95,3,FALSE))))</f>
        <v>Vet A Masch.</v>
      </c>
    </row>
    <row r="150" spans="1:7" ht="12.75">
      <c r="A150" s="69">
        <v>149</v>
      </c>
      <c r="B150" s="69">
        <v>149</v>
      </c>
      <c r="C150" s="68" t="s">
        <v>170</v>
      </c>
      <c r="D150" s="68" t="s">
        <v>168</v>
      </c>
      <c r="E150" s="69">
        <v>1942</v>
      </c>
      <c r="F150" s="69" t="s">
        <v>9</v>
      </c>
      <c r="G150" s="68" t="str">
        <f>IF(C150="","",IF(E150="","",IF(F150="M",VLOOKUP(E150,Categorie!$A$3:$C$95,2,FALSE),VLOOKUP(E150,Categorie!$A$3:$D$95,3,FALSE))))</f>
        <v>Vet E Masch.</v>
      </c>
    </row>
    <row r="151" spans="1:7" ht="12.75">
      <c r="A151" s="69">
        <v>150</v>
      </c>
      <c r="B151" s="69">
        <v>150</v>
      </c>
      <c r="C151" s="68" t="s">
        <v>171</v>
      </c>
      <c r="D151" s="68" t="s">
        <v>168</v>
      </c>
      <c r="E151" s="69">
        <v>1948</v>
      </c>
      <c r="F151" s="69" t="s">
        <v>9</v>
      </c>
      <c r="G151" s="68" t="str">
        <f>IF(C151="","",IF(E151="","",IF(F151="M",VLOOKUP(E151,Categorie!$A$3:$C$95,2,FALSE),VLOOKUP(E151,Categorie!$A$3:$D$95,3,FALSE))))</f>
        <v>Vet D Masch.</v>
      </c>
    </row>
    <row r="152" spans="1:7" ht="12.75">
      <c r="A152" s="69">
        <v>151</v>
      </c>
      <c r="B152" s="69">
        <v>151</v>
      </c>
      <c r="C152" s="68" t="s">
        <v>172</v>
      </c>
      <c r="D152" s="68" t="s">
        <v>168</v>
      </c>
      <c r="E152" s="69">
        <v>1955</v>
      </c>
      <c r="F152" s="69" t="s">
        <v>9</v>
      </c>
      <c r="G152" s="68" t="str">
        <f>IF(C152="","",IF(E152="","",IF(F152="M",VLOOKUP(E152,Categorie!$A$3:$C$95,2,FALSE),VLOOKUP(E152,Categorie!$A$3:$D$95,3,FALSE))))</f>
        <v>Vet B Masch.</v>
      </c>
    </row>
    <row r="153" spans="1:7" ht="12.75">
      <c r="A153" s="69">
        <v>152</v>
      </c>
      <c r="B153" s="69">
        <v>152</v>
      </c>
      <c r="C153" s="68" t="s">
        <v>173</v>
      </c>
      <c r="D153" s="68" t="s">
        <v>168</v>
      </c>
      <c r="E153" s="69">
        <v>1965</v>
      </c>
      <c r="F153" s="69" t="s">
        <v>9</v>
      </c>
      <c r="G153" s="68" t="str">
        <f>IF(C153="","",IF(E153="","",IF(F153="M",VLOOKUP(E153,Categorie!$A$3:$C$95,2,FALSE),VLOOKUP(E153,Categorie!$A$3:$D$95,3,FALSE))))</f>
        <v>Amat C Masch.</v>
      </c>
    </row>
    <row r="154" spans="1:7" ht="12.75">
      <c r="A154" s="69">
        <v>153</v>
      </c>
      <c r="B154" s="69">
        <v>153</v>
      </c>
      <c r="C154" s="68" t="s">
        <v>174</v>
      </c>
      <c r="D154" s="68" t="s">
        <v>168</v>
      </c>
      <c r="E154" s="69">
        <v>1970</v>
      </c>
      <c r="F154" s="69" t="s">
        <v>9</v>
      </c>
      <c r="G154" s="68" t="str">
        <f>IF(C154="","",IF(E154="","",IF(F154="M",VLOOKUP(E154,Categorie!$A$3:$C$95,2,FALSE),VLOOKUP(E154,Categorie!$A$3:$D$95,3,FALSE))))</f>
        <v>Amat B Masch.</v>
      </c>
    </row>
    <row r="155" spans="1:7" ht="12.75">
      <c r="A155" s="69">
        <v>154</v>
      </c>
      <c r="B155" s="69">
        <v>154</v>
      </c>
      <c r="C155" s="68" t="s">
        <v>175</v>
      </c>
      <c r="D155" s="68" t="s">
        <v>168</v>
      </c>
      <c r="E155" s="69">
        <v>1978</v>
      </c>
      <c r="F155" s="69" t="s">
        <v>9</v>
      </c>
      <c r="G155" s="68" t="str">
        <f>IF(C155="","",IF(E155="","",IF(F155="M",VLOOKUP(E155,Categorie!$A$3:$C$95,2,FALSE),VLOOKUP(E155,Categorie!$A$3:$D$95,3,FALSE))))</f>
        <v>Amat A Masch.</v>
      </c>
    </row>
    <row r="156" spans="1:7" ht="12.75">
      <c r="A156" s="69">
        <v>155</v>
      </c>
      <c r="B156" s="69">
        <v>155</v>
      </c>
      <c r="C156" s="68" t="s">
        <v>176</v>
      </c>
      <c r="D156" s="68" t="s">
        <v>168</v>
      </c>
      <c r="E156" s="69">
        <v>1960</v>
      </c>
      <c r="F156" s="69" t="s">
        <v>9</v>
      </c>
      <c r="G156" s="68" t="str">
        <f>IF(C156="","",IF(E156="","",IF(F156="M",VLOOKUP(E156,Categorie!$A$3:$C$95,2,FALSE),VLOOKUP(E156,Categorie!$A$3:$D$95,3,FALSE))))</f>
        <v>Vet A Masch.</v>
      </c>
    </row>
    <row r="157" spans="1:7" ht="12.75">
      <c r="A157" s="69">
        <v>156</v>
      </c>
      <c r="B157" s="69">
        <v>156</v>
      </c>
      <c r="C157" s="68" t="s">
        <v>177</v>
      </c>
      <c r="D157" s="68" t="s">
        <v>168</v>
      </c>
      <c r="E157" s="69">
        <v>1961</v>
      </c>
      <c r="F157" s="69" t="s">
        <v>9</v>
      </c>
      <c r="G157" s="68" t="str">
        <f>IF(C157="","",IF(E157="","",IF(F157="M",VLOOKUP(E157,Categorie!$A$3:$C$95,2,FALSE),VLOOKUP(E157,Categorie!$A$3:$D$95,3,FALSE))))</f>
        <v>Vet A Masch.</v>
      </c>
    </row>
    <row r="158" spans="1:7" ht="12.75">
      <c r="A158" s="69">
        <v>157</v>
      </c>
      <c r="B158" s="69">
        <v>157</v>
      </c>
      <c r="C158" s="68" t="s">
        <v>178</v>
      </c>
      <c r="D158" s="68" t="s">
        <v>168</v>
      </c>
      <c r="E158" s="69">
        <v>1960</v>
      </c>
      <c r="F158" s="69" t="s">
        <v>9</v>
      </c>
      <c r="G158" s="68" t="str">
        <f>IF(C158="","",IF(E158="","",IF(F158="M",VLOOKUP(E158,Categorie!$A$3:$C$95,2,FALSE),VLOOKUP(E158,Categorie!$A$3:$D$95,3,FALSE))))</f>
        <v>Vet A Masch.</v>
      </c>
    </row>
    <row r="159" spans="1:7" ht="12.75">
      <c r="A159" s="69">
        <v>158</v>
      </c>
      <c r="B159" s="69">
        <v>158</v>
      </c>
      <c r="C159" s="68" t="s">
        <v>179</v>
      </c>
      <c r="D159" s="68" t="s">
        <v>168</v>
      </c>
      <c r="E159" s="69">
        <v>1977</v>
      </c>
      <c r="F159" s="69" t="s">
        <v>9</v>
      </c>
      <c r="G159" s="68" t="str">
        <f>IF(C159="","",IF(E159="","",IF(F159="M",VLOOKUP(E159,Categorie!$A$3:$C$95,2,FALSE),VLOOKUP(E159,Categorie!$A$3:$D$95,3,FALSE))))</f>
        <v>Amat A Masch.</v>
      </c>
    </row>
    <row r="160" spans="1:7" ht="12.75">
      <c r="A160" s="69">
        <v>159</v>
      </c>
      <c r="B160" s="69">
        <v>159</v>
      </c>
      <c r="C160" s="68" t="s">
        <v>180</v>
      </c>
      <c r="D160" s="68" t="s">
        <v>168</v>
      </c>
      <c r="E160" s="69">
        <v>1959</v>
      </c>
      <c r="F160" s="69" t="s">
        <v>9</v>
      </c>
      <c r="G160" s="68" t="str">
        <f>IF(C160="","",IF(E160="","",IF(F160="M",VLOOKUP(E160,Categorie!$A$3:$C$95,2,FALSE),VLOOKUP(E160,Categorie!$A$3:$D$95,3,FALSE))))</f>
        <v>Vet A Masch.</v>
      </c>
    </row>
    <row r="161" spans="1:7" ht="12.75">
      <c r="A161" s="69">
        <v>160</v>
      </c>
      <c r="B161" s="69">
        <v>160</v>
      </c>
      <c r="C161" s="68" t="s">
        <v>181</v>
      </c>
      <c r="D161" s="68" t="s">
        <v>168</v>
      </c>
      <c r="E161" s="69">
        <v>1951</v>
      </c>
      <c r="F161" s="69" t="s">
        <v>9</v>
      </c>
      <c r="G161" s="68" t="str">
        <f>IF(C161="","",IF(E161="","",IF(F161="M",VLOOKUP(E161,Categorie!$A$3:$C$95,2,FALSE),VLOOKUP(E161,Categorie!$A$3:$D$95,3,FALSE))))</f>
        <v>Vet C Masch.</v>
      </c>
    </row>
    <row r="162" spans="1:7" ht="12.75">
      <c r="A162" s="69">
        <v>161</v>
      </c>
      <c r="B162" s="69">
        <v>161</v>
      </c>
      <c r="C162" s="68" t="s">
        <v>182</v>
      </c>
      <c r="D162" s="68" t="s">
        <v>168</v>
      </c>
      <c r="E162" s="69">
        <v>1946</v>
      </c>
      <c r="F162" s="69" t="s">
        <v>9</v>
      </c>
      <c r="G162" s="68" t="str">
        <f>IF(C162="","",IF(E162="","",IF(F162="M",VLOOKUP(E162,Categorie!$A$3:$C$95,2,FALSE),VLOOKUP(E162,Categorie!$A$3:$D$95,3,FALSE))))</f>
        <v>Vet D Masch.</v>
      </c>
    </row>
    <row r="163" spans="1:7" ht="12.75">
      <c r="A163" s="69">
        <v>162</v>
      </c>
      <c r="B163" s="69">
        <v>162</v>
      </c>
      <c r="C163" s="68" t="s">
        <v>183</v>
      </c>
      <c r="D163" s="68" t="s">
        <v>168</v>
      </c>
      <c r="E163" s="69">
        <v>1959</v>
      </c>
      <c r="F163" s="69" t="s">
        <v>9</v>
      </c>
      <c r="G163" s="68" t="str">
        <f>IF(C163="","",IF(E163="","",IF(F163="M",VLOOKUP(E163,Categorie!$A$3:$C$95,2,FALSE),VLOOKUP(E163,Categorie!$A$3:$D$95,3,FALSE))))</f>
        <v>Vet A Masch.</v>
      </c>
    </row>
    <row r="164" spans="1:7" ht="12.75">
      <c r="A164" s="69">
        <v>163</v>
      </c>
      <c r="B164" s="69">
        <v>163</v>
      </c>
      <c r="C164" s="68" t="s">
        <v>184</v>
      </c>
      <c r="D164" s="68" t="s">
        <v>168</v>
      </c>
      <c r="E164" s="69">
        <v>1940</v>
      </c>
      <c r="F164" s="69" t="s">
        <v>9</v>
      </c>
      <c r="G164" s="68" t="str">
        <f>IF(C164="","",IF(E164="","",IF(F164="M",VLOOKUP(E164,Categorie!$A$3:$C$95,2,FALSE),VLOOKUP(E164,Categorie!$A$3:$D$95,3,FALSE))))</f>
        <v>Vet E Masch.</v>
      </c>
    </row>
    <row r="165" spans="1:7" ht="12.75">
      <c r="A165" s="69">
        <v>164</v>
      </c>
      <c r="B165" s="69">
        <v>164</v>
      </c>
      <c r="C165" s="68" t="s">
        <v>185</v>
      </c>
      <c r="D165" s="68" t="s">
        <v>168</v>
      </c>
      <c r="E165" s="69">
        <v>1971</v>
      </c>
      <c r="F165" s="69" t="s">
        <v>9</v>
      </c>
      <c r="G165" s="68" t="str">
        <f>IF(C165="","",IF(E165="","",IF(F165="M",VLOOKUP(E165,Categorie!$A$3:$C$95,2,FALSE),VLOOKUP(E165,Categorie!$A$3:$D$95,3,FALSE))))</f>
        <v>Amat B Masch.</v>
      </c>
    </row>
    <row r="166" spans="1:7" ht="12.75">
      <c r="A166" s="69">
        <v>165</v>
      </c>
      <c r="B166" s="69">
        <v>165</v>
      </c>
      <c r="C166" s="68" t="s">
        <v>186</v>
      </c>
      <c r="D166" s="68" t="s">
        <v>168</v>
      </c>
      <c r="E166" s="69">
        <v>1966</v>
      </c>
      <c r="F166" s="69" t="s">
        <v>9</v>
      </c>
      <c r="G166" s="68" t="str">
        <f>IF(C166="","",IF(E166="","",IF(F166="M",VLOOKUP(E166,Categorie!$A$3:$C$95,2,FALSE),VLOOKUP(E166,Categorie!$A$3:$D$95,3,FALSE))))</f>
        <v>Amat C Masch.</v>
      </c>
    </row>
    <row r="167" spans="1:7" ht="12.75">
      <c r="A167" s="69">
        <v>166</v>
      </c>
      <c r="B167" s="69">
        <v>166</v>
      </c>
      <c r="C167" s="68" t="s">
        <v>187</v>
      </c>
      <c r="D167" s="68" t="s">
        <v>168</v>
      </c>
      <c r="E167" s="69">
        <v>1942</v>
      </c>
      <c r="F167" s="69" t="s">
        <v>9</v>
      </c>
      <c r="G167" s="68" t="str">
        <f>IF(C167="","",IF(E167="","",IF(F167="M",VLOOKUP(E167,Categorie!$A$3:$C$95,2,FALSE),VLOOKUP(E167,Categorie!$A$3:$D$95,3,FALSE))))</f>
        <v>Vet E Masch.</v>
      </c>
    </row>
    <row r="168" spans="1:7" ht="12.75">
      <c r="A168" s="69">
        <v>167</v>
      </c>
      <c r="B168" s="69">
        <v>167</v>
      </c>
      <c r="C168" s="68" t="s">
        <v>188</v>
      </c>
      <c r="D168" s="68" t="s">
        <v>168</v>
      </c>
      <c r="E168" s="69">
        <v>1970</v>
      </c>
      <c r="F168" s="69" t="s">
        <v>9</v>
      </c>
      <c r="G168" s="68" t="str">
        <f>IF(C168="","",IF(E168="","",IF(F168="M",VLOOKUP(E168,Categorie!$A$3:$C$95,2,FALSE),VLOOKUP(E168,Categorie!$A$3:$D$95,3,FALSE))))</f>
        <v>Amat B Masch.</v>
      </c>
    </row>
    <row r="169" spans="1:7" ht="12.75">
      <c r="A169" s="69">
        <v>168</v>
      </c>
      <c r="B169" s="69">
        <v>168</v>
      </c>
      <c r="C169" s="68" t="s">
        <v>189</v>
      </c>
      <c r="D169" s="68" t="s">
        <v>168</v>
      </c>
      <c r="E169" s="69">
        <v>1972</v>
      </c>
      <c r="F169" s="69" t="s">
        <v>9</v>
      </c>
      <c r="G169" s="68" t="str">
        <f>IF(C169="","",IF(E169="","",IF(F169="M",VLOOKUP(E169,Categorie!$A$3:$C$95,2,FALSE),VLOOKUP(E169,Categorie!$A$3:$D$95,3,FALSE))))</f>
        <v>Amat B Masch.</v>
      </c>
    </row>
    <row r="170" spans="1:7" ht="12.75">
      <c r="A170" s="69">
        <v>169</v>
      </c>
      <c r="B170" s="69">
        <v>169</v>
      </c>
      <c r="C170" s="68" t="s">
        <v>190</v>
      </c>
      <c r="D170" s="68" t="s">
        <v>168</v>
      </c>
      <c r="E170" s="69">
        <v>1972</v>
      </c>
      <c r="F170" s="69" t="s">
        <v>9</v>
      </c>
      <c r="G170" s="68" t="str">
        <f>IF(C170="","",IF(E170="","",IF(F170="M",VLOOKUP(E170,Categorie!$A$3:$C$95,2,FALSE),VLOOKUP(E170,Categorie!$A$3:$D$95,3,FALSE))))</f>
        <v>Amat B Masch.</v>
      </c>
    </row>
    <row r="171" spans="1:7" ht="12.75">
      <c r="A171" s="69">
        <v>170</v>
      </c>
      <c r="B171" s="69">
        <v>170</v>
      </c>
      <c r="C171" s="68" t="s">
        <v>191</v>
      </c>
      <c r="D171" s="68" t="s">
        <v>168</v>
      </c>
      <c r="E171" s="69">
        <v>1951</v>
      </c>
      <c r="F171" s="69" t="s">
        <v>9</v>
      </c>
      <c r="G171" s="68" t="str">
        <f>IF(C171="","",IF(E171="","",IF(F171="M",VLOOKUP(E171,Categorie!$A$3:$C$95,2,FALSE),VLOOKUP(E171,Categorie!$A$3:$D$95,3,FALSE))))</f>
        <v>Vet C Masch.</v>
      </c>
    </row>
    <row r="172" spans="1:7" ht="12.75">
      <c r="A172" s="69">
        <v>171</v>
      </c>
      <c r="B172" s="69">
        <v>171</v>
      </c>
      <c r="C172" s="68" t="s">
        <v>192</v>
      </c>
      <c r="D172" s="68" t="s">
        <v>168</v>
      </c>
      <c r="E172" s="69">
        <v>1964</v>
      </c>
      <c r="F172" s="69" t="s">
        <v>9</v>
      </c>
      <c r="G172" s="68" t="str">
        <f>IF(C172="","",IF(E172="","",IF(F172="M",VLOOKUP(E172,Categorie!$A$3:$C$95,2,FALSE),VLOOKUP(E172,Categorie!$A$3:$D$95,3,FALSE))))</f>
        <v>Amat C Masch.</v>
      </c>
    </row>
    <row r="173" spans="1:7" ht="12.75">
      <c r="A173" s="69">
        <v>172</v>
      </c>
      <c r="B173" s="69">
        <v>172</v>
      </c>
      <c r="C173" s="68" t="s">
        <v>193</v>
      </c>
      <c r="D173" s="68" t="s">
        <v>168</v>
      </c>
      <c r="E173" s="69">
        <v>1944</v>
      </c>
      <c r="F173" s="69" t="s">
        <v>9</v>
      </c>
      <c r="G173" s="68" t="str">
        <f>IF(C173="","",IF(E173="","",IF(F173="M",VLOOKUP(E173,Categorie!$A$3:$C$95,2,FALSE),VLOOKUP(E173,Categorie!$A$3:$D$95,3,FALSE))))</f>
        <v>Vet D Masch.</v>
      </c>
    </row>
    <row r="174" spans="1:7" ht="12.75">
      <c r="A174" s="69">
        <v>173</v>
      </c>
      <c r="B174" s="69">
        <v>173</v>
      </c>
      <c r="C174" s="68" t="s">
        <v>194</v>
      </c>
      <c r="D174" s="68" t="s">
        <v>168</v>
      </c>
      <c r="E174" s="69">
        <v>1956</v>
      </c>
      <c r="F174" s="69" t="s">
        <v>9</v>
      </c>
      <c r="G174" s="68" t="str">
        <f>IF(C174="","",IF(E174="","",IF(F174="M",VLOOKUP(E174,Categorie!$A$3:$C$95,2,FALSE),VLOOKUP(E174,Categorie!$A$3:$D$95,3,FALSE))))</f>
        <v>Vet B Masch.</v>
      </c>
    </row>
    <row r="175" spans="1:7" ht="12.75">
      <c r="A175" s="69">
        <v>174</v>
      </c>
      <c r="B175" s="69">
        <v>174</v>
      </c>
      <c r="C175" s="68" t="s">
        <v>195</v>
      </c>
      <c r="D175" s="68" t="s">
        <v>168</v>
      </c>
      <c r="E175" s="69">
        <v>1973</v>
      </c>
      <c r="F175" s="69" t="s">
        <v>9</v>
      </c>
      <c r="G175" s="68" t="str">
        <f>IF(C175="","",IF(E175="","",IF(F175="M",VLOOKUP(E175,Categorie!$A$3:$C$95,2,FALSE),VLOOKUP(E175,Categorie!$A$3:$D$95,3,FALSE))))</f>
        <v>Amat B Masch.</v>
      </c>
    </row>
    <row r="176" spans="1:7" ht="12.75">
      <c r="A176" s="69">
        <v>175</v>
      </c>
      <c r="B176" s="69">
        <v>175</v>
      </c>
      <c r="C176" s="68" t="s">
        <v>196</v>
      </c>
      <c r="D176" s="68" t="s">
        <v>197</v>
      </c>
      <c r="E176" s="69">
        <v>1978</v>
      </c>
      <c r="F176" s="69" t="s">
        <v>9</v>
      </c>
      <c r="G176" s="68" t="str">
        <f>IF(C176="","",IF(E176="","",IF(F176="M",VLOOKUP(E176,Categorie!$A$3:$C$95,2,FALSE),VLOOKUP(E176,Categorie!$A$3:$D$95,3,FALSE))))</f>
        <v>Amat A Masch.</v>
      </c>
    </row>
    <row r="177" spans="1:7" ht="12.75">
      <c r="A177" s="69">
        <v>176</v>
      </c>
      <c r="B177" s="69">
        <v>176</v>
      </c>
      <c r="C177" s="68" t="s">
        <v>198</v>
      </c>
      <c r="D177" s="68" t="s">
        <v>197</v>
      </c>
      <c r="E177" s="69">
        <v>1953</v>
      </c>
      <c r="F177" s="69" t="s">
        <v>9</v>
      </c>
      <c r="G177" s="68" t="str">
        <f>IF(C177="","",IF(E177="","",IF(F177="M",VLOOKUP(E177,Categorie!$A$3:$C$95,2,FALSE),VLOOKUP(E177,Categorie!$A$3:$D$95,3,FALSE))))</f>
        <v>Vet C Masch.</v>
      </c>
    </row>
    <row r="178" spans="1:7" ht="12.75">
      <c r="A178" s="69">
        <v>177</v>
      </c>
      <c r="B178" s="69">
        <v>177</v>
      </c>
      <c r="C178" s="68" t="s">
        <v>199</v>
      </c>
      <c r="D178" s="68" t="s">
        <v>197</v>
      </c>
      <c r="E178" s="69">
        <v>1961</v>
      </c>
      <c r="F178" s="69" t="s">
        <v>9</v>
      </c>
      <c r="G178" s="68" t="str">
        <f>IF(C178="","",IF(E178="","",IF(F178="M",VLOOKUP(E178,Categorie!$A$3:$C$95,2,FALSE),VLOOKUP(E178,Categorie!$A$3:$D$95,3,FALSE))))</f>
        <v>Vet A Masch.</v>
      </c>
    </row>
    <row r="179" spans="1:7" ht="12.75">
      <c r="A179" s="69">
        <v>178</v>
      </c>
      <c r="B179" s="69">
        <v>178</v>
      </c>
      <c r="C179" s="68" t="s">
        <v>200</v>
      </c>
      <c r="D179" s="68" t="s">
        <v>197</v>
      </c>
      <c r="E179" s="69">
        <v>1975</v>
      </c>
      <c r="F179" s="69" t="s">
        <v>9</v>
      </c>
      <c r="G179" s="68" t="str">
        <f>IF(C179="","",IF(E179="","",IF(F179="M",VLOOKUP(E179,Categorie!$A$3:$C$95,2,FALSE),VLOOKUP(E179,Categorie!$A$3:$D$95,3,FALSE))))</f>
        <v>Amat A Masch.</v>
      </c>
    </row>
    <row r="180" spans="1:7" ht="12.75">
      <c r="A180" s="69">
        <v>179</v>
      </c>
      <c r="B180" s="69">
        <v>179</v>
      </c>
      <c r="C180" s="68" t="s">
        <v>201</v>
      </c>
      <c r="D180" s="68" t="s">
        <v>197</v>
      </c>
      <c r="E180" s="69">
        <v>1970</v>
      </c>
      <c r="F180" s="69" t="s">
        <v>9</v>
      </c>
      <c r="G180" s="68" t="str">
        <f>IF(C180="","",IF(E180="","",IF(F180="M",VLOOKUP(E180,Categorie!$A$3:$C$95,2,FALSE),VLOOKUP(E180,Categorie!$A$3:$D$95,3,FALSE))))</f>
        <v>Amat B Masch.</v>
      </c>
    </row>
    <row r="181" spans="1:7" ht="12.75">
      <c r="A181" s="69">
        <v>180</v>
      </c>
      <c r="B181" s="69">
        <v>180</v>
      </c>
      <c r="C181" s="68" t="s">
        <v>202</v>
      </c>
      <c r="D181" s="68" t="s">
        <v>197</v>
      </c>
      <c r="E181" s="69">
        <v>1971</v>
      </c>
      <c r="F181" s="69" t="s">
        <v>9</v>
      </c>
      <c r="G181" s="68" t="str">
        <f>IF(C181="","",IF(E181="","",IF(F181="M",VLOOKUP(E181,Categorie!$A$3:$C$95,2,FALSE),VLOOKUP(E181,Categorie!$A$3:$D$95,3,FALSE))))</f>
        <v>Amat B Masch.</v>
      </c>
    </row>
    <row r="182" spans="1:7" ht="12.75">
      <c r="A182" s="69">
        <v>181</v>
      </c>
      <c r="B182" s="69">
        <v>181</v>
      </c>
      <c r="C182" s="68" t="s">
        <v>203</v>
      </c>
      <c r="D182" s="68" t="s">
        <v>197</v>
      </c>
      <c r="E182" s="69">
        <v>1975</v>
      </c>
      <c r="F182" s="69" t="s">
        <v>9</v>
      </c>
      <c r="G182" s="68" t="str">
        <f>IF(C182="","",IF(E182="","",IF(F182="M",VLOOKUP(E182,Categorie!$A$3:$C$95,2,FALSE),VLOOKUP(E182,Categorie!$A$3:$D$95,3,FALSE))))</f>
        <v>Amat A Masch.</v>
      </c>
    </row>
    <row r="183" spans="1:7" ht="12.75">
      <c r="A183" s="69">
        <v>182</v>
      </c>
      <c r="B183" s="69">
        <v>182</v>
      </c>
      <c r="C183" s="68" t="s">
        <v>204</v>
      </c>
      <c r="D183" s="68" t="s">
        <v>197</v>
      </c>
      <c r="E183" s="69">
        <v>1979</v>
      </c>
      <c r="F183" s="69" t="s">
        <v>9</v>
      </c>
      <c r="G183" s="68" t="str">
        <f>IF(C183="","",IF(E183="","",IF(F183="M",VLOOKUP(E183,Categorie!$A$3:$C$95,2,FALSE),VLOOKUP(E183,Categorie!$A$3:$D$95,3,FALSE))))</f>
        <v>Sen B Masch.</v>
      </c>
    </row>
    <row r="184" spans="1:7" ht="12.75">
      <c r="A184" s="69">
        <v>183</v>
      </c>
      <c r="B184" s="69">
        <v>183</v>
      </c>
      <c r="C184" s="68" t="s">
        <v>205</v>
      </c>
      <c r="D184" s="68" t="s">
        <v>197</v>
      </c>
      <c r="E184" s="69">
        <v>1968</v>
      </c>
      <c r="F184" s="69" t="s">
        <v>9</v>
      </c>
      <c r="G184" s="68" t="str">
        <f>IF(C184="","",IF(E184="","",IF(F184="M",VLOOKUP(E184,Categorie!$A$3:$C$95,2,FALSE),VLOOKUP(E184,Categorie!$A$3:$D$95,3,FALSE))))</f>
        <v>Amat C Masch.</v>
      </c>
    </row>
    <row r="185" spans="1:7" ht="12.75">
      <c r="A185" s="69">
        <v>184</v>
      </c>
      <c r="B185" s="69">
        <v>184</v>
      </c>
      <c r="C185" s="68" t="s">
        <v>206</v>
      </c>
      <c r="D185" s="68" t="s">
        <v>197</v>
      </c>
      <c r="E185" s="69">
        <v>1962</v>
      </c>
      <c r="F185" s="69" t="s">
        <v>9</v>
      </c>
      <c r="G185" s="68" t="str">
        <f>IF(C185="","",IF(E185="","",IF(F185="M",VLOOKUP(E185,Categorie!$A$3:$C$95,2,FALSE),VLOOKUP(E185,Categorie!$A$3:$D$95,3,FALSE))))</f>
        <v>Vet A Masch.</v>
      </c>
    </row>
    <row r="186" spans="1:7" ht="12.75">
      <c r="A186" s="69">
        <v>185</v>
      </c>
      <c r="B186" s="69">
        <v>185</v>
      </c>
      <c r="C186" s="68" t="s">
        <v>207</v>
      </c>
      <c r="D186" s="68" t="s">
        <v>197</v>
      </c>
      <c r="E186" s="69">
        <v>1960</v>
      </c>
      <c r="F186" s="69" t="s">
        <v>9</v>
      </c>
      <c r="G186" s="68" t="str">
        <f>IF(C186="","",IF(E186="","",IF(F186="M",VLOOKUP(E186,Categorie!$A$3:$C$95,2,FALSE),VLOOKUP(E186,Categorie!$A$3:$D$95,3,FALSE))))</f>
        <v>Vet A Masch.</v>
      </c>
    </row>
    <row r="187" spans="1:7" ht="12.75">
      <c r="A187" s="69">
        <v>186</v>
      </c>
      <c r="B187" s="69">
        <v>186</v>
      </c>
      <c r="C187" s="68" t="s">
        <v>208</v>
      </c>
      <c r="D187" s="68" t="s">
        <v>197</v>
      </c>
      <c r="E187" s="69">
        <v>1965</v>
      </c>
      <c r="F187" s="69" t="s">
        <v>9</v>
      </c>
      <c r="G187" s="68" t="str">
        <f>IF(C187="","",IF(E187="","",IF(F187="M",VLOOKUP(E187,Categorie!$A$3:$C$95,2,FALSE),VLOOKUP(E187,Categorie!$A$3:$D$95,3,FALSE))))</f>
        <v>Amat C Masch.</v>
      </c>
    </row>
    <row r="188" spans="1:7" ht="12.75">
      <c r="A188" s="69">
        <v>187</v>
      </c>
      <c r="B188" s="69">
        <v>187</v>
      </c>
      <c r="C188" s="68" t="s">
        <v>209</v>
      </c>
      <c r="D188" s="68" t="s">
        <v>197</v>
      </c>
      <c r="E188" s="69">
        <v>1964</v>
      </c>
      <c r="F188" s="69" t="s">
        <v>9</v>
      </c>
      <c r="G188" s="68" t="str">
        <f>IF(C188="","",IF(E188="","",IF(F188="M",VLOOKUP(E188,Categorie!$A$3:$C$95,2,FALSE),VLOOKUP(E188,Categorie!$A$3:$D$95,3,FALSE))))</f>
        <v>Amat C Masch.</v>
      </c>
    </row>
    <row r="189" spans="1:7" ht="12.75">
      <c r="A189" s="69">
        <v>188</v>
      </c>
      <c r="B189" s="69">
        <v>188</v>
      </c>
      <c r="C189" s="68" t="s">
        <v>210</v>
      </c>
      <c r="D189" s="68" t="s">
        <v>197</v>
      </c>
      <c r="E189" s="69">
        <v>1973</v>
      </c>
      <c r="F189" s="69" t="s">
        <v>9</v>
      </c>
      <c r="G189" s="68" t="str">
        <f>IF(C189="","",IF(E189="","",IF(F189="M",VLOOKUP(E189,Categorie!$A$3:$C$95,2,FALSE),VLOOKUP(E189,Categorie!$A$3:$D$95,3,FALSE))))</f>
        <v>Amat B Masch.</v>
      </c>
    </row>
    <row r="190" spans="1:7" ht="12.75">
      <c r="A190" s="69">
        <v>189</v>
      </c>
      <c r="B190" s="69">
        <v>189</v>
      </c>
      <c r="C190" s="68" t="s">
        <v>211</v>
      </c>
      <c r="D190" s="68" t="s">
        <v>168</v>
      </c>
      <c r="E190" s="69">
        <v>1971</v>
      </c>
      <c r="F190" s="69" t="s">
        <v>9</v>
      </c>
      <c r="G190" s="68" t="str">
        <f>IF(C190="","",IF(E190="","",IF(F190="M",VLOOKUP(E190,Categorie!$A$3:$C$95,2,FALSE),VLOOKUP(E190,Categorie!$A$3:$D$95,3,FALSE))))</f>
        <v>Amat B Masch.</v>
      </c>
    </row>
    <row r="191" spans="1:7" ht="12.75">
      <c r="A191" s="69">
        <v>190</v>
      </c>
      <c r="B191" s="69">
        <v>190</v>
      </c>
      <c r="C191" s="68" t="s">
        <v>212</v>
      </c>
      <c r="D191" s="68" t="s">
        <v>213</v>
      </c>
      <c r="E191" s="69">
        <v>1958</v>
      </c>
      <c r="F191" s="69" t="s">
        <v>9</v>
      </c>
      <c r="G191" s="68" t="str">
        <f>IF(C191="","",IF(E191="","",IF(F191="M",VLOOKUP(E191,Categorie!$A$3:$C$95,2,FALSE),VLOOKUP(E191,Categorie!$A$3:$D$95,3,FALSE))))</f>
        <v>Vet B Masch.</v>
      </c>
    </row>
    <row r="192" spans="1:7" ht="12.75">
      <c r="A192" s="69">
        <v>191</v>
      </c>
      <c r="B192" s="69">
        <v>191</v>
      </c>
      <c r="C192" s="68" t="s">
        <v>214</v>
      </c>
      <c r="D192" s="68" t="s">
        <v>81</v>
      </c>
      <c r="E192" s="69">
        <v>1962</v>
      </c>
      <c r="F192" s="69" t="s">
        <v>9</v>
      </c>
      <c r="G192" s="68" t="str">
        <f>IF(C192="","",IF(E192="","",IF(F192="M",VLOOKUP(E192,Categorie!$A$3:$C$95,2,FALSE),VLOOKUP(E192,Categorie!$A$3:$D$95,3,FALSE))))</f>
        <v>Vet A Masch.</v>
      </c>
    </row>
    <row r="193" spans="1:7" ht="12.75">
      <c r="A193" s="69">
        <v>192</v>
      </c>
      <c r="B193" s="69">
        <v>192</v>
      </c>
      <c r="C193" s="68" t="s">
        <v>215</v>
      </c>
      <c r="D193" s="68" t="s">
        <v>81</v>
      </c>
      <c r="E193" s="69">
        <v>1976</v>
      </c>
      <c r="F193" s="69" t="s">
        <v>9</v>
      </c>
      <c r="G193" s="68" t="str">
        <f>IF(C193="","",IF(E193="","",IF(F193="M",VLOOKUP(E193,Categorie!$A$3:$C$95,2,FALSE),VLOOKUP(E193,Categorie!$A$3:$D$95,3,FALSE))))</f>
        <v>Amat A Masch.</v>
      </c>
    </row>
    <row r="194" spans="1:7" ht="12.75">
      <c r="A194" s="69">
        <v>193</v>
      </c>
      <c r="B194" s="69">
        <v>193</v>
      </c>
      <c r="C194" s="68" t="s">
        <v>216</v>
      </c>
      <c r="D194" s="68" t="s">
        <v>81</v>
      </c>
      <c r="E194" s="69">
        <v>1966</v>
      </c>
      <c r="F194" s="69" t="s">
        <v>9</v>
      </c>
      <c r="G194" s="68" t="str">
        <f>IF(C194="","",IF(E194="","",IF(F194="M",VLOOKUP(E194,Categorie!$A$3:$C$95,2,FALSE),VLOOKUP(E194,Categorie!$A$3:$D$95,3,FALSE))))</f>
        <v>Amat C Masch.</v>
      </c>
    </row>
    <row r="195" spans="1:7" ht="12.75">
      <c r="A195" s="69">
        <v>194</v>
      </c>
      <c r="B195" s="69">
        <v>194</v>
      </c>
      <c r="C195" s="68" t="s">
        <v>217</v>
      </c>
      <c r="D195" s="68" t="s">
        <v>81</v>
      </c>
      <c r="E195" s="69">
        <v>1982</v>
      </c>
      <c r="F195" s="69" t="s">
        <v>9</v>
      </c>
      <c r="G195" s="68" t="str">
        <f>IF(C195="","",IF(E195="","",IF(F195="M",VLOOKUP(E195,Categorie!$A$3:$C$95,2,FALSE),VLOOKUP(E195,Categorie!$A$3:$D$95,3,FALSE))))</f>
        <v>Sen B Masch.</v>
      </c>
    </row>
    <row r="196" spans="1:7" ht="12.75">
      <c r="A196" s="69">
        <v>195</v>
      </c>
      <c r="B196" s="69">
        <v>195</v>
      </c>
      <c r="C196" s="68" t="s">
        <v>218</v>
      </c>
      <c r="D196" s="68" t="s">
        <v>81</v>
      </c>
      <c r="E196" s="69">
        <v>1963</v>
      </c>
      <c r="F196" s="69" t="s">
        <v>9</v>
      </c>
      <c r="G196" s="68" t="str">
        <f>IF(C196="","",IF(E196="","",IF(F196="M",VLOOKUP(E196,Categorie!$A$3:$C$95,2,FALSE),VLOOKUP(E196,Categorie!$A$3:$D$95,3,FALSE))))</f>
        <v>Vet A Masch.</v>
      </c>
    </row>
    <row r="197" spans="1:7" ht="12.75">
      <c r="A197" s="69">
        <v>196</v>
      </c>
      <c r="B197" s="69">
        <v>196</v>
      </c>
      <c r="C197" s="68" t="s">
        <v>219</v>
      </c>
      <c r="D197" s="68" t="s">
        <v>81</v>
      </c>
      <c r="E197" s="69">
        <v>1971</v>
      </c>
      <c r="F197" s="69" t="s">
        <v>9</v>
      </c>
      <c r="G197" s="68" t="str">
        <f>IF(C197="","",IF(E197="","",IF(F197="M",VLOOKUP(E197,Categorie!$A$3:$C$95,2,FALSE),VLOOKUP(E197,Categorie!$A$3:$D$95,3,FALSE))))</f>
        <v>Amat B Masch.</v>
      </c>
    </row>
    <row r="198" spans="1:7" ht="12.75">
      <c r="A198" s="69">
        <v>197</v>
      </c>
      <c r="B198" s="69">
        <v>197</v>
      </c>
      <c r="C198" s="68" t="s">
        <v>220</v>
      </c>
      <c r="D198" s="68" t="s">
        <v>81</v>
      </c>
      <c r="E198" s="69">
        <v>1953</v>
      </c>
      <c r="F198" s="69" t="s">
        <v>9</v>
      </c>
      <c r="G198" s="68" t="str">
        <f>IF(C198="","",IF(E198="","",IF(F198="M",VLOOKUP(E198,Categorie!$A$3:$C$95,2,FALSE),VLOOKUP(E198,Categorie!$A$3:$D$95,3,FALSE))))</f>
        <v>Vet C Masch.</v>
      </c>
    </row>
    <row r="199" spans="1:7" ht="12.75">
      <c r="A199" s="69">
        <v>198</v>
      </c>
      <c r="B199" s="69">
        <v>198</v>
      </c>
      <c r="C199" s="68" t="s">
        <v>221</v>
      </c>
      <c r="D199" s="68" t="s">
        <v>81</v>
      </c>
      <c r="E199" s="69">
        <v>1972</v>
      </c>
      <c r="F199" s="69" t="s">
        <v>9</v>
      </c>
      <c r="G199" s="68" t="str">
        <f>IF(C199="","",IF(E199="","",IF(F199="M",VLOOKUP(E199,Categorie!$A$3:$C$95,2,FALSE),VLOOKUP(E199,Categorie!$A$3:$D$95,3,FALSE))))</f>
        <v>Amat B Masch.</v>
      </c>
    </row>
    <row r="200" spans="1:7" ht="12.75">
      <c r="A200" s="69">
        <v>199</v>
      </c>
      <c r="B200" s="69">
        <v>199</v>
      </c>
      <c r="C200" s="68" t="s">
        <v>222</v>
      </c>
      <c r="D200" s="68" t="s">
        <v>81</v>
      </c>
      <c r="E200" s="69">
        <v>1982</v>
      </c>
      <c r="F200" s="69" t="s">
        <v>9</v>
      </c>
      <c r="G200" s="68" t="str">
        <f>IF(C200="","",IF(E200="","",IF(F200="M",VLOOKUP(E200,Categorie!$A$3:$C$95,2,FALSE),VLOOKUP(E200,Categorie!$A$3:$D$95,3,FALSE))))</f>
        <v>Sen B Masch.</v>
      </c>
    </row>
    <row r="201" spans="1:7" ht="12.75">
      <c r="A201" s="69">
        <v>200</v>
      </c>
      <c r="B201" s="69">
        <v>200</v>
      </c>
      <c r="C201" s="68" t="s">
        <v>223</v>
      </c>
      <c r="D201" s="68" t="s">
        <v>81</v>
      </c>
      <c r="E201" s="69">
        <v>1961</v>
      </c>
      <c r="F201" s="69" t="s">
        <v>9</v>
      </c>
      <c r="G201" s="68" t="str">
        <f>IF(C201="","",IF(E201="","",IF(F201="M",VLOOKUP(E201,Categorie!$A$3:$C$95,2,FALSE),VLOOKUP(E201,Categorie!$A$3:$D$95,3,FALSE))))</f>
        <v>Vet A Masch.</v>
      </c>
    </row>
    <row r="202" spans="1:7" ht="12.75">
      <c r="A202" s="69">
        <v>201</v>
      </c>
      <c r="B202" s="69">
        <v>201</v>
      </c>
      <c r="C202" s="68" t="s">
        <v>211</v>
      </c>
      <c r="D202" s="68" t="s">
        <v>81</v>
      </c>
      <c r="E202" s="69">
        <v>1978</v>
      </c>
      <c r="F202" s="69" t="s">
        <v>9</v>
      </c>
      <c r="G202" s="68" t="str">
        <f>IF(C202="","",IF(E202="","",IF(F202="M",VLOOKUP(E202,Categorie!$A$3:$C$95,2,FALSE),VLOOKUP(E202,Categorie!$A$3:$D$95,3,FALSE))))</f>
        <v>Amat A Masch.</v>
      </c>
    </row>
    <row r="203" spans="1:7" ht="12.75">
      <c r="A203" s="69">
        <v>202</v>
      </c>
      <c r="B203" s="69">
        <v>202</v>
      </c>
      <c r="C203" s="68" t="s">
        <v>224</v>
      </c>
      <c r="D203" s="68" t="s">
        <v>81</v>
      </c>
      <c r="E203" s="69">
        <v>1944</v>
      </c>
      <c r="F203" s="69" t="s">
        <v>9</v>
      </c>
      <c r="G203" s="68" t="str">
        <f>IF(C203="","",IF(E203="","",IF(F203="M",VLOOKUP(E203,Categorie!$A$3:$C$95,2,FALSE),VLOOKUP(E203,Categorie!$A$3:$D$95,3,FALSE))))</f>
        <v>Vet D Masch.</v>
      </c>
    </row>
    <row r="204" spans="1:7" ht="12.75">
      <c r="A204" s="69">
        <v>203</v>
      </c>
      <c r="B204" s="69">
        <v>203</v>
      </c>
      <c r="C204" s="68" t="s">
        <v>225</v>
      </c>
      <c r="D204" s="68" t="s">
        <v>81</v>
      </c>
      <c r="E204" s="69">
        <v>1970</v>
      </c>
      <c r="F204" s="69" t="s">
        <v>9</v>
      </c>
      <c r="G204" s="68" t="str">
        <f>IF(C204="","",IF(E204="","",IF(F204="M",VLOOKUP(E204,Categorie!$A$3:$C$95,2,FALSE),VLOOKUP(E204,Categorie!$A$3:$D$95,3,FALSE))))</f>
        <v>Amat B Masch.</v>
      </c>
    </row>
    <row r="205" spans="1:7" ht="12.75">
      <c r="A205" s="69">
        <v>204</v>
      </c>
      <c r="B205" s="69">
        <v>204</v>
      </c>
      <c r="C205" s="68" t="s">
        <v>226</v>
      </c>
      <c r="D205" s="68" t="s">
        <v>81</v>
      </c>
      <c r="E205" s="69">
        <v>1965</v>
      </c>
      <c r="F205" s="69" t="s">
        <v>9</v>
      </c>
      <c r="G205" s="68" t="str">
        <f>IF(C205="","",IF(E205="","",IF(F205="M",VLOOKUP(E205,Categorie!$A$3:$C$95,2,FALSE),VLOOKUP(E205,Categorie!$A$3:$D$95,3,FALSE))))</f>
        <v>Amat C Masch.</v>
      </c>
    </row>
    <row r="206" spans="1:7" ht="12.75">
      <c r="A206" s="69">
        <v>205</v>
      </c>
      <c r="B206" s="69">
        <v>205</v>
      </c>
      <c r="C206" s="68" t="s">
        <v>227</v>
      </c>
      <c r="D206" s="68" t="s">
        <v>81</v>
      </c>
      <c r="E206" s="69">
        <v>1961</v>
      </c>
      <c r="F206" s="69" t="s">
        <v>9</v>
      </c>
      <c r="G206" s="68" t="str">
        <f>IF(C206="","",IF(E206="","",IF(F206="M",VLOOKUP(E206,Categorie!$A$3:$C$95,2,FALSE),VLOOKUP(E206,Categorie!$A$3:$D$95,3,FALSE))))</f>
        <v>Vet A Masch.</v>
      </c>
    </row>
    <row r="207" spans="1:7" ht="12.75">
      <c r="A207" s="69">
        <v>206</v>
      </c>
      <c r="B207" s="69">
        <v>206</v>
      </c>
      <c r="C207" s="68" t="s">
        <v>228</v>
      </c>
      <c r="D207" s="68" t="s">
        <v>81</v>
      </c>
      <c r="E207" s="69">
        <v>1969</v>
      </c>
      <c r="F207" s="69" t="s">
        <v>9</v>
      </c>
      <c r="G207" s="68" t="str">
        <f>IF(C207="","",IF(E207="","",IF(F207="M",VLOOKUP(E207,Categorie!$A$3:$C$95,2,FALSE),VLOOKUP(E207,Categorie!$A$3:$D$95,3,FALSE))))</f>
        <v>Amat B Masch.</v>
      </c>
    </row>
    <row r="208" spans="1:7" ht="12.75">
      <c r="A208" s="69">
        <v>207</v>
      </c>
      <c r="B208" s="69">
        <v>207</v>
      </c>
      <c r="C208" s="68" t="s">
        <v>229</v>
      </c>
      <c r="D208" s="68" t="s">
        <v>81</v>
      </c>
      <c r="E208" s="69">
        <v>1965</v>
      </c>
      <c r="F208" s="69" t="s">
        <v>9</v>
      </c>
      <c r="G208" s="68" t="str">
        <f>IF(C208="","",IF(E208="","",IF(F208="M",VLOOKUP(E208,Categorie!$A$3:$C$95,2,FALSE),VLOOKUP(E208,Categorie!$A$3:$D$95,3,FALSE))))</f>
        <v>Amat C Masch.</v>
      </c>
    </row>
    <row r="209" spans="1:7" ht="12.75">
      <c r="A209" s="69">
        <v>208</v>
      </c>
      <c r="B209" s="69">
        <v>208</v>
      </c>
      <c r="C209" s="68" t="s">
        <v>230</v>
      </c>
      <c r="D209" s="68" t="s">
        <v>81</v>
      </c>
      <c r="E209" s="69">
        <v>1977</v>
      </c>
      <c r="F209" s="69" t="s">
        <v>9</v>
      </c>
      <c r="G209" s="68" t="str">
        <f>IF(C209="","",IF(E209="","",IF(F209="M",VLOOKUP(E209,Categorie!$A$3:$C$95,2,FALSE),VLOOKUP(E209,Categorie!$A$3:$D$95,3,FALSE))))</f>
        <v>Amat A Masch.</v>
      </c>
    </row>
    <row r="210" spans="1:7" ht="12.75">
      <c r="A210" s="69">
        <v>209</v>
      </c>
      <c r="B210" s="69">
        <v>209</v>
      </c>
      <c r="C210" s="68" t="s">
        <v>231</v>
      </c>
      <c r="D210" s="68" t="s">
        <v>81</v>
      </c>
      <c r="E210" s="69">
        <v>1969</v>
      </c>
      <c r="F210" s="69" t="s">
        <v>9</v>
      </c>
      <c r="G210" s="68" t="str">
        <f>IF(C210="","",IF(E210="","",IF(F210="M",VLOOKUP(E210,Categorie!$A$3:$C$95,2,FALSE),VLOOKUP(E210,Categorie!$A$3:$D$95,3,FALSE))))</f>
        <v>Amat B Masch.</v>
      </c>
    </row>
    <row r="211" spans="1:7" ht="12.75">
      <c r="A211" s="69">
        <v>210</v>
      </c>
      <c r="B211" s="69">
        <v>210</v>
      </c>
      <c r="C211" s="68" t="s">
        <v>232</v>
      </c>
      <c r="D211" s="68" t="s">
        <v>81</v>
      </c>
      <c r="E211" s="69">
        <v>1976</v>
      </c>
      <c r="F211" s="69" t="s">
        <v>9</v>
      </c>
      <c r="G211" s="68" t="str">
        <f>IF(C211="","",IF(E211="","",IF(F211="M",VLOOKUP(E211,Categorie!$A$3:$C$95,2,FALSE),VLOOKUP(E211,Categorie!$A$3:$D$95,3,FALSE))))</f>
        <v>Amat A Masch.</v>
      </c>
    </row>
    <row r="212" spans="1:7" ht="12.75">
      <c r="A212" s="69">
        <v>211</v>
      </c>
      <c r="B212" s="69">
        <v>211</v>
      </c>
      <c r="C212" s="68" t="s">
        <v>233</v>
      </c>
      <c r="D212" s="68" t="s">
        <v>81</v>
      </c>
      <c r="E212" s="69">
        <v>1974</v>
      </c>
      <c r="F212" s="69" t="s">
        <v>9</v>
      </c>
      <c r="G212" s="68" t="str">
        <f>IF(C212="","",IF(E212="","",IF(F212="M",VLOOKUP(E212,Categorie!$A$3:$C$95,2,FALSE),VLOOKUP(E212,Categorie!$A$3:$D$95,3,FALSE))))</f>
        <v>Amat A Masch.</v>
      </c>
    </row>
    <row r="213" spans="1:7" ht="12.75">
      <c r="A213" s="69">
        <v>212</v>
      </c>
      <c r="B213" s="69">
        <v>212</v>
      </c>
      <c r="C213" s="68" t="s">
        <v>234</v>
      </c>
      <c r="D213" s="68" t="s">
        <v>81</v>
      </c>
      <c r="E213" s="69">
        <v>1966</v>
      </c>
      <c r="F213" s="69" t="s">
        <v>9</v>
      </c>
      <c r="G213" s="68" t="str">
        <f>IF(C213="","",IF(E213="","",IF(F213="M",VLOOKUP(E213,Categorie!$A$3:$C$95,2,FALSE),VLOOKUP(E213,Categorie!$A$3:$D$95,3,FALSE))))</f>
        <v>Amat C Masch.</v>
      </c>
    </row>
    <row r="214" spans="1:7" ht="12.75">
      <c r="A214" s="69">
        <v>213</v>
      </c>
      <c r="B214" s="69">
        <v>213</v>
      </c>
      <c r="C214" s="68" t="s">
        <v>235</v>
      </c>
      <c r="D214" s="68" t="s">
        <v>81</v>
      </c>
      <c r="E214" s="69">
        <v>1964</v>
      </c>
      <c r="F214" s="69" t="s">
        <v>9</v>
      </c>
      <c r="G214" s="68" t="str">
        <f>IF(C214="","",IF(E214="","",IF(F214="M",VLOOKUP(E214,Categorie!$A$3:$C$95,2,FALSE),VLOOKUP(E214,Categorie!$A$3:$D$95,3,FALSE))))</f>
        <v>Amat C Masch.</v>
      </c>
    </row>
    <row r="215" spans="1:7" ht="12.75">
      <c r="A215" s="69">
        <v>214</v>
      </c>
      <c r="B215" s="69">
        <v>214</v>
      </c>
      <c r="C215" s="68" t="s">
        <v>236</v>
      </c>
      <c r="D215" s="68" t="s">
        <v>81</v>
      </c>
      <c r="E215" s="69">
        <v>1954</v>
      </c>
      <c r="F215" s="69" t="s">
        <v>9</v>
      </c>
      <c r="G215" s="68" t="str">
        <f>IF(C215="","",IF(E215="","",IF(F215="M",VLOOKUP(E215,Categorie!$A$3:$C$95,2,FALSE),VLOOKUP(E215,Categorie!$A$3:$D$95,3,FALSE))))</f>
        <v>Vet B Masch.</v>
      </c>
    </row>
    <row r="216" spans="1:7" ht="12.75">
      <c r="A216" s="69">
        <v>215</v>
      </c>
      <c r="B216" s="69">
        <v>215</v>
      </c>
      <c r="C216" s="68" t="s">
        <v>237</v>
      </c>
      <c r="D216" s="68" t="s">
        <v>81</v>
      </c>
      <c r="E216" s="69">
        <v>1975</v>
      </c>
      <c r="F216" s="69" t="s">
        <v>9</v>
      </c>
      <c r="G216" s="68" t="str">
        <f>IF(C216="","",IF(E216="","",IF(F216="M",VLOOKUP(E216,Categorie!$A$3:$C$95,2,FALSE),VLOOKUP(E216,Categorie!$A$3:$D$95,3,FALSE))))</f>
        <v>Amat A Masch.</v>
      </c>
    </row>
    <row r="217" spans="1:7" ht="12.75">
      <c r="A217" s="69">
        <v>216</v>
      </c>
      <c r="B217" s="69">
        <v>216</v>
      </c>
      <c r="C217" s="68" t="s">
        <v>238</v>
      </c>
      <c r="D217" s="68" t="s">
        <v>81</v>
      </c>
      <c r="E217" s="69">
        <v>1961</v>
      </c>
      <c r="F217" s="69" t="s">
        <v>9</v>
      </c>
      <c r="G217" s="68" t="str">
        <f>IF(C217="","",IF(E217="","",IF(F217="M",VLOOKUP(E217,Categorie!$A$3:$C$95,2,FALSE),VLOOKUP(E217,Categorie!$A$3:$D$95,3,FALSE))))</f>
        <v>Vet A Masch.</v>
      </c>
    </row>
    <row r="218" spans="1:7" ht="12.75">
      <c r="A218" s="69">
        <v>217</v>
      </c>
      <c r="B218" s="69">
        <v>217</v>
      </c>
      <c r="C218" s="68" t="s">
        <v>239</v>
      </c>
      <c r="D218" s="68" t="s">
        <v>81</v>
      </c>
      <c r="E218" s="69">
        <v>1958</v>
      </c>
      <c r="F218" s="69" t="s">
        <v>9</v>
      </c>
      <c r="G218" s="68" t="str">
        <f>IF(C218="","",IF(E218="","",IF(F218="M",VLOOKUP(E218,Categorie!$A$3:$C$95,2,FALSE),VLOOKUP(E218,Categorie!$A$3:$D$95,3,FALSE))))</f>
        <v>Vet B Masch.</v>
      </c>
    </row>
    <row r="219" spans="1:7" ht="12.75">
      <c r="A219" s="69">
        <v>218</v>
      </c>
      <c r="B219" s="69">
        <v>218</v>
      </c>
      <c r="C219" s="68" t="s">
        <v>240</v>
      </c>
      <c r="D219" s="68" t="s">
        <v>81</v>
      </c>
      <c r="E219" s="69">
        <v>1954</v>
      </c>
      <c r="F219" s="69" t="s">
        <v>9</v>
      </c>
      <c r="G219" s="68" t="str">
        <f>IF(C219="","",IF(E219="","",IF(F219="M",VLOOKUP(E219,Categorie!$A$3:$C$95,2,FALSE),VLOOKUP(E219,Categorie!$A$3:$D$95,3,FALSE))))</f>
        <v>Vet B Masch.</v>
      </c>
    </row>
    <row r="220" spans="1:7" ht="12.75">
      <c r="A220" s="69">
        <v>219</v>
      </c>
      <c r="B220" s="69">
        <v>219</v>
      </c>
      <c r="C220" s="68" t="s">
        <v>241</v>
      </c>
      <c r="D220" s="68" t="s">
        <v>81</v>
      </c>
      <c r="E220" s="69">
        <v>1964</v>
      </c>
      <c r="F220" s="69" t="s">
        <v>9</v>
      </c>
      <c r="G220" s="68" t="str">
        <f>IF(C220="","",IF(E220="","",IF(F220="M",VLOOKUP(E220,Categorie!$A$3:$C$95,2,FALSE),VLOOKUP(E220,Categorie!$A$3:$D$95,3,FALSE))))</f>
        <v>Amat C Masch.</v>
      </c>
    </row>
    <row r="221" spans="1:7" ht="12.75">
      <c r="A221" s="69">
        <v>220</v>
      </c>
      <c r="B221" s="69">
        <v>220</v>
      </c>
      <c r="C221" s="68" t="s">
        <v>242</v>
      </c>
      <c r="D221" s="68" t="s">
        <v>81</v>
      </c>
      <c r="E221" s="69">
        <v>1958</v>
      </c>
      <c r="F221" s="69" t="s">
        <v>9</v>
      </c>
      <c r="G221" s="68" t="str">
        <f>IF(C221="","",IF(E221="","",IF(F221="M",VLOOKUP(E221,Categorie!$A$3:$C$95,2,FALSE),VLOOKUP(E221,Categorie!$A$3:$D$95,3,FALSE))))</f>
        <v>Vet B Masch.</v>
      </c>
    </row>
    <row r="222" spans="1:7" ht="12.75">
      <c r="A222" s="69">
        <v>221</v>
      </c>
      <c r="B222" s="69">
        <v>221</v>
      </c>
      <c r="C222" s="68" t="s">
        <v>243</v>
      </c>
      <c r="D222" s="68" t="s">
        <v>81</v>
      </c>
      <c r="E222" s="69">
        <v>1970</v>
      </c>
      <c r="F222" s="69" t="s">
        <v>9</v>
      </c>
      <c r="G222" s="68" t="str">
        <f>IF(C222="","",IF(E222="","",IF(F222="M",VLOOKUP(E222,Categorie!$A$3:$C$95,2,FALSE),VLOOKUP(E222,Categorie!$A$3:$D$95,3,FALSE))))</f>
        <v>Amat B Masch.</v>
      </c>
    </row>
    <row r="223" spans="1:7" ht="12.75">
      <c r="A223" s="69">
        <v>222</v>
      </c>
      <c r="B223" s="69">
        <v>222</v>
      </c>
      <c r="C223" s="68" t="s">
        <v>244</v>
      </c>
      <c r="D223" s="68" t="s">
        <v>81</v>
      </c>
      <c r="E223" s="69">
        <v>1964</v>
      </c>
      <c r="F223" s="69" t="s">
        <v>9</v>
      </c>
      <c r="G223" s="68" t="str">
        <f>IF(C223="","",IF(E223="","",IF(F223="M",VLOOKUP(E223,Categorie!$A$3:$C$95,2,FALSE),VLOOKUP(E223,Categorie!$A$3:$D$95,3,FALSE))))</f>
        <v>Amat C Masch.</v>
      </c>
    </row>
    <row r="224" spans="1:7" ht="12.75">
      <c r="A224" s="69">
        <v>223</v>
      </c>
      <c r="B224" s="69">
        <v>223</v>
      </c>
      <c r="C224" s="68" t="s">
        <v>245</v>
      </c>
      <c r="D224" s="68" t="s">
        <v>81</v>
      </c>
      <c r="E224" s="69">
        <v>1947</v>
      </c>
      <c r="F224" s="69" t="s">
        <v>9</v>
      </c>
      <c r="G224" s="68" t="str">
        <f>IF(C224="","",IF(E224="","",IF(F224="M",VLOOKUP(E224,Categorie!$A$3:$C$95,2,FALSE),VLOOKUP(E224,Categorie!$A$3:$D$95,3,FALSE))))</f>
        <v>Vet D Masch.</v>
      </c>
    </row>
    <row r="225" spans="1:7" ht="12.75">
      <c r="A225" s="69">
        <v>224</v>
      </c>
      <c r="B225" s="69">
        <v>224</v>
      </c>
      <c r="C225" s="68" t="s">
        <v>246</v>
      </c>
      <c r="D225" s="68" t="s">
        <v>81</v>
      </c>
      <c r="E225" s="69">
        <v>1969</v>
      </c>
      <c r="F225" s="69" t="s">
        <v>9</v>
      </c>
      <c r="G225" s="68" t="str">
        <f>IF(C225="","",IF(E225="","",IF(F225="M",VLOOKUP(E225,Categorie!$A$3:$C$95,2,FALSE),VLOOKUP(E225,Categorie!$A$3:$D$95,3,FALSE))))</f>
        <v>Amat B Masch.</v>
      </c>
    </row>
    <row r="226" spans="1:7" ht="12.75">
      <c r="A226" s="69">
        <v>225</v>
      </c>
      <c r="B226" s="69">
        <v>225</v>
      </c>
      <c r="C226" s="68" t="s">
        <v>247</v>
      </c>
      <c r="D226" s="68" t="s">
        <v>81</v>
      </c>
      <c r="E226" s="69">
        <v>1949</v>
      </c>
      <c r="F226" s="69" t="s">
        <v>9</v>
      </c>
      <c r="G226" s="68" t="str">
        <f>IF(C226="","",IF(E226="","",IF(F226="M",VLOOKUP(E226,Categorie!$A$3:$C$95,2,FALSE),VLOOKUP(E226,Categorie!$A$3:$D$95,3,FALSE))))</f>
        <v>Vet C Masch.</v>
      </c>
    </row>
    <row r="227" spans="1:7" ht="12.75">
      <c r="A227" s="69">
        <v>226</v>
      </c>
      <c r="B227" s="69">
        <v>226</v>
      </c>
      <c r="C227" s="68" t="s">
        <v>248</v>
      </c>
      <c r="D227" s="68" t="s">
        <v>81</v>
      </c>
      <c r="E227" s="69">
        <v>1980</v>
      </c>
      <c r="F227" s="69" t="s">
        <v>9</v>
      </c>
      <c r="G227" s="68" t="str">
        <f>IF(C227="","",IF(E227="","",IF(F227="M",VLOOKUP(E227,Categorie!$A$3:$C$95,2,FALSE),VLOOKUP(E227,Categorie!$A$3:$D$95,3,FALSE))))</f>
        <v>Sen B Masch.</v>
      </c>
    </row>
    <row r="228" spans="1:7" ht="12.75">
      <c r="A228" s="69">
        <v>227</v>
      </c>
      <c r="B228" s="69">
        <v>227</v>
      </c>
      <c r="C228" s="68" t="s">
        <v>249</v>
      </c>
      <c r="D228" s="68" t="s">
        <v>81</v>
      </c>
      <c r="E228" s="69">
        <v>1970</v>
      </c>
      <c r="F228" s="69" t="s">
        <v>9</v>
      </c>
      <c r="G228" s="68" t="str">
        <f>IF(C228="","",IF(E228="","",IF(F228="M",VLOOKUP(E228,Categorie!$A$3:$C$95,2,FALSE),VLOOKUP(E228,Categorie!$A$3:$D$95,3,FALSE))))</f>
        <v>Amat B Masch.</v>
      </c>
    </row>
    <row r="229" spans="1:7" ht="12.75">
      <c r="A229" s="69">
        <v>228</v>
      </c>
      <c r="B229" s="69">
        <v>228</v>
      </c>
      <c r="C229" s="68" t="s">
        <v>250</v>
      </c>
      <c r="D229" s="68" t="s">
        <v>91</v>
      </c>
      <c r="E229" s="69">
        <v>1970</v>
      </c>
      <c r="F229" s="69" t="s">
        <v>9</v>
      </c>
      <c r="G229" s="68" t="str">
        <f>IF(C229="","",IF(E229="","",IF(F229="M",VLOOKUP(E229,Categorie!$A$3:$C$95,2,FALSE),VLOOKUP(E229,Categorie!$A$3:$D$95,3,FALSE))))</f>
        <v>Amat B Masch.</v>
      </c>
    </row>
    <row r="230" spans="1:7" ht="12.75">
      <c r="A230" s="69">
        <v>229</v>
      </c>
      <c r="B230" s="69">
        <v>229</v>
      </c>
      <c r="C230" s="68" t="s">
        <v>251</v>
      </c>
      <c r="D230" s="68" t="s">
        <v>252</v>
      </c>
      <c r="E230" s="69">
        <v>1954</v>
      </c>
      <c r="F230" s="69" t="s">
        <v>9</v>
      </c>
      <c r="G230" s="68" t="str">
        <f>IF(C230="","",IF(E230="","",IF(F230="M",VLOOKUP(E230,Categorie!$A$3:$C$95,2,FALSE),VLOOKUP(E230,Categorie!$A$3:$D$95,3,FALSE))))</f>
        <v>Vet B Masch.</v>
      </c>
    </row>
    <row r="231" spans="1:7" ht="12.75">
      <c r="A231" s="69">
        <v>230</v>
      </c>
      <c r="B231" s="69">
        <v>230</v>
      </c>
      <c r="C231" s="68" t="s">
        <v>253</v>
      </c>
      <c r="D231" s="68" t="s">
        <v>252</v>
      </c>
      <c r="E231" s="69">
        <v>1966</v>
      </c>
      <c r="F231" s="69" t="s">
        <v>9</v>
      </c>
      <c r="G231" s="68" t="str">
        <f>IF(C231="","",IF(E231="","",IF(F231="M",VLOOKUP(E231,Categorie!$A$3:$C$95,2,FALSE),VLOOKUP(E231,Categorie!$A$3:$D$95,3,FALSE))))</f>
        <v>Amat C Masch.</v>
      </c>
    </row>
    <row r="232" spans="1:7" ht="12.75">
      <c r="A232" s="69">
        <v>231</v>
      </c>
      <c r="B232" s="69">
        <v>231</v>
      </c>
      <c r="C232" s="68" t="s">
        <v>254</v>
      </c>
      <c r="D232" s="68" t="s">
        <v>252</v>
      </c>
      <c r="E232" s="69">
        <v>1977</v>
      </c>
      <c r="F232" s="69" t="s">
        <v>9</v>
      </c>
      <c r="G232" s="68" t="str">
        <f>IF(C232="","",IF(E232="","",IF(F232="M",VLOOKUP(E232,Categorie!$A$3:$C$95,2,FALSE),VLOOKUP(E232,Categorie!$A$3:$D$95,3,FALSE))))</f>
        <v>Amat A Masch.</v>
      </c>
    </row>
    <row r="233" spans="1:7" ht="12.75">
      <c r="A233" s="69">
        <v>232</v>
      </c>
      <c r="B233" s="69">
        <v>232</v>
      </c>
      <c r="C233" s="68" t="s">
        <v>255</v>
      </c>
      <c r="D233" s="68" t="s">
        <v>252</v>
      </c>
      <c r="E233" s="69">
        <v>1972</v>
      </c>
      <c r="F233" s="69" t="s">
        <v>9</v>
      </c>
      <c r="G233" s="68" t="str">
        <f>IF(C233="","",IF(E233="","",IF(F233="M",VLOOKUP(E233,Categorie!$A$3:$C$95,2,FALSE),VLOOKUP(E233,Categorie!$A$3:$D$95,3,FALSE))))</f>
        <v>Amat B Masch.</v>
      </c>
    </row>
    <row r="234" spans="1:7" ht="12.75">
      <c r="A234" s="69">
        <v>233</v>
      </c>
      <c r="B234" s="69">
        <v>233</v>
      </c>
      <c r="C234" s="68" t="s">
        <v>256</v>
      </c>
      <c r="D234" s="68" t="s">
        <v>252</v>
      </c>
      <c r="E234" s="69">
        <v>1965</v>
      </c>
      <c r="F234" s="69" t="s">
        <v>9</v>
      </c>
      <c r="G234" s="68" t="str">
        <f>IF(C234="","",IF(E234="","",IF(F234="M",VLOOKUP(E234,Categorie!$A$3:$C$95,2,FALSE),VLOOKUP(E234,Categorie!$A$3:$D$95,3,FALSE))))</f>
        <v>Amat C Masch.</v>
      </c>
    </row>
    <row r="235" spans="1:7" ht="12.75">
      <c r="A235" s="69">
        <v>234</v>
      </c>
      <c r="B235" s="69">
        <v>234</v>
      </c>
      <c r="C235" s="68" t="s">
        <v>257</v>
      </c>
      <c r="D235" s="68" t="s">
        <v>258</v>
      </c>
      <c r="E235" s="69">
        <v>1977</v>
      </c>
      <c r="F235" s="69" t="s">
        <v>9</v>
      </c>
      <c r="G235" s="68" t="str">
        <f>IF(C235="","",IF(E235="","",IF(F235="M",VLOOKUP(E235,Categorie!$A$3:$C$95,2,FALSE),VLOOKUP(E235,Categorie!$A$3:$D$95,3,FALSE))))</f>
        <v>Amat A Masch.</v>
      </c>
    </row>
    <row r="236" spans="1:7" ht="12.75">
      <c r="A236" s="69">
        <v>235</v>
      </c>
      <c r="B236" s="69">
        <v>235</v>
      </c>
      <c r="C236" s="68" t="s">
        <v>259</v>
      </c>
      <c r="D236" s="68" t="s">
        <v>131</v>
      </c>
      <c r="E236" s="69">
        <v>1986</v>
      </c>
      <c r="F236" s="69" t="s">
        <v>9</v>
      </c>
      <c r="G236" s="68" t="str">
        <f>IF(C236="","",IF(E236="","",IF(F236="M",VLOOKUP(E236,Categorie!$A$3:$C$95,2,FALSE),VLOOKUP(E236,Categorie!$A$3:$D$95,3,FALSE))))</f>
        <v>Sen A Masch.</v>
      </c>
    </row>
    <row r="237" spans="1:7" ht="12.75">
      <c r="A237" s="69">
        <v>236</v>
      </c>
      <c r="B237" s="69">
        <v>236</v>
      </c>
      <c r="C237" s="68" t="s">
        <v>260</v>
      </c>
      <c r="D237" s="68" t="s">
        <v>258</v>
      </c>
      <c r="E237" s="69">
        <v>1969</v>
      </c>
      <c r="F237" s="69" t="s">
        <v>9</v>
      </c>
      <c r="G237" s="68" t="str">
        <f>IF(C237="","",IF(E237="","",IF(F237="M",VLOOKUP(E237,Categorie!$A$3:$C$95,2,FALSE),VLOOKUP(E237,Categorie!$A$3:$D$95,3,FALSE))))</f>
        <v>Amat B Masch.</v>
      </c>
    </row>
    <row r="238" spans="1:7" ht="12.75">
      <c r="A238" s="69">
        <v>237</v>
      </c>
      <c r="B238" s="69">
        <v>237</v>
      </c>
      <c r="C238" s="68" t="s">
        <v>261</v>
      </c>
      <c r="D238" s="68" t="s">
        <v>258</v>
      </c>
      <c r="E238" s="69">
        <v>1978</v>
      </c>
      <c r="F238" s="69" t="s">
        <v>9</v>
      </c>
      <c r="G238" s="68" t="str">
        <f>IF(C238="","",IF(E238="","",IF(F238="M",VLOOKUP(E238,Categorie!$A$3:$C$95,2,FALSE),VLOOKUP(E238,Categorie!$A$3:$D$95,3,FALSE))))</f>
        <v>Amat A Masch.</v>
      </c>
    </row>
    <row r="239" spans="1:7" ht="12.75">
      <c r="A239" s="69">
        <v>238</v>
      </c>
      <c r="B239" s="69">
        <v>238</v>
      </c>
      <c r="C239" s="68" t="s">
        <v>262</v>
      </c>
      <c r="D239" s="68" t="s">
        <v>258</v>
      </c>
      <c r="E239" s="69">
        <v>1964</v>
      </c>
      <c r="F239" s="69" t="s">
        <v>9</v>
      </c>
      <c r="G239" s="68" t="str">
        <f>IF(C239="","",IF(E239="","",IF(F239="M",VLOOKUP(E239,Categorie!$A$3:$C$95,2,FALSE),VLOOKUP(E239,Categorie!$A$3:$D$95,3,FALSE))))</f>
        <v>Amat C Masch.</v>
      </c>
    </row>
    <row r="240" spans="1:7" ht="12.75">
      <c r="A240" s="69">
        <v>239</v>
      </c>
      <c r="B240" s="69">
        <v>239</v>
      </c>
      <c r="C240" s="68" t="s">
        <v>263</v>
      </c>
      <c r="D240" s="68" t="s">
        <v>258</v>
      </c>
      <c r="E240" s="69">
        <v>1972</v>
      </c>
      <c r="F240" s="69" t="s">
        <v>9</v>
      </c>
      <c r="G240" s="68" t="str">
        <f>IF(C240="","",IF(E240="","",IF(F240="M",VLOOKUP(E240,Categorie!$A$3:$C$95,2,FALSE),VLOOKUP(E240,Categorie!$A$3:$D$95,3,FALSE))))</f>
        <v>Amat B Masch.</v>
      </c>
    </row>
    <row r="241" spans="1:7" ht="12.75">
      <c r="A241" s="69">
        <v>240</v>
      </c>
      <c r="B241" s="69">
        <v>240</v>
      </c>
      <c r="C241" s="68" t="s">
        <v>264</v>
      </c>
      <c r="D241" s="68" t="s">
        <v>258</v>
      </c>
      <c r="E241" s="69">
        <v>1987</v>
      </c>
      <c r="F241" s="69" t="s">
        <v>9</v>
      </c>
      <c r="G241" s="68" t="str">
        <f>IF(C241="","",IF(E241="","",IF(F241="M",VLOOKUP(E241,Categorie!$A$3:$C$95,2,FALSE),VLOOKUP(E241,Categorie!$A$3:$D$95,3,FALSE))))</f>
        <v>Sen A Masch.</v>
      </c>
    </row>
    <row r="242" spans="1:7" ht="12.75">
      <c r="A242" s="69">
        <v>241</v>
      </c>
      <c r="B242" s="69">
        <v>241</v>
      </c>
      <c r="C242" s="68" t="s">
        <v>265</v>
      </c>
      <c r="D242" s="68" t="s">
        <v>258</v>
      </c>
      <c r="E242" s="69">
        <v>1975</v>
      </c>
      <c r="F242" s="69" t="s">
        <v>9</v>
      </c>
      <c r="G242" s="68" t="str">
        <f>IF(C242="","",IF(E242="","",IF(F242="M",VLOOKUP(E242,Categorie!$A$3:$C$95,2,FALSE),VLOOKUP(E242,Categorie!$A$3:$D$95,3,FALSE))))</f>
        <v>Amat A Masch.</v>
      </c>
    </row>
    <row r="243" spans="1:7" ht="12.75">
      <c r="A243" s="69">
        <v>242</v>
      </c>
      <c r="B243" s="69">
        <v>242</v>
      </c>
      <c r="C243" s="68" t="s">
        <v>266</v>
      </c>
      <c r="D243" s="68" t="s">
        <v>258</v>
      </c>
      <c r="E243" s="69">
        <v>1959</v>
      </c>
      <c r="F243" s="69" t="s">
        <v>9</v>
      </c>
      <c r="G243" s="68" t="str">
        <f>IF(C243="","",IF(E243="","",IF(F243="M",VLOOKUP(E243,Categorie!$A$3:$C$95,2,FALSE),VLOOKUP(E243,Categorie!$A$3:$D$95,3,FALSE))))</f>
        <v>Vet A Masch.</v>
      </c>
    </row>
    <row r="244" spans="1:7" ht="12.75">
      <c r="A244" s="69">
        <v>243</v>
      </c>
      <c r="B244" s="69">
        <v>243</v>
      </c>
      <c r="C244" s="68" t="s">
        <v>267</v>
      </c>
      <c r="D244" s="68" t="s">
        <v>258</v>
      </c>
      <c r="E244" s="69">
        <v>1985</v>
      </c>
      <c r="F244" s="69" t="s">
        <v>9</v>
      </c>
      <c r="G244" s="68" t="str">
        <f>IF(C244="","",IF(E244="","",IF(F244="M",VLOOKUP(E244,Categorie!$A$3:$C$95,2,FALSE),VLOOKUP(E244,Categorie!$A$3:$D$95,3,FALSE))))</f>
        <v>Sen A Masch.</v>
      </c>
    </row>
    <row r="245" spans="1:7" ht="12.75">
      <c r="A245" s="69">
        <v>244</v>
      </c>
      <c r="B245" s="69">
        <v>244</v>
      </c>
      <c r="C245" s="68" t="s">
        <v>268</v>
      </c>
      <c r="D245" s="68" t="s">
        <v>258</v>
      </c>
      <c r="E245" s="69">
        <v>1966</v>
      </c>
      <c r="F245" s="69" t="s">
        <v>9</v>
      </c>
      <c r="G245" s="68" t="str">
        <f>IF(C245="","",IF(E245="","",IF(F245="M",VLOOKUP(E245,Categorie!$A$3:$C$95,2,FALSE),VLOOKUP(E245,Categorie!$A$3:$D$95,3,FALSE))))</f>
        <v>Amat C Masch.</v>
      </c>
    </row>
    <row r="246" spans="1:7" ht="12.75">
      <c r="A246" s="69">
        <v>245</v>
      </c>
      <c r="B246" s="69">
        <v>245</v>
      </c>
      <c r="C246" s="68" t="s">
        <v>269</v>
      </c>
      <c r="D246" s="68" t="s">
        <v>258</v>
      </c>
      <c r="E246" s="69">
        <v>1979</v>
      </c>
      <c r="F246" s="69" t="s">
        <v>9</v>
      </c>
      <c r="G246" s="68" t="str">
        <f>IF(C246="","",IF(E246="","",IF(F246="M",VLOOKUP(E246,Categorie!$A$3:$C$95,2,FALSE),VLOOKUP(E246,Categorie!$A$3:$D$95,3,FALSE))))</f>
        <v>Sen B Masch.</v>
      </c>
    </row>
    <row r="247" spans="1:7" ht="12.75">
      <c r="A247" s="69">
        <v>246</v>
      </c>
      <c r="B247" s="69">
        <v>246</v>
      </c>
      <c r="C247" s="68" t="s">
        <v>270</v>
      </c>
      <c r="D247" s="68" t="s">
        <v>252</v>
      </c>
      <c r="E247" s="69">
        <v>1965</v>
      </c>
      <c r="F247" s="69" t="s">
        <v>9</v>
      </c>
      <c r="G247" s="68" t="str">
        <f>IF(C247="","",IF(E247="","",IF(F247="M",VLOOKUP(E247,Categorie!$A$3:$C$95,2,FALSE),VLOOKUP(E247,Categorie!$A$3:$D$95,3,FALSE))))</f>
        <v>Amat C Masch.</v>
      </c>
    </row>
    <row r="248" spans="1:7" ht="12.75">
      <c r="A248" s="69">
        <v>247</v>
      </c>
      <c r="B248" s="69">
        <v>247</v>
      </c>
      <c r="C248" s="68" t="s">
        <v>271</v>
      </c>
      <c r="D248" s="68" t="s">
        <v>252</v>
      </c>
      <c r="E248" s="69">
        <v>1974</v>
      </c>
      <c r="F248" s="69" t="s">
        <v>9</v>
      </c>
      <c r="G248" s="68" t="str">
        <f>IF(C248="","",IF(E248="","",IF(F248="M",VLOOKUP(E248,Categorie!$A$3:$C$95,2,FALSE),VLOOKUP(E248,Categorie!$A$3:$D$95,3,FALSE))))</f>
        <v>Amat A Masch.</v>
      </c>
    </row>
    <row r="249" spans="1:7" ht="12.75">
      <c r="A249" s="69">
        <v>248</v>
      </c>
      <c r="B249" s="69">
        <v>248</v>
      </c>
      <c r="C249" s="68" t="s">
        <v>272</v>
      </c>
      <c r="D249" s="68" t="s">
        <v>131</v>
      </c>
      <c r="E249" s="69">
        <v>1977</v>
      </c>
      <c r="F249" s="69" t="s">
        <v>9</v>
      </c>
      <c r="G249" s="68" t="str">
        <f>IF(C249="","",IF(E249="","",IF(F249="M",VLOOKUP(E249,Categorie!$A$3:$C$95,2,FALSE),VLOOKUP(E249,Categorie!$A$3:$D$95,3,FALSE))))</f>
        <v>Amat A Masch.</v>
      </c>
    </row>
    <row r="250" spans="1:7" ht="12.75">
      <c r="A250" s="69">
        <v>249</v>
      </c>
      <c r="B250" s="69">
        <v>249</v>
      </c>
      <c r="C250" s="68" t="s">
        <v>273</v>
      </c>
      <c r="D250" s="68" t="s">
        <v>131</v>
      </c>
      <c r="E250" s="69">
        <v>1973</v>
      </c>
      <c r="F250" s="69" t="s">
        <v>9</v>
      </c>
      <c r="G250" s="68" t="str">
        <f>IF(C250="","",IF(E250="","",IF(F250="M",VLOOKUP(E250,Categorie!$A$3:$C$95,2,FALSE),VLOOKUP(E250,Categorie!$A$3:$D$95,3,FALSE))))</f>
        <v>Amat B Masch.</v>
      </c>
    </row>
    <row r="251" spans="1:7" ht="12.75">
      <c r="A251" s="69">
        <v>250</v>
      </c>
      <c r="B251" s="69">
        <v>250</v>
      </c>
      <c r="C251" s="68" t="s">
        <v>274</v>
      </c>
      <c r="D251" s="68" t="s">
        <v>131</v>
      </c>
      <c r="E251" s="69">
        <v>1969</v>
      </c>
      <c r="F251" s="69" t="s">
        <v>9</v>
      </c>
      <c r="G251" s="68" t="str">
        <f>IF(C251="","",IF(E251="","",IF(F251="M",VLOOKUP(E251,Categorie!$A$3:$C$95,2,FALSE),VLOOKUP(E251,Categorie!$A$3:$D$95,3,FALSE))))</f>
        <v>Amat B Masch.</v>
      </c>
    </row>
    <row r="252" spans="1:7" ht="12.75">
      <c r="A252" s="69">
        <v>251</v>
      </c>
      <c r="B252" s="69">
        <v>251</v>
      </c>
      <c r="C252" s="68" t="s">
        <v>275</v>
      </c>
      <c r="D252" s="68" t="s">
        <v>131</v>
      </c>
      <c r="E252" s="69">
        <v>1961</v>
      </c>
      <c r="F252" s="69" t="s">
        <v>9</v>
      </c>
      <c r="G252" s="68" t="str">
        <f>IF(C252="","",IF(E252="","",IF(F252="M",VLOOKUP(E252,Categorie!$A$3:$C$95,2,FALSE),VLOOKUP(E252,Categorie!$A$3:$D$95,3,FALSE))))</f>
        <v>Vet A Masch.</v>
      </c>
    </row>
    <row r="253" spans="1:7" ht="12.75">
      <c r="A253" s="69">
        <v>252</v>
      </c>
      <c r="B253" s="69">
        <v>252</v>
      </c>
      <c r="C253" s="68" t="s">
        <v>392</v>
      </c>
      <c r="D253" s="68" t="s">
        <v>131</v>
      </c>
      <c r="E253" s="69">
        <v>1959</v>
      </c>
      <c r="F253" s="69" t="s">
        <v>9</v>
      </c>
      <c r="G253" s="68" t="str">
        <f>IF(C253="","",IF(E253="","",IF(F253="M",VLOOKUP(E253,Categorie!$A$3:$C$95,2,FALSE),VLOOKUP(E253,Categorie!$A$3:$D$95,3,FALSE))))</f>
        <v>Vet A Masch.</v>
      </c>
    </row>
    <row r="254" spans="1:7" ht="12.75">
      <c r="A254" s="69">
        <v>253</v>
      </c>
      <c r="B254" s="69">
        <v>253</v>
      </c>
      <c r="C254" s="68" t="s">
        <v>276</v>
      </c>
      <c r="D254" s="68" t="s">
        <v>131</v>
      </c>
      <c r="E254" s="69">
        <v>1965</v>
      </c>
      <c r="F254" s="69" t="s">
        <v>9</v>
      </c>
      <c r="G254" s="68" t="str">
        <f>IF(C254="","",IF(E254="","",IF(F254="M",VLOOKUP(E254,Categorie!$A$3:$C$95,2,FALSE),VLOOKUP(E254,Categorie!$A$3:$D$95,3,FALSE))))</f>
        <v>Amat C Masch.</v>
      </c>
    </row>
    <row r="255" spans="1:7" ht="12.75">
      <c r="A255" s="69">
        <v>254</v>
      </c>
      <c r="B255" s="69">
        <v>254</v>
      </c>
      <c r="C255" s="68" t="s">
        <v>277</v>
      </c>
      <c r="D255" s="68" t="s">
        <v>129</v>
      </c>
      <c r="E255" s="69">
        <v>1969</v>
      </c>
      <c r="F255" s="69" t="s">
        <v>9</v>
      </c>
      <c r="G255" s="68" t="str">
        <f>IF(C255="","",IF(E255="","",IF(F255="M",VLOOKUP(E255,Categorie!$A$3:$C$95,2,FALSE),VLOOKUP(E255,Categorie!$A$3:$D$95,3,FALSE))))</f>
        <v>Amat B Masch.</v>
      </c>
    </row>
    <row r="256" spans="1:7" ht="12.75">
      <c r="A256" s="69">
        <v>255</v>
      </c>
      <c r="B256" s="69">
        <v>255</v>
      </c>
      <c r="C256" s="68" t="s">
        <v>278</v>
      </c>
      <c r="D256" s="68" t="s">
        <v>129</v>
      </c>
      <c r="E256" s="69">
        <v>1972</v>
      </c>
      <c r="F256" s="69" t="s">
        <v>9</v>
      </c>
      <c r="G256" s="68" t="str">
        <f>IF(C256="","",IF(E256="","",IF(F256="M",VLOOKUP(E256,Categorie!$A$3:$C$95,2,FALSE),VLOOKUP(E256,Categorie!$A$3:$D$95,3,FALSE))))</f>
        <v>Amat B Masch.</v>
      </c>
    </row>
    <row r="257" spans="1:7" ht="12.75">
      <c r="A257" s="69">
        <v>256</v>
      </c>
      <c r="B257" s="69">
        <v>256</v>
      </c>
      <c r="C257" s="68" t="s">
        <v>279</v>
      </c>
      <c r="D257" s="68" t="s">
        <v>197</v>
      </c>
      <c r="E257" s="69">
        <v>1962</v>
      </c>
      <c r="F257" s="69" t="s">
        <v>9</v>
      </c>
      <c r="G257" s="68" t="str">
        <f>IF(C257="","",IF(E257="","",IF(F257="M",VLOOKUP(E257,Categorie!$A$3:$C$95,2,FALSE),VLOOKUP(E257,Categorie!$A$3:$D$95,3,FALSE))))</f>
        <v>Vet A Masch.</v>
      </c>
    </row>
    <row r="258" spans="1:7" ht="12.75">
      <c r="A258" s="69">
        <v>257</v>
      </c>
      <c r="B258" s="69">
        <v>257</v>
      </c>
      <c r="C258" s="68" t="s">
        <v>280</v>
      </c>
      <c r="D258" s="68" t="s">
        <v>197</v>
      </c>
      <c r="E258" s="69">
        <v>1982</v>
      </c>
      <c r="F258" s="69" t="s">
        <v>9</v>
      </c>
      <c r="G258" s="68" t="str">
        <f>IF(C258="","",IF(E258="","",IF(F258="M",VLOOKUP(E258,Categorie!$A$3:$C$95,2,FALSE),VLOOKUP(E258,Categorie!$A$3:$D$95,3,FALSE))))</f>
        <v>Sen B Masch.</v>
      </c>
    </row>
    <row r="259" spans="1:7" ht="12.75">
      <c r="A259" s="69">
        <v>258</v>
      </c>
      <c r="B259" s="69">
        <v>258</v>
      </c>
      <c r="C259" s="68" t="s">
        <v>281</v>
      </c>
      <c r="D259" s="68" t="s">
        <v>149</v>
      </c>
      <c r="E259" s="69">
        <v>1974</v>
      </c>
      <c r="F259" s="69" t="s">
        <v>9</v>
      </c>
      <c r="G259" s="68" t="str">
        <f>IF(C259="","",IF(E259="","",IF(F259="M",VLOOKUP(E259,Categorie!$A$3:$C$95,2,FALSE),VLOOKUP(E259,Categorie!$A$3:$D$95,3,FALSE))))</f>
        <v>Amat A Masch.</v>
      </c>
    </row>
    <row r="260" spans="1:7" ht="12.75">
      <c r="A260" s="69">
        <v>259</v>
      </c>
      <c r="B260" s="69">
        <v>259</v>
      </c>
      <c r="C260" s="68" t="s">
        <v>282</v>
      </c>
      <c r="D260" s="68" t="s">
        <v>149</v>
      </c>
      <c r="E260" s="69">
        <v>1965</v>
      </c>
      <c r="F260" s="69" t="s">
        <v>9</v>
      </c>
      <c r="G260" s="68" t="str">
        <f>IF(C260="","",IF(E260="","",IF(F260="M",VLOOKUP(E260,Categorie!$A$3:$C$95,2,FALSE),VLOOKUP(E260,Categorie!$A$3:$D$95,3,FALSE))))</f>
        <v>Amat C Masch.</v>
      </c>
    </row>
    <row r="261" spans="1:7" ht="12.75">
      <c r="A261" s="69">
        <v>260</v>
      </c>
      <c r="B261" s="69">
        <v>260</v>
      </c>
      <c r="C261" s="68" t="s">
        <v>283</v>
      </c>
      <c r="D261" s="68" t="s">
        <v>213</v>
      </c>
      <c r="E261" s="69">
        <v>1985</v>
      </c>
      <c r="F261" s="69" t="s">
        <v>9</v>
      </c>
      <c r="G261" s="68" t="str">
        <f>IF(C261="","",IF(E261="","",IF(F261="M",VLOOKUP(E261,Categorie!$A$3:$C$95,2,FALSE),VLOOKUP(E261,Categorie!$A$3:$D$95,3,FALSE))))</f>
        <v>Sen A Masch.</v>
      </c>
    </row>
    <row r="262" spans="1:7" ht="12.75">
      <c r="A262" s="69">
        <v>261</v>
      </c>
      <c r="B262" s="69">
        <v>261</v>
      </c>
      <c r="C262" s="68" t="s">
        <v>284</v>
      </c>
      <c r="D262" s="68" t="s">
        <v>285</v>
      </c>
      <c r="E262" s="69">
        <v>1963</v>
      </c>
      <c r="F262" s="69" t="s">
        <v>9</v>
      </c>
      <c r="G262" s="68" t="str">
        <f>IF(C262="","",IF(E262="","",IF(F262="M",VLOOKUP(E262,Categorie!$A$3:$C$95,2,FALSE),VLOOKUP(E262,Categorie!$A$3:$D$95,3,FALSE))))</f>
        <v>Vet A Masch.</v>
      </c>
    </row>
    <row r="263" spans="1:7" ht="12.75">
      <c r="A263" s="69">
        <v>262</v>
      </c>
      <c r="B263" s="69">
        <v>262</v>
      </c>
      <c r="C263" s="68" t="s">
        <v>286</v>
      </c>
      <c r="D263" s="68" t="s">
        <v>287</v>
      </c>
      <c r="E263" s="69">
        <v>1967</v>
      </c>
      <c r="F263" s="69" t="s">
        <v>9</v>
      </c>
      <c r="G263" s="68" t="str">
        <f>IF(C263="","",IF(E263="","",IF(F263="M",VLOOKUP(E263,Categorie!$A$3:$C$95,2,FALSE),VLOOKUP(E263,Categorie!$A$3:$D$95,3,FALSE))))</f>
        <v>Amat C Masch.</v>
      </c>
    </row>
    <row r="264" spans="1:7" ht="12.75">
      <c r="A264" s="69">
        <v>263</v>
      </c>
      <c r="B264" s="69">
        <v>263</v>
      </c>
      <c r="C264" s="68" t="s">
        <v>288</v>
      </c>
      <c r="D264" s="68" t="s">
        <v>287</v>
      </c>
      <c r="E264" s="69">
        <v>1975</v>
      </c>
      <c r="F264" s="69" t="s">
        <v>9</v>
      </c>
      <c r="G264" s="68" t="str">
        <f>IF(C264="","",IF(E264="","",IF(F264="M",VLOOKUP(E264,Categorie!$A$3:$C$95,2,FALSE),VLOOKUP(E264,Categorie!$A$3:$D$95,3,FALSE))))</f>
        <v>Amat A Masch.</v>
      </c>
    </row>
    <row r="265" spans="1:7" ht="12.75">
      <c r="A265" s="69">
        <v>264</v>
      </c>
      <c r="B265" s="69">
        <v>264</v>
      </c>
      <c r="C265" s="68" t="s">
        <v>289</v>
      </c>
      <c r="D265" s="68" t="s">
        <v>290</v>
      </c>
      <c r="E265" s="69">
        <v>1969</v>
      </c>
      <c r="F265" s="69" t="s">
        <v>9</v>
      </c>
      <c r="G265" s="68" t="str">
        <f>IF(C265="","",IF(E265="","",IF(F265="M",VLOOKUP(E265,Categorie!$A$3:$C$95,2,FALSE),VLOOKUP(E265,Categorie!$A$3:$D$95,3,FALSE))))</f>
        <v>Amat B Masch.</v>
      </c>
    </row>
    <row r="266" spans="1:7" ht="12.75">
      <c r="A266" s="69">
        <v>265</v>
      </c>
      <c r="B266" s="69">
        <v>265</v>
      </c>
      <c r="C266" s="68" t="s">
        <v>377</v>
      </c>
      <c r="D266" s="68" t="s">
        <v>290</v>
      </c>
      <c r="E266" s="69">
        <v>1961</v>
      </c>
      <c r="F266" s="69" t="s">
        <v>9</v>
      </c>
      <c r="G266" s="68" t="str">
        <f>IF(C266="","",IF(E266="","",IF(F266="M",VLOOKUP(E266,Categorie!$A$3:$C$95,2,FALSE),VLOOKUP(E266,Categorie!$A$3:$D$95,3,FALSE))))</f>
        <v>Vet A Masch.</v>
      </c>
    </row>
    <row r="267" spans="1:7" ht="12.75">
      <c r="A267" s="69">
        <v>266</v>
      </c>
      <c r="B267" s="69">
        <v>266</v>
      </c>
      <c r="C267" s="68" t="s">
        <v>378</v>
      </c>
      <c r="D267" s="68" t="s">
        <v>197</v>
      </c>
      <c r="E267" s="69">
        <v>1982</v>
      </c>
      <c r="F267" s="69" t="s">
        <v>9</v>
      </c>
      <c r="G267" s="68" t="str">
        <f>IF(C267="","",IF(E267="","",IF(F267="M",VLOOKUP(E267,Categorie!$A$3:$C$95,2,FALSE),VLOOKUP(E267,Categorie!$A$3:$D$95,3,FALSE))))</f>
        <v>Sen B Masch.</v>
      </c>
    </row>
    <row r="268" spans="1:7" ht="12.75">
      <c r="A268" s="69">
        <v>267</v>
      </c>
      <c r="B268" s="69">
        <v>267</v>
      </c>
      <c r="C268" s="68" t="s">
        <v>379</v>
      </c>
      <c r="D268" s="68" t="s">
        <v>290</v>
      </c>
      <c r="E268" s="69">
        <v>1968</v>
      </c>
      <c r="F268" s="69" t="s">
        <v>9</v>
      </c>
      <c r="G268" s="68" t="str">
        <f>IF(C268="","",IF(E268="","",IF(F268="M",VLOOKUP(E268,Categorie!$A$3:$C$95,2,FALSE),VLOOKUP(E268,Categorie!$A$3:$D$95,3,FALSE))))</f>
        <v>Amat C Masch.</v>
      </c>
    </row>
    <row r="269" spans="1:7" ht="12.75">
      <c r="A269" s="69">
        <v>268</v>
      </c>
      <c r="B269" s="69">
        <v>268</v>
      </c>
      <c r="C269" s="68" t="s">
        <v>380</v>
      </c>
      <c r="D269" s="68" t="s">
        <v>131</v>
      </c>
      <c r="E269" s="69">
        <v>1956</v>
      </c>
      <c r="F269" s="69" t="s">
        <v>9</v>
      </c>
      <c r="G269" s="68" t="str">
        <f>IF(C269="","",IF(E269="","",IF(F269="M",VLOOKUP(E269,Categorie!$A$3:$C$95,2,FALSE),VLOOKUP(E269,Categorie!$A$3:$D$95,3,FALSE))))</f>
        <v>Vet B Masch.</v>
      </c>
    </row>
    <row r="270" spans="1:7" ht="12.75">
      <c r="A270" s="69">
        <v>269</v>
      </c>
      <c r="B270" s="69">
        <v>269</v>
      </c>
      <c r="C270" s="68" t="s">
        <v>381</v>
      </c>
      <c r="D270" s="68" t="s">
        <v>131</v>
      </c>
      <c r="E270" s="69">
        <v>1969</v>
      </c>
      <c r="F270" s="69" t="s">
        <v>9</v>
      </c>
      <c r="G270" s="68" t="str">
        <f>IF(C270="","",IF(E270="","",IF(F270="M",VLOOKUP(E270,Categorie!$A$3:$C$95,2,FALSE),VLOOKUP(E270,Categorie!$A$3:$D$95,3,FALSE))))</f>
        <v>Amat B Masch.</v>
      </c>
    </row>
    <row r="271" spans="1:7" ht="12.75">
      <c r="A271" s="69">
        <v>270</v>
      </c>
      <c r="B271" s="69">
        <v>270</v>
      </c>
      <c r="C271" s="68" t="s">
        <v>382</v>
      </c>
      <c r="D271" s="68" t="s">
        <v>131</v>
      </c>
      <c r="E271" s="69">
        <v>1978</v>
      </c>
      <c r="F271" s="69" t="s">
        <v>9</v>
      </c>
      <c r="G271" s="68" t="str">
        <f>IF(C271="","",IF(E271="","",IF(F271="M",VLOOKUP(E271,Categorie!$A$3:$C$95,2,FALSE),VLOOKUP(E271,Categorie!$A$3:$D$95,3,FALSE))))</f>
        <v>Amat A Masch.</v>
      </c>
    </row>
    <row r="272" spans="1:7" ht="12.75">
      <c r="A272" s="69">
        <v>271</v>
      </c>
      <c r="B272" s="69">
        <v>271</v>
      </c>
      <c r="C272" s="68" t="s">
        <v>383</v>
      </c>
      <c r="D272" s="68" t="s">
        <v>131</v>
      </c>
      <c r="E272" s="69">
        <v>1968</v>
      </c>
      <c r="F272" s="69" t="s">
        <v>9</v>
      </c>
      <c r="G272" s="68" t="str">
        <f>IF(C272="","",IF(E272="","",IF(F272="M",VLOOKUP(E272,Categorie!$A$3:$C$95,2,FALSE),VLOOKUP(E272,Categorie!$A$3:$D$95,3,FALSE))))</f>
        <v>Amat C Masch.</v>
      </c>
    </row>
    <row r="273" spans="1:7" ht="12.75">
      <c r="A273" s="69">
        <v>272</v>
      </c>
      <c r="B273" s="69">
        <v>272</v>
      </c>
      <c r="C273" s="68" t="s">
        <v>384</v>
      </c>
      <c r="D273" s="68" t="s">
        <v>131</v>
      </c>
      <c r="E273" s="69">
        <v>1968</v>
      </c>
      <c r="F273" s="69" t="s">
        <v>9</v>
      </c>
      <c r="G273" s="68" t="str">
        <f>IF(C273="","",IF(E273="","",IF(F273="M",VLOOKUP(E273,Categorie!$A$3:$C$95,2,FALSE),VLOOKUP(E273,Categorie!$A$3:$D$95,3,FALSE))))</f>
        <v>Amat C Masch.</v>
      </c>
    </row>
    <row r="274" spans="1:7" ht="12.75">
      <c r="A274" s="69">
        <v>273</v>
      </c>
      <c r="B274" s="69">
        <v>273</v>
      </c>
      <c r="C274" s="68" t="s">
        <v>385</v>
      </c>
      <c r="D274" s="68" t="s">
        <v>131</v>
      </c>
      <c r="E274" s="69">
        <v>1985</v>
      </c>
      <c r="F274" s="69" t="s">
        <v>9</v>
      </c>
      <c r="G274" s="68" t="str">
        <f>IF(C274="","",IF(E274="","",IF(F274="M",VLOOKUP(E274,Categorie!$A$3:$C$95,2,FALSE),VLOOKUP(E274,Categorie!$A$3:$D$95,3,FALSE))))</f>
        <v>Sen A Masch.</v>
      </c>
    </row>
    <row r="275" spans="1:7" ht="12.75">
      <c r="A275" s="69">
        <v>274</v>
      </c>
      <c r="B275" s="69">
        <v>274</v>
      </c>
      <c r="C275" s="68" t="s">
        <v>386</v>
      </c>
      <c r="D275" s="68" t="s">
        <v>131</v>
      </c>
      <c r="E275" s="69">
        <v>1970</v>
      </c>
      <c r="F275" s="69" t="s">
        <v>9</v>
      </c>
      <c r="G275" s="68" t="str">
        <f>IF(C275="","",IF(E275="","",IF(F275="M",VLOOKUP(E275,Categorie!$A$3:$C$95,2,FALSE),VLOOKUP(E275,Categorie!$A$3:$D$95,3,FALSE))))</f>
        <v>Amat B Masch.</v>
      </c>
    </row>
    <row r="276" spans="1:7" ht="12.75">
      <c r="A276" s="69">
        <v>275</v>
      </c>
      <c r="B276" s="69">
        <v>275</v>
      </c>
      <c r="C276" s="68" t="s">
        <v>387</v>
      </c>
      <c r="D276" s="68" t="s">
        <v>81</v>
      </c>
      <c r="E276" s="69">
        <v>1975</v>
      </c>
      <c r="F276" s="69" t="s">
        <v>9</v>
      </c>
      <c r="G276" s="68" t="str">
        <f>IF(C276="","",IF(E276="","",IF(F276="M",VLOOKUP(E276,Categorie!$A$3:$C$95,2,FALSE),VLOOKUP(E276,Categorie!$A$3:$D$95,3,FALSE))))</f>
        <v>Amat A Masch.</v>
      </c>
    </row>
    <row r="277" spans="1:7" ht="12.75">
      <c r="A277" s="69">
        <v>276</v>
      </c>
      <c r="B277" s="69">
        <v>276</v>
      </c>
      <c r="C277" s="68" t="s">
        <v>388</v>
      </c>
      <c r="D277" s="68" t="s">
        <v>168</v>
      </c>
      <c r="E277" s="69">
        <v>1962</v>
      </c>
      <c r="F277" s="69" t="s">
        <v>9</v>
      </c>
      <c r="G277" s="68" t="str">
        <f>IF(C277="","",IF(E277="","",IF(F277="M",VLOOKUP(E277,Categorie!$A$3:$C$95,2,FALSE),VLOOKUP(E277,Categorie!$A$3:$D$95,3,FALSE))))</f>
        <v>Vet A Masch.</v>
      </c>
    </row>
    <row r="278" spans="1:7" ht="12.75">
      <c r="A278" s="69">
        <v>277</v>
      </c>
      <c r="B278" s="69">
        <v>277</v>
      </c>
      <c r="C278" s="68" t="s">
        <v>389</v>
      </c>
      <c r="D278" s="68" t="s">
        <v>81</v>
      </c>
      <c r="E278" s="69">
        <v>1975</v>
      </c>
      <c r="F278" s="69" t="s">
        <v>9</v>
      </c>
      <c r="G278" s="68" t="str">
        <f>IF(C278="","",IF(E278="","",IF(F278="M",VLOOKUP(E278,Categorie!$A$3:$C$95,2,FALSE),VLOOKUP(E278,Categorie!$A$3:$D$95,3,FALSE))))</f>
        <v>Amat A Masch.</v>
      </c>
    </row>
    <row r="279" spans="1:7" ht="12.75">
      <c r="A279" s="69">
        <v>278</v>
      </c>
      <c r="B279" s="69">
        <v>278</v>
      </c>
      <c r="C279" s="68" t="s">
        <v>390</v>
      </c>
      <c r="D279" s="68" t="s">
        <v>168</v>
      </c>
      <c r="E279" s="69">
        <v>1978</v>
      </c>
      <c r="F279" s="69" t="s">
        <v>9</v>
      </c>
      <c r="G279" s="68" t="str">
        <f>IF(C279="","",IF(E279="","",IF(F279="M",VLOOKUP(E279,Categorie!$A$3:$C$95,2,FALSE),VLOOKUP(E279,Categorie!$A$3:$D$95,3,FALSE))))</f>
        <v>Amat A Masch.</v>
      </c>
    </row>
    <row r="280" spans="1:7" ht="12.75">
      <c r="A280" s="69">
        <v>279</v>
      </c>
      <c r="B280" s="69">
        <v>279</v>
      </c>
      <c r="C280" s="68" t="s">
        <v>391</v>
      </c>
      <c r="D280" s="68" t="s">
        <v>131</v>
      </c>
      <c r="E280" s="69">
        <v>1970</v>
      </c>
      <c r="F280" s="69" t="s">
        <v>9</v>
      </c>
      <c r="G280" s="68" t="str">
        <f>IF(C280="","",IF(E280="","",IF(F280="M",VLOOKUP(E280,Categorie!$A$3:$C$95,2,FALSE),VLOOKUP(E280,Categorie!$A$3:$D$95,3,FALSE))))</f>
        <v>Amat B Masch.</v>
      </c>
    </row>
    <row r="281" spans="1:7" ht="12.75">
      <c r="A281" s="69"/>
      <c r="B281" s="69"/>
      <c r="C281" s="68"/>
      <c r="D281" s="68"/>
      <c r="E281" s="69"/>
      <c r="F281" s="69"/>
      <c r="G281" s="68"/>
    </row>
    <row r="282" spans="1:7" ht="12.75">
      <c r="A282" s="69"/>
      <c r="B282" s="69"/>
      <c r="C282" s="68"/>
      <c r="D282" s="68"/>
      <c r="E282" s="69"/>
      <c r="F282" s="69"/>
      <c r="G282" s="68"/>
    </row>
    <row r="283" spans="1:7" ht="12.75">
      <c r="A283" s="69">
        <v>280</v>
      </c>
      <c r="B283" s="69">
        <v>701</v>
      </c>
      <c r="C283" s="68" t="s">
        <v>291</v>
      </c>
      <c r="D283" s="68" t="s">
        <v>24</v>
      </c>
      <c r="E283" s="69">
        <v>1975</v>
      </c>
      <c r="F283" s="69" t="s">
        <v>292</v>
      </c>
      <c r="G283" s="68" t="str">
        <f>IF(C283="","",IF(E283="","",IF(F283="M",VLOOKUP(E283,Categorie!$A$3:$C$95,2,FALSE),VLOOKUP(E283,Categorie!$A$3:$D$95,3,FALSE))))</f>
        <v>Amat A Femm.</v>
      </c>
    </row>
    <row r="284" spans="1:7" ht="12.75">
      <c r="A284" s="69">
        <v>281</v>
      </c>
      <c r="B284" s="69">
        <v>702</v>
      </c>
      <c r="C284" s="68" t="s">
        <v>293</v>
      </c>
      <c r="D284" s="68" t="s">
        <v>24</v>
      </c>
      <c r="E284" s="69">
        <v>1964</v>
      </c>
      <c r="F284" s="69" t="s">
        <v>292</v>
      </c>
      <c r="G284" s="68" t="str">
        <f>IF(C284="","",IF(E284="","",IF(F284="M",VLOOKUP(E284,Categorie!$A$3:$C$95,2,FALSE),VLOOKUP(E284,Categorie!$A$3:$D$95,3,FALSE))))</f>
        <v>Amat C Femm.</v>
      </c>
    </row>
    <row r="285" spans="1:7" ht="12.75">
      <c r="A285" s="69">
        <v>282</v>
      </c>
      <c r="B285" s="69">
        <v>703</v>
      </c>
      <c r="C285" s="68" t="s">
        <v>294</v>
      </c>
      <c r="D285" s="68" t="s">
        <v>24</v>
      </c>
      <c r="E285" s="69">
        <v>1960</v>
      </c>
      <c r="F285" s="69" t="s">
        <v>292</v>
      </c>
      <c r="G285" s="68" t="str">
        <f>IF(C285="","",IF(E285="","",IF(F285="M",VLOOKUP(E285,Categorie!$A$3:$C$95,2,FALSE),VLOOKUP(E285,Categorie!$A$3:$D$95,3,FALSE))))</f>
        <v>Vet A Femm.</v>
      </c>
    </row>
    <row r="286" spans="1:7" ht="12.75">
      <c r="A286" s="69">
        <v>283</v>
      </c>
      <c r="B286" s="69">
        <v>704</v>
      </c>
      <c r="C286" s="68" t="s">
        <v>295</v>
      </c>
      <c r="D286" s="68" t="s">
        <v>24</v>
      </c>
      <c r="E286" s="69">
        <v>1983</v>
      </c>
      <c r="F286" s="69" t="s">
        <v>292</v>
      </c>
      <c r="G286" s="68" t="str">
        <f>IF(C286="","",IF(E286="","",IF(F286="M",VLOOKUP(E286,Categorie!$A$3:$C$95,2,FALSE),VLOOKUP(E286,Categorie!$A$3:$D$95,3,FALSE))))</f>
        <v>Sen B Femm.</v>
      </c>
    </row>
    <row r="287" spans="1:7" ht="12.75">
      <c r="A287" s="69">
        <v>284</v>
      </c>
      <c r="B287" s="69">
        <v>705</v>
      </c>
      <c r="C287" s="68" t="s">
        <v>296</v>
      </c>
      <c r="D287" s="68" t="s">
        <v>53</v>
      </c>
      <c r="E287" s="69">
        <v>1953</v>
      </c>
      <c r="F287" s="69" t="s">
        <v>292</v>
      </c>
      <c r="G287" s="68" t="str">
        <f>IF(C287="","",IF(E287="","",IF(F287="M",VLOOKUP(E287,Categorie!$A$3:$C$95,2,FALSE),VLOOKUP(E287,Categorie!$A$3:$D$95,3,FALSE))))</f>
        <v>Vet C Femm.</v>
      </c>
    </row>
    <row r="288" spans="1:7" ht="12.75">
      <c r="A288" s="69">
        <v>285</v>
      </c>
      <c r="B288" s="69">
        <v>706</v>
      </c>
      <c r="C288" s="68" t="s">
        <v>297</v>
      </c>
      <c r="D288" s="68" t="s">
        <v>58</v>
      </c>
      <c r="E288" s="69">
        <v>1969</v>
      </c>
      <c r="F288" s="69" t="s">
        <v>292</v>
      </c>
      <c r="G288" s="68" t="str">
        <f>IF(C288="","",IF(E288="","",IF(F288="M",VLOOKUP(E288,Categorie!$A$3:$C$95,2,FALSE),VLOOKUP(E288,Categorie!$A$3:$D$95,3,FALSE))))</f>
        <v>Amat B Femm.</v>
      </c>
    </row>
    <row r="289" spans="1:7" ht="12.75">
      <c r="A289" s="69">
        <v>286</v>
      </c>
      <c r="B289" s="69">
        <v>707</v>
      </c>
      <c r="C289" s="68" t="s">
        <v>298</v>
      </c>
      <c r="D289" s="68" t="s">
        <v>58</v>
      </c>
      <c r="E289" s="69">
        <v>1962</v>
      </c>
      <c r="F289" s="69" t="s">
        <v>292</v>
      </c>
      <c r="G289" s="68" t="str">
        <f>IF(C289="","",IF(E289="","",IF(F289="M",VLOOKUP(E289,Categorie!$A$3:$C$95,2,FALSE),VLOOKUP(E289,Categorie!$A$3:$D$95,3,FALSE))))</f>
        <v>Vet A Femm.</v>
      </c>
    </row>
    <row r="290" spans="1:7" ht="12.75">
      <c r="A290" s="69">
        <v>287</v>
      </c>
      <c r="B290" s="69">
        <v>708</v>
      </c>
      <c r="C290" s="68" t="s">
        <v>299</v>
      </c>
      <c r="D290" s="68" t="s">
        <v>58</v>
      </c>
      <c r="E290" s="69">
        <v>1970</v>
      </c>
      <c r="F290" s="69" t="s">
        <v>292</v>
      </c>
      <c r="G290" s="68" t="str">
        <f>IF(C290="","",IF(E290="","",IF(F290="M",VLOOKUP(E290,Categorie!$A$3:$C$95,2,FALSE),VLOOKUP(E290,Categorie!$A$3:$D$95,3,FALSE))))</f>
        <v>Amat B Femm.</v>
      </c>
    </row>
    <row r="291" spans="1:7" ht="12.75">
      <c r="A291" s="69">
        <v>288</v>
      </c>
      <c r="B291" s="69">
        <v>709</v>
      </c>
      <c r="C291" s="68" t="s">
        <v>300</v>
      </c>
      <c r="D291" s="68" t="s">
        <v>58</v>
      </c>
      <c r="E291" s="69">
        <v>1973</v>
      </c>
      <c r="F291" s="69" t="s">
        <v>292</v>
      </c>
      <c r="G291" s="68" t="str">
        <f>IF(C291="","",IF(E291="","",IF(F291="M",VLOOKUP(E291,Categorie!$A$3:$C$95,2,FALSE),VLOOKUP(E291,Categorie!$A$3:$D$95,3,FALSE))))</f>
        <v>Amat B Femm.</v>
      </c>
    </row>
    <row r="292" spans="1:7" ht="12.75">
      <c r="A292" s="69">
        <v>289</v>
      </c>
      <c r="B292" s="69">
        <v>710</v>
      </c>
      <c r="C292" s="68" t="s">
        <v>301</v>
      </c>
      <c r="D292" s="68" t="s">
        <v>70</v>
      </c>
      <c r="E292" s="69">
        <v>1968</v>
      </c>
      <c r="F292" s="69" t="s">
        <v>292</v>
      </c>
      <c r="G292" s="68" t="str">
        <f>IF(C292="","",IF(E292="","",IF(F292="M",VLOOKUP(E292,Categorie!$A$3:$C$95,2,FALSE),VLOOKUP(E292,Categorie!$A$3:$D$95,3,FALSE))))</f>
        <v>Amat C Femm.</v>
      </c>
    </row>
    <row r="293" spans="1:7" ht="12.75">
      <c r="A293" s="69">
        <v>290</v>
      </c>
      <c r="B293" s="69">
        <v>711</v>
      </c>
      <c r="C293" s="68" t="s">
        <v>302</v>
      </c>
      <c r="D293" s="68" t="s">
        <v>70</v>
      </c>
      <c r="E293" s="69">
        <v>1983</v>
      </c>
      <c r="F293" s="69" t="s">
        <v>292</v>
      </c>
      <c r="G293" s="68" t="str">
        <f>IF(C293="","",IF(E293="","",IF(F293="M",VLOOKUP(E293,Categorie!$A$3:$C$95,2,FALSE),VLOOKUP(E293,Categorie!$A$3:$D$95,3,FALSE))))</f>
        <v>Sen B Femm.</v>
      </c>
    </row>
    <row r="294" spans="1:7" ht="12.75">
      <c r="A294" s="69">
        <v>291</v>
      </c>
      <c r="B294" s="69">
        <v>712</v>
      </c>
      <c r="C294" s="68" t="s">
        <v>303</v>
      </c>
      <c r="D294" s="68" t="s">
        <v>83</v>
      </c>
      <c r="E294" s="69">
        <v>1975</v>
      </c>
      <c r="F294" s="69" t="s">
        <v>292</v>
      </c>
      <c r="G294" s="68" t="str">
        <f>IF(C294="","",IF(E294="","",IF(F294="M",VLOOKUP(E294,Categorie!$A$3:$C$95,2,FALSE),VLOOKUP(E294,Categorie!$A$3:$D$95,3,FALSE))))</f>
        <v>Amat A Femm.</v>
      </c>
    </row>
    <row r="295" spans="1:7" ht="12.75">
      <c r="A295" s="69">
        <v>292</v>
      </c>
      <c r="B295" s="69">
        <v>713</v>
      </c>
      <c r="C295" s="68" t="s">
        <v>304</v>
      </c>
      <c r="D295" s="68" t="s">
        <v>83</v>
      </c>
      <c r="E295" s="69">
        <v>1947</v>
      </c>
      <c r="F295" s="69" t="s">
        <v>292</v>
      </c>
      <c r="G295" s="68" t="str">
        <f>IF(C295="","",IF(E295="","",IF(F295="M",VLOOKUP(E295,Categorie!$A$3:$C$95,2,FALSE),VLOOKUP(E295,Categorie!$A$3:$D$95,3,FALSE))))</f>
        <v>Vet C Femm.</v>
      </c>
    </row>
    <row r="296" spans="1:7" ht="12.75">
      <c r="A296" s="69">
        <v>293</v>
      </c>
      <c r="B296" s="69">
        <v>714</v>
      </c>
      <c r="C296" s="68" t="s">
        <v>305</v>
      </c>
      <c r="D296" s="68" t="s">
        <v>94</v>
      </c>
      <c r="E296" s="69">
        <v>1961</v>
      </c>
      <c r="F296" s="69" t="s">
        <v>292</v>
      </c>
      <c r="G296" s="68" t="str">
        <f>IF(C296="","",IF(E296="","",IF(F296="M",VLOOKUP(E296,Categorie!$A$3:$C$95,2,FALSE),VLOOKUP(E296,Categorie!$A$3:$D$95,3,FALSE))))</f>
        <v>Vet A Femm.</v>
      </c>
    </row>
    <row r="297" spans="1:7" ht="12.75">
      <c r="A297" s="69">
        <v>294</v>
      </c>
      <c r="B297" s="69">
        <v>715</v>
      </c>
      <c r="C297" s="68" t="s">
        <v>306</v>
      </c>
      <c r="D297" s="68" t="s">
        <v>94</v>
      </c>
      <c r="E297" s="69">
        <v>1970</v>
      </c>
      <c r="F297" s="69" t="s">
        <v>292</v>
      </c>
      <c r="G297" s="68" t="str">
        <f>IF(C297="","",IF(E297="","",IF(F297="M",VLOOKUP(E297,Categorie!$A$3:$C$95,2,FALSE),VLOOKUP(E297,Categorie!$A$3:$D$95,3,FALSE))))</f>
        <v>Amat B Femm.</v>
      </c>
    </row>
    <row r="298" spans="1:7" ht="12.75">
      <c r="A298" s="69">
        <v>295</v>
      </c>
      <c r="B298" s="69">
        <v>716</v>
      </c>
      <c r="C298" s="68" t="s">
        <v>307</v>
      </c>
      <c r="D298" s="68" t="s">
        <v>94</v>
      </c>
      <c r="E298" s="69">
        <v>1969</v>
      </c>
      <c r="F298" s="69" t="s">
        <v>292</v>
      </c>
      <c r="G298" s="68" t="str">
        <f>IF(C298="","",IF(E298="","",IF(F298="M",VLOOKUP(E298,Categorie!$A$3:$C$95,2,FALSE),VLOOKUP(E298,Categorie!$A$3:$D$95,3,FALSE))))</f>
        <v>Amat B Femm.</v>
      </c>
    </row>
    <row r="299" spans="1:7" ht="12.75">
      <c r="A299" s="69">
        <v>296</v>
      </c>
      <c r="B299" s="69">
        <v>717</v>
      </c>
      <c r="C299" s="68" t="s">
        <v>308</v>
      </c>
      <c r="D299" s="68" t="s">
        <v>94</v>
      </c>
      <c r="E299" s="69">
        <v>1966</v>
      </c>
      <c r="F299" s="69" t="s">
        <v>292</v>
      </c>
      <c r="G299" s="68" t="str">
        <f>IF(C299="","",IF(E299="","",IF(F299="M",VLOOKUP(E299,Categorie!$A$3:$C$95,2,FALSE),VLOOKUP(E299,Categorie!$A$3:$D$95,3,FALSE))))</f>
        <v>Amat C Femm.</v>
      </c>
    </row>
    <row r="300" spans="1:7" ht="12.75">
      <c r="A300" s="69">
        <v>297</v>
      </c>
      <c r="B300" s="69">
        <v>718</v>
      </c>
      <c r="C300" s="68" t="s">
        <v>309</v>
      </c>
      <c r="D300" s="68" t="s">
        <v>94</v>
      </c>
      <c r="E300" s="69">
        <v>1953</v>
      </c>
      <c r="F300" s="69" t="s">
        <v>292</v>
      </c>
      <c r="G300" s="68" t="str">
        <f>IF(C300="","",IF(E300="","",IF(F300="M",VLOOKUP(E300,Categorie!$A$3:$C$95,2,FALSE),VLOOKUP(E300,Categorie!$A$3:$D$95,3,FALSE))))</f>
        <v>Vet C Femm.</v>
      </c>
    </row>
    <row r="301" spans="1:7" ht="12.75">
      <c r="A301" s="69">
        <v>298</v>
      </c>
      <c r="B301" s="69">
        <v>719</v>
      </c>
      <c r="C301" s="68" t="s">
        <v>310</v>
      </c>
      <c r="D301" s="68" t="s">
        <v>94</v>
      </c>
      <c r="E301" s="69">
        <v>1972</v>
      </c>
      <c r="F301" s="69" t="s">
        <v>292</v>
      </c>
      <c r="G301" s="68" t="str">
        <f>IF(C301="","",IF(E301="","",IF(F301="M",VLOOKUP(E301,Categorie!$A$3:$C$95,2,FALSE),VLOOKUP(E301,Categorie!$A$3:$D$95,3,FALSE))))</f>
        <v>Amat B Femm.</v>
      </c>
    </row>
    <row r="302" spans="1:7" ht="12.75">
      <c r="A302" s="69">
        <v>299</v>
      </c>
      <c r="B302" s="69">
        <v>720</v>
      </c>
      <c r="C302" s="68" t="s">
        <v>311</v>
      </c>
      <c r="D302" s="68" t="s">
        <v>94</v>
      </c>
      <c r="E302" s="69">
        <v>1969</v>
      </c>
      <c r="F302" s="69" t="s">
        <v>292</v>
      </c>
      <c r="G302" s="68" t="str">
        <f>IF(C302="","",IF(E302="","",IF(F302="M",VLOOKUP(E302,Categorie!$A$3:$C$95,2,FALSE),VLOOKUP(E302,Categorie!$A$3:$D$95,3,FALSE))))</f>
        <v>Amat B Femm.</v>
      </c>
    </row>
    <row r="303" spans="1:7" ht="12.75">
      <c r="A303" s="69">
        <v>300</v>
      </c>
      <c r="B303" s="69">
        <v>721</v>
      </c>
      <c r="C303" s="68" t="s">
        <v>393</v>
      </c>
      <c r="D303" s="68" t="s">
        <v>131</v>
      </c>
      <c r="E303" s="69">
        <v>1971</v>
      </c>
      <c r="F303" s="69" t="s">
        <v>292</v>
      </c>
      <c r="G303" s="68" t="str">
        <f>IF(C303="","",IF(E303="","",IF(F303="M",VLOOKUP(E303,Categorie!$A$3:$C$95,2,FALSE),VLOOKUP(E303,Categorie!$A$3:$D$95,3,FALSE))))</f>
        <v>Amat B Femm.</v>
      </c>
    </row>
    <row r="304" spans="1:7" ht="12.75">
      <c r="A304" s="69">
        <v>301</v>
      </c>
      <c r="B304" s="69">
        <v>722</v>
      </c>
      <c r="C304" s="68" t="s">
        <v>312</v>
      </c>
      <c r="D304" s="68" t="s">
        <v>131</v>
      </c>
      <c r="E304" s="69">
        <v>1975</v>
      </c>
      <c r="F304" s="69" t="s">
        <v>292</v>
      </c>
      <c r="G304" s="68" t="str">
        <f>IF(C304="","",IF(E304="","",IF(F304="M",VLOOKUP(E304,Categorie!$A$3:$C$95,2,FALSE),VLOOKUP(E304,Categorie!$A$3:$D$95,3,FALSE))))</f>
        <v>Amat A Femm.</v>
      </c>
    </row>
    <row r="305" spans="1:7" ht="12.75">
      <c r="A305" s="69">
        <v>302</v>
      </c>
      <c r="B305" s="69">
        <v>723</v>
      </c>
      <c r="C305" s="68" t="s">
        <v>313</v>
      </c>
      <c r="D305" s="68" t="s">
        <v>131</v>
      </c>
      <c r="E305" s="69">
        <v>1971</v>
      </c>
      <c r="F305" s="69" t="s">
        <v>292</v>
      </c>
      <c r="G305" s="68" t="str">
        <f>IF(C305="","",IF(E305="","",IF(F305="M",VLOOKUP(E305,Categorie!$A$3:$C$95,2,FALSE),VLOOKUP(E305,Categorie!$A$3:$D$95,3,FALSE))))</f>
        <v>Amat B Femm.</v>
      </c>
    </row>
    <row r="306" spans="1:7" ht="12.75">
      <c r="A306" s="69">
        <v>303</v>
      </c>
      <c r="B306" s="69">
        <v>724</v>
      </c>
      <c r="C306" s="68" t="s">
        <v>314</v>
      </c>
      <c r="D306" s="68" t="s">
        <v>131</v>
      </c>
      <c r="E306" s="69">
        <v>1967</v>
      </c>
      <c r="F306" s="69" t="s">
        <v>292</v>
      </c>
      <c r="G306" s="68" t="str">
        <f>IF(C306="","",IF(E306="","",IF(F306="M",VLOOKUP(E306,Categorie!$A$3:$C$95,2,FALSE),VLOOKUP(E306,Categorie!$A$3:$D$95,3,FALSE))))</f>
        <v>Amat C Femm.</v>
      </c>
    </row>
    <row r="307" spans="1:7" ht="12.75">
      <c r="A307" s="69">
        <v>304</v>
      </c>
      <c r="B307" s="69">
        <v>725</v>
      </c>
      <c r="C307" s="68" t="s">
        <v>315</v>
      </c>
      <c r="D307" s="68" t="s">
        <v>131</v>
      </c>
      <c r="E307" s="69">
        <v>1967</v>
      </c>
      <c r="F307" s="69" t="s">
        <v>292</v>
      </c>
      <c r="G307" s="68" t="str">
        <f>IF(C307="","",IF(E307="","",IF(F307="M",VLOOKUP(E307,Categorie!$A$3:$C$95,2,FALSE),VLOOKUP(E307,Categorie!$A$3:$D$95,3,FALSE))))</f>
        <v>Amat C Femm.</v>
      </c>
    </row>
    <row r="308" spans="1:7" ht="12.75">
      <c r="A308" s="69">
        <v>305</v>
      </c>
      <c r="B308" s="69">
        <v>726</v>
      </c>
      <c r="C308" s="68" t="s">
        <v>316</v>
      </c>
      <c r="D308" s="68" t="s">
        <v>131</v>
      </c>
      <c r="E308" s="69">
        <v>1962</v>
      </c>
      <c r="F308" s="69" t="s">
        <v>292</v>
      </c>
      <c r="G308" s="68" t="str">
        <f>IF(C308="","",IF(E308="","",IF(F308="M",VLOOKUP(E308,Categorie!$A$3:$C$95,2,FALSE),VLOOKUP(E308,Categorie!$A$3:$D$95,3,FALSE))))</f>
        <v>Vet A Femm.</v>
      </c>
    </row>
    <row r="309" spans="1:7" ht="12.75">
      <c r="A309" s="69">
        <v>306</v>
      </c>
      <c r="B309" s="69">
        <v>727</v>
      </c>
      <c r="C309" s="68" t="s">
        <v>317</v>
      </c>
      <c r="D309" s="68" t="s">
        <v>131</v>
      </c>
      <c r="E309" s="69">
        <v>1966</v>
      </c>
      <c r="F309" s="69" t="s">
        <v>292</v>
      </c>
      <c r="G309" s="68" t="str">
        <f>IF(C309="","",IF(E309="","",IF(F309="M",VLOOKUP(E309,Categorie!$A$3:$C$95,2,FALSE),VLOOKUP(E309,Categorie!$A$3:$D$95,3,FALSE))))</f>
        <v>Amat C Femm.</v>
      </c>
    </row>
    <row r="310" spans="1:7" ht="12.75">
      <c r="A310" s="69">
        <v>307</v>
      </c>
      <c r="B310" s="69">
        <v>728</v>
      </c>
      <c r="C310" s="68" t="s">
        <v>318</v>
      </c>
      <c r="D310" s="68" t="s">
        <v>131</v>
      </c>
      <c r="E310" s="69">
        <v>1975</v>
      </c>
      <c r="F310" s="69" t="s">
        <v>292</v>
      </c>
      <c r="G310" s="68" t="str">
        <f>IF(C310="","",IF(E310="","",IF(F310="M",VLOOKUP(E310,Categorie!$A$3:$C$95,2,FALSE),VLOOKUP(E310,Categorie!$A$3:$D$95,3,FALSE))))</f>
        <v>Amat A Femm.</v>
      </c>
    </row>
    <row r="311" spans="1:7" ht="12.75">
      <c r="A311" s="69">
        <v>308</v>
      </c>
      <c r="B311" s="69">
        <v>729</v>
      </c>
      <c r="C311" s="68" t="s">
        <v>319</v>
      </c>
      <c r="D311" s="68" t="s">
        <v>131</v>
      </c>
      <c r="E311" s="69">
        <v>1961</v>
      </c>
      <c r="F311" s="69" t="s">
        <v>292</v>
      </c>
      <c r="G311" s="68" t="str">
        <f>IF(C311="","",IF(E311="","",IF(F311="M",VLOOKUP(E311,Categorie!$A$3:$C$95,2,FALSE),VLOOKUP(E311,Categorie!$A$3:$D$95,3,FALSE))))</f>
        <v>Vet A Femm.</v>
      </c>
    </row>
    <row r="312" spans="1:7" ht="12.75">
      <c r="A312" s="69">
        <v>309</v>
      </c>
      <c r="B312" s="69">
        <v>730</v>
      </c>
      <c r="C312" s="68" t="s">
        <v>320</v>
      </c>
      <c r="D312" s="68" t="s">
        <v>154</v>
      </c>
      <c r="E312" s="69">
        <v>1980</v>
      </c>
      <c r="F312" s="69" t="s">
        <v>292</v>
      </c>
      <c r="G312" s="68" t="str">
        <f>IF(C312="","",IF(E312="","",IF(F312="M",VLOOKUP(E312,Categorie!$A$3:$C$95,2,FALSE),VLOOKUP(E312,Categorie!$A$3:$D$95,3,FALSE))))</f>
        <v>Sen B Femm.</v>
      </c>
    </row>
    <row r="313" spans="1:7" ht="12.75">
      <c r="A313" s="69">
        <v>310</v>
      </c>
      <c r="B313" s="69">
        <v>731</v>
      </c>
      <c r="C313" s="68" t="s">
        <v>321</v>
      </c>
      <c r="D313" s="68" t="s">
        <v>154</v>
      </c>
      <c r="E313" s="69">
        <v>1961</v>
      </c>
      <c r="F313" s="69" t="s">
        <v>292</v>
      </c>
      <c r="G313" s="68" t="str">
        <f>IF(C313="","",IF(E313="","",IF(F313="M",VLOOKUP(E313,Categorie!$A$3:$C$95,2,FALSE),VLOOKUP(E313,Categorie!$A$3:$D$95,3,FALSE))))</f>
        <v>Vet A Femm.</v>
      </c>
    </row>
    <row r="314" spans="1:7" ht="12.75">
      <c r="A314" s="69">
        <v>311</v>
      </c>
      <c r="B314" s="69">
        <v>732</v>
      </c>
      <c r="C314" s="68" t="s">
        <v>322</v>
      </c>
      <c r="D314" s="68" t="s">
        <v>168</v>
      </c>
      <c r="E314" s="69">
        <v>1974</v>
      </c>
      <c r="F314" s="69" t="s">
        <v>292</v>
      </c>
      <c r="G314" s="68" t="str">
        <f>IF(C314="","",IF(E314="","",IF(F314="M",VLOOKUP(E314,Categorie!$A$3:$C$95,2,FALSE),VLOOKUP(E314,Categorie!$A$3:$D$95,3,FALSE))))</f>
        <v>Amat A Femm.</v>
      </c>
    </row>
    <row r="315" spans="1:7" ht="12.75">
      <c r="A315" s="69">
        <v>312</v>
      </c>
      <c r="B315" s="69">
        <v>733</v>
      </c>
      <c r="C315" s="68" t="s">
        <v>323</v>
      </c>
      <c r="D315" s="68" t="s">
        <v>168</v>
      </c>
      <c r="E315" s="69">
        <v>1961</v>
      </c>
      <c r="F315" s="69" t="s">
        <v>292</v>
      </c>
      <c r="G315" s="68" t="str">
        <f>IF(C315="","",IF(E315="","",IF(F315="M",VLOOKUP(E315,Categorie!$A$3:$C$95,2,FALSE),VLOOKUP(E315,Categorie!$A$3:$D$95,3,FALSE))))</f>
        <v>Vet A Femm.</v>
      </c>
    </row>
    <row r="316" spans="1:7" ht="12.75">
      <c r="A316" s="69">
        <v>313</v>
      </c>
      <c r="B316" s="69">
        <v>734</v>
      </c>
      <c r="C316" s="68" t="s">
        <v>324</v>
      </c>
      <c r="D316" s="68" t="s">
        <v>168</v>
      </c>
      <c r="E316" s="69">
        <v>1962</v>
      </c>
      <c r="F316" s="69" t="s">
        <v>292</v>
      </c>
      <c r="G316" s="68" t="str">
        <f>IF(C316="","",IF(E316="","",IF(F316="M",VLOOKUP(E316,Categorie!$A$3:$C$95,2,FALSE),VLOOKUP(E316,Categorie!$A$3:$D$95,3,FALSE))))</f>
        <v>Vet A Femm.</v>
      </c>
    </row>
    <row r="317" spans="1:7" ht="12.75">
      <c r="A317" s="69">
        <v>314</v>
      </c>
      <c r="B317" s="69">
        <v>735</v>
      </c>
      <c r="C317" s="68" t="s">
        <v>325</v>
      </c>
      <c r="D317" s="68" t="s">
        <v>168</v>
      </c>
      <c r="E317" s="69">
        <v>1976</v>
      </c>
      <c r="F317" s="69" t="s">
        <v>292</v>
      </c>
      <c r="G317" s="68" t="str">
        <f>IF(C317="","",IF(E317="","",IF(F317="M",VLOOKUP(E317,Categorie!$A$3:$C$95,2,FALSE),VLOOKUP(E317,Categorie!$A$3:$D$95,3,FALSE))))</f>
        <v>Amat A Femm.</v>
      </c>
    </row>
    <row r="318" spans="1:7" ht="12.75">
      <c r="A318" s="69">
        <v>315</v>
      </c>
      <c r="B318" s="69">
        <v>736</v>
      </c>
      <c r="C318" s="68" t="s">
        <v>326</v>
      </c>
      <c r="D318" s="68" t="s">
        <v>197</v>
      </c>
      <c r="E318" s="69">
        <v>1979</v>
      </c>
      <c r="F318" s="69" t="s">
        <v>292</v>
      </c>
      <c r="G318" s="68" t="str">
        <f>IF(C318="","",IF(E318="","",IF(F318="M",VLOOKUP(E318,Categorie!$A$3:$C$95,2,FALSE),VLOOKUP(E318,Categorie!$A$3:$D$95,3,FALSE))))</f>
        <v>Sen B Femm.</v>
      </c>
    </row>
    <row r="319" spans="1:7" ht="12.75">
      <c r="A319" s="69">
        <v>316</v>
      </c>
      <c r="B319" s="69">
        <v>737</v>
      </c>
      <c r="C319" s="68" t="s">
        <v>327</v>
      </c>
      <c r="D319" s="68" t="s">
        <v>197</v>
      </c>
      <c r="E319" s="69">
        <v>1982</v>
      </c>
      <c r="F319" s="69" t="s">
        <v>292</v>
      </c>
      <c r="G319" s="68" t="str">
        <f>IF(C319="","",IF(E319="","",IF(F319="M",VLOOKUP(E319,Categorie!$A$3:$C$95,2,FALSE),VLOOKUP(E319,Categorie!$A$3:$D$95,3,FALSE))))</f>
        <v>Sen B Femm.</v>
      </c>
    </row>
    <row r="320" spans="1:7" ht="12.75">
      <c r="A320" s="69">
        <v>317</v>
      </c>
      <c r="B320" s="69">
        <v>738</v>
      </c>
      <c r="C320" s="68" t="s">
        <v>328</v>
      </c>
      <c r="D320" s="68" t="s">
        <v>81</v>
      </c>
      <c r="E320" s="69">
        <v>1970</v>
      </c>
      <c r="F320" s="69" t="s">
        <v>292</v>
      </c>
      <c r="G320" s="68" t="str">
        <f>IF(C320="","",IF(E320="","",IF(F320="M",VLOOKUP(E320,Categorie!$A$3:$C$95,2,FALSE),VLOOKUP(E320,Categorie!$A$3:$D$95,3,FALSE))))</f>
        <v>Amat B Femm.</v>
      </c>
    </row>
    <row r="321" spans="1:7" ht="12.75">
      <c r="A321" s="69">
        <v>318</v>
      </c>
      <c r="B321" s="69">
        <v>739</v>
      </c>
      <c r="C321" s="68" t="s">
        <v>329</v>
      </c>
      <c r="D321" s="68" t="s">
        <v>81</v>
      </c>
      <c r="E321" s="69">
        <v>1959</v>
      </c>
      <c r="F321" s="69" t="s">
        <v>292</v>
      </c>
      <c r="G321" s="68" t="str">
        <f>IF(C321="","",IF(E321="","",IF(F321="M",VLOOKUP(E321,Categorie!$A$3:$C$95,2,FALSE),VLOOKUP(E321,Categorie!$A$3:$D$95,3,FALSE))))</f>
        <v>Vet A Femm.</v>
      </c>
    </row>
    <row r="322" spans="1:7" ht="12.75">
      <c r="A322" s="69">
        <v>319</v>
      </c>
      <c r="B322" s="69">
        <v>740</v>
      </c>
      <c r="C322" s="68" t="s">
        <v>330</v>
      </c>
      <c r="D322" s="68" t="s">
        <v>81</v>
      </c>
      <c r="E322" s="69">
        <v>1975</v>
      </c>
      <c r="F322" s="69" t="s">
        <v>292</v>
      </c>
      <c r="G322" s="68" t="str">
        <f>IF(C322="","",IF(E322="","",IF(F322="M",VLOOKUP(E322,Categorie!$A$3:$C$95,2,FALSE),VLOOKUP(E322,Categorie!$A$3:$D$95,3,FALSE))))</f>
        <v>Amat A Femm.</v>
      </c>
    </row>
    <row r="323" spans="1:7" ht="12.75">
      <c r="A323" s="69">
        <v>320</v>
      </c>
      <c r="B323" s="69">
        <v>741</v>
      </c>
      <c r="C323" s="68" t="s">
        <v>331</v>
      </c>
      <c r="D323" s="68" t="s">
        <v>81</v>
      </c>
      <c r="E323" s="69">
        <v>1972</v>
      </c>
      <c r="F323" s="69" t="s">
        <v>292</v>
      </c>
      <c r="G323" s="68" t="str">
        <f>IF(C323="","",IF(E323="","",IF(F323="M",VLOOKUP(E323,Categorie!$A$3:$C$95,2,FALSE),VLOOKUP(E323,Categorie!$A$3:$D$95,3,FALSE))))</f>
        <v>Amat B Femm.</v>
      </c>
    </row>
    <row r="324" spans="1:7" ht="12.75">
      <c r="A324" s="69">
        <v>321</v>
      </c>
      <c r="B324" s="69">
        <v>742</v>
      </c>
      <c r="C324" s="68" t="s">
        <v>332</v>
      </c>
      <c r="D324" s="68" t="s">
        <v>81</v>
      </c>
      <c r="E324" s="69">
        <v>1961</v>
      </c>
      <c r="F324" s="69" t="s">
        <v>292</v>
      </c>
      <c r="G324" s="68" t="str">
        <f>IF(C324="","",IF(E324="","",IF(F324="M",VLOOKUP(E324,Categorie!$A$3:$C$95,2,FALSE),VLOOKUP(E324,Categorie!$A$3:$D$95,3,FALSE))))</f>
        <v>Vet A Femm.</v>
      </c>
    </row>
    <row r="325" spans="1:7" ht="12.75">
      <c r="A325" s="69">
        <v>322</v>
      </c>
      <c r="B325" s="69">
        <v>743</v>
      </c>
      <c r="C325" s="68" t="s">
        <v>333</v>
      </c>
      <c r="D325" s="68" t="s">
        <v>81</v>
      </c>
      <c r="E325" s="69">
        <v>1965</v>
      </c>
      <c r="F325" s="69" t="s">
        <v>292</v>
      </c>
      <c r="G325" s="68" t="str">
        <f>IF(C325="","",IF(E325="","",IF(F325="M",VLOOKUP(E325,Categorie!$A$3:$C$95,2,FALSE),VLOOKUP(E325,Categorie!$A$3:$D$95,3,FALSE))))</f>
        <v>Amat C Femm.</v>
      </c>
    </row>
    <row r="326" spans="1:7" ht="12.75">
      <c r="A326" s="69">
        <v>323</v>
      </c>
      <c r="B326" s="69">
        <v>744</v>
      </c>
      <c r="C326" s="68" t="s">
        <v>334</v>
      </c>
      <c r="D326" s="68" t="s">
        <v>81</v>
      </c>
      <c r="E326" s="69">
        <v>1973</v>
      </c>
      <c r="F326" s="69" t="s">
        <v>292</v>
      </c>
      <c r="G326" s="68" t="str">
        <f>IF(C326="","",IF(E326="","",IF(F326="M",VLOOKUP(E326,Categorie!$A$3:$C$95,2,FALSE),VLOOKUP(E326,Categorie!$A$3:$D$95,3,FALSE))))</f>
        <v>Amat B Femm.</v>
      </c>
    </row>
    <row r="327" spans="1:7" ht="12.75">
      <c r="A327" s="69">
        <v>324</v>
      </c>
      <c r="B327" s="69">
        <v>745</v>
      </c>
      <c r="C327" s="68" t="s">
        <v>335</v>
      </c>
      <c r="D327" s="68" t="s">
        <v>81</v>
      </c>
      <c r="E327" s="69">
        <v>1983</v>
      </c>
      <c r="F327" s="69" t="s">
        <v>292</v>
      </c>
      <c r="G327" s="68" t="str">
        <f>IF(C327="","",IF(E327="","",IF(F327="M",VLOOKUP(E327,Categorie!$A$3:$C$95,2,FALSE),VLOOKUP(E327,Categorie!$A$3:$D$95,3,FALSE))))</f>
        <v>Sen B Femm.</v>
      </c>
    </row>
    <row r="328" spans="1:7" ht="12.75">
      <c r="A328" s="69">
        <v>325</v>
      </c>
      <c r="B328" s="69">
        <v>746</v>
      </c>
      <c r="C328" s="68" t="s">
        <v>336</v>
      </c>
      <c r="D328" s="68" t="s">
        <v>81</v>
      </c>
      <c r="E328" s="69">
        <v>1972</v>
      </c>
      <c r="F328" s="69" t="s">
        <v>292</v>
      </c>
      <c r="G328" s="68" t="str">
        <f>IF(C328="","",IF(E328="","",IF(F328="M",VLOOKUP(E328,Categorie!$A$3:$C$95,2,FALSE),VLOOKUP(E328,Categorie!$A$3:$D$95,3,FALSE))))</f>
        <v>Amat B Femm.</v>
      </c>
    </row>
    <row r="329" spans="1:7" ht="12.75">
      <c r="A329" s="69">
        <v>326</v>
      </c>
      <c r="B329" s="69">
        <v>747</v>
      </c>
      <c r="C329" s="68" t="s">
        <v>337</v>
      </c>
      <c r="D329" s="68" t="s">
        <v>252</v>
      </c>
      <c r="E329" s="69">
        <v>1974</v>
      </c>
      <c r="F329" s="69" t="s">
        <v>292</v>
      </c>
      <c r="G329" s="68" t="str">
        <f>IF(C329="","",IF(E329="","",IF(F329="M",VLOOKUP(E329,Categorie!$A$3:$C$95,2,FALSE),VLOOKUP(E329,Categorie!$A$3:$D$95,3,FALSE))))</f>
        <v>Amat A Femm.</v>
      </c>
    </row>
    <row r="330" spans="1:7" ht="12.75">
      <c r="A330" s="69">
        <v>327</v>
      </c>
      <c r="B330" s="69">
        <v>748</v>
      </c>
      <c r="C330" s="68" t="s">
        <v>338</v>
      </c>
      <c r="D330" s="68" t="s">
        <v>252</v>
      </c>
      <c r="E330" s="69">
        <v>1959</v>
      </c>
      <c r="F330" s="69" t="s">
        <v>292</v>
      </c>
      <c r="G330" s="68" t="str">
        <f>IF(C330="","",IF(E330="","",IF(F330="M",VLOOKUP(E330,Categorie!$A$3:$C$95,2,FALSE),VLOOKUP(E330,Categorie!$A$3:$D$95,3,FALSE))))</f>
        <v>Vet A Femm.</v>
      </c>
    </row>
    <row r="331" spans="1:7" ht="12.75">
      <c r="A331" s="69">
        <v>328</v>
      </c>
      <c r="B331" s="69">
        <v>749</v>
      </c>
      <c r="C331" s="68" t="s">
        <v>339</v>
      </c>
      <c r="D331" s="68" t="s">
        <v>258</v>
      </c>
      <c r="E331" s="69">
        <v>1980</v>
      </c>
      <c r="F331" s="69" t="s">
        <v>292</v>
      </c>
      <c r="G331" s="68" t="str">
        <f>IF(C331="","",IF(E331="","",IF(F331="M",VLOOKUP(E331,Categorie!$A$3:$C$95,2,FALSE),VLOOKUP(E331,Categorie!$A$3:$D$95,3,FALSE))))</f>
        <v>Sen B Femm.</v>
      </c>
    </row>
    <row r="332" spans="1:7" ht="12.75">
      <c r="A332" s="69">
        <v>329</v>
      </c>
      <c r="B332" s="69">
        <v>750</v>
      </c>
      <c r="C332" s="68" t="s">
        <v>340</v>
      </c>
      <c r="D332" s="68" t="s">
        <v>258</v>
      </c>
      <c r="E332" s="69">
        <v>1972</v>
      </c>
      <c r="F332" s="69" t="s">
        <v>292</v>
      </c>
      <c r="G332" s="68" t="str">
        <f>IF(C332="","",IF(E332="","",IF(F332="M",VLOOKUP(E332,Categorie!$A$3:$C$95,2,FALSE),VLOOKUP(E332,Categorie!$A$3:$D$95,3,FALSE))))</f>
        <v>Amat B Femm.</v>
      </c>
    </row>
    <row r="333" spans="1:7" ht="12.75">
      <c r="A333" s="69">
        <v>330</v>
      </c>
      <c r="B333" s="69">
        <v>751</v>
      </c>
      <c r="C333" s="68" t="s">
        <v>341</v>
      </c>
      <c r="D333" s="68" t="s">
        <v>258</v>
      </c>
      <c r="E333" s="69">
        <v>1968</v>
      </c>
      <c r="F333" s="69" t="s">
        <v>292</v>
      </c>
      <c r="G333" s="68" t="str">
        <f>IF(C333="","",IF(E333="","",IF(F333="M",VLOOKUP(E333,Categorie!$A$3:$C$95,2,FALSE),VLOOKUP(E333,Categorie!$A$3:$D$95,3,FALSE))))</f>
        <v>Amat C Femm.</v>
      </c>
    </row>
    <row r="334" spans="1:7" ht="12.75">
      <c r="A334" s="69">
        <v>331</v>
      </c>
      <c r="B334" s="69">
        <v>752</v>
      </c>
      <c r="C334" s="68" t="s">
        <v>342</v>
      </c>
      <c r="D334" s="68" t="s">
        <v>258</v>
      </c>
      <c r="E334" s="69">
        <v>1981</v>
      </c>
      <c r="F334" s="69" t="s">
        <v>292</v>
      </c>
      <c r="G334" s="68" t="str">
        <f>IF(C334="","",IF(E334="","",IF(F334="M",VLOOKUP(E334,Categorie!$A$3:$C$95,2,FALSE),VLOOKUP(E334,Categorie!$A$3:$D$95,3,FALSE))))</f>
        <v>Sen B Femm.</v>
      </c>
    </row>
    <row r="335" spans="1:7" ht="12.75">
      <c r="A335" s="69">
        <v>332</v>
      </c>
      <c r="B335" s="69">
        <v>753</v>
      </c>
      <c r="C335" s="68" t="s">
        <v>343</v>
      </c>
      <c r="D335" s="68" t="s">
        <v>258</v>
      </c>
      <c r="E335" s="69">
        <v>1984</v>
      </c>
      <c r="F335" s="69" t="s">
        <v>292</v>
      </c>
      <c r="G335" s="68" t="str">
        <f>IF(C335="","",IF(E335="","",IF(F335="M",VLOOKUP(E335,Categorie!$A$3:$C$95,2,FALSE),VLOOKUP(E335,Categorie!$A$3:$D$95,3,FALSE))))</f>
        <v>Sen A Femm.</v>
      </c>
    </row>
    <row r="336" spans="1:7" ht="12.75">
      <c r="A336" s="69">
        <v>333</v>
      </c>
      <c r="B336" s="69">
        <v>754</v>
      </c>
      <c r="C336" s="68" t="s">
        <v>344</v>
      </c>
      <c r="D336" s="68" t="s">
        <v>258</v>
      </c>
      <c r="E336" s="69">
        <v>1973</v>
      </c>
      <c r="F336" s="69" t="s">
        <v>292</v>
      </c>
      <c r="G336" s="68" t="str">
        <f>IF(C336="","",IF(E336="","",IF(F336="M",VLOOKUP(E336,Categorie!$A$3:$C$95,2,FALSE),VLOOKUP(E336,Categorie!$A$3:$D$95,3,FALSE))))</f>
        <v>Amat B Femm.</v>
      </c>
    </row>
    <row r="337" spans="1:7" ht="12.75">
      <c r="A337" s="69">
        <v>334</v>
      </c>
      <c r="B337" s="69">
        <v>755</v>
      </c>
      <c r="C337" s="68" t="s">
        <v>345</v>
      </c>
      <c r="D337" s="68" t="s">
        <v>258</v>
      </c>
      <c r="E337" s="69">
        <v>1968</v>
      </c>
      <c r="F337" s="69" t="s">
        <v>292</v>
      </c>
      <c r="G337" s="68" t="str">
        <f>IF(C337="","",IF(E337="","",IF(F337="M",VLOOKUP(E337,Categorie!$A$3:$C$95,2,FALSE),VLOOKUP(E337,Categorie!$A$3:$D$95,3,FALSE))))</f>
        <v>Amat C Femm.</v>
      </c>
    </row>
    <row r="338" spans="1:7" ht="12.75">
      <c r="A338" s="69">
        <v>335</v>
      </c>
      <c r="B338" s="69">
        <v>756</v>
      </c>
      <c r="C338" s="68" t="s">
        <v>346</v>
      </c>
      <c r="D338" s="68" t="s">
        <v>258</v>
      </c>
      <c r="E338" s="69">
        <v>1978</v>
      </c>
      <c r="F338" s="69" t="s">
        <v>292</v>
      </c>
      <c r="G338" s="68" t="str">
        <f>IF(C338="","",IF(E338="","",IF(F338="M",VLOOKUP(E338,Categorie!$A$3:$C$95,2,FALSE),VLOOKUP(E338,Categorie!$A$3:$D$95,3,FALSE))))</f>
        <v>Amat A Femm.</v>
      </c>
    </row>
    <row r="339" spans="1:7" ht="12.75">
      <c r="A339" s="69">
        <v>336</v>
      </c>
      <c r="B339" s="69">
        <v>757</v>
      </c>
      <c r="C339" s="68" t="s">
        <v>347</v>
      </c>
      <c r="D339" s="68" t="s">
        <v>168</v>
      </c>
      <c r="E339" s="69">
        <v>1978</v>
      </c>
      <c r="F339" s="69" t="s">
        <v>292</v>
      </c>
      <c r="G339" s="68" t="str">
        <f>IF(C339="","",IF(E339="","",IF(F339="M",VLOOKUP(E339,Categorie!$A$3:$C$95,2,FALSE),VLOOKUP(E339,Categorie!$A$3:$D$95,3,FALSE))))</f>
        <v>Amat A Femm.</v>
      </c>
    </row>
    <row r="340" spans="1:7" ht="12.75">
      <c r="A340" s="69">
        <v>337</v>
      </c>
      <c r="B340" s="69">
        <v>758</v>
      </c>
      <c r="C340" s="68" t="s">
        <v>348</v>
      </c>
      <c r="D340" s="68" t="s">
        <v>168</v>
      </c>
      <c r="E340" s="69">
        <v>1977</v>
      </c>
      <c r="F340" s="69" t="s">
        <v>292</v>
      </c>
      <c r="G340" s="68" t="str">
        <f>IF(C340="","",IF(E340="","",IF(F340="M",VLOOKUP(E340,Categorie!$A$3:$C$95,2,FALSE),VLOOKUP(E340,Categorie!$A$3:$D$95,3,FALSE))))</f>
        <v>Amat A Femm.</v>
      </c>
    </row>
    <row r="341" spans="1:7" ht="12.75">
      <c r="A341" s="69">
        <v>338</v>
      </c>
      <c r="B341" s="69">
        <v>759</v>
      </c>
      <c r="C341" s="68" t="s">
        <v>349</v>
      </c>
      <c r="D341" s="68" t="s">
        <v>131</v>
      </c>
      <c r="E341" s="69">
        <v>1972</v>
      </c>
      <c r="F341" s="69" t="s">
        <v>292</v>
      </c>
      <c r="G341" s="68" t="str">
        <f>IF(C341="","",IF(E341="","",IF(F341="M",VLOOKUP(E341,Categorie!$A$3:$C$95,2,FALSE),VLOOKUP(E341,Categorie!$A$3:$D$95,3,FALSE))))</f>
        <v>Amat B Femm.</v>
      </c>
    </row>
    <row r="342" spans="1:7" ht="12.75">
      <c r="A342" s="69">
        <v>339</v>
      </c>
      <c r="B342" s="69">
        <v>760</v>
      </c>
      <c r="C342" s="68" t="s">
        <v>350</v>
      </c>
      <c r="D342" s="68" t="s">
        <v>131</v>
      </c>
      <c r="E342" s="69">
        <v>1963</v>
      </c>
      <c r="F342" s="69" t="s">
        <v>292</v>
      </c>
      <c r="G342" s="68" t="str">
        <f>IF(C342="","",IF(E342="","",IF(F342="M",VLOOKUP(E342,Categorie!$A$3:$C$95,2,FALSE),VLOOKUP(E342,Categorie!$A$3:$D$95,3,FALSE))))</f>
        <v>Vet A Femm.</v>
      </c>
    </row>
    <row r="343" spans="1:7" ht="12.75">
      <c r="A343" s="69">
        <v>340</v>
      </c>
      <c r="B343" s="69">
        <v>761</v>
      </c>
      <c r="C343" s="68" t="s">
        <v>351</v>
      </c>
      <c r="D343" s="68" t="s">
        <v>131</v>
      </c>
      <c r="E343" s="69">
        <v>1963</v>
      </c>
      <c r="F343" s="69" t="s">
        <v>292</v>
      </c>
      <c r="G343" s="68" t="str">
        <f>IF(C343="","",IF(E343="","",IF(F343="M",VLOOKUP(E343,Categorie!$A$3:$C$95,2,FALSE),VLOOKUP(E343,Categorie!$A$3:$D$95,3,FALSE))))</f>
        <v>Vet A Femm.</v>
      </c>
    </row>
    <row r="344" spans="1:7" ht="12.75">
      <c r="A344" s="69">
        <v>341</v>
      </c>
      <c r="B344" s="69">
        <v>762</v>
      </c>
      <c r="C344" s="68" t="s">
        <v>352</v>
      </c>
      <c r="D344" s="68" t="s">
        <v>197</v>
      </c>
      <c r="E344" s="69">
        <v>1961</v>
      </c>
      <c r="F344" s="69" t="s">
        <v>292</v>
      </c>
      <c r="G344" s="68" t="str">
        <f>IF(C344="","",IF(E344="","",IF(F344="M",VLOOKUP(E344,Categorie!$A$3:$C$95,2,FALSE),VLOOKUP(E344,Categorie!$A$3:$D$95,3,FALSE))))</f>
        <v>Vet A Femm.</v>
      </c>
    </row>
    <row r="345" spans="1:7" ht="12.75">
      <c r="A345" s="69">
        <v>342</v>
      </c>
      <c r="B345" s="69">
        <v>763</v>
      </c>
      <c r="C345" s="68" t="s">
        <v>353</v>
      </c>
      <c r="D345" s="68" t="s">
        <v>168</v>
      </c>
      <c r="E345" s="69">
        <v>1970</v>
      </c>
      <c r="F345" s="69" t="s">
        <v>292</v>
      </c>
      <c r="G345" s="68" t="str">
        <f>IF(C345="","",IF(E345="","",IF(F345="M",VLOOKUP(E345,Categorie!$A$3:$C$95,2,FALSE),VLOOKUP(E345,Categorie!$A$3:$D$95,3,FALSE))))</f>
        <v>Amat B Femm.</v>
      </c>
    </row>
    <row r="346" spans="1:7" ht="12.75">
      <c r="A346" s="69">
        <v>343</v>
      </c>
      <c r="B346" s="69">
        <v>764</v>
      </c>
      <c r="C346" s="68" t="s">
        <v>354</v>
      </c>
      <c r="D346" s="68" t="s">
        <v>131</v>
      </c>
      <c r="E346" s="69">
        <v>1962</v>
      </c>
      <c r="F346" s="69" t="s">
        <v>292</v>
      </c>
      <c r="G346" s="68" t="str">
        <f>IF(C346="","",IF(E346="","",IF(F346="M",VLOOKUP(E346,Categorie!$A$3:$C$95,2,FALSE),VLOOKUP(E346,Categorie!$A$3:$D$95,3,FALSE))))</f>
        <v>Vet A Femm.</v>
      </c>
    </row>
    <row r="347" spans="1:7" ht="12.75">
      <c r="A347" s="69">
        <v>344</v>
      </c>
      <c r="B347" s="69">
        <v>765</v>
      </c>
      <c r="C347" s="68" t="s">
        <v>355</v>
      </c>
      <c r="D347" s="68" t="s">
        <v>81</v>
      </c>
      <c r="E347" s="69">
        <v>1985</v>
      </c>
      <c r="F347" s="69" t="s">
        <v>292</v>
      </c>
      <c r="G347" s="68" t="str">
        <f>IF(C347="","",IF(E347="","",IF(F347="M",VLOOKUP(E347,Categorie!$A$3:$C$95,2,FALSE),VLOOKUP(E347,Categorie!$A$3:$D$95,3,FALSE))))</f>
        <v>Sen A Femm.</v>
      </c>
    </row>
    <row r="348" spans="1:7" ht="12.75">
      <c r="A348" s="69">
        <v>345</v>
      </c>
      <c r="B348" s="69"/>
      <c r="C348" s="68"/>
      <c r="D348" s="68"/>
      <c r="E348" s="69"/>
      <c r="F348" s="69"/>
      <c r="G348" s="68">
        <f>IF(C348="","",IF(E348="","",IF(F348="M",VLOOKUP(E348,Categorie!$A$3:$C$95,2,FALSE),VLOOKUP(E348,Categorie!$A$3:$D$95,3,FALSE))))</f>
      </c>
    </row>
    <row r="349" spans="1:7" ht="12.75">
      <c r="A349" s="69">
        <v>346</v>
      </c>
      <c r="B349" s="69"/>
      <c r="C349" s="68"/>
      <c r="D349" s="68"/>
      <c r="E349" s="69"/>
      <c r="F349" s="69"/>
      <c r="G349" s="68">
        <f>IF(C349="","",IF(E349="","",IF(F349="M",VLOOKUP(E349,Categorie!$A$3:$C$95,2,FALSE),VLOOKUP(E349,Categorie!$A$3:$D$95,3,FALSE))))</f>
      </c>
    </row>
    <row r="350" spans="1:7" ht="12.75">
      <c r="A350" s="69">
        <v>347</v>
      </c>
      <c r="B350" s="69"/>
      <c r="C350" s="68"/>
      <c r="D350" s="68"/>
      <c r="E350" s="69"/>
      <c r="F350" s="69"/>
      <c r="G350" s="68">
        <f>IF(C350="","",IF(E350="","",IF(F350="M",VLOOKUP(E350,Categorie!$A$3:$C$95,2,FALSE),VLOOKUP(E350,Categorie!$A$3:$D$95,3,FALSE))))</f>
      </c>
    </row>
    <row r="351" spans="1:7" ht="12.75">
      <c r="A351" s="69">
        <v>348</v>
      </c>
      <c r="B351" s="69"/>
      <c r="C351" s="68"/>
      <c r="D351" s="68"/>
      <c r="E351" s="69"/>
      <c r="F351" s="69"/>
      <c r="G351" s="68">
        <f>IF(C351="","",IF(E351="","",IF(F351="M",VLOOKUP(E351,Categorie!$A$3:$C$95,2,FALSE),VLOOKUP(E351,Categorie!$A$3:$D$95,3,FALSE))))</f>
      </c>
    </row>
    <row r="352" spans="1:7" ht="12.75">
      <c r="A352" s="69">
        <v>349</v>
      </c>
      <c r="B352" s="69"/>
      <c r="C352" s="68"/>
      <c r="D352" s="68"/>
      <c r="E352" s="69"/>
      <c r="F352" s="69"/>
      <c r="G352" s="68">
        <f>IF(C352="","",IF(E352="","",IF(F352="M",VLOOKUP(E352,Categorie!$A$3:$C$95,2,FALSE),VLOOKUP(E352,Categorie!$A$3:$D$95,3,FALSE))))</f>
      </c>
    </row>
    <row r="353" spans="1:7" ht="12.75">
      <c r="A353" s="69">
        <v>350</v>
      </c>
      <c r="B353" s="69"/>
      <c r="C353" s="68"/>
      <c r="D353" s="68"/>
      <c r="E353" s="69"/>
      <c r="F353" s="69"/>
      <c r="G353" s="68">
        <f>IF(C353="","",IF(E353="","",IF(F353="M",VLOOKUP(E353,Categorie!$A$3:$C$95,2,FALSE),VLOOKUP(E353,Categorie!$A$3:$D$95,3,FALSE))))</f>
      </c>
    </row>
    <row r="354" spans="1:7" ht="12.75">
      <c r="A354" s="69">
        <v>351</v>
      </c>
      <c r="B354" s="69"/>
      <c r="C354" s="68"/>
      <c r="D354" s="68"/>
      <c r="E354" s="69"/>
      <c r="F354" s="69"/>
      <c r="G354" s="68">
        <f>IF(C354="","",IF(E354="","",IF(F354="M",VLOOKUP(E354,Categorie!$A$3:$C$95,2,FALSE),VLOOKUP(E354,Categorie!$A$3:$D$95,3,FALSE))))</f>
      </c>
    </row>
    <row r="355" spans="1:7" ht="12.75">
      <c r="A355" s="69">
        <v>352</v>
      </c>
      <c r="B355" s="69"/>
      <c r="C355" s="68"/>
      <c r="D355" s="68"/>
      <c r="E355" s="69"/>
      <c r="F355" s="69"/>
      <c r="G355" s="68">
        <f>IF(C355="","",IF(E355="","",IF(F355="M",VLOOKUP(E355,Categorie!$A$3:$C$95,2,FALSE),VLOOKUP(E355,Categorie!$A$3:$D$95,3,FALSE))))</f>
      </c>
    </row>
    <row r="356" spans="1:7" ht="12.75">
      <c r="A356" s="69">
        <v>353</v>
      </c>
      <c r="B356" s="69"/>
      <c r="C356" s="68"/>
      <c r="D356" s="68"/>
      <c r="E356" s="69"/>
      <c r="F356" s="69"/>
      <c r="G356" s="68">
        <f>IF(C356="","",IF(E356="","",IF(F356="M",VLOOKUP(E356,Categorie!$A$3:$C$95,2,FALSE),VLOOKUP(E356,Categorie!$A$3:$D$95,3,FALSE))))</f>
      </c>
    </row>
    <row r="357" spans="1:7" ht="12.75">
      <c r="A357" s="69">
        <v>354</v>
      </c>
      <c r="B357" s="69"/>
      <c r="C357" s="68"/>
      <c r="D357" s="68"/>
      <c r="E357" s="69"/>
      <c r="F357" s="69"/>
      <c r="G357" s="68">
        <f>IF(C357="","",IF(E357="","",IF(F357="M",VLOOKUP(E357,Categorie!$A$3:$C$95,2,FALSE),VLOOKUP(E357,Categorie!$A$3:$D$95,3,FALSE))))</f>
      </c>
    </row>
    <row r="358" spans="1:7" ht="12.75">
      <c r="A358" s="69">
        <v>355</v>
      </c>
      <c r="B358" s="69"/>
      <c r="C358" s="68"/>
      <c r="D358" s="68"/>
      <c r="E358" s="69"/>
      <c r="F358" s="69"/>
      <c r="G358" s="68">
        <f>IF(C358="","",IF(E358="","",IF(F358="M",VLOOKUP(E358,Categorie!$A$3:$C$95,2,FALSE),VLOOKUP(E358,Categorie!$A$3:$D$95,3,FALSE))))</f>
      </c>
    </row>
    <row r="359" spans="1:7" ht="12.75">
      <c r="A359" s="69">
        <v>356</v>
      </c>
      <c r="B359" s="69"/>
      <c r="C359" s="68"/>
      <c r="D359" s="68"/>
      <c r="E359" s="69"/>
      <c r="F359" s="69"/>
      <c r="G359" s="68">
        <f>IF(C359="","",IF(E359="","",IF(F359="M",VLOOKUP(E359,Categorie!$A$3:$C$95,2,FALSE),VLOOKUP(E359,Categorie!$A$3:$D$95,3,FALSE))))</f>
      </c>
    </row>
    <row r="360" spans="1:7" ht="12.75">
      <c r="A360" s="69">
        <v>357</v>
      </c>
      <c r="B360" s="69"/>
      <c r="C360" s="68"/>
      <c r="D360" s="68"/>
      <c r="E360" s="69"/>
      <c r="F360" s="69"/>
      <c r="G360" s="68">
        <f>IF(C360="","",IF(E360="","",IF(F360="M",VLOOKUP(E360,Categorie!$A$3:$C$95,2,FALSE),VLOOKUP(E360,Categorie!$A$3:$D$95,3,FALSE))))</f>
      </c>
    </row>
    <row r="361" spans="1:7" ht="12.75">
      <c r="A361" s="69">
        <v>358</v>
      </c>
      <c r="B361" s="69"/>
      <c r="C361" s="68"/>
      <c r="D361" s="68"/>
      <c r="E361" s="69"/>
      <c r="F361" s="69"/>
      <c r="G361" s="68">
        <f>IF(C361="","",IF(E361="","",IF(F361="M",VLOOKUP(E361,Categorie!$A$3:$C$95,2,FALSE),VLOOKUP(E361,Categorie!$A$3:$D$95,3,FALSE))))</f>
      </c>
    </row>
    <row r="362" spans="1:7" ht="12.75">
      <c r="A362" s="69">
        <v>359</v>
      </c>
      <c r="B362" s="69"/>
      <c r="C362" s="68"/>
      <c r="D362" s="68"/>
      <c r="E362" s="69"/>
      <c r="F362" s="69"/>
      <c r="G362" s="68">
        <f>IF(C362="","",IF(E362="","",IF(F362="M",VLOOKUP(E362,Categorie!$A$3:$C$95,2,FALSE),VLOOKUP(E362,Categorie!$A$3:$D$95,3,FALSE))))</f>
      </c>
    </row>
    <row r="363" spans="1:7" ht="12.75">
      <c r="A363" s="69">
        <v>360</v>
      </c>
      <c r="B363" s="69"/>
      <c r="C363" s="68"/>
      <c r="D363" s="68"/>
      <c r="E363" s="69"/>
      <c r="F363" s="69"/>
      <c r="G363" s="68">
        <f>IF(C363="","",IF(E363="","",IF(F363="M",VLOOKUP(E363,Categorie!$A$3:$C$95,2,FALSE),VLOOKUP(E363,Categorie!$A$3:$D$95,3,FALSE))))</f>
      </c>
    </row>
    <row r="364" spans="1:7" ht="12.75">
      <c r="A364" s="69">
        <v>361</v>
      </c>
      <c r="B364" s="69"/>
      <c r="C364" s="68"/>
      <c r="D364" s="68"/>
      <c r="E364" s="69"/>
      <c r="F364" s="69"/>
      <c r="G364" s="68">
        <f>IF(C364="","",IF(E364="","",IF(F364="M",VLOOKUP(E364,Categorie!$A$3:$C$95,2,FALSE),VLOOKUP(E364,Categorie!$A$3:$D$95,3,FALSE))))</f>
      </c>
    </row>
    <row r="365" spans="1:7" ht="12.75">
      <c r="A365" s="69">
        <v>362</v>
      </c>
      <c r="B365" s="69"/>
      <c r="C365" s="68"/>
      <c r="D365" s="68"/>
      <c r="E365" s="69"/>
      <c r="F365" s="69"/>
      <c r="G365" s="68">
        <f>IF(C365="","",IF(E365="","",IF(F365="M",VLOOKUP(E365,Categorie!$A$3:$C$95,2,FALSE),VLOOKUP(E365,Categorie!$A$3:$D$95,3,FALSE))))</f>
      </c>
    </row>
    <row r="366" spans="1:7" ht="12.75">
      <c r="A366" s="69">
        <v>363</v>
      </c>
      <c r="B366" s="69"/>
      <c r="C366" s="68"/>
      <c r="D366" s="68"/>
      <c r="E366" s="69"/>
      <c r="F366" s="69"/>
      <c r="G366" s="68">
        <f>IF(C366="","",IF(E366="","",IF(F366="M",VLOOKUP(E366,Categorie!$A$3:$C$95,2,FALSE),VLOOKUP(E366,Categorie!$A$3:$D$95,3,FALSE))))</f>
      </c>
    </row>
    <row r="367" spans="1:7" ht="12.75">
      <c r="A367" s="69">
        <v>364</v>
      </c>
      <c r="B367" s="69"/>
      <c r="C367" s="68"/>
      <c r="D367" s="68"/>
      <c r="E367" s="69"/>
      <c r="F367" s="69"/>
      <c r="G367" s="68">
        <f>IF(C367="","",IF(E367="","",IF(F367="M",VLOOKUP(E367,Categorie!$A$3:$C$95,2,FALSE),VLOOKUP(E367,Categorie!$A$3:$D$95,3,FALSE))))</f>
      </c>
    </row>
    <row r="368" spans="1:7" ht="12.75">
      <c r="A368" s="69">
        <v>365</v>
      </c>
      <c r="B368" s="69"/>
      <c r="C368" s="68"/>
      <c r="D368" s="68"/>
      <c r="E368" s="69"/>
      <c r="F368" s="69"/>
      <c r="G368" s="68">
        <f>IF(C368="","",IF(E368="","",IF(F368="M",VLOOKUP(E368,Categorie!$A$3:$C$95,2,FALSE),VLOOKUP(E368,Categorie!$A$3:$D$95,3,FALSE))))</f>
      </c>
    </row>
    <row r="369" spans="1:7" ht="12.75">
      <c r="A369" s="69">
        <v>366</v>
      </c>
      <c r="B369" s="69"/>
      <c r="C369" s="68"/>
      <c r="D369" s="68"/>
      <c r="E369" s="69"/>
      <c r="F369" s="69"/>
      <c r="G369" s="68">
        <f>IF(C369="","",IF(E369="","",IF(F369="M",VLOOKUP(E369,Categorie!$A$3:$C$95,2,FALSE),VLOOKUP(E369,Categorie!$A$3:$D$95,3,FALSE))))</f>
      </c>
    </row>
    <row r="370" spans="1:7" ht="12.75">
      <c r="A370" s="69">
        <v>367</v>
      </c>
      <c r="B370" s="69"/>
      <c r="C370" s="68"/>
      <c r="D370" s="68"/>
      <c r="E370" s="69"/>
      <c r="F370" s="69"/>
      <c r="G370" s="68">
        <f>IF(C370="","",IF(E370="","",IF(F370="M",VLOOKUP(E370,Categorie!$A$3:$C$95,2,FALSE),VLOOKUP(E370,Categorie!$A$3:$D$95,3,FALSE))))</f>
      </c>
    </row>
    <row r="371" spans="1:7" ht="12.75">
      <c r="A371" s="69">
        <v>368</v>
      </c>
      <c r="B371" s="69"/>
      <c r="C371" s="68"/>
      <c r="D371" s="68"/>
      <c r="E371" s="69"/>
      <c r="F371" s="69"/>
      <c r="G371" s="68">
        <f>IF(C371="","",IF(E371="","",IF(F371="M",VLOOKUP(E371,Categorie!$A$3:$C$95,2,FALSE),VLOOKUP(E371,Categorie!$A$3:$D$95,3,FALSE))))</f>
      </c>
    </row>
    <row r="372" spans="1:7" ht="12.75">
      <c r="A372" s="69">
        <v>369</v>
      </c>
      <c r="B372" s="69"/>
      <c r="C372" s="68"/>
      <c r="D372" s="68"/>
      <c r="E372" s="69"/>
      <c r="F372" s="69"/>
      <c r="G372" s="68">
        <f>IF(C372="","",IF(E372="","",IF(F372="M",VLOOKUP(E372,Categorie!$A$3:$C$95,2,FALSE),VLOOKUP(E372,Categorie!$A$3:$D$95,3,FALSE))))</f>
      </c>
    </row>
    <row r="373" spans="1:7" ht="12.75">
      <c r="A373" s="69">
        <v>370</v>
      </c>
      <c r="B373" s="69"/>
      <c r="C373" s="68"/>
      <c r="D373" s="68"/>
      <c r="E373" s="69"/>
      <c r="F373" s="69"/>
      <c r="G373" s="68">
        <f>IF(C373="","",IF(E373="","",IF(F373="M",VLOOKUP(E373,Categorie!$A$3:$C$95,2,FALSE),VLOOKUP(E373,Categorie!$A$3:$D$95,3,FALSE))))</f>
      </c>
    </row>
    <row r="374" spans="1:7" ht="12.75">
      <c r="A374" s="69">
        <v>371</v>
      </c>
      <c r="B374" s="69"/>
      <c r="C374" s="68"/>
      <c r="D374" s="68"/>
      <c r="E374" s="69"/>
      <c r="F374" s="69"/>
      <c r="G374" s="68">
        <f>IF(C374="","",IF(E374="","",IF(F374="M",VLOOKUP(E374,Categorie!$A$3:$C$95,2,FALSE),VLOOKUP(E374,Categorie!$A$3:$D$95,3,FALSE))))</f>
      </c>
    </row>
    <row r="375" spans="1:7" ht="12.75">
      <c r="A375" s="69">
        <v>372</v>
      </c>
      <c r="B375" s="69"/>
      <c r="C375" s="68"/>
      <c r="D375" s="68"/>
      <c r="E375" s="69"/>
      <c r="F375" s="69"/>
      <c r="G375" s="68">
        <f>IF(C375="","",IF(E375="","",IF(F375="M",VLOOKUP(E375,Categorie!$A$3:$C$95,2,FALSE),VLOOKUP(E375,Categorie!$A$3:$D$95,3,FALSE))))</f>
      </c>
    </row>
    <row r="376" spans="1:7" ht="12.75">
      <c r="A376" s="69">
        <v>373</v>
      </c>
      <c r="B376" s="69"/>
      <c r="C376" s="68"/>
      <c r="D376" s="68"/>
      <c r="E376" s="69"/>
      <c r="F376" s="69"/>
      <c r="G376" s="68">
        <f>IF(C376="","",IF(E376="","",IF(F376="M",VLOOKUP(E376,Categorie!$A$3:$C$95,2,FALSE),VLOOKUP(E376,Categorie!$A$3:$D$95,3,FALSE))))</f>
      </c>
    </row>
    <row r="377" spans="1:7" ht="12.75">
      <c r="A377" s="69">
        <v>374</v>
      </c>
      <c r="B377" s="69"/>
      <c r="C377" s="68"/>
      <c r="D377" s="68"/>
      <c r="E377" s="69"/>
      <c r="F377" s="69"/>
      <c r="G377" s="68">
        <f>IF(C377="","",IF(E377="","",IF(F377="M",VLOOKUP(E377,Categorie!$A$3:$C$95,2,FALSE),VLOOKUP(E377,Categorie!$A$3:$D$95,3,FALSE))))</f>
      </c>
    </row>
    <row r="378" spans="1:7" ht="12.75">
      <c r="A378" s="69">
        <v>375</v>
      </c>
      <c r="B378" s="69"/>
      <c r="C378" s="68"/>
      <c r="D378" s="68"/>
      <c r="E378" s="69"/>
      <c r="F378" s="69"/>
      <c r="G378" s="68">
        <f>IF(C378="","",IF(E378="","",IF(F378="M",VLOOKUP(E378,Categorie!$A$3:$C$95,2,FALSE),VLOOKUP(E378,Categorie!$A$3:$D$95,3,FALSE))))</f>
      </c>
    </row>
    <row r="379" spans="1:7" ht="12.75">
      <c r="A379" s="69">
        <v>376</v>
      </c>
      <c r="B379" s="69"/>
      <c r="C379" s="68"/>
      <c r="D379" s="68"/>
      <c r="E379" s="69"/>
      <c r="F379" s="69"/>
      <c r="G379" s="68">
        <f>IF(C379="","",IF(E379="","",IF(F379="M",VLOOKUP(E379,Categorie!$A$3:$C$95,2,FALSE),VLOOKUP(E379,Categorie!$A$3:$D$95,3,FALSE))))</f>
      </c>
    </row>
    <row r="380" spans="1:7" ht="12.75">
      <c r="A380" s="69">
        <v>377</v>
      </c>
      <c r="B380" s="69"/>
      <c r="C380" s="68"/>
      <c r="D380" s="68"/>
      <c r="E380" s="69"/>
      <c r="F380" s="69"/>
      <c r="G380" s="68">
        <f>IF(C380="","",IF(E380="","",IF(F380="M",VLOOKUP(E380,Categorie!$A$3:$C$95,2,FALSE),VLOOKUP(E380,Categorie!$A$3:$D$95,3,FALSE))))</f>
      </c>
    </row>
    <row r="381" spans="1:7" ht="12.75">
      <c r="A381" s="69">
        <v>378</v>
      </c>
      <c r="B381" s="69"/>
      <c r="C381" s="68"/>
      <c r="D381" s="68"/>
      <c r="E381" s="69"/>
      <c r="F381" s="69"/>
      <c r="G381" s="68">
        <f>IF(C381="","",IF(E381="","",IF(F381="M",VLOOKUP(E381,Categorie!$A$3:$C$95,2,FALSE),VLOOKUP(E381,Categorie!$A$3:$D$95,3,FALSE))))</f>
      </c>
    </row>
    <row r="382" spans="1:7" ht="12.75">
      <c r="A382" s="69">
        <v>379</v>
      </c>
      <c r="B382" s="69"/>
      <c r="C382" s="68"/>
      <c r="D382" s="68"/>
      <c r="E382" s="69"/>
      <c r="F382" s="69"/>
      <c r="G382" s="68">
        <f>IF(C382="","",IF(E382="","",IF(F382="M",VLOOKUP(E382,Categorie!$A$3:$C$95,2,FALSE),VLOOKUP(E382,Categorie!$A$3:$D$95,3,FALSE))))</f>
      </c>
    </row>
    <row r="383" spans="1:7" ht="12.75">
      <c r="A383" s="69">
        <v>380</v>
      </c>
      <c r="B383" s="69"/>
      <c r="C383" s="68"/>
      <c r="D383" s="68"/>
      <c r="E383" s="69"/>
      <c r="F383" s="69"/>
      <c r="G383" s="68">
        <f>IF(C383="","",IF(E383="","",IF(F383="M",VLOOKUP(E383,Categorie!$A$3:$C$95,2,FALSE),VLOOKUP(E383,Categorie!$A$3:$D$95,3,FALSE))))</f>
      </c>
    </row>
    <row r="384" spans="1:7" ht="12.75">
      <c r="A384" s="69">
        <v>381</v>
      </c>
      <c r="B384" s="69"/>
      <c r="C384" s="68"/>
      <c r="D384" s="68"/>
      <c r="E384" s="69"/>
      <c r="F384" s="69"/>
      <c r="G384" s="68">
        <f>IF(C384="","",IF(E384="","",IF(F384="M",VLOOKUP(E384,Categorie!$A$3:$C$95,2,FALSE),VLOOKUP(E384,Categorie!$A$3:$D$95,3,FALSE))))</f>
      </c>
    </row>
    <row r="385" spans="1:7" ht="12.75">
      <c r="A385" s="69">
        <v>382</v>
      </c>
      <c r="B385" s="69"/>
      <c r="C385" s="68"/>
      <c r="D385" s="68"/>
      <c r="E385" s="69"/>
      <c r="F385" s="69"/>
      <c r="G385" s="68">
        <f>IF(C385="","",IF(E385="","",IF(F385="M",VLOOKUP(E385,Categorie!$A$3:$C$95,2,FALSE),VLOOKUP(E385,Categorie!$A$3:$D$95,3,FALSE))))</f>
      </c>
    </row>
    <row r="386" spans="1:7" ht="12.75">
      <c r="A386" s="69">
        <v>383</v>
      </c>
      <c r="B386" s="69"/>
      <c r="C386" s="68"/>
      <c r="D386" s="68"/>
      <c r="E386" s="69"/>
      <c r="F386" s="69"/>
      <c r="G386" s="68">
        <f>IF(C386="","",IF(E386="","",IF(F386="M",VLOOKUP(E386,Categorie!$A$3:$C$95,2,FALSE),VLOOKUP(E386,Categorie!$A$3:$D$95,3,FALSE))))</f>
      </c>
    </row>
    <row r="387" spans="1:7" ht="12.75">
      <c r="A387" s="69">
        <v>384</v>
      </c>
      <c r="B387" s="69"/>
      <c r="C387" s="68"/>
      <c r="D387" s="68"/>
      <c r="E387" s="69"/>
      <c r="F387" s="69"/>
      <c r="G387" s="68">
        <f>IF(C387="","",IF(E387="","",IF(F387="M",VLOOKUP(E387,Categorie!$A$3:$C$95,2,FALSE),VLOOKUP(E387,Categorie!$A$3:$D$95,3,FALSE))))</f>
      </c>
    </row>
    <row r="388" spans="1:7" ht="12.75">
      <c r="A388" s="69">
        <v>385</v>
      </c>
      <c r="B388" s="69"/>
      <c r="C388" s="68"/>
      <c r="D388" s="68"/>
      <c r="E388" s="69"/>
      <c r="F388" s="69"/>
      <c r="G388" s="68">
        <f>IF(C388="","",IF(E388="","",IF(F388="M",VLOOKUP(E388,Categorie!$A$3:$C$95,2,FALSE),VLOOKUP(E388,Categorie!$A$3:$D$95,3,FALSE))))</f>
      </c>
    </row>
    <row r="389" spans="1:7" ht="12.75">
      <c r="A389" s="69">
        <v>386</v>
      </c>
      <c r="B389" s="69"/>
      <c r="C389" s="68"/>
      <c r="D389" s="68"/>
      <c r="E389" s="69"/>
      <c r="F389" s="69"/>
      <c r="G389" s="68">
        <f>IF(C389="","",IF(E389="","",IF(F389="M",VLOOKUP(E389,Categorie!$A$3:$C$95,2,FALSE),VLOOKUP(E389,Categorie!$A$3:$D$95,3,FALSE))))</f>
      </c>
    </row>
    <row r="390" spans="1:7" ht="12.75">
      <c r="A390" s="69">
        <v>387</v>
      </c>
      <c r="B390" s="69"/>
      <c r="C390" s="68"/>
      <c r="D390" s="68"/>
      <c r="E390" s="69"/>
      <c r="F390" s="69"/>
      <c r="G390" s="68">
        <f>IF(C390="","",IF(E390="","",IF(F390="M",VLOOKUP(E390,Categorie!$A$3:$C$95,2,FALSE),VLOOKUP(E390,Categorie!$A$3:$D$95,3,FALSE))))</f>
      </c>
    </row>
    <row r="391" spans="1:7" ht="12.75">
      <c r="A391" s="69">
        <v>388</v>
      </c>
      <c r="B391" s="69"/>
      <c r="C391" s="68"/>
      <c r="D391" s="68"/>
      <c r="E391" s="69"/>
      <c r="F391" s="69"/>
      <c r="G391" s="68">
        <f>IF(C391="","",IF(E391="","",IF(F391="M",VLOOKUP(E391,Categorie!$A$3:$C$95,2,FALSE),VLOOKUP(E391,Categorie!$A$3:$D$95,3,FALSE))))</f>
      </c>
    </row>
    <row r="392" spans="1:7" ht="12.75">
      <c r="A392" s="69">
        <v>389</v>
      </c>
      <c r="B392" s="69"/>
      <c r="C392" s="68"/>
      <c r="D392" s="68"/>
      <c r="E392" s="69"/>
      <c r="F392" s="69"/>
      <c r="G392" s="68">
        <f>IF(C392="","",IF(E392="","",IF(F392="M",VLOOKUP(E392,Categorie!$A$3:$C$95,2,FALSE),VLOOKUP(E392,Categorie!$A$3:$D$95,3,FALSE))))</f>
      </c>
    </row>
    <row r="393" spans="1:7" ht="12.75">
      <c r="A393" s="69">
        <v>390</v>
      </c>
      <c r="B393" s="69"/>
      <c r="C393" s="68"/>
      <c r="D393" s="68"/>
      <c r="E393" s="69"/>
      <c r="F393" s="69"/>
      <c r="G393" s="68">
        <f>IF(C393="","",IF(E393="","",IF(F393="M",VLOOKUP(E393,Categorie!$A$3:$C$95,2,FALSE),VLOOKUP(E393,Categorie!$A$3:$D$95,3,FALSE))))</f>
      </c>
    </row>
    <row r="394" spans="1:7" ht="12.75">
      <c r="A394" s="69">
        <v>391</v>
      </c>
      <c r="B394" s="69"/>
      <c r="C394" s="68"/>
      <c r="D394" s="68"/>
      <c r="E394" s="69"/>
      <c r="F394" s="69"/>
      <c r="G394" s="68">
        <f>IF(C394="","",IF(E394="","",IF(F394="M",VLOOKUP(E394,Categorie!$A$3:$C$95,2,FALSE),VLOOKUP(E394,Categorie!$A$3:$D$95,3,FALSE))))</f>
      </c>
    </row>
    <row r="395" spans="1:7" ht="12.75">
      <c r="A395" s="69">
        <v>392</v>
      </c>
      <c r="B395" s="69"/>
      <c r="C395" s="68"/>
      <c r="D395" s="68"/>
      <c r="E395" s="69"/>
      <c r="F395" s="69"/>
      <c r="G395" s="68">
        <f>IF(C395="","",IF(E395="","",IF(F395="M",VLOOKUP(E395,Categorie!$A$3:$C$95,2,FALSE),VLOOKUP(E395,Categorie!$A$3:$D$95,3,FALSE))))</f>
      </c>
    </row>
    <row r="396" spans="1:7" ht="12.75">
      <c r="A396" s="69">
        <v>393</v>
      </c>
      <c r="B396" s="69"/>
      <c r="C396" s="68"/>
      <c r="D396" s="68"/>
      <c r="E396" s="69"/>
      <c r="F396" s="69"/>
      <c r="G396" s="68">
        <f>IF(C396="","",IF(E396="","",IF(F396="M",VLOOKUP(E396,Categorie!$A$3:$C$95,2,FALSE),VLOOKUP(E396,Categorie!$A$3:$D$95,3,FALSE))))</f>
      </c>
    </row>
    <row r="397" spans="1:7" ht="12.75">
      <c r="A397" s="69">
        <v>394</v>
      </c>
      <c r="B397" s="69"/>
      <c r="C397" s="68"/>
      <c r="D397" s="68"/>
      <c r="E397" s="69"/>
      <c r="F397" s="69"/>
      <c r="G397" s="68">
        <f>IF(C397="","",IF(E397="","",IF(F397="M",VLOOKUP(E397,Categorie!$A$3:$C$95,2,FALSE),VLOOKUP(E397,Categorie!$A$3:$D$95,3,FALSE))))</f>
      </c>
    </row>
    <row r="398" spans="1:7" ht="12.75">
      <c r="A398" s="69">
        <v>395</v>
      </c>
      <c r="B398" s="69"/>
      <c r="C398" s="68"/>
      <c r="D398" s="68"/>
      <c r="E398" s="69"/>
      <c r="F398" s="69"/>
      <c r="G398" s="68">
        <f>IF(C398="","",IF(E398="","",IF(F398="M",VLOOKUP(E398,Categorie!$A$3:$C$95,2,FALSE),VLOOKUP(E398,Categorie!$A$3:$D$95,3,FALSE))))</f>
      </c>
    </row>
    <row r="399" spans="1:7" ht="12.75">
      <c r="A399" s="69">
        <v>396</v>
      </c>
      <c r="B399" s="69"/>
      <c r="C399" s="68"/>
      <c r="D399" s="68"/>
      <c r="E399" s="69"/>
      <c r="F399" s="69"/>
      <c r="G399" s="68">
        <f>IF(C399="","",IF(E399="","",IF(F399="M",VLOOKUP(E399,Categorie!$A$3:$C$95,2,FALSE),VLOOKUP(E399,Categorie!$A$3:$D$95,3,FALSE))))</f>
      </c>
    </row>
    <row r="400" spans="1:7" ht="12.75">
      <c r="A400" s="69">
        <v>397</v>
      </c>
      <c r="B400" s="69"/>
      <c r="C400" s="68"/>
      <c r="D400" s="68"/>
      <c r="E400" s="69"/>
      <c r="F400" s="69"/>
      <c r="G400" s="68">
        <f>IF(C400="","",IF(E400="","",IF(F400="M",VLOOKUP(E400,Categorie!$A$3:$C$95,2,FALSE),VLOOKUP(E400,Categorie!$A$3:$D$95,3,FALSE))))</f>
      </c>
    </row>
    <row r="401" spans="1:7" ht="12.75">
      <c r="A401" s="69">
        <v>398</v>
      </c>
      <c r="B401" s="69"/>
      <c r="C401" s="68"/>
      <c r="D401" s="68"/>
      <c r="E401" s="69"/>
      <c r="F401" s="69"/>
      <c r="G401" s="68">
        <f>IF(C401="","",IF(E401="","",IF(F401="M",VLOOKUP(E401,Categorie!$A$3:$C$95,2,FALSE),VLOOKUP(E401,Categorie!$A$3:$D$95,3,FALSE))))</f>
      </c>
    </row>
    <row r="402" spans="1:7" ht="12.75">
      <c r="A402" s="69">
        <v>399</v>
      </c>
      <c r="B402" s="69"/>
      <c r="C402" s="68"/>
      <c r="D402" s="68"/>
      <c r="E402" s="69"/>
      <c r="F402" s="69"/>
      <c r="G402" s="68">
        <f>IF(C402="","",IF(E402="","",IF(F402="M",VLOOKUP(E402,Categorie!$A$3:$C$95,2,FALSE),VLOOKUP(E402,Categorie!$A$3:$D$95,3,FALSE))))</f>
      </c>
    </row>
    <row r="403" spans="1:7" ht="12.75">
      <c r="A403" s="69">
        <v>400</v>
      </c>
      <c r="B403" s="69"/>
      <c r="C403" s="68"/>
      <c r="D403" s="68"/>
      <c r="E403" s="69"/>
      <c r="F403" s="69"/>
      <c r="G403" s="68">
        <f>IF(C403="","",IF(E403="","",IF(F403="M",VLOOKUP(E403,Categorie!$A$3:$C$95,2,FALSE),VLOOKUP(E403,Categorie!$A$3:$D$95,3,FALSE))))</f>
      </c>
    </row>
  </sheetData>
  <sheetProtection/>
  <autoFilter ref="A1:G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4.00390625" style="0" bestFit="1" customWidth="1"/>
    <col min="2" max="2" width="5.140625" style="0" bestFit="1" customWidth="1"/>
    <col min="3" max="3" width="23.7109375" style="0" bestFit="1" customWidth="1"/>
    <col min="4" max="4" width="28.7109375" style="0" bestFit="1" customWidth="1"/>
    <col min="5" max="5" width="5.57421875" style="0" bestFit="1" customWidth="1"/>
    <col min="6" max="6" width="6.00390625" style="0" bestFit="1" customWidth="1"/>
    <col min="7" max="7" width="14.140625" style="0" bestFit="1" customWidth="1"/>
  </cols>
  <sheetData>
    <row r="1" spans="1:7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36" t="s">
        <v>6</v>
      </c>
    </row>
    <row r="2" spans="1:7" ht="12.75">
      <c r="A2" s="6">
        <v>1</v>
      </c>
      <c r="B2" s="6">
        <v>78</v>
      </c>
      <c r="C2" s="9" t="s">
        <v>93</v>
      </c>
      <c r="D2" s="6" t="s">
        <v>94</v>
      </c>
      <c r="E2" s="6">
        <v>1968</v>
      </c>
      <c r="F2" s="8" t="s">
        <v>9</v>
      </c>
      <c r="G2" s="37" t="str">
        <f>IF(C2="","",IF(E2="","",IF(F2="M",VLOOKUP(E2,Categorie!$A$3:$C$95,2,FALSE),VLOOKUP(E2,Categorie!$A$3:$D$95,3,FALSE))))</f>
        <v>Amat C Masch.</v>
      </c>
    </row>
    <row r="3" spans="1:7" ht="12.75">
      <c r="A3" s="6">
        <v>2</v>
      </c>
      <c r="B3" s="6">
        <v>749</v>
      </c>
      <c r="C3" s="7" t="s">
        <v>339</v>
      </c>
      <c r="D3" s="6" t="s">
        <v>258</v>
      </c>
      <c r="E3" s="6">
        <v>1980</v>
      </c>
      <c r="F3" s="6" t="s">
        <v>292</v>
      </c>
      <c r="G3" s="37" t="str">
        <f>IF(C3="","",IF(E3="","",IF(F3="M",VLOOKUP(E3,Categorie!$A$3:$C$95,2,FALSE),VLOOKUP(E3,Categorie!$A$3:$D$95,3,FALSE))))</f>
        <v>Sen B Femm.</v>
      </c>
    </row>
    <row r="4" spans="1:7" ht="12.75">
      <c r="A4" s="6">
        <v>3</v>
      </c>
      <c r="B4" s="6">
        <v>79</v>
      </c>
      <c r="C4" s="9" t="s">
        <v>95</v>
      </c>
      <c r="D4" s="6" t="s">
        <v>94</v>
      </c>
      <c r="E4" s="8">
        <v>1960</v>
      </c>
      <c r="F4" s="6" t="s">
        <v>9</v>
      </c>
      <c r="G4" s="37" t="str">
        <f>IF(C4="","",IF(E4="","",IF(F4="M",VLOOKUP(E4,Categorie!$A$3:$C$95,2,FALSE),VLOOKUP(E4,Categorie!$A$3:$D$95,3,FALSE))))</f>
        <v>Vet A Masch.</v>
      </c>
    </row>
    <row r="5" spans="1:7" ht="12.75">
      <c r="A5" s="6">
        <v>4</v>
      </c>
      <c r="B5" s="6">
        <v>738</v>
      </c>
      <c r="C5" s="7" t="s">
        <v>328</v>
      </c>
      <c r="D5" s="6" t="s">
        <v>81</v>
      </c>
      <c r="E5" s="6">
        <v>1970</v>
      </c>
      <c r="F5" s="8" t="s">
        <v>292</v>
      </c>
      <c r="G5" s="37" t="str">
        <f>IF(C5="","",IF(E5="","",IF(F5="M",VLOOKUP(E5,Categorie!$A$3:$C$95,2,FALSE),VLOOKUP(E5,Categorie!$A$3:$D$95,3,FALSE))))</f>
        <v>Amat B Femm.</v>
      </c>
    </row>
    <row r="6" spans="1:7" ht="12.75">
      <c r="A6" s="6">
        <v>5</v>
      </c>
      <c r="B6" s="6">
        <v>765</v>
      </c>
      <c r="C6" s="7" t="s">
        <v>355</v>
      </c>
      <c r="D6" s="6" t="s">
        <v>81</v>
      </c>
      <c r="E6" s="6">
        <v>1985</v>
      </c>
      <c r="F6" s="6" t="s">
        <v>292</v>
      </c>
      <c r="G6" s="37" t="str">
        <f>IF(C6="","",IF(E6="","",IF(F6="M",VLOOKUP(E6,Categorie!$A$3:$C$95,2,FALSE),VLOOKUP(E6,Categorie!$A$3:$D$95,3,FALSE))))</f>
        <v>Sen A Femm.</v>
      </c>
    </row>
    <row r="7" spans="1:7" ht="12.75">
      <c r="A7" s="6">
        <v>6</v>
      </c>
      <c r="B7" s="6">
        <v>188</v>
      </c>
      <c r="C7" s="10" t="s">
        <v>210</v>
      </c>
      <c r="D7" s="8" t="s">
        <v>197</v>
      </c>
      <c r="E7" s="8">
        <v>1973</v>
      </c>
      <c r="F7" s="8" t="s">
        <v>9</v>
      </c>
      <c r="G7" s="37" t="str">
        <f>IF(C7="","",IF(E7="","",IF(F7="M",VLOOKUP(E7,Categorie!$A$3:$C$95,2,FALSE),VLOOKUP(E7,Categorie!$A$3:$D$95,3,FALSE))))</f>
        <v>Amat B Masch.</v>
      </c>
    </row>
    <row r="8" spans="1:7" ht="12.75">
      <c r="A8" s="6">
        <v>7</v>
      </c>
      <c r="B8" s="6">
        <v>47</v>
      </c>
      <c r="C8" s="9" t="s">
        <v>57</v>
      </c>
      <c r="D8" s="6" t="s">
        <v>58</v>
      </c>
      <c r="E8" s="8">
        <v>1953</v>
      </c>
      <c r="F8" s="6" t="s">
        <v>9</v>
      </c>
      <c r="G8" s="37" t="str">
        <f>IF(C8="","",IF(E8="","",IF(F8="M",VLOOKUP(E8,Categorie!$A$3:$C$95,2,FALSE),VLOOKUP(E8,Categorie!$A$3:$D$95,3,FALSE))))</f>
        <v>Vet C Masch.</v>
      </c>
    </row>
    <row r="9" spans="1:7" ht="12.75">
      <c r="A9" s="6">
        <v>8</v>
      </c>
      <c r="B9" s="6">
        <v>147</v>
      </c>
      <c r="C9" s="7" t="s">
        <v>167</v>
      </c>
      <c r="D9" s="6" t="s">
        <v>168</v>
      </c>
      <c r="E9" s="6">
        <v>1964</v>
      </c>
      <c r="F9" s="6" t="s">
        <v>9</v>
      </c>
      <c r="G9" s="37" t="str">
        <f>IF(C9="","",IF(E9="","",IF(F9="M",VLOOKUP(E9,Categorie!$A$3:$C$95,2,FALSE),VLOOKUP(E9,Categorie!$A$3:$D$95,3,FALSE))))</f>
        <v>Amat C Masch.</v>
      </c>
    </row>
    <row r="10" spans="1:7" ht="12.75">
      <c r="A10" s="6">
        <v>9</v>
      </c>
      <c r="B10" s="6">
        <v>148</v>
      </c>
      <c r="C10" s="7" t="s">
        <v>169</v>
      </c>
      <c r="D10" s="6" t="s">
        <v>168</v>
      </c>
      <c r="E10" s="6">
        <v>1960</v>
      </c>
      <c r="F10" s="6" t="s">
        <v>9</v>
      </c>
      <c r="G10" s="37" t="str">
        <f>IF(C10="","",IF(E10="","",IF(F10="M",VLOOKUP(E10,Categorie!$A$3:$C$95,2,FALSE),VLOOKUP(E10,Categorie!$A$3:$D$95,3,FALSE))))</f>
        <v>Vet A Masch.</v>
      </c>
    </row>
    <row r="11" spans="1:7" ht="12.75">
      <c r="A11" s="6">
        <v>10</v>
      </c>
      <c r="B11" s="6">
        <v>15</v>
      </c>
      <c r="C11" s="9" t="s">
        <v>23</v>
      </c>
      <c r="D11" s="6" t="s">
        <v>24</v>
      </c>
      <c r="E11" s="8">
        <v>1952</v>
      </c>
      <c r="F11" s="6" t="s">
        <v>9</v>
      </c>
      <c r="G11" s="37" t="str">
        <f>IF(C11="","",IF(E11="","",IF(F11="M",VLOOKUP(E11,Categorie!$A$3:$C$95,2,FALSE),VLOOKUP(E11,Categorie!$A$3:$D$95,3,FALSE))))</f>
        <v>Vet C Masch.</v>
      </c>
    </row>
    <row r="12" spans="1:7" ht="12.75">
      <c r="A12" s="6">
        <v>11</v>
      </c>
      <c r="B12" s="6">
        <v>181</v>
      </c>
      <c r="C12" s="10" t="s">
        <v>203</v>
      </c>
      <c r="D12" s="8" t="s">
        <v>197</v>
      </c>
      <c r="E12" s="8">
        <v>1975</v>
      </c>
      <c r="F12" s="8" t="s">
        <v>9</v>
      </c>
      <c r="G12" s="37" t="str">
        <f>IF(C12="","",IF(E12="","",IF(F12="M",VLOOKUP(E12,Categorie!$A$3:$C$95,2,FALSE),VLOOKUP(E12,Categorie!$A$3:$D$95,3,FALSE))))</f>
        <v>Amat A Masch.</v>
      </c>
    </row>
    <row r="13" spans="1:7" ht="12.75">
      <c r="A13" s="6">
        <v>12</v>
      </c>
      <c r="B13" s="6">
        <v>739</v>
      </c>
      <c r="C13" s="7" t="s">
        <v>329</v>
      </c>
      <c r="D13" s="6" t="s">
        <v>81</v>
      </c>
      <c r="E13" s="6">
        <v>1959</v>
      </c>
      <c r="F13" s="8" t="s">
        <v>292</v>
      </c>
      <c r="G13" s="37" t="str">
        <f>IF(C13="","",IF(E13="","",IF(F13="M",VLOOKUP(E13,Categorie!$A$3:$C$95,2,FALSE),VLOOKUP(E13,Categorie!$A$3:$D$95,3,FALSE))))</f>
        <v>Vet A Femm.</v>
      </c>
    </row>
    <row r="14" spans="1:7" ht="12.75">
      <c r="A14" s="6">
        <v>13</v>
      </c>
      <c r="B14" s="6">
        <v>16</v>
      </c>
      <c r="C14" s="9" t="s">
        <v>25</v>
      </c>
      <c r="D14" s="6" t="s">
        <v>24</v>
      </c>
      <c r="E14" s="8">
        <v>1987</v>
      </c>
      <c r="F14" s="6" t="s">
        <v>9</v>
      </c>
      <c r="G14" s="37" t="str">
        <f>IF(C14="","",IF(E14="","",IF(F14="M",VLOOKUP(E14,Categorie!$A$3:$C$95,2,FALSE),VLOOKUP(E14,Categorie!$A$3:$D$95,3,FALSE))))</f>
        <v>Sen A Masch.</v>
      </c>
    </row>
    <row r="15" spans="1:7" ht="12.75">
      <c r="A15" s="6">
        <v>14</v>
      </c>
      <c r="B15" s="6">
        <v>745</v>
      </c>
      <c r="C15" s="9" t="s">
        <v>335</v>
      </c>
      <c r="D15" s="6" t="s">
        <v>81</v>
      </c>
      <c r="E15" s="8">
        <v>1983</v>
      </c>
      <c r="F15" s="8" t="s">
        <v>292</v>
      </c>
      <c r="G15" s="37" t="str">
        <f>IF(C15="","",IF(E15="","",IF(F15="M",VLOOKUP(E15,Categorie!$A$3:$C$95,2,FALSE),VLOOKUP(E15,Categorie!$A$3:$D$95,3,FALSE))))</f>
        <v>Sen B Femm.</v>
      </c>
    </row>
    <row r="16" spans="1:7" ht="12.75">
      <c r="A16" s="6">
        <v>15</v>
      </c>
      <c r="B16" s="6">
        <v>134</v>
      </c>
      <c r="C16" s="7" t="s">
        <v>153</v>
      </c>
      <c r="D16" s="6" t="s">
        <v>154</v>
      </c>
      <c r="E16" s="6">
        <v>1956</v>
      </c>
      <c r="F16" s="6" t="s">
        <v>9</v>
      </c>
      <c r="G16" s="37" t="str">
        <f>IF(C16="","",IF(E16="","",IF(F16="M",VLOOKUP(E16,Categorie!$A$3:$C$95,2,FALSE),VLOOKUP(E16,Categorie!$A$3:$D$95,3,FALSE))))</f>
        <v>Vet B Masch.</v>
      </c>
    </row>
    <row r="17" spans="1:7" ht="12.75">
      <c r="A17" s="6">
        <v>16</v>
      </c>
      <c r="B17" s="6">
        <v>748</v>
      </c>
      <c r="C17" s="7" t="s">
        <v>338</v>
      </c>
      <c r="D17" s="6" t="s">
        <v>252</v>
      </c>
      <c r="E17" s="6">
        <v>1959</v>
      </c>
      <c r="F17" s="6" t="s">
        <v>292</v>
      </c>
      <c r="G17" s="37" t="str">
        <f>IF(C17="","",IF(E17="","",IF(F17="M",VLOOKUP(E17,Categorie!$A$3:$C$95,2,FALSE),VLOOKUP(E17,Categorie!$A$3:$D$95,3,FALSE))))</f>
        <v>Vet A Femm.</v>
      </c>
    </row>
    <row r="18" spans="1:7" ht="12.75">
      <c r="A18" s="6">
        <v>17</v>
      </c>
      <c r="B18" s="6">
        <v>149</v>
      </c>
      <c r="C18" s="7" t="s">
        <v>170</v>
      </c>
      <c r="D18" s="6" t="s">
        <v>168</v>
      </c>
      <c r="E18" s="6">
        <v>1942</v>
      </c>
      <c r="F18" s="6" t="s">
        <v>9</v>
      </c>
      <c r="G18" s="37" t="str">
        <f>IF(C18="","",IF(E18="","",IF(F18="M",VLOOKUP(E18,Categorie!$A$3:$C$95,2,FALSE),VLOOKUP(E18,Categorie!$A$3:$D$95,3,FALSE))))</f>
        <v>Vet E Masch.</v>
      </c>
    </row>
    <row r="19" spans="1:7" ht="12.75">
      <c r="A19" s="6">
        <v>18</v>
      </c>
      <c r="B19" s="6">
        <v>43</v>
      </c>
      <c r="C19" s="7" t="s">
        <v>52</v>
      </c>
      <c r="D19" s="11" t="s">
        <v>53</v>
      </c>
      <c r="E19" s="6">
        <v>1964</v>
      </c>
      <c r="F19" s="6" t="s">
        <v>9</v>
      </c>
      <c r="G19" s="37" t="str">
        <f>IF(C19="","",IF(E19="","",IF(F19="M",VLOOKUP(E19,Categorie!$A$3:$C$95,2,FALSE),VLOOKUP(E19,Categorie!$A$3:$D$95,3,FALSE))))</f>
        <v>Amat C Masch.</v>
      </c>
    </row>
    <row r="20" spans="1:7" ht="12.75">
      <c r="A20" s="6">
        <v>19</v>
      </c>
      <c r="B20" s="6">
        <v>191</v>
      </c>
      <c r="C20" s="10" t="s">
        <v>214</v>
      </c>
      <c r="D20" s="6" t="s">
        <v>81</v>
      </c>
      <c r="E20" s="8">
        <v>1962</v>
      </c>
      <c r="F20" s="8" t="s">
        <v>9</v>
      </c>
      <c r="G20" s="37" t="str">
        <f>IF(C20="","",IF(E20="","",IF(F20="M",VLOOKUP(E20,Categorie!$A$3:$C$95,2,FALSE),VLOOKUP(E20,Categorie!$A$3:$D$95,3,FALSE))))</f>
        <v>Vet A Masch.</v>
      </c>
    </row>
    <row r="21" spans="1:7" ht="12.75">
      <c r="A21" s="6">
        <v>20</v>
      </c>
      <c r="B21" s="6">
        <v>48</v>
      </c>
      <c r="C21" s="9" t="s">
        <v>59</v>
      </c>
      <c r="D21" s="6" t="s">
        <v>58</v>
      </c>
      <c r="E21" s="8">
        <v>1970</v>
      </c>
      <c r="F21" s="6" t="s">
        <v>9</v>
      </c>
      <c r="G21" s="37" t="str">
        <f>IF(C21="","",IF(E21="","",IF(F21="M",VLOOKUP(E21,Categorie!$A$3:$C$95,2,FALSE),VLOOKUP(E21,Categorie!$A$3:$D$95,3,FALSE))))</f>
        <v>Amat B Masch.</v>
      </c>
    </row>
    <row r="22" spans="1:7" ht="12.75">
      <c r="A22" s="6">
        <v>21</v>
      </c>
      <c r="B22" s="6">
        <v>714</v>
      </c>
      <c r="C22" s="9" t="s">
        <v>305</v>
      </c>
      <c r="D22" s="6" t="s">
        <v>94</v>
      </c>
      <c r="E22" s="6">
        <v>1961</v>
      </c>
      <c r="F22" s="6" t="s">
        <v>292</v>
      </c>
      <c r="G22" s="37" t="str">
        <f>IF(C22="","",IF(E22="","",IF(F22="M",VLOOKUP(E22,Categorie!$A$3:$C$95,2,FALSE),VLOOKUP(E22,Categorie!$A$3:$D$95,3,FALSE))))</f>
        <v>Vet A Femm.</v>
      </c>
    </row>
    <row r="23" spans="1:7" ht="12.75">
      <c r="A23" s="6">
        <v>22</v>
      </c>
      <c r="B23" s="6">
        <v>17</v>
      </c>
      <c r="C23" s="7" t="s">
        <v>26</v>
      </c>
      <c r="D23" s="6" t="s">
        <v>24</v>
      </c>
      <c r="E23" s="6">
        <v>1958</v>
      </c>
      <c r="F23" s="6" t="s">
        <v>9</v>
      </c>
      <c r="G23" s="37" t="str">
        <f>IF(C23="","",IF(E23="","",IF(F23="M",VLOOKUP(E23,Categorie!$A$3:$C$95,2,FALSE),VLOOKUP(E23,Categorie!$A$3:$D$95,3,FALSE))))</f>
        <v>Vet B Masch.</v>
      </c>
    </row>
    <row r="24" spans="1:7" ht="12.75">
      <c r="A24" s="6">
        <v>23</v>
      </c>
      <c r="B24" s="6">
        <v>80</v>
      </c>
      <c r="C24" s="9" t="s">
        <v>96</v>
      </c>
      <c r="D24" s="6" t="s">
        <v>94</v>
      </c>
      <c r="E24" s="8">
        <v>1968</v>
      </c>
      <c r="F24" s="6" t="s">
        <v>9</v>
      </c>
      <c r="G24" s="37" t="str">
        <f>IF(C24="","",IF(E24="","",IF(F24="M",VLOOKUP(E24,Categorie!$A$3:$C$95,2,FALSE),VLOOKUP(E24,Categorie!$A$3:$D$95,3,FALSE))))</f>
        <v>Amat C Masch.</v>
      </c>
    </row>
    <row r="25" spans="1:7" ht="12.75">
      <c r="A25" s="6">
        <v>24</v>
      </c>
      <c r="B25" s="6">
        <v>135</v>
      </c>
      <c r="C25" s="9" t="s">
        <v>155</v>
      </c>
      <c r="D25" s="6" t="s">
        <v>154</v>
      </c>
      <c r="E25" s="8">
        <v>1951</v>
      </c>
      <c r="F25" s="6" t="s">
        <v>9</v>
      </c>
      <c r="G25" s="37" t="str">
        <f>IF(C25="","",IF(E25="","",IF(F25="M",VLOOKUP(E25,Categorie!$A$3:$C$95,2,FALSE),VLOOKUP(E25,Categorie!$A$3:$D$95,3,FALSE))))</f>
        <v>Vet C Masch.</v>
      </c>
    </row>
    <row r="26" spans="1:7" ht="12.75">
      <c r="A26" s="6">
        <v>25</v>
      </c>
      <c r="B26" s="6">
        <v>18</v>
      </c>
      <c r="C26" s="9" t="s">
        <v>27</v>
      </c>
      <c r="D26" s="6" t="s">
        <v>24</v>
      </c>
      <c r="E26" s="8">
        <v>1975</v>
      </c>
      <c r="F26" s="6" t="s">
        <v>9</v>
      </c>
      <c r="G26" s="37" t="str">
        <f>IF(C26="","",IF(E26="","",IF(F26="M",VLOOKUP(E26,Categorie!$A$3:$C$95,2,FALSE),VLOOKUP(E26,Categorie!$A$3:$D$95,3,FALSE))))</f>
        <v>Amat A Masch.</v>
      </c>
    </row>
    <row r="27" spans="1:7" ht="12.75">
      <c r="A27" s="6">
        <v>26</v>
      </c>
      <c r="B27" s="6">
        <v>710</v>
      </c>
      <c r="C27" s="9" t="s">
        <v>301</v>
      </c>
      <c r="D27" s="6" t="s">
        <v>70</v>
      </c>
      <c r="E27" s="6">
        <v>1968</v>
      </c>
      <c r="F27" s="8" t="s">
        <v>292</v>
      </c>
      <c r="G27" s="37" t="str">
        <f>IF(C27="","",IF(E27="","",IF(F27="M",VLOOKUP(E27,Categorie!$A$3:$C$95,2,FALSE),VLOOKUP(E27,Categorie!$A$3:$D$95,3,FALSE))))</f>
        <v>Amat C Femm.</v>
      </c>
    </row>
    <row r="28" spans="1:7" ht="12.75">
      <c r="A28" s="6">
        <v>27</v>
      </c>
      <c r="B28" s="6">
        <v>59</v>
      </c>
      <c r="C28" s="9" t="s">
        <v>71</v>
      </c>
      <c r="D28" s="6" t="s">
        <v>70</v>
      </c>
      <c r="E28" s="8">
        <v>1961</v>
      </c>
      <c r="F28" s="6" t="s">
        <v>9</v>
      </c>
      <c r="G28" s="37" t="str">
        <f>IF(C28="","",IF(E28="","",IF(F28="M",VLOOKUP(E28,Categorie!$A$3:$C$95,2,FALSE),VLOOKUP(E28,Categorie!$A$3:$D$95,3,FALSE))))</f>
        <v>Vet A Masch.</v>
      </c>
    </row>
    <row r="29" spans="1:7" ht="12.75">
      <c r="A29" s="6">
        <v>28</v>
      </c>
      <c r="B29" s="6">
        <v>750</v>
      </c>
      <c r="C29" s="13" t="s">
        <v>340</v>
      </c>
      <c r="D29" s="6" t="s">
        <v>258</v>
      </c>
      <c r="E29" s="15">
        <v>1972</v>
      </c>
      <c r="F29" s="11" t="s">
        <v>292</v>
      </c>
      <c r="G29" s="37" t="str">
        <f>IF(C29="","",IF(E29="","",IF(F29="M",VLOOKUP(E29,Categorie!$A$3:$C$95,2,FALSE),VLOOKUP(E29,Categorie!$A$3:$D$95,3,FALSE))))</f>
        <v>Amat B Femm.</v>
      </c>
    </row>
    <row r="30" spans="1:7" ht="12.75">
      <c r="A30" s="6">
        <v>29</v>
      </c>
      <c r="B30" s="6">
        <v>130</v>
      </c>
      <c r="C30" s="10" t="s">
        <v>148</v>
      </c>
      <c r="D30" s="6" t="s">
        <v>149</v>
      </c>
      <c r="E30" s="8">
        <v>1970</v>
      </c>
      <c r="F30" s="8" t="s">
        <v>9</v>
      </c>
      <c r="G30" s="37" t="str">
        <f>IF(C30="","",IF(E30="","",IF(F30="M",VLOOKUP(E30,Categorie!$A$3:$C$95,2,FALSE),VLOOKUP(E30,Categorie!$A$3:$D$95,3,FALSE))))</f>
        <v>Amat B Masch.</v>
      </c>
    </row>
    <row r="31" spans="1:7" ht="12.75">
      <c r="A31" s="6">
        <v>30</v>
      </c>
      <c r="B31" s="6">
        <v>1</v>
      </c>
      <c r="C31" s="7" t="s">
        <v>7</v>
      </c>
      <c r="D31" s="6" t="s">
        <v>8</v>
      </c>
      <c r="E31" s="6">
        <v>1969</v>
      </c>
      <c r="F31" s="6" t="s">
        <v>9</v>
      </c>
      <c r="G31" s="37" t="str">
        <f>IF(C31="","",IF(E31="","",IF(F31="M",VLOOKUP(E31,Categorie!$A$3:$C$95,2,FALSE),VLOOKUP(E31,Categorie!$A$3:$D$95,3,FALSE))))</f>
        <v>Amat B Masch.</v>
      </c>
    </row>
    <row r="32" spans="1:7" ht="12.75">
      <c r="A32" s="6">
        <v>31</v>
      </c>
      <c r="B32" s="6">
        <v>706</v>
      </c>
      <c r="C32" s="9" t="s">
        <v>297</v>
      </c>
      <c r="D32" s="6" t="s">
        <v>58</v>
      </c>
      <c r="E32" s="8">
        <v>1969</v>
      </c>
      <c r="F32" s="6" t="s">
        <v>292</v>
      </c>
      <c r="G32" s="37" t="str">
        <f>IF(C32="","",IF(E32="","",IF(F32="M",VLOOKUP(E32,Categorie!$A$3:$C$95,2,FALSE),VLOOKUP(E32,Categorie!$A$3:$D$95,3,FALSE))))</f>
        <v>Amat B Femm.</v>
      </c>
    </row>
    <row r="33" spans="1:7" ht="12.75">
      <c r="A33" s="6">
        <v>32</v>
      </c>
      <c r="B33" s="6">
        <v>81</v>
      </c>
      <c r="C33" s="9" t="s">
        <v>97</v>
      </c>
      <c r="D33" s="6" t="s">
        <v>94</v>
      </c>
      <c r="E33" s="8">
        <v>1970</v>
      </c>
      <c r="F33" s="6" t="s">
        <v>9</v>
      </c>
      <c r="G33" s="37" t="str">
        <f>IF(C33="","",IF(E33="","",IF(F33="M",VLOOKUP(E33,Categorie!$A$3:$C$95,2,FALSE),VLOOKUP(E33,Categorie!$A$3:$D$95,3,FALSE))))</f>
        <v>Amat B Masch.</v>
      </c>
    </row>
    <row r="34" spans="1:7" ht="12.75">
      <c r="A34" s="6">
        <v>33</v>
      </c>
      <c r="B34" s="6">
        <v>146</v>
      </c>
      <c r="C34" s="7" t="s">
        <v>166</v>
      </c>
      <c r="D34" s="6" t="s">
        <v>154</v>
      </c>
      <c r="E34" s="6">
        <v>1949</v>
      </c>
      <c r="F34" s="6" t="s">
        <v>9</v>
      </c>
      <c r="G34" s="37" t="str">
        <f>IF(C34="","",IF(E34="","",IF(F34="M",VLOOKUP(E34,Categorie!$A$3:$C$95,2,FALSE),VLOOKUP(E34,Categorie!$A$3:$D$95,3,FALSE))))</f>
        <v>Vet C Masch.</v>
      </c>
    </row>
    <row r="35" spans="1:7" ht="12.75">
      <c r="A35" s="6">
        <v>34</v>
      </c>
      <c r="B35" s="6">
        <v>186</v>
      </c>
      <c r="C35" s="10" t="s">
        <v>208</v>
      </c>
      <c r="D35" s="8" t="s">
        <v>197</v>
      </c>
      <c r="E35" s="8">
        <v>1965</v>
      </c>
      <c r="F35" s="8" t="s">
        <v>9</v>
      </c>
      <c r="G35" s="37" t="str">
        <f>IF(C35="","",IF(E35="","",IF(F35="M",VLOOKUP(E35,Categorie!$A$3:$C$95,2,FALSE),VLOOKUP(E35,Categorie!$A$3:$D$95,3,FALSE))))</f>
        <v>Amat C Masch.</v>
      </c>
    </row>
    <row r="36" spans="1:7" ht="12.75">
      <c r="A36" s="6">
        <v>35</v>
      </c>
      <c r="B36" s="6">
        <v>60</v>
      </c>
      <c r="C36" s="9" t="s">
        <v>72</v>
      </c>
      <c r="D36" s="6" t="s">
        <v>70</v>
      </c>
      <c r="E36" s="8">
        <v>1970</v>
      </c>
      <c r="F36" s="6" t="s">
        <v>9</v>
      </c>
      <c r="G36" s="37" t="str">
        <f>IF(C36="","",IF(E36="","",IF(F36="M",VLOOKUP(E36,Categorie!$A$3:$C$95,2,FALSE),VLOOKUP(E36,Categorie!$A$3:$D$95,3,FALSE))))</f>
        <v>Amat B Masch.</v>
      </c>
    </row>
    <row r="37" spans="1:7" ht="12.75">
      <c r="A37" s="6">
        <v>36</v>
      </c>
      <c r="B37" s="6">
        <v>192</v>
      </c>
      <c r="C37" s="10" t="s">
        <v>215</v>
      </c>
      <c r="D37" s="6" t="s">
        <v>81</v>
      </c>
      <c r="E37" s="8">
        <v>1976</v>
      </c>
      <c r="F37" s="8" t="s">
        <v>9</v>
      </c>
      <c r="G37" s="37" t="str">
        <f>IF(C37="","",IF(E37="","",IF(F37="M",VLOOKUP(E37,Categorie!$A$3:$C$95,2,FALSE),VLOOKUP(E37,Categorie!$A$3:$D$95,3,FALSE))))</f>
        <v>Amat A Masch.</v>
      </c>
    </row>
    <row r="38" spans="1:7" ht="12.75">
      <c r="A38" s="6">
        <v>37</v>
      </c>
      <c r="B38" s="6">
        <v>69</v>
      </c>
      <c r="C38" s="9" t="s">
        <v>82</v>
      </c>
      <c r="D38" s="6" t="s">
        <v>83</v>
      </c>
      <c r="E38" s="6">
        <v>1971</v>
      </c>
      <c r="F38" s="6" t="s">
        <v>9</v>
      </c>
      <c r="G38" s="37" t="str">
        <f>IF(C38="","",IF(E38="","",IF(F38="M",VLOOKUP(E38,Categorie!$A$3:$C$95,2,FALSE),VLOOKUP(E38,Categorie!$A$3:$D$95,3,FALSE))))</f>
        <v>Amat B Masch.</v>
      </c>
    </row>
    <row r="39" spans="1:7" ht="12.75">
      <c r="A39" s="6">
        <v>38</v>
      </c>
      <c r="B39" s="6">
        <v>58</v>
      </c>
      <c r="C39" s="9" t="s">
        <v>69</v>
      </c>
      <c r="D39" s="6" t="s">
        <v>70</v>
      </c>
      <c r="E39" s="8">
        <v>1972</v>
      </c>
      <c r="F39" s="6" t="s">
        <v>9</v>
      </c>
      <c r="G39" s="37" t="str">
        <f>IF(C39="","",IF(E39="","",IF(F39="M",VLOOKUP(E39,Categorie!$A$3:$C$95,2,FALSE),VLOOKUP(E39,Categorie!$A$3:$D$95,3,FALSE))))</f>
        <v>Amat B Masch.</v>
      </c>
    </row>
    <row r="40" spans="1:7" ht="12.75">
      <c r="A40" s="6">
        <v>39</v>
      </c>
      <c r="B40" s="6">
        <v>150</v>
      </c>
      <c r="C40" s="10" t="s">
        <v>171</v>
      </c>
      <c r="D40" s="6" t="s">
        <v>168</v>
      </c>
      <c r="E40" s="8">
        <v>1948</v>
      </c>
      <c r="F40" s="8" t="s">
        <v>9</v>
      </c>
      <c r="G40" s="37" t="str">
        <f>IF(C40="","",IF(E40="","",IF(F40="M",VLOOKUP(E40,Categorie!$A$3:$C$95,2,FALSE),VLOOKUP(E40,Categorie!$A$3:$D$95,3,FALSE))))</f>
        <v>Vet D Masch.</v>
      </c>
    </row>
    <row r="41" spans="1:7" ht="12.75">
      <c r="A41" s="6">
        <v>40</v>
      </c>
      <c r="B41" s="6">
        <v>715</v>
      </c>
      <c r="C41" s="9" t="s">
        <v>306</v>
      </c>
      <c r="D41" s="6" t="s">
        <v>94</v>
      </c>
      <c r="E41" s="6">
        <v>1970</v>
      </c>
      <c r="F41" s="6" t="s">
        <v>292</v>
      </c>
      <c r="G41" s="37" t="str">
        <f>IF(C41="","",IF(E41="","",IF(F41="M",VLOOKUP(E41,Categorie!$A$3:$C$95,2,FALSE),VLOOKUP(E41,Categorie!$A$3:$D$95,3,FALSE))))</f>
        <v>Amat B Femm.</v>
      </c>
    </row>
    <row r="42" spans="1:7" ht="12.75">
      <c r="A42" s="6">
        <v>41</v>
      </c>
      <c r="B42" s="6">
        <v>76</v>
      </c>
      <c r="C42" s="9" t="s">
        <v>90</v>
      </c>
      <c r="D42" s="6" t="s">
        <v>91</v>
      </c>
      <c r="E42" s="6">
        <v>1965</v>
      </c>
      <c r="F42" s="8" t="s">
        <v>9</v>
      </c>
      <c r="G42" s="37" t="str">
        <f>IF(C42="","",IF(E42="","",IF(F42="M",VLOOKUP(E42,Categorie!$A$3:$C$95,2,FALSE),VLOOKUP(E42,Categorie!$A$3:$D$95,3,FALSE))))</f>
        <v>Amat C Masch.</v>
      </c>
    </row>
    <row r="43" spans="1:7" ht="12.75">
      <c r="A43" s="6">
        <v>42</v>
      </c>
      <c r="B43" s="6">
        <v>246</v>
      </c>
      <c r="C43" s="9" t="s">
        <v>270</v>
      </c>
      <c r="D43" s="6" t="s">
        <v>252</v>
      </c>
      <c r="E43" s="8">
        <v>1965</v>
      </c>
      <c r="F43" s="8" t="s">
        <v>9</v>
      </c>
      <c r="G43" s="37" t="str">
        <f>IF(C43="","",IF(E43="","",IF(F43="M",VLOOKUP(E43,Categorie!$A$3:$C$95,2,FALSE),VLOOKUP(E43,Categorie!$A$3:$D$95,3,FALSE))))</f>
        <v>Amat C Masch.</v>
      </c>
    </row>
    <row r="44" spans="1:7" ht="12.75">
      <c r="A44" s="6">
        <v>43</v>
      </c>
      <c r="B44" s="6">
        <v>193</v>
      </c>
      <c r="C44" s="10" t="s">
        <v>216</v>
      </c>
      <c r="D44" s="6" t="s">
        <v>81</v>
      </c>
      <c r="E44" s="8">
        <v>1966</v>
      </c>
      <c r="F44" s="8" t="s">
        <v>9</v>
      </c>
      <c r="G44" s="37" t="str">
        <f>IF(C44="","",IF(E44="","",IF(F44="M",VLOOKUP(E44,Categorie!$A$3:$C$95,2,FALSE),VLOOKUP(E44,Categorie!$A$3:$D$95,3,FALSE))))</f>
        <v>Amat C Masch.</v>
      </c>
    </row>
    <row r="45" spans="1:7" ht="12.75">
      <c r="A45" s="6">
        <v>44</v>
      </c>
      <c r="B45" s="6">
        <v>247</v>
      </c>
      <c r="C45" s="7" t="s">
        <v>271</v>
      </c>
      <c r="D45" s="6" t="s">
        <v>252</v>
      </c>
      <c r="E45" s="6">
        <v>1974</v>
      </c>
      <c r="F45" s="6" t="s">
        <v>9</v>
      </c>
      <c r="G45" s="37" t="str">
        <f>IF(C45="","",IF(E45="","",IF(F45="M",VLOOKUP(E45,Categorie!$A$3:$C$95,2,FALSE),VLOOKUP(E45,Categorie!$A$3:$D$95,3,FALSE))))</f>
        <v>Amat A Masch.</v>
      </c>
    </row>
    <row r="46" spans="1:7" ht="12.75">
      <c r="A46" s="6">
        <v>45</v>
      </c>
      <c r="B46" s="6">
        <v>82</v>
      </c>
      <c r="C46" s="9" t="s">
        <v>98</v>
      </c>
      <c r="D46" s="6" t="s">
        <v>94</v>
      </c>
      <c r="E46" s="8">
        <v>1979</v>
      </c>
      <c r="F46" s="8" t="s">
        <v>9</v>
      </c>
      <c r="G46" s="37" t="str">
        <f>IF(C46="","",IF(E46="","",IF(F46="M",VLOOKUP(E46,Categorie!$A$3:$C$95,2,FALSE),VLOOKUP(E46,Categorie!$A$3:$D$95,3,FALSE))))</f>
        <v>Sen B Masch.</v>
      </c>
    </row>
    <row r="47" spans="1:7" ht="12.75">
      <c r="A47" s="6">
        <v>46</v>
      </c>
      <c r="B47" s="6">
        <v>151</v>
      </c>
      <c r="C47" s="10" t="s">
        <v>172</v>
      </c>
      <c r="D47" s="6" t="s">
        <v>168</v>
      </c>
      <c r="E47" s="8">
        <v>1955</v>
      </c>
      <c r="F47" s="8" t="s">
        <v>9</v>
      </c>
      <c r="G47" s="37" t="str">
        <f>IF(C47="","",IF(E47="","",IF(F47="M",VLOOKUP(E47,Categorie!$A$3:$C$95,2,FALSE),VLOOKUP(E47,Categorie!$A$3:$D$95,3,FALSE))))</f>
        <v>Vet B Masch.</v>
      </c>
    </row>
    <row r="48" spans="1:7" ht="12.75">
      <c r="A48" s="6">
        <v>47</v>
      </c>
      <c r="B48" s="6">
        <v>67</v>
      </c>
      <c r="C48" s="7" t="s">
        <v>79</v>
      </c>
      <c r="D48" s="11" t="s">
        <v>53</v>
      </c>
      <c r="E48" s="6">
        <v>1972</v>
      </c>
      <c r="F48" s="6" t="s">
        <v>9</v>
      </c>
      <c r="G48" s="37" t="str">
        <f>IF(C48="","",IF(E48="","",IF(F48="M",VLOOKUP(E48,Categorie!$A$3:$C$95,2,FALSE),VLOOKUP(E48,Categorie!$A$3:$D$95,3,FALSE))))</f>
        <v>Amat B Masch.</v>
      </c>
    </row>
    <row r="49" spans="1:7" ht="12.75">
      <c r="A49" s="6">
        <v>48</v>
      </c>
      <c r="B49" s="6">
        <v>265</v>
      </c>
      <c r="C49" s="46" t="s">
        <v>377</v>
      </c>
      <c r="D49" s="8" t="s">
        <v>290</v>
      </c>
      <c r="E49" s="52">
        <v>1961</v>
      </c>
      <c r="F49" s="55" t="s">
        <v>9</v>
      </c>
      <c r="G49" s="37" t="str">
        <f>IF(C49="","",IF(E49="","",IF(F49="M",VLOOKUP(E49,Categorie!$A$3:$C$95,2,FALSE),VLOOKUP(E49,Categorie!$A$3:$D$95,3,FALSE))))</f>
        <v>Vet A Masch.</v>
      </c>
    </row>
    <row r="50" spans="1:7" ht="12.75">
      <c r="A50" s="6">
        <v>49</v>
      </c>
      <c r="B50" s="6">
        <v>262</v>
      </c>
      <c r="C50" s="7" t="s">
        <v>286</v>
      </c>
      <c r="D50" s="8" t="s">
        <v>287</v>
      </c>
      <c r="E50" s="6">
        <v>1967</v>
      </c>
      <c r="F50" s="6" t="s">
        <v>9</v>
      </c>
      <c r="G50" s="37" t="str">
        <f>IF(C50="","",IF(E50="","",IF(F50="M",VLOOKUP(E50,Categorie!$A$3:$C$95,2,FALSE),VLOOKUP(E50,Categorie!$A$3:$D$95,3,FALSE))))</f>
        <v>Amat C Masch.</v>
      </c>
    </row>
    <row r="51" spans="1:7" ht="12.75">
      <c r="A51" s="6">
        <v>50</v>
      </c>
      <c r="B51" s="6">
        <v>83</v>
      </c>
      <c r="C51" s="9" t="s">
        <v>99</v>
      </c>
      <c r="D51" s="6" t="s">
        <v>94</v>
      </c>
      <c r="E51" s="8">
        <v>1972</v>
      </c>
      <c r="F51" s="6" t="s">
        <v>9</v>
      </c>
      <c r="G51" s="37" t="str">
        <f>IF(C51="","",IF(E51="","",IF(F51="M",VLOOKUP(E51,Categorie!$A$3:$C$95,2,FALSE),VLOOKUP(E51,Categorie!$A$3:$D$95,3,FALSE))))</f>
        <v>Amat B Masch.</v>
      </c>
    </row>
    <row r="52" spans="1:7" ht="12.75">
      <c r="A52" s="6">
        <v>51</v>
      </c>
      <c r="B52" s="6">
        <v>728</v>
      </c>
      <c r="C52" s="7" t="s">
        <v>318</v>
      </c>
      <c r="D52" s="8" t="s">
        <v>131</v>
      </c>
      <c r="E52" s="6">
        <v>1975</v>
      </c>
      <c r="F52" s="6" t="s">
        <v>292</v>
      </c>
      <c r="G52" s="37" t="str">
        <f>IF(C52="","",IF(E52="","",IF(F52="M",VLOOKUP(E52,Categorie!$A$3:$C$95,2,FALSE),VLOOKUP(E52,Categorie!$A$3:$D$95,3,FALSE))))</f>
        <v>Amat A Femm.</v>
      </c>
    </row>
    <row r="53" spans="1:7" ht="12.75">
      <c r="A53" s="6">
        <v>52</v>
      </c>
      <c r="B53" s="6">
        <v>194</v>
      </c>
      <c r="C53" s="10" t="s">
        <v>217</v>
      </c>
      <c r="D53" s="6" t="s">
        <v>81</v>
      </c>
      <c r="E53" s="8">
        <v>1982</v>
      </c>
      <c r="F53" s="8" t="s">
        <v>9</v>
      </c>
      <c r="G53" s="37" t="str">
        <f>IF(C53="","",IF(E53="","",IF(F53="M",VLOOKUP(E53,Categorie!$A$3:$C$95,2,FALSE),VLOOKUP(E53,Categorie!$A$3:$D$95,3,FALSE))))</f>
        <v>Sen B Masch.</v>
      </c>
    </row>
    <row r="54" spans="1:7" ht="12.75">
      <c r="A54" s="6">
        <v>53</v>
      </c>
      <c r="B54" s="6">
        <v>84</v>
      </c>
      <c r="C54" s="9" t="s">
        <v>100</v>
      </c>
      <c r="D54" s="6" t="s">
        <v>94</v>
      </c>
      <c r="E54" s="8">
        <v>1955</v>
      </c>
      <c r="F54" s="8" t="s">
        <v>9</v>
      </c>
      <c r="G54" s="37" t="str">
        <f>IF(C54="","",IF(E54="","",IF(F54="M",VLOOKUP(E54,Categorie!$A$3:$C$95,2,FALSE),VLOOKUP(E54,Categorie!$A$3:$D$95,3,FALSE))))</f>
        <v>Vet B Masch.</v>
      </c>
    </row>
    <row r="55" spans="1:7" ht="12.75">
      <c r="A55" s="6">
        <v>54</v>
      </c>
      <c r="B55" s="6">
        <v>177</v>
      </c>
      <c r="C55" s="10" t="s">
        <v>199</v>
      </c>
      <c r="D55" s="8" t="s">
        <v>197</v>
      </c>
      <c r="E55" s="8">
        <v>1961</v>
      </c>
      <c r="F55" s="8" t="s">
        <v>9</v>
      </c>
      <c r="G55" s="37" t="str">
        <f>IF(C55="","",IF(E55="","",IF(F55="M",VLOOKUP(E55,Categorie!$A$3:$C$95,2,FALSE),VLOOKUP(E55,Categorie!$A$3:$D$95,3,FALSE))))</f>
        <v>Vet A Masch.</v>
      </c>
    </row>
    <row r="56" spans="1:7" ht="12.75">
      <c r="A56" s="6">
        <v>55</v>
      </c>
      <c r="B56" s="6">
        <v>136</v>
      </c>
      <c r="C56" s="7" t="s">
        <v>156</v>
      </c>
      <c r="D56" s="6" t="s">
        <v>154</v>
      </c>
      <c r="E56" s="6">
        <v>1961</v>
      </c>
      <c r="F56" s="6" t="s">
        <v>9</v>
      </c>
      <c r="G56" s="37" t="str">
        <f>IF(C56="","",IF(E56="","",IF(F56="M",VLOOKUP(E56,Categorie!$A$3:$C$95,2,FALSE),VLOOKUP(E56,Categorie!$A$3:$D$95,3,FALSE))))</f>
        <v>Vet A Masch.</v>
      </c>
    </row>
    <row r="57" spans="1:7" ht="12.75">
      <c r="A57" s="6">
        <v>56</v>
      </c>
      <c r="B57" s="6">
        <v>234</v>
      </c>
      <c r="C57" s="13" t="s">
        <v>257</v>
      </c>
      <c r="D57" s="6" t="s">
        <v>258</v>
      </c>
      <c r="E57" s="14">
        <v>1977</v>
      </c>
      <c r="F57" s="14" t="s">
        <v>9</v>
      </c>
      <c r="G57" s="37" t="str">
        <f>IF(C57="","",IF(E57="","",IF(F57="M",VLOOKUP(E57,Categorie!$A$3:$C$95,2,FALSE),VLOOKUP(E57,Categorie!$A$3:$D$95,3,FALSE))))</f>
        <v>Amat A Masch.</v>
      </c>
    </row>
    <row r="58" spans="1:7" ht="12.75">
      <c r="A58" s="6">
        <v>57</v>
      </c>
      <c r="B58" s="6">
        <v>228</v>
      </c>
      <c r="C58" s="9" t="s">
        <v>250</v>
      </c>
      <c r="D58" s="6" t="s">
        <v>91</v>
      </c>
      <c r="E58" s="6">
        <v>1970</v>
      </c>
      <c r="F58" s="6" t="s">
        <v>9</v>
      </c>
      <c r="G58" s="37" t="str">
        <f>IF(C58="","",IF(E58="","",IF(F58="M",VLOOKUP(E58,Categorie!$A$3:$C$95,2,FALSE),VLOOKUP(E58,Categorie!$A$3:$D$95,3,FALSE))))</f>
        <v>Amat B Masch.</v>
      </c>
    </row>
    <row r="59" spans="1:7" ht="12.75">
      <c r="A59" s="6">
        <v>58</v>
      </c>
      <c r="B59" s="6">
        <v>764</v>
      </c>
      <c r="C59" s="7" t="s">
        <v>354</v>
      </c>
      <c r="D59" s="8" t="s">
        <v>131</v>
      </c>
      <c r="E59" s="6">
        <v>1962</v>
      </c>
      <c r="F59" s="6" t="s">
        <v>292</v>
      </c>
      <c r="G59" s="37" t="str">
        <f>IF(C59="","",IF(E59="","",IF(F59="M",VLOOKUP(E59,Categorie!$A$3:$C$95,2,FALSE),VLOOKUP(E59,Categorie!$A$3:$D$95,3,FALSE))))</f>
        <v>Vet A Femm.</v>
      </c>
    </row>
    <row r="60" spans="1:7" ht="12.75">
      <c r="A60" s="6">
        <v>59</v>
      </c>
      <c r="B60" s="6">
        <v>732</v>
      </c>
      <c r="C60" s="12" t="s">
        <v>322</v>
      </c>
      <c r="D60" s="6" t="s">
        <v>168</v>
      </c>
      <c r="E60" s="8">
        <v>1974</v>
      </c>
      <c r="F60" s="8" t="s">
        <v>292</v>
      </c>
      <c r="G60" s="37" t="str">
        <f>IF(C60="","",IF(E60="","",IF(F60="M",VLOOKUP(E60,Categorie!$A$3:$C$95,2,FALSE),VLOOKUP(E60,Categorie!$A$3:$D$95,3,FALSE))))</f>
        <v>Amat A Femm.</v>
      </c>
    </row>
    <row r="61" spans="1:7" ht="12.75">
      <c r="A61" s="6">
        <v>60</v>
      </c>
      <c r="B61" s="6">
        <v>195</v>
      </c>
      <c r="C61" s="10" t="s">
        <v>218</v>
      </c>
      <c r="D61" s="6" t="s">
        <v>81</v>
      </c>
      <c r="E61" s="8">
        <v>1963</v>
      </c>
      <c r="F61" s="8" t="s">
        <v>9</v>
      </c>
      <c r="G61" s="37" t="str">
        <f>IF(C61="","",IF(E61="","",IF(F61="M",VLOOKUP(E61,Categorie!$A$3:$C$95,2,FALSE),VLOOKUP(E61,Categorie!$A$3:$D$95,3,FALSE))))</f>
        <v>Vet A Masch.</v>
      </c>
    </row>
    <row r="62" spans="1:7" ht="12.75">
      <c r="A62" s="6">
        <v>61</v>
      </c>
      <c r="B62" s="6">
        <v>712</v>
      </c>
      <c r="C62" s="9" t="s">
        <v>303</v>
      </c>
      <c r="D62" s="6" t="s">
        <v>83</v>
      </c>
      <c r="E62" s="6">
        <v>1975</v>
      </c>
      <c r="F62" s="6" t="s">
        <v>292</v>
      </c>
      <c r="G62" s="37" t="str">
        <f>IF(C62="","",IF(E62="","",IF(F62="M",VLOOKUP(E62,Categorie!$A$3:$C$95,2,FALSE),VLOOKUP(E62,Categorie!$A$3:$D$95,3,FALSE))))</f>
        <v>Amat A Femm.</v>
      </c>
    </row>
    <row r="63" spans="1:7" ht="12.75">
      <c r="A63" s="6">
        <v>62</v>
      </c>
      <c r="B63" s="6">
        <v>70</v>
      </c>
      <c r="C63" s="9" t="s">
        <v>84</v>
      </c>
      <c r="D63" s="6" t="s">
        <v>83</v>
      </c>
      <c r="E63" s="6">
        <v>1953</v>
      </c>
      <c r="F63" s="6" t="s">
        <v>9</v>
      </c>
      <c r="G63" s="37" t="str">
        <f>IF(C63="","",IF(E63="","",IF(F63="M",VLOOKUP(E63,Categorie!$A$3:$C$95,2,FALSE),VLOOKUP(E63,Categorie!$A$3:$D$95,3,FALSE))))</f>
        <v>Vet C Masch.</v>
      </c>
    </row>
    <row r="64" spans="1:7" ht="12.75">
      <c r="A64" s="6">
        <v>63</v>
      </c>
      <c r="B64" s="6">
        <v>85</v>
      </c>
      <c r="C64" s="9" t="s">
        <v>101</v>
      </c>
      <c r="D64" s="6" t="s">
        <v>94</v>
      </c>
      <c r="E64" s="8">
        <v>1973</v>
      </c>
      <c r="F64" s="6" t="s">
        <v>9</v>
      </c>
      <c r="G64" s="37" t="str">
        <f>IF(C64="","",IF(E64="","",IF(F64="M",VLOOKUP(E64,Categorie!$A$3:$C$95,2,FALSE),VLOOKUP(E64,Categorie!$A$3:$D$95,3,FALSE))))</f>
        <v>Amat B Masch.</v>
      </c>
    </row>
    <row r="65" spans="1:7" ht="12.75">
      <c r="A65" s="6">
        <v>64</v>
      </c>
      <c r="B65" s="6">
        <v>86</v>
      </c>
      <c r="C65" s="9" t="s">
        <v>102</v>
      </c>
      <c r="D65" s="6" t="s">
        <v>94</v>
      </c>
      <c r="E65" s="8">
        <v>1964</v>
      </c>
      <c r="F65" s="6" t="s">
        <v>9</v>
      </c>
      <c r="G65" s="37" t="str">
        <f>IF(C65="","",IF(E65="","",IF(F65="M",VLOOKUP(E65,Categorie!$A$3:$C$95,2,FALSE),VLOOKUP(E65,Categorie!$A$3:$D$95,3,FALSE))))</f>
        <v>Amat C Masch.</v>
      </c>
    </row>
    <row r="66" spans="1:7" ht="12.75">
      <c r="A66" s="6">
        <v>65</v>
      </c>
      <c r="B66" s="6">
        <v>196</v>
      </c>
      <c r="C66" s="10" t="s">
        <v>219</v>
      </c>
      <c r="D66" s="6" t="s">
        <v>81</v>
      </c>
      <c r="E66" s="8">
        <v>1971</v>
      </c>
      <c r="F66" s="8" t="s">
        <v>9</v>
      </c>
      <c r="G66" s="37" t="str">
        <f>IF(C66="","",IF(E66="","",IF(F66="M",VLOOKUP(E66,Categorie!$A$3:$C$95,2,FALSE),VLOOKUP(E66,Categorie!$A$3:$D$95,3,FALSE))))</f>
        <v>Amat B Masch.</v>
      </c>
    </row>
    <row r="67" spans="1:7" ht="12.75">
      <c r="A67" s="6">
        <v>66</v>
      </c>
      <c r="B67" s="6">
        <v>116</v>
      </c>
      <c r="C67" s="7" t="s">
        <v>134</v>
      </c>
      <c r="D67" s="8" t="s">
        <v>131</v>
      </c>
      <c r="E67" s="6">
        <v>1965</v>
      </c>
      <c r="F67" s="6" t="s">
        <v>9</v>
      </c>
      <c r="G67" s="37" t="str">
        <f>IF(C67="","",IF(E67="","",IF(F67="M",VLOOKUP(E67,Categorie!$A$3:$C$95,2,FALSE),VLOOKUP(E67,Categorie!$A$3:$D$95,3,FALSE))))</f>
        <v>Amat C Masch.</v>
      </c>
    </row>
    <row r="68" spans="1:7" ht="12.75">
      <c r="A68" s="6">
        <v>67</v>
      </c>
      <c r="B68" s="6">
        <v>267</v>
      </c>
      <c r="C68" s="46" t="s">
        <v>379</v>
      </c>
      <c r="D68" s="8" t="s">
        <v>290</v>
      </c>
      <c r="E68" s="52">
        <v>1968</v>
      </c>
      <c r="F68" s="55" t="s">
        <v>9</v>
      </c>
      <c r="G68" s="37" t="str">
        <f>IF(C68="","",IF(E68="","",IF(F68="M",VLOOKUP(E68,Categorie!$A$3:$C$95,2,FALSE),VLOOKUP(E68,Categorie!$A$3:$D$95,3,FALSE))))</f>
        <v>Amat C Masch.</v>
      </c>
    </row>
    <row r="69" spans="1:7" ht="12.75">
      <c r="A69" s="6">
        <v>68</v>
      </c>
      <c r="B69" s="6">
        <v>152</v>
      </c>
      <c r="C69" s="10" t="s">
        <v>173</v>
      </c>
      <c r="D69" s="6" t="s">
        <v>168</v>
      </c>
      <c r="E69" s="8">
        <v>1965</v>
      </c>
      <c r="F69" s="8" t="s">
        <v>9</v>
      </c>
      <c r="G69" s="37" t="str">
        <f>IF(C69="","",IF(E69="","",IF(F69="M",VLOOKUP(E69,Categorie!$A$3:$C$95,2,FALSE),VLOOKUP(E69,Categorie!$A$3:$D$95,3,FALSE))))</f>
        <v>Amat C Masch.</v>
      </c>
    </row>
    <row r="70" spans="1:7" ht="12.75">
      <c r="A70" s="6">
        <v>69</v>
      </c>
      <c r="B70" s="6">
        <v>251</v>
      </c>
      <c r="C70" s="16" t="s">
        <v>275</v>
      </c>
      <c r="D70" s="8" t="s">
        <v>131</v>
      </c>
      <c r="E70" s="17">
        <v>1961</v>
      </c>
      <c r="F70" s="14" t="s">
        <v>9</v>
      </c>
      <c r="G70" s="37" t="str">
        <f>IF(C70="","",IF(E70="","",IF(F70="M",VLOOKUP(E70,Categorie!$A$3:$C$95,2,FALSE),VLOOKUP(E70,Categorie!$A$3:$D$95,3,FALSE))))</f>
        <v>Vet A Masch.</v>
      </c>
    </row>
    <row r="71" spans="1:7" ht="12.75">
      <c r="A71" s="6">
        <v>70</v>
      </c>
      <c r="B71" s="6">
        <v>19</v>
      </c>
      <c r="C71" s="9" t="s">
        <v>28</v>
      </c>
      <c r="D71" s="6" t="s">
        <v>24</v>
      </c>
      <c r="E71" s="8">
        <v>1977</v>
      </c>
      <c r="F71" s="6" t="s">
        <v>9</v>
      </c>
      <c r="G71" s="37" t="str">
        <f>IF(C71="","",IF(E71="","",IF(F71="M",VLOOKUP(E71,Categorie!$A$3:$C$95,2,FALSE),VLOOKUP(E71,Categorie!$A$3:$D$95,3,FALSE))))</f>
        <v>Amat A Masch.</v>
      </c>
    </row>
    <row r="72" spans="1:7" ht="12.75">
      <c r="A72" s="6">
        <v>71</v>
      </c>
      <c r="B72" s="6">
        <v>153</v>
      </c>
      <c r="C72" s="10" t="s">
        <v>174</v>
      </c>
      <c r="D72" s="6" t="s">
        <v>168</v>
      </c>
      <c r="E72" s="8">
        <v>1970</v>
      </c>
      <c r="F72" s="8" t="s">
        <v>9</v>
      </c>
      <c r="G72" s="37" t="str">
        <f>IF(C72="","",IF(E72="","",IF(F72="M",VLOOKUP(E72,Categorie!$A$3:$C$95,2,FALSE),VLOOKUP(E72,Categorie!$A$3:$D$95,3,FALSE))))</f>
        <v>Amat B Masch.</v>
      </c>
    </row>
    <row r="73" spans="1:7" ht="12.75">
      <c r="A73" s="6">
        <v>72</v>
      </c>
      <c r="B73" s="6">
        <v>185</v>
      </c>
      <c r="C73" s="10" t="s">
        <v>207</v>
      </c>
      <c r="D73" s="8" t="s">
        <v>197</v>
      </c>
      <c r="E73" s="8">
        <v>1960</v>
      </c>
      <c r="F73" s="8" t="s">
        <v>9</v>
      </c>
      <c r="G73" s="37" t="str">
        <f>IF(C73="","",IF(E73="","",IF(F73="M",VLOOKUP(E73,Categorie!$A$3:$C$95,2,FALSE),VLOOKUP(E73,Categorie!$A$3:$D$95,3,FALSE))))</f>
        <v>Vet A Masch.</v>
      </c>
    </row>
    <row r="74" spans="1:7" ht="12.75">
      <c r="A74" s="6">
        <v>73</v>
      </c>
      <c r="B74" s="6">
        <v>266</v>
      </c>
      <c r="C74" s="46" t="s">
        <v>378</v>
      </c>
      <c r="D74" s="8" t="s">
        <v>197</v>
      </c>
      <c r="E74" s="52">
        <v>1982</v>
      </c>
      <c r="F74" s="55" t="s">
        <v>9</v>
      </c>
      <c r="G74" s="37" t="str">
        <f>IF(C74="","",IF(E74="","",IF(F74="M",VLOOKUP(E74,Categorie!$A$3:$C$95,2,FALSE),VLOOKUP(E74,Categorie!$A$3:$D$95,3,FALSE))))</f>
        <v>Sen B Masch.</v>
      </c>
    </row>
    <row r="75" spans="1:7" ht="12.75">
      <c r="A75" s="6">
        <v>74</v>
      </c>
      <c r="B75" s="6">
        <v>144</v>
      </c>
      <c r="C75" s="7" t="s">
        <v>164</v>
      </c>
      <c r="D75" s="6" t="s">
        <v>154</v>
      </c>
      <c r="E75" s="6">
        <v>1969</v>
      </c>
      <c r="F75" s="6" t="s">
        <v>9</v>
      </c>
      <c r="G75" s="37" t="str">
        <f>IF(C75="","",IF(E75="","",IF(F75="M",VLOOKUP(E75,Categorie!$A$3:$C$95,2,FALSE),VLOOKUP(E75,Categorie!$A$3:$D$95,3,FALSE))))</f>
        <v>Amat B Masch.</v>
      </c>
    </row>
    <row r="76" spans="1:7" ht="12.75">
      <c r="A76" s="6">
        <v>75</v>
      </c>
      <c r="B76" s="6">
        <v>137</v>
      </c>
      <c r="C76" s="7" t="s">
        <v>157</v>
      </c>
      <c r="D76" s="6" t="s">
        <v>154</v>
      </c>
      <c r="E76" s="6">
        <v>1976</v>
      </c>
      <c r="F76" s="6" t="s">
        <v>9</v>
      </c>
      <c r="G76" s="37" t="str">
        <f>IF(C76="","",IF(E76="","",IF(F76="M",VLOOKUP(E76,Categorie!$A$3:$C$95,2,FALSE),VLOOKUP(E76,Categorie!$A$3:$D$95,3,FALSE))))</f>
        <v>Amat A Masch.</v>
      </c>
    </row>
    <row r="77" spans="1:7" ht="12.75">
      <c r="A77" s="6">
        <v>76</v>
      </c>
      <c r="B77" s="6">
        <v>141</v>
      </c>
      <c r="C77" s="7" t="s">
        <v>161</v>
      </c>
      <c r="D77" s="6" t="s">
        <v>154</v>
      </c>
      <c r="E77" s="6">
        <v>1962</v>
      </c>
      <c r="F77" s="6" t="s">
        <v>9</v>
      </c>
      <c r="G77" s="37" t="str">
        <f>IF(C77="","",IF(E77="","",IF(F77="M",VLOOKUP(E77,Categorie!$A$3:$C$95,2,FALSE),VLOOKUP(E77,Categorie!$A$3:$D$95,3,FALSE))))</f>
        <v>Vet A Masch.</v>
      </c>
    </row>
    <row r="78" spans="1:7" ht="12.75">
      <c r="A78" s="6">
        <v>77</v>
      </c>
      <c r="B78" s="6">
        <v>175</v>
      </c>
      <c r="C78" s="12" t="s">
        <v>196</v>
      </c>
      <c r="D78" s="8" t="s">
        <v>197</v>
      </c>
      <c r="E78" s="8">
        <v>1978</v>
      </c>
      <c r="F78" s="8" t="s">
        <v>9</v>
      </c>
      <c r="G78" s="37" t="str">
        <f>IF(C78="","",IF(E78="","",IF(F78="M",VLOOKUP(E78,Categorie!$A$3:$C$95,2,FALSE),VLOOKUP(E78,Categorie!$A$3:$D$95,3,FALSE))))</f>
        <v>Amat A Masch.</v>
      </c>
    </row>
    <row r="79" spans="1:7" ht="12.75">
      <c r="A79" s="6">
        <v>78</v>
      </c>
      <c r="B79" s="6">
        <v>260</v>
      </c>
      <c r="C79" s="7" t="s">
        <v>283</v>
      </c>
      <c r="D79" s="8" t="s">
        <v>213</v>
      </c>
      <c r="E79" s="6">
        <v>1985</v>
      </c>
      <c r="F79" s="6" t="s">
        <v>9</v>
      </c>
      <c r="G79" s="37" t="str">
        <f>IF(C79="","",IF(E79="","",IF(F79="M",VLOOKUP(E79,Categorie!$A$3:$C$95,2,FALSE),VLOOKUP(E79,Categorie!$A$3:$D$95,3,FALSE))))</f>
        <v>Sen A Masch.</v>
      </c>
    </row>
    <row r="80" spans="1:7" ht="12.75">
      <c r="A80" s="6">
        <v>79</v>
      </c>
      <c r="B80" s="6">
        <v>61</v>
      </c>
      <c r="C80" s="9" t="s">
        <v>73</v>
      </c>
      <c r="D80" s="6" t="s">
        <v>70</v>
      </c>
      <c r="E80" s="8">
        <v>1970</v>
      </c>
      <c r="F80" s="6" t="s">
        <v>9</v>
      </c>
      <c r="G80" s="37" t="str">
        <f>IF(C80="","",IF(E80="","",IF(F80="M",VLOOKUP(E80,Categorie!$A$3:$C$95,2,FALSE),VLOOKUP(E80,Categorie!$A$3:$D$95,3,FALSE))))</f>
        <v>Amat B Masch.</v>
      </c>
    </row>
    <row r="81" spans="1:7" ht="12.75">
      <c r="A81" s="6">
        <v>80</v>
      </c>
      <c r="B81" s="6">
        <v>740</v>
      </c>
      <c r="C81" s="7" t="s">
        <v>330</v>
      </c>
      <c r="D81" s="6" t="s">
        <v>81</v>
      </c>
      <c r="E81" s="6">
        <v>1975</v>
      </c>
      <c r="F81" s="8" t="s">
        <v>292</v>
      </c>
      <c r="G81" s="37" t="str">
        <f>IF(C81="","",IF(E81="","",IF(F81="M",VLOOKUP(E81,Categorie!$A$3:$C$95,2,FALSE),VLOOKUP(E81,Categorie!$A$3:$D$95,3,FALSE))))</f>
        <v>Amat A Femm.</v>
      </c>
    </row>
    <row r="82" spans="1:7" ht="12.75">
      <c r="A82" s="6">
        <v>81</v>
      </c>
      <c r="B82" s="6">
        <v>716</v>
      </c>
      <c r="C82" s="9" t="s">
        <v>307</v>
      </c>
      <c r="D82" s="6" t="s">
        <v>94</v>
      </c>
      <c r="E82" s="6">
        <v>1969</v>
      </c>
      <c r="F82" s="8" t="s">
        <v>292</v>
      </c>
      <c r="G82" s="37" t="str">
        <f>IF(C82="","",IF(E82="","",IF(F82="M",VLOOKUP(E82,Categorie!$A$3:$C$95,2,FALSE),VLOOKUP(E82,Categorie!$A$3:$D$95,3,FALSE))))</f>
        <v>Amat B Femm.</v>
      </c>
    </row>
    <row r="83" spans="1:7" ht="12.75">
      <c r="A83" s="6">
        <v>82</v>
      </c>
      <c r="B83" s="6">
        <v>268</v>
      </c>
      <c r="C83" s="46" t="s">
        <v>380</v>
      </c>
      <c r="D83" s="8" t="s">
        <v>131</v>
      </c>
      <c r="E83" s="52">
        <v>1956</v>
      </c>
      <c r="F83" s="55" t="s">
        <v>9</v>
      </c>
      <c r="G83" s="37" t="str">
        <f>IF(C83="","",IF(E83="","",IF(F83="M",VLOOKUP(E83,Categorie!$A$3:$C$95,2,FALSE),VLOOKUP(E83,Categorie!$A$3:$D$95,3,FALSE))))</f>
        <v>Vet B Masch.</v>
      </c>
    </row>
    <row r="84" spans="1:7" ht="12.75">
      <c r="A84" s="6">
        <v>83</v>
      </c>
      <c r="B84" s="6">
        <v>20</v>
      </c>
      <c r="C84" s="9" t="s">
        <v>29</v>
      </c>
      <c r="D84" s="6" t="s">
        <v>24</v>
      </c>
      <c r="E84" s="8">
        <v>1953</v>
      </c>
      <c r="F84" s="6" t="s">
        <v>9</v>
      </c>
      <c r="G84" s="37" t="str">
        <f>IF(C84="","",IF(E84="","",IF(F84="M",VLOOKUP(E84,Categorie!$A$3:$C$95,2,FALSE),VLOOKUP(E84,Categorie!$A$3:$D$95,3,FALSE))))</f>
        <v>Vet C Masch.</v>
      </c>
    </row>
    <row r="85" spans="1:7" ht="12.75">
      <c r="A85" s="6">
        <v>84</v>
      </c>
      <c r="B85" s="6">
        <v>21</v>
      </c>
      <c r="C85" s="10" t="s">
        <v>30</v>
      </c>
      <c r="D85" s="6" t="s">
        <v>24</v>
      </c>
      <c r="E85" s="8">
        <v>1975</v>
      </c>
      <c r="F85" s="6" t="s">
        <v>9</v>
      </c>
      <c r="G85" s="37" t="str">
        <f>IF(C85="","",IF(E85="","",IF(F85="M",VLOOKUP(E85,Categorie!$A$3:$C$95,2,FALSE),VLOOKUP(E85,Categorie!$A$3:$D$95,3,FALSE))))</f>
        <v>Amat A Masch.</v>
      </c>
    </row>
    <row r="86" spans="1:7" ht="12.75">
      <c r="A86" s="6">
        <v>85</v>
      </c>
      <c r="B86" s="6">
        <v>87</v>
      </c>
      <c r="C86" s="9" t="s">
        <v>103</v>
      </c>
      <c r="D86" s="6" t="s">
        <v>94</v>
      </c>
      <c r="E86" s="8">
        <v>1967</v>
      </c>
      <c r="F86" s="6" t="s">
        <v>9</v>
      </c>
      <c r="G86" s="37" t="str">
        <f>IF(C86="","",IF(E86="","",IF(F86="M",VLOOKUP(E86,Categorie!$A$3:$C$95,2,FALSE),VLOOKUP(E86,Categorie!$A$3:$D$95,3,FALSE))))</f>
        <v>Amat C Masch.</v>
      </c>
    </row>
    <row r="87" spans="1:7" ht="12.75">
      <c r="A87" s="6">
        <v>86</v>
      </c>
      <c r="B87" s="6">
        <v>178</v>
      </c>
      <c r="C87" s="10" t="s">
        <v>200</v>
      </c>
      <c r="D87" s="8" t="s">
        <v>197</v>
      </c>
      <c r="E87" s="8">
        <v>1975</v>
      </c>
      <c r="F87" s="8" t="s">
        <v>9</v>
      </c>
      <c r="G87" s="37" t="str">
        <f>IF(C87="","",IF(E87="","",IF(F87="M",VLOOKUP(E87,Categorie!$A$3:$C$95,2,FALSE),VLOOKUP(E87,Categorie!$A$3:$D$95,3,FALSE))))</f>
        <v>Amat A Masch.</v>
      </c>
    </row>
    <row r="88" spans="1:7" ht="12.75">
      <c r="A88" s="6">
        <v>87</v>
      </c>
      <c r="B88" s="6">
        <v>114</v>
      </c>
      <c r="C88" s="7" t="s">
        <v>132</v>
      </c>
      <c r="D88" s="8" t="s">
        <v>131</v>
      </c>
      <c r="E88" s="6">
        <v>1970</v>
      </c>
      <c r="F88" s="6" t="s">
        <v>9</v>
      </c>
      <c r="G88" s="37" t="str">
        <f>IF(C88="","",IF(E88="","",IF(F88="M",VLOOKUP(E88,Categorie!$A$3:$C$95,2,FALSE),VLOOKUP(E88,Categorie!$A$3:$D$95,3,FALSE))))</f>
        <v>Amat B Masch.</v>
      </c>
    </row>
    <row r="89" spans="1:7" ht="12.75">
      <c r="A89" s="6">
        <v>88</v>
      </c>
      <c r="B89" s="6">
        <v>2</v>
      </c>
      <c r="C89" s="7" t="s">
        <v>10</v>
      </c>
      <c r="D89" s="6" t="s">
        <v>8</v>
      </c>
      <c r="E89" s="6">
        <v>1960</v>
      </c>
      <c r="F89" s="8" t="s">
        <v>9</v>
      </c>
      <c r="G89" s="37" t="str">
        <f>IF(C89="","",IF(E89="","",IF(F89="M",VLOOKUP(E89,Categorie!$A$3:$C$95,2,FALSE),VLOOKUP(E89,Categorie!$A$3:$D$95,3,FALSE))))</f>
        <v>Vet A Masch.</v>
      </c>
    </row>
    <row r="90" spans="1:7" ht="12.75">
      <c r="A90" s="6">
        <v>89</v>
      </c>
      <c r="B90" s="6">
        <v>724</v>
      </c>
      <c r="C90" s="10" t="s">
        <v>314</v>
      </c>
      <c r="D90" s="8" t="s">
        <v>131</v>
      </c>
      <c r="E90" s="8">
        <v>1967</v>
      </c>
      <c r="F90" s="8" t="s">
        <v>292</v>
      </c>
      <c r="G90" s="37" t="str">
        <f>IF(C90="","",IF(E90="","",IF(F90="M",VLOOKUP(E90,Categorie!$A$3:$C$95,2,FALSE),VLOOKUP(E90,Categorie!$A$3:$D$95,3,FALSE))))</f>
        <v>Amat C Femm.</v>
      </c>
    </row>
    <row r="91" spans="1:7" ht="12.75">
      <c r="A91" s="6">
        <v>90</v>
      </c>
      <c r="B91" s="6">
        <v>725</v>
      </c>
      <c r="C91" s="10" t="s">
        <v>315</v>
      </c>
      <c r="D91" s="8" t="s">
        <v>131</v>
      </c>
      <c r="E91" s="8">
        <v>1967</v>
      </c>
      <c r="F91" s="8" t="s">
        <v>292</v>
      </c>
      <c r="G91" s="37" t="str">
        <f>IF(C91="","",IF(E91="","",IF(F91="M",VLOOKUP(E91,Categorie!$A$3:$C$95,2,FALSE),VLOOKUP(E91,Categorie!$A$3:$D$95,3,FALSE))))</f>
        <v>Amat C Femm.</v>
      </c>
    </row>
    <row r="92" spans="1:7" ht="12.75">
      <c r="A92" s="6">
        <v>91</v>
      </c>
      <c r="B92" s="6">
        <v>255</v>
      </c>
      <c r="C92" s="7" t="s">
        <v>278</v>
      </c>
      <c r="D92" s="8" t="s">
        <v>129</v>
      </c>
      <c r="E92" s="6">
        <v>1972</v>
      </c>
      <c r="F92" s="6" t="s">
        <v>9</v>
      </c>
      <c r="G92" s="37" t="str">
        <f>IF(C92="","",IF(E92="","",IF(F92="M",VLOOKUP(E92,Categorie!$A$3:$C$95,2,FALSE),VLOOKUP(E92,Categorie!$A$3:$D$95,3,FALSE))))</f>
        <v>Amat B Masch.</v>
      </c>
    </row>
    <row r="93" spans="1:7" ht="12.75">
      <c r="A93" s="6">
        <v>92</v>
      </c>
      <c r="B93" s="6">
        <v>197</v>
      </c>
      <c r="C93" s="10" t="s">
        <v>220</v>
      </c>
      <c r="D93" s="6" t="s">
        <v>81</v>
      </c>
      <c r="E93" s="8">
        <v>1953</v>
      </c>
      <c r="F93" s="8" t="s">
        <v>9</v>
      </c>
      <c r="G93" s="37" t="str">
        <f>IF(C93="","",IF(E93="","",IF(F93="M",VLOOKUP(E93,Categorie!$A$3:$C$95,2,FALSE),VLOOKUP(E93,Categorie!$A$3:$D$95,3,FALSE))))</f>
        <v>Vet C Masch.</v>
      </c>
    </row>
    <row r="94" spans="1:7" ht="12.75">
      <c r="A94" s="6">
        <v>93</v>
      </c>
      <c r="B94" s="6">
        <v>117</v>
      </c>
      <c r="C94" s="10" t="s">
        <v>135</v>
      </c>
      <c r="D94" s="8" t="s">
        <v>131</v>
      </c>
      <c r="E94" s="8">
        <v>1966</v>
      </c>
      <c r="F94" s="8" t="s">
        <v>9</v>
      </c>
      <c r="G94" s="37" t="str">
        <f>IF(C94="","",IF(E94="","",IF(F94="M",VLOOKUP(E94,Categorie!$A$3:$C$95,2,FALSE),VLOOKUP(E94,Categorie!$A$3:$D$95,3,FALSE))))</f>
        <v>Amat C Masch.</v>
      </c>
    </row>
    <row r="95" spans="1:7" ht="12.75">
      <c r="A95" s="6">
        <v>94</v>
      </c>
      <c r="B95" s="6">
        <v>22</v>
      </c>
      <c r="C95" s="10" t="s">
        <v>31</v>
      </c>
      <c r="D95" s="6" t="s">
        <v>24</v>
      </c>
      <c r="E95" s="8">
        <v>1972</v>
      </c>
      <c r="F95" s="8" t="s">
        <v>9</v>
      </c>
      <c r="G95" s="37" t="str">
        <f>IF(C95="","",IF(E95="","",IF(F95="M",VLOOKUP(E95,Categorie!$A$3:$C$95,2,FALSE),VLOOKUP(E95,Categorie!$A$3:$D$95,3,FALSE))))</f>
        <v>Amat B Masch.</v>
      </c>
    </row>
    <row r="96" spans="1:7" ht="12.75">
      <c r="A96" s="6">
        <v>95</v>
      </c>
      <c r="B96" s="6">
        <v>183</v>
      </c>
      <c r="C96" s="10" t="s">
        <v>205</v>
      </c>
      <c r="D96" s="8" t="s">
        <v>197</v>
      </c>
      <c r="E96" s="8">
        <v>1968</v>
      </c>
      <c r="F96" s="8" t="s">
        <v>9</v>
      </c>
      <c r="G96" s="37" t="str">
        <f>IF(C96="","",IF(E96="","",IF(F96="M",VLOOKUP(E96,Categorie!$A$3:$C$95,2,FALSE),VLOOKUP(E96,Categorie!$A$3:$D$95,3,FALSE))))</f>
        <v>Amat C Masch.</v>
      </c>
    </row>
    <row r="97" spans="1:7" ht="12.75">
      <c r="A97" s="6">
        <v>96</v>
      </c>
      <c r="B97" s="6">
        <v>125</v>
      </c>
      <c r="C97" s="10" t="s">
        <v>143</v>
      </c>
      <c r="D97" s="8" t="s">
        <v>131</v>
      </c>
      <c r="E97" s="8">
        <v>1971</v>
      </c>
      <c r="F97" s="6" t="s">
        <v>9</v>
      </c>
      <c r="G97" s="37" t="str">
        <f>IF(C97="","",IF(E97="","",IF(F97="M",VLOOKUP(E97,Categorie!$A$3:$C$95,2,FALSE),VLOOKUP(E97,Categorie!$A$3:$D$95,3,FALSE))))</f>
        <v>Amat B Masch.</v>
      </c>
    </row>
    <row r="98" spans="1:7" ht="12.75">
      <c r="A98" s="6">
        <v>97</v>
      </c>
      <c r="B98" s="6">
        <v>44</v>
      </c>
      <c r="C98" s="7" t="s">
        <v>54</v>
      </c>
      <c r="D98" s="11" t="s">
        <v>53</v>
      </c>
      <c r="E98" s="6">
        <v>1970</v>
      </c>
      <c r="F98" s="6" t="s">
        <v>9</v>
      </c>
      <c r="G98" s="37" t="str">
        <f>IF(C98="","",IF(E98="","",IF(F98="M",VLOOKUP(E98,Categorie!$A$3:$C$95,2,FALSE),VLOOKUP(E98,Categorie!$A$3:$D$95,3,FALSE))))</f>
        <v>Amat B Masch.</v>
      </c>
    </row>
    <row r="99" spans="1:7" ht="12.75">
      <c r="A99" s="6">
        <v>98</v>
      </c>
      <c r="B99" s="6">
        <v>88</v>
      </c>
      <c r="C99" s="9" t="s">
        <v>104</v>
      </c>
      <c r="D99" s="6" t="s">
        <v>94</v>
      </c>
      <c r="E99" s="8">
        <v>1951</v>
      </c>
      <c r="F99" s="6" t="s">
        <v>9</v>
      </c>
      <c r="G99" s="37" t="str">
        <f>IF(C99="","",IF(E99="","",IF(F99="M",VLOOKUP(E99,Categorie!$A$3:$C$95,2,FALSE),VLOOKUP(E99,Categorie!$A$3:$D$95,3,FALSE))))</f>
        <v>Vet C Masch.</v>
      </c>
    </row>
    <row r="100" spans="1:7" ht="12.75">
      <c r="A100" s="6">
        <v>99</v>
      </c>
      <c r="B100" s="6">
        <v>23</v>
      </c>
      <c r="C100" s="10" t="s">
        <v>32</v>
      </c>
      <c r="D100" s="6" t="s">
        <v>24</v>
      </c>
      <c r="E100" s="8">
        <v>1966</v>
      </c>
      <c r="F100" s="8" t="s">
        <v>9</v>
      </c>
      <c r="G100" s="37" t="str">
        <f>IF(C100="","",IF(E100="","",IF(F100="M",VLOOKUP(E100,Categorie!$A$3:$C$95,2,FALSE),VLOOKUP(E100,Categorie!$A$3:$D$95,3,FALSE))))</f>
        <v>Amat C Masch.</v>
      </c>
    </row>
    <row r="101" spans="1:7" ht="12.75">
      <c r="A101" s="6">
        <v>100</v>
      </c>
      <c r="B101" s="6">
        <v>154</v>
      </c>
      <c r="C101" s="10" t="s">
        <v>175</v>
      </c>
      <c r="D101" s="6" t="s">
        <v>168</v>
      </c>
      <c r="E101" s="8">
        <v>1978</v>
      </c>
      <c r="F101" s="8" t="s">
        <v>9</v>
      </c>
      <c r="G101" s="37" t="str">
        <f>IF(C101="","",IF(E101="","",IF(F101="M",VLOOKUP(E101,Categorie!$A$3:$C$95,2,FALSE),VLOOKUP(E101,Categorie!$A$3:$D$95,3,FALSE))))</f>
        <v>Amat A Masch.</v>
      </c>
    </row>
    <row r="102" spans="1:7" ht="12.75">
      <c r="A102" s="6">
        <v>101</v>
      </c>
      <c r="B102" s="6">
        <v>701</v>
      </c>
      <c r="C102" s="10" t="s">
        <v>291</v>
      </c>
      <c r="D102" s="6" t="s">
        <v>24</v>
      </c>
      <c r="E102" s="8">
        <v>1975</v>
      </c>
      <c r="F102" s="8" t="s">
        <v>292</v>
      </c>
      <c r="G102" s="37" t="str">
        <f>IF(C102="","",IF(E102="","",IF(F102="M",VLOOKUP(E102,Categorie!$A$3:$C$95,2,FALSE),VLOOKUP(E102,Categorie!$A$3:$D$95,3,FALSE))))</f>
        <v>Amat A Femm.</v>
      </c>
    </row>
    <row r="103" spans="1:7" ht="12.75">
      <c r="A103" s="6">
        <v>102</v>
      </c>
      <c r="B103" s="6">
        <v>707</v>
      </c>
      <c r="C103" s="9" t="s">
        <v>298</v>
      </c>
      <c r="D103" s="6" t="s">
        <v>58</v>
      </c>
      <c r="E103" s="8">
        <v>1962</v>
      </c>
      <c r="F103" s="6" t="s">
        <v>292</v>
      </c>
      <c r="G103" s="37" t="str">
        <f>IF(C103="","",IF(E103="","",IF(F103="M",VLOOKUP(E103,Categorie!$A$3:$C$95,2,FALSE),VLOOKUP(E103,Categorie!$A$3:$D$95,3,FALSE))))</f>
        <v>Vet A Femm.</v>
      </c>
    </row>
    <row r="104" spans="1:7" ht="12.75">
      <c r="A104" s="6">
        <v>103</v>
      </c>
      <c r="B104" s="6">
        <v>34</v>
      </c>
      <c r="C104" s="10" t="s">
        <v>43</v>
      </c>
      <c r="D104" s="6" t="s">
        <v>24</v>
      </c>
      <c r="E104" s="8">
        <v>1978</v>
      </c>
      <c r="F104" s="8" t="s">
        <v>9</v>
      </c>
      <c r="G104" s="37" t="str">
        <f>IF(C104="","",IF(E104="","",IF(F104="M",VLOOKUP(E104,Categorie!$A$3:$C$95,2,FALSE),VLOOKUP(E104,Categorie!$A$3:$D$95,3,FALSE))))</f>
        <v>Amat A Masch.</v>
      </c>
    </row>
    <row r="105" spans="1:7" ht="12.75">
      <c r="A105" s="6">
        <v>104</v>
      </c>
      <c r="B105" s="6">
        <v>184</v>
      </c>
      <c r="C105" s="10" t="s">
        <v>206</v>
      </c>
      <c r="D105" s="8" t="s">
        <v>197</v>
      </c>
      <c r="E105" s="8">
        <v>1962</v>
      </c>
      <c r="F105" s="8" t="s">
        <v>9</v>
      </c>
      <c r="G105" s="37" t="str">
        <f>IF(C105="","",IF(E105="","",IF(F105="M",VLOOKUP(E105,Categorie!$A$3:$C$95,2,FALSE),VLOOKUP(E105,Categorie!$A$3:$D$95,3,FALSE))))</f>
        <v>Vet A Masch.</v>
      </c>
    </row>
    <row r="106" spans="1:7" ht="12.75">
      <c r="A106" s="6">
        <v>105</v>
      </c>
      <c r="B106" s="6">
        <v>155</v>
      </c>
      <c r="C106" s="12" t="s">
        <v>176</v>
      </c>
      <c r="D106" s="6" t="s">
        <v>168</v>
      </c>
      <c r="E106" s="8">
        <v>1960</v>
      </c>
      <c r="F106" s="8" t="s">
        <v>9</v>
      </c>
      <c r="G106" s="37" t="str">
        <f>IF(C106="","",IF(E106="","",IF(F106="M",VLOOKUP(E106,Categorie!$A$3:$C$95,2,FALSE),VLOOKUP(E106,Categorie!$A$3:$D$95,3,FALSE))))</f>
        <v>Vet A Masch.</v>
      </c>
    </row>
    <row r="107" spans="1:7" ht="12.75">
      <c r="A107" s="6">
        <v>106</v>
      </c>
      <c r="B107" s="6">
        <v>118</v>
      </c>
      <c r="C107" s="10" t="s">
        <v>136</v>
      </c>
      <c r="D107" s="8" t="s">
        <v>131</v>
      </c>
      <c r="E107" s="8">
        <v>1957</v>
      </c>
      <c r="F107" s="6" t="s">
        <v>9</v>
      </c>
      <c r="G107" s="37" t="str">
        <f>IF(C107="","",IF(E107="","",IF(F107="M",VLOOKUP(E107,Categorie!$A$3:$C$95,2,FALSE),VLOOKUP(E107,Categorie!$A$3:$D$95,3,FALSE))))</f>
        <v>Vet B Masch.</v>
      </c>
    </row>
    <row r="108" spans="1:7" ht="12.75">
      <c r="A108" s="6">
        <v>107</v>
      </c>
      <c r="B108" s="6">
        <v>3</v>
      </c>
      <c r="C108" s="9" t="s">
        <v>11</v>
      </c>
      <c r="D108" s="6" t="s">
        <v>8</v>
      </c>
      <c r="E108" s="8">
        <v>1968</v>
      </c>
      <c r="F108" s="6" t="s">
        <v>9</v>
      </c>
      <c r="G108" s="37" t="str">
        <f>IF(C108="","",IF(E108="","",IF(F108="M",VLOOKUP(E108,Categorie!$A$3:$C$95,2,FALSE),VLOOKUP(E108,Categorie!$A$3:$D$95,3,FALSE))))</f>
        <v>Amat C Masch.</v>
      </c>
    </row>
    <row r="109" spans="1:7" ht="12.75">
      <c r="A109" s="6">
        <v>108</v>
      </c>
      <c r="B109" s="6">
        <v>270</v>
      </c>
      <c r="C109" s="46" t="s">
        <v>382</v>
      </c>
      <c r="D109" s="8" t="s">
        <v>131</v>
      </c>
      <c r="E109" s="52">
        <v>1978</v>
      </c>
      <c r="F109" s="55" t="s">
        <v>9</v>
      </c>
      <c r="G109" s="37" t="str">
        <f>IF(C109="","",IF(E109="","",IF(F109="M",VLOOKUP(E109,Categorie!$A$3:$C$95,2,FALSE),VLOOKUP(E109,Categorie!$A$3:$D$95,3,FALSE))))</f>
        <v>Amat A Masch.</v>
      </c>
    </row>
    <row r="110" spans="1:7" ht="12.75">
      <c r="A110" s="6">
        <v>109</v>
      </c>
      <c r="B110" s="6">
        <v>198</v>
      </c>
      <c r="C110" s="10" t="s">
        <v>221</v>
      </c>
      <c r="D110" s="6" t="s">
        <v>81</v>
      </c>
      <c r="E110" s="8">
        <v>1972</v>
      </c>
      <c r="F110" s="8" t="s">
        <v>9</v>
      </c>
      <c r="G110" s="37" t="str">
        <f>IF(C110="","",IF(E110="","",IF(F110="M",VLOOKUP(E110,Categorie!$A$3:$C$95,2,FALSE),VLOOKUP(E110,Categorie!$A$3:$D$95,3,FALSE))))</f>
        <v>Amat B Masch.</v>
      </c>
    </row>
    <row r="111" spans="1:7" ht="12.75">
      <c r="A111" s="6">
        <v>110</v>
      </c>
      <c r="B111" s="6">
        <v>250</v>
      </c>
      <c r="C111" s="16" t="s">
        <v>274</v>
      </c>
      <c r="D111" s="8" t="s">
        <v>131</v>
      </c>
      <c r="E111" s="17">
        <v>1969</v>
      </c>
      <c r="F111" s="14" t="s">
        <v>9</v>
      </c>
      <c r="G111" s="37" t="str">
        <f>IF(C111="","",IF(E111="","",IF(F111="M",VLOOKUP(E111,Categorie!$A$3:$C$95,2,FALSE),VLOOKUP(E111,Categorie!$A$3:$D$95,3,FALSE))))</f>
        <v>Amat B Masch.</v>
      </c>
    </row>
    <row r="112" spans="1:7" ht="12.75">
      <c r="A112" s="6">
        <v>111</v>
      </c>
      <c r="B112" s="6">
        <v>199</v>
      </c>
      <c r="C112" s="10" t="s">
        <v>222</v>
      </c>
      <c r="D112" s="6" t="s">
        <v>81</v>
      </c>
      <c r="E112" s="8">
        <v>1982</v>
      </c>
      <c r="F112" s="8" t="s">
        <v>9</v>
      </c>
      <c r="G112" s="37" t="str">
        <f>IF(C112="","",IF(E112="","",IF(F112="M",VLOOKUP(E112,Categorie!$A$3:$C$95,2,FALSE),VLOOKUP(E112,Categorie!$A$3:$D$95,3,FALSE))))</f>
        <v>Sen B Masch.</v>
      </c>
    </row>
    <row r="113" spans="1:7" ht="12.75">
      <c r="A113" s="6">
        <v>112</v>
      </c>
      <c r="B113" s="6">
        <v>89</v>
      </c>
      <c r="C113" s="9" t="s">
        <v>105</v>
      </c>
      <c r="D113" s="6" t="s">
        <v>94</v>
      </c>
      <c r="E113" s="8">
        <v>1967</v>
      </c>
      <c r="F113" s="6" t="s">
        <v>9</v>
      </c>
      <c r="G113" s="37" t="str">
        <f>IF(C113="","",IF(E113="","",IF(F113="M",VLOOKUP(E113,Categorie!$A$3:$C$95,2,FALSE),VLOOKUP(E113,Categorie!$A$3:$D$95,3,FALSE))))</f>
        <v>Amat C Masch.</v>
      </c>
    </row>
    <row r="114" spans="1:7" ht="12.75">
      <c r="A114" s="6">
        <v>113</v>
      </c>
      <c r="B114" s="6">
        <v>200</v>
      </c>
      <c r="C114" s="10" t="s">
        <v>223</v>
      </c>
      <c r="D114" s="6" t="s">
        <v>81</v>
      </c>
      <c r="E114" s="8">
        <v>1961</v>
      </c>
      <c r="F114" s="8" t="s">
        <v>9</v>
      </c>
      <c r="G114" s="37" t="str">
        <f>IF(C114="","",IF(E114="","",IF(F114="M",VLOOKUP(E114,Categorie!$A$3:$C$95,2,FALSE),VLOOKUP(E114,Categorie!$A$3:$D$95,3,FALSE))))</f>
        <v>Vet A Masch.</v>
      </c>
    </row>
    <row r="115" spans="1:7" ht="12.75">
      <c r="A115" s="6">
        <v>114</v>
      </c>
      <c r="B115" s="6">
        <v>751</v>
      </c>
      <c r="C115" s="18" t="s">
        <v>341</v>
      </c>
      <c r="D115" s="6" t="s">
        <v>258</v>
      </c>
      <c r="E115" s="8">
        <v>1968</v>
      </c>
      <c r="F115" s="15" t="s">
        <v>292</v>
      </c>
      <c r="G115" s="37" t="str">
        <f>IF(C115="","",IF(E115="","",IF(F115="M",VLOOKUP(E115,Categorie!$A$3:$C$95,2,FALSE),VLOOKUP(E115,Categorie!$A$3:$D$95,3,FALSE))))</f>
        <v>Amat C Femm.</v>
      </c>
    </row>
    <row r="116" spans="1:7" ht="12.75">
      <c r="A116" s="6">
        <v>115</v>
      </c>
      <c r="B116" s="6">
        <v>90</v>
      </c>
      <c r="C116" s="9" t="s">
        <v>106</v>
      </c>
      <c r="D116" s="6" t="s">
        <v>94</v>
      </c>
      <c r="E116" s="8">
        <v>1955</v>
      </c>
      <c r="F116" s="6" t="s">
        <v>9</v>
      </c>
      <c r="G116" s="37" t="str">
        <f>IF(C116="","",IF(E116="","",IF(F116="M",VLOOKUP(E116,Categorie!$A$3:$C$95,2,FALSE),VLOOKUP(E116,Categorie!$A$3:$D$95,3,FALSE))))</f>
        <v>Vet B Masch.</v>
      </c>
    </row>
    <row r="117" spans="1:7" ht="12.75">
      <c r="A117" s="6">
        <v>116</v>
      </c>
      <c r="B117" s="6">
        <v>91</v>
      </c>
      <c r="C117" s="9" t="s">
        <v>107</v>
      </c>
      <c r="D117" s="6" t="s">
        <v>94</v>
      </c>
      <c r="E117" s="8">
        <v>1966</v>
      </c>
      <c r="F117" s="6" t="s">
        <v>9</v>
      </c>
      <c r="G117" s="37" t="str">
        <f>IF(C117="","",IF(E117="","",IF(F117="M",VLOOKUP(E117,Categorie!$A$3:$C$95,2,FALSE),VLOOKUP(E117,Categorie!$A$3:$D$95,3,FALSE))))</f>
        <v>Amat C Masch.</v>
      </c>
    </row>
    <row r="118" spans="1:7" ht="12.75">
      <c r="A118" s="6">
        <v>117</v>
      </c>
      <c r="B118" s="6">
        <v>156</v>
      </c>
      <c r="C118" s="12" t="s">
        <v>177</v>
      </c>
      <c r="D118" s="6" t="s">
        <v>168</v>
      </c>
      <c r="E118" s="8">
        <v>1961</v>
      </c>
      <c r="F118" s="8" t="s">
        <v>9</v>
      </c>
      <c r="G118" s="37" t="str">
        <f>IF(C118="","",IF(E118="","",IF(F118="M",VLOOKUP(E118,Categorie!$A$3:$C$95,2,FALSE),VLOOKUP(E118,Categorie!$A$3:$D$95,3,FALSE))))</f>
        <v>Vet A Masch.</v>
      </c>
    </row>
    <row r="119" spans="1:7" ht="12.75">
      <c r="A119" s="6">
        <v>118</v>
      </c>
      <c r="B119" s="6">
        <v>189</v>
      </c>
      <c r="C119" s="10" t="s">
        <v>211</v>
      </c>
      <c r="D119" s="6" t="s">
        <v>168</v>
      </c>
      <c r="E119" s="8">
        <v>1971</v>
      </c>
      <c r="F119" s="8" t="s">
        <v>9</v>
      </c>
      <c r="G119" s="37" t="str">
        <f>IF(C119="","",IF(E119="","",IF(F119="M",VLOOKUP(E119,Categorie!$A$3:$C$95,2,FALSE),VLOOKUP(E119,Categorie!$A$3:$D$95,3,FALSE))))</f>
        <v>Amat B Masch.</v>
      </c>
    </row>
    <row r="120" spans="1:7" ht="12.75">
      <c r="A120" s="6">
        <v>119</v>
      </c>
      <c r="B120" s="6">
        <v>201</v>
      </c>
      <c r="C120" s="7" t="s">
        <v>211</v>
      </c>
      <c r="D120" s="6" t="s">
        <v>81</v>
      </c>
      <c r="E120" s="6">
        <v>1978</v>
      </c>
      <c r="F120" s="6" t="s">
        <v>9</v>
      </c>
      <c r="G120" s="37" t="str">
        <f>IF(C120="","",IF(E120="","",IF(F120="M",VLOOKUP(E120,Categorie!$A$3:$C$95,2,FALSE),VLOOKUP(E120,Categorie!$A$3:$D$95,3,FALSE))))</f>
        <v>Amat A Masch.</v>
      </c>
    </row>
    <row r="121" spans="1:7" ht="12.75">
      <c r="A121" s="6">
        <v>120</v>
      </c>
      <c r="B121" s="6">
        <v>24</v>
      </c>
      <c r="C121" s="10" t="s">
        <v>33</v>
      </c>
      <c r="D121" s="6" t="s">
        <v>24</v>
      </c>
      <c r="E121" s="8">
        <v>1959</v>
      </c>
      <c r="F121" s="8" t="s">
        <v>9</v>
      </c>
      <c r="G121" s="37" t="str">
        <f>IF(C121="","",IF(E121="","",IF(F121="M",VLOOKUP(E121,Categorie!$A$3:$C$95,2,FALSE),VLOOKUP(E121,Categorie!$A$3:$D$95,3,FALSE))))</f>
        <v>Vet A Masch.</v>
      </c>
    </row>
    <row r="122" spans="1:7" ht="12.75">
      <c r="A122" s="6">
        <v>121</v>
      </c>
      <c r="B122" s="6">
        <v>759</v>
      </c>
      <c r="C122" s="13" t="s">
        <v>349</v>
      </c>
      <c r="D122" s="8" t="s">
        <v>131</v>
      </c>
      <c r="E122" s="15">
        <v>1972</v>
      </c>
      <c r="F122" s="14" t="s">
        <v>292</v>
      </c>
      <c r="G122" s="37" t="str">
        <f>IF(C122="","",IF(E122="","",IF(F122="M",VLOOKUP(E122,Categorie!$A$3:$C$95,2,FALSE),VLOOKUP(E122,Categorie!$A$3:$D$95,3,FALSE))))</f>
        <v>Amat B Femm.</v>
      </c>
    </row>
    <row r="123" spans="1:7" ht="12.75">
      <c r="A123" s="6">
        <v>122</v>
      </c>
      <c r="B123" s="6">
        <v>138</v>
      </c>
      <c r="C123" s="7" t="s">
        <v>158</v>
      </c>
      <c r="D123" s="6" t="s">
        <v>154</v>
      </c>
      <c r="E123" s="6">
        <v>1954</v>
      </c>
      <c r="F123" s="6" t="s">
        <v>9</v>
      </c>
      <c r="G123" s="37" t="str">
        <f>IF(C123="","",IF(E123="","",IF(F123="M",VLOOKUP(E123,Categorie!$A$3:$C$95,2,FALSE),VLOOKUP(E123,Categorie!$A$3:$D$95,3,FALSE))))</f>
        <v>Vet B Masch.</v>
      </c>
    </row>
    <row r="124" spans="1:7" ht="12.75">
      <c r="A124" s="6">
        <v>123</v>
      </c>
      <c r="B124" s="6">
        <v>730</v>
      </c>
      <c r="C124" s="7" t="s">
        <v>320</v>
      </c>
      <c r="D124" s="6" t="s">
        <v>154</v>
      </c>
      <c r="E124" s="6">
        <v>1980</v>
      </c>
      <c r="F124" s="6" t="s">
        <v>292</v>
      </c>
      <c r="G124" s="37" t="str">
        <f>IF(C124="","",IF(E124="","",IF(F124="M",VLOOKUP(E124,Categorie!$A$3:$C$95,2,FALSE),VLOOKUP(E124,Categorie!$A$3:$D$95,3,FALSE))))</f>
        <v>Sen B Femm.</v>
      </c>
    </row>
    <row r="125" spans="1:7" ht="12.75">
      <c r="A125" s="6">
        <v>124</v>
      </c>
      <c r="B125" s="6">
        <v>747</v>
      </c>
      <c r="C125" s="9" t="s">
        <v>337</v>
      </c>
      <c r="D125" s="6" t="s">
        <v>252</v>
      </c>
      <c r="E125" s="8">
        <v>1974</v>
      </c>
      <c r="F125" s="6" t="s">
        <v>292</v>
      </c>
      <c r="G125" s="37" t="str">
        <f>IF(C125="","",IF(E125="","",IF(F125="M",VLOOKUP(E125,Categorie!$A$3:$C$95,2,FALSE),VLOOKUP(E125,Categorie!$A$3:$D$95,3,FALSE))))</f>
        <v>Amat A Femm.</v>
      </c>
    </row>
    <row r="126" spans="1:7" ht="12.75">
      <c r="A126" s="6">
        <v>125</v>
      </c>
      <c r="B126" s="6">
        <v>49</v>
      </c>
      <c r="C126" s="9" t="s">
        <v>60</v>
      </c>
      <c r="D126" s="6" t="s">
        <v>58</v>
      </c>
      <c r="E126" s="8">
        <v>1969</v>
      </c>
      <c r="F126" s="6" t="s">
        <v>9</v>
      </c>
      <c r="G126" s="37" t="str">
        <f>IF(C126="","",IF(E126="","",IF(F126="M",VLOOKUP(E126,Categorie!$A$3:$C$95,2,FALSE),VLOOKUP(E126,Categorie!$A$3:$D$95,3,FALSE))))</f>
        <v>Amat B Masch.</v>
      </c>
    </row>
    <row r="127" spans="1:7" ht="12.75">
      <c r="A127" s="6">
        <v>126</v>
      </c>
      <c r="B127" s="6">
        <v>122</v>
      </c>
      <c r="C127" s="10" t="s">
        <v>140</v>
      </c>
      <c r="D127" s="8" t="s">
        <v>131</v>
      </c>
      <c r="E127" s="8">
        <v>1973</v>
      </c>
      <c r="F127" s="6" t="s">
        <v>9</v>
      </c>
      <c r="G127" s="37" t="str">
        <f>IF(C127="","",IF(E127="","",IF(F127="M",VLOOKUP(E127,Categorie!$A$3:$C$95,2,FALSE),VLOOKUP(E127,Categorie!$A$3:$D$95,3,FALSE))))</f>
        <v>Amat B Masch.</v>
      </c>
    </row>
    <row r="128" spans="1:7" ht="12.75">
      <c r="A128" s="6">
        <v>127</v>
      </c>
      <c r="B128" s="6">
        <v>139</v>
      </c>
      <c r="C128" s="7" t="s">
        <v>159</v>
      </c>
      <c r="D128" s="6" t="s">
        <v>154</v>
      </c>
      <c r="E128" s="6">
        <v>1966</v>
      </c>
      <c r="F128" s="6" t="s">
        <v>9</v>
      </c>
      <c r="G128" s="37" t="str">
        <f>IF(C128="","",IF(E128="","",IF(F128="M",VLOOKUP(E128,Categorie!$A$3:$C$95,2,FALSE),VLOOKUP(E128,Categorie!$A$3:$D$95,3,FALSE))))</f>
        <v>Amat C Masch.</v>
      </c>
    </row>
    <row r="129" spans="1:7" ht="12.75">
      <c r="A129" s="6">
        <v>128</v>
      </c>
      <c r="B129" s="6">
        <v>25</v>
      </c>
      <c r="C129" s="10" t="s">
        <v>34</v>
      </c>
      <c r="D129" s="6" t="s">
        <v>24</v>
      </c>
      <c r="E129" s="8">
        <v>1957</v>
      </c>
      <c r="F129" s="8" t="s">
        <v>9</v>
      </c>
      <c r="G129" s="37" t="str">
        <f>IF(C129="","",IF(E129="","",IF(F129="M",VLOOKUP(E129,Categorie!$A$3:$C$95,2,FALSE),VLOOKUP(E129,Categorie!$A$3:$D$95,3,FALSE))))</f>
        <v>Vet B Masch.</v>
      </c>
    </row>
    <row r="130" spans="1:7" ht="12.75">
      <c r="A130" s="6">
        <v>129</v>
      </c>
      <c r="B130" s="6">
        <v>259</v>
      </c>
      <c r="C130" s="7" t="s">
        <v>282</v>
      </c>
      <c r="D130" s="8" t="s">
        <v>149</v>
      </c>
      <c r="E130" s="6">
        <v>1965</v>
      </c>
      <c r="F130" s="6" t="s">
        <v>9</v>
      </c>
      <c r="G130" s="37" t="str">
        <f>IF(C130="","",IF(E130="","",IF(F130="M",VLOOKUP(E130,Categorie!$A$3:$C$95,2,FALSE),VLOOKUP(E130,Categorie!$A$3:$D$95,3,FALSE))))</f>
        <v>Amat C Masch.</v>
      </c>
    </row>
    <row r="131" spans="1:7" ht="12.75">
      <c r="A131" s="6">
        <v>130</v>
      </c>
      <c r="B131" s="6">
        <v>202</v>
      </c>
      <c r="C131" s="10" t="s">
        <v>224</v>
      </c>
      <c r="D131" s="6" t="s">
        <v>81</v>
      </c>
      <c r="E131" s="8">
        <v>1944</v>
      </c>
      <c r="F131" s="6" t="s">
        <v>9</v>
      </c>
      <c r="G131" s="37" t="str">
        <f>IF(C131="","",IF(E131="","",IF(F131="M",VLOOKUP(E131,Categorie!$A$3:$C$95,2,FALSE),VLOOKUP(E131,Categorie!$A$3:$D$95,3,FALSE))))</f>
        <v>Vet D Masch.</v>
      </c>
    </row>
    <row r="132" spans="1:7" ht="12.75">
      <c r="A132" s="6">
        <v>131</v>
      </c>
      <c r="B132" s="6">
        <v>92</v>
      </c>
      <c r="C132" s="9" t="s">
        <v>108</v>
      </c>
      <c r="D132" s="6" t="s">
        <v>94</v>
      </c>
      <c r="E132" s="8">
        <v>1963</v>
      </c>
      <c r="F132" s="6" t="s">
        <v>9</v>
      </c>
      <c r="G132" s="37" t="str">
        <f>IF(C132="","",IF(E132="","",IF(F132="M",VLOOKUP(E132,Categorie!$A$3:$C$95,2,FALSE),VLOOKUP(E132,Categorie!$A$3:$D$95,3,FALSE))))</f>
        <v>Vet A Masch.</v>
      </c>
    </row>
    <row r="133" spans="1:7" ht="12.75">
      <c r="A133" s="6">
        <v>132</v>
      </c>
      <c r="B133" s="6">
        <v>741</v>
      </c>
      <c r="C133" s="7" t="s">
        <v>331</v>
      </c>
      <c r="D133" s="6" t="s">
        <v>81</v>
      </c>
      <c r="E133" s="6">
        <v>1972</v>
      </c>
      <c r="F133" s="8" t="s">
        <v>292</v>
      </c>
      <c r="G133" s="37" t="str">
        <f>IF(C133="","",IF(E133="","",IF(F133="M",VLOOKUP(E133,Categorie!$A$3:$C$95,2,FALSE),VLOOKUP(E133,Categorie!$A$3:$D$95,3,FALSE))))</f>
        <v>Amat B Femm.</v>
      </c>
    </row>
    <row r="134" spans="1:7" ht="12.75">
      <c r="A134" s="6">
        <v>133</v>
      </c>
      <c r="B134" s="6">
        <v>275</v>
      </c>
      <c r="C134" s="18" t="s">
        <v>387</v>
      </c>
      <c r="D134" s="6" t="s">
        <v>81</v>
      </c>
      <c r="E134" s="6">
        <v>1975</v>
      </c>
      <c r="F134" s="6" t="s">
        <v>9</v>
      </c>
      <c r="G134" s="37" t="str">
        <f>IF(C134="","",IF(E134="","",IF(F134="M",VLOOKUP(E134,Categorie!$A$3:$C$95,2,FALSE),VLOOKUP(E134,Categorie!$A$3:$D$95,3,FALSE))))</f>
        <v>Amat A Masch.</v>
      </c>
    </row>
    <row r="135" spans="1:7" ht="12.75">
      <c r="A135" s="6">
        <v>134</v>
      </c>
      <c r="B135" s="6">
        <v>274</v>
      </c>
      <c r="C135" s="46" t="s">
        <v>386</v>
      </c>
      <c r="D135" s="8" t="s">
        <v>131</v>
      </c>
      <c r="E135" s="52">
        <v>1970</v>
      </c>
      <c r="F135" s="55" t="s">
        <v>9</v>
      </c>
      <c r="G135" s="37" t="str">
        <f>IF(C135="","",IF(E135="","",IF(F135="M",VLOOKUP(E135,Categorie!$A$3:$C$95,2,FALSE),VLOOKUP(E135,Categorie!$A$3:$D$95,3,FALSE))))</f>
        <v>Amat B Masch.</v>
      </c>
    </row>
    <row r="136" spans="1:7" ht="12.75">
      <c r="A136" s="6">
        <v>135</v>
      </c>
      <c r="B136" s="6">
        <v>4</v>
      </c>
      <c r="C136" s="9" t="s">
        <v>12</v>
      </c>
      <c r="D136" s="6" t="s">
        <v>8</v>
      </c>
      <c r="E136" s="8">
        <v>1955</v>
      </c>
      <c r="F136" s="6" t="s">
        <v>9</v>
      </c>
      <c r="G136" s="37" t="str">
        <f>IF(C136="","",IF(E136="","",IF(F136="M",VLOOKUP(E136,Categorie!$A$3:$C$95,2,FALSE),VLOOKUP(E136,Categorie!$A$3:$D$95,3,FALSE))))</f>
        <v>Vet B Masch.</v>
      </c>
    </row>
    <row r="137" spans="1:7" ht="12.75">
      <c r="A137" s="6">
        <v>136</v>
      </c>
      <c r="B137" s="6">
        <v>203</v>
      </c>
      <c r="C137" s="10" t="s">
        <v>225</v>
      </c>
      <c r="D137" s="6" t="s">
        <v>81</v>
      </c>
      <c r="E137" s="8">
        <v>1970</v>
      </c>
      <c r="F137" s="6" t="s">
        <v>9</v>
      </c>
      <c r="G137" s="37" t="str">
        <f>IF(C137="","",IF(E137="","",IF(F137="M",VLOOKUP(E137,Categorie!$A$3:$C$95,2,FALSE),VLOOKUP(E137,Categorie!$A$3:$D$95,3,FALSE))))</f>
        <v>Amat B Masch.</v>
      </c>
    </row>
    <row r="138" spans="1:7" ht="12.75">
      <c r="A138" s="6">
        <v>137</v>
      </c>
      <c r="B138" s="6">
        <v>119</v>
      </c>
      <c r="C138" s="10" t="s">
        <v>137</v>
      </c>
      <c r="D138" s="8" t="s">
        <v>131</v>
      </c>
      <c r="E138" s="8">
        <v>1964</v>
      </c>
      <c r="F138" s="6" t="s">
        <v>9</v>
      </c>
      <c r="G138" s="37" t="str">
        <f>IF(C138="","",IF(E138="","",IF(F138="M",VLOOKUP(E138,Categorie!$A$3:$C$95,2,FALSE),VLOOKUP(E138,Categorie!$A$3:$D$95,3,FALSE))))</f>
        <v>Amat C Masch.</v>
      </c>
    </row>
    <row r="139" spans="1:7" ht="12.75">
      <c r="A139" s="6">
        <v>138</v>
      </c>
      <c r="B139" s="6">
        <v>93</v>
      </c>
      <c r="C139" s="9" t="s">
        <v>109</v>
      </c>
      <c r="D139" s="6" t="s">
        <v>94</v>
      </c>
      <c r="E139" s="8">
        <v>1966</v>
      </c>
      <c r="F139" s="6" t="s">
        <v>9</v>
      </c>
      <c r="G139" s="37" t="str">
        <f>IF(C139="","",IF(E139="","",IF(F139="M",VLOOKUP(E139,Categorie!$A$3:$C$95,2,FALSE),VLOOKUP(E139,Categorie!$A$3:$D$95,3,FALSE))))</f>
        <v>Amat C Masch.</v>
      </c>
    </row>
    <row r="140" spans="1:7" ht="12.75">
      <c r="A140" s="6">
        <v>139</v>
      </c>
      <c r="B140" s="6">
        <v>272</v>
      </c>
      <c r="C140" s="46" t="s">
        <v>384</v>
      </c>
      <c r="D140" s="8" t="s">
        <v>131</v>
      </c>
      <c r="E140" s="53">
        <v>1968</v>
      </c>
      <c r="F140" s="55" t="s">
        <v>9</v>
      </c>
      <c r="G140" s="37" t="str">
        <f>IF(C140="","",IF(E140="","",IF(F140="M",VLOOKUP(E140,Categorie!$A$3:$C$95,2,FALSE),VLOOKUP(E140,Categorie!$A$3:$D$95,3,FALSE))))</f>
        <v>Amat C Masch.</v>
      </c>
    </row>
    <row r="141" spans="1:7" ht="12.75">
      <c r="A141" s="6">
        <v>140</v>
      </c>
      <c r="B141" s="6">
        <v>132</v>
      </c>
      <c r="C141" s="10" t="s">
        <v>151</v>
      </c>
      <c r="D141" s="6" t="s">
        <v>149</v>
      </c>
      <c r="E141" s="8">
        <v>1973</v>
      </c>
      <c r="F141" s="8" t="s">
        <v>9</v>
      </c>
      <c r="G141" s="37" t="str">
        <f>IF(C141="","",IF(E141="","",IF(F141="M",VLOOKUP(E141,Categorie!$A$3:$C$95,2,FALSE),VLOOKUP(E141,Categorie!$A$3:$D$95,3,FALSE))))</f>
        <v>Amat B Masch.</v>
      </c>
    </row>
    <row r="142" spans="1:7" ht="12.75">
      <c r="A142" s="6">
        <v>141</v>
      </c>
      <c r="B142" s="6">
        <v>26</v>
      </c>
      <c r="C142" s="10" t="s">
        <v>35</v>
      </c>
      <c r="D142" s="6" t="s">
        <v>24</v>
      </c>
      <c r="E142" s="8">
        <v>1971</v>
      </c>
      <c r="F142" s="8" t="s">
        <v>9</v>
      </c>
      <c r="G142" s="37" t="str">
        <f>IF(C142="","",IF(E142="","",IF(F142="M",VLOOKUP(E142,Categorie!$A$3:$C$95,2,FALSE),VLOOKUP(E142,Categorie!$A$3:$D$95,3,FALSE))))</f>
        <v>Amat B Masch.</v>
      </c>
    </row>
    <row r="143" spans="1:7" ht="12.75">
      <c r="A143" s="6">
        <v>142</v>
      </c>
      <c r="B143" s="6">
        <v>204</v>
      </c>
      <c r="C143" s="10" t="s">
        <v>226</v>
      </c>
      <c r="D143" s="6" t="s">
        <v>81</v>
      </c>
      <c r="E143" s="8">
        <v>1965</v>
      </c>
      <c r="F143" s="6" t="s">
        <v>9</v>
      </c>
      <c r="G143" s="37" t="str">
        <f>IF(C143="","",IF(E143="","",IF(F143="M",VLOOKUP(E143,Categorie!$A$3:$C$95,2,FALSE),VLOOKUP(E143,Categorie!$A$3:$D$95,3,FALSE))))</f>
        <v>Amat C Masch.</v>
      </c>
    </row>
    <row r="144" spans="1:7" ht="12.75">
      <c r="A144" s="6">
        <v>143</v>
      </c>
      <c r="B144" s="6">
        <v>27</v>
      </c>
      <c r="C144" s="10" t="s">
        <v>36</v>
      </c>
      <c r="D144" s="6" t="s">
        <v>24</v>
      </c>
      <c r="E144" s="8">
        <v>1976</v>
      </c>
      <c r="F144" s="6" t="s">
        <v>9</v>
      </c>
      <c r="G144" s="37" t="str">
        <f>IF(C144="","",IF(E144="","",IF(F144="M",VLOOKUP(E144,Categorie!$A$3:$C$95,2,FALSE),VLOOKUP(E144,Categorie!$A$3:$D$95,3,FALSE))))</f>
        <v>Amat A Masch.</v>
      </c>
    </row>
    <row r="145" spans="1:7" ht="12.75">
      <c r="A145" s="6">
        <v>144</v>
      </c>
      <c r="B145" s="6">
        <v>733</v>
      </c>
      <c r="C145" s="12" t="s">
        <v>323</v>
      </c>
      <c r="D145" s="6" t="s">
        <v>168</v>
      </c>
      <c r="E145" s="8">
        <v>1961</v>
      </c>
      <c r="F145" s="8" t="s">
        <v>292</v>
      </c>
      <c r="G145" s="37" t="str">
        <f>IF(C145="","",IF(E145="","",IF(F145="M",VLOOKUP(E145,Categorie!$A$3:$C$95,2,FALSE),VLOOKUP(E145,Categorie!$A$3:$D$95,3,FALSE))))</f>
        <v>Vet A Femm.</v>
      </c>
    </row>
    <row r="146" spans="1:7" ht="12.75">
      <c r="A146" s="6">
        <v>145</v>
      </c>
      <c r="B146" s="6">
        <v>94</v>
      </c>
      <c r="C146" s="9" t="s">
        <v>110</v>
      </c>
      <c r="D146" s="6" t="s">
        <v>94</v>
      </c>
      <c r="E146" s="8">
        <v>1969</v>
      </c>
      <c r="F146" s="6" t="s">
        <v>9</v>
      </c>
      <c r="G146" s="37" t="str">
        <f>IF(C146="","",IF(E146="","",IF(F146="M",VLOOKUP(E146,Categorie!$A$3:$C$95,2,FALSE),VLOOKUP(E146,Categorie!$A$3:$D$95,3,FALSE))))</f>
        <v>Amat B Masch.</v>
      </c>
    </row>
    <row r="147" spans="1:7" ht="12.75">
      <c r="A147" s="6">
        <v>146</v>
      </c>
      <c r="B147" s="6">
        <v>157</v>
      </c>
      <c r="C147" s="12" t="s">
        <v>178</v>
      </c>
      <c r="D147" s="6" t="s">
        <v>168</v>
      </c>
      <c r="E147" s="8">
        <v>1960</v>
      </c>
      <c r="F147" s="8" t="s">
        <v>9</v>
      </c>
      <c r="G147" s="37" t="str">
        <f>IF(C147="","",IF(E147="","",IF(F147="M",VLOOKUP(E147,Categorie!$A$3:$C$95,2,FALSE),VLOOKUP(E147,Categorie!$A$3:$D$95,3,FALSE))))</f>
        <v>Vet A Masch.</v>
      </c>
    </row>
    <row r="148" spans="1:7" ht="12.75">
      <c r="A148" s="6">
        <v>147</v>
      </c>
      <c r="B148" s="6">
        <v>721</v>
      </c>
      <c r="C148" s="10" t="s">
        <v>393</v>
      </c>
      <c r="D148" s="8" t="s">
        <v>131</v>
      </c>
      <c r="E148" s="8">
        <v>1971</v>
      </c>
      <c r="F148" s="8" t="s">
        <v>292</v>
      </c>
      <c r="G148" s="37" t="str">
        <f>IF(C148="","",IF(E148="","",IF(F148="M",VLOOKUP(E148,Categorie!$A$3:$C$95,2,FALSE),VLOOKUP(E148,Categorie!$A$3:$D$95,3,FALSE))))</f>
        <v>Amat B Femm.</v>
      </c>
    </row>
    <row r="149" spans="1:7" ht="12.75">
      <c r="A149" s="6">
        <v>148</v>
      </c>
      <c r="B149" s="6">
        <v>5</v>
      </c>
      <c r="C149" s="9" t="s">
        <v>13</v>
      </c>
      <c r="D149" s="6" t="s">
        <v>8</v>
      </c>
      <c r="E149" s="8">
        <v>1983</v>
      </c>
      <c r="F149" s="6" t="s">
        <v>9</v>
      </c>
      <c r="G149" s="37" t="str">
        <f>IF(C149="","",IF(E149="","",IF(F149="M",VLOOKUP(E149,Categorie!$A$3:$C$95,2,FALSE),VLOOKUP(E149,Categorie!$A$3:$D$95,3,FALSE))))</f>
        <v>Sen B Masch.</v>
      </c>
    </row>
    <row r="150" spans="1:7" ht="12.75">
      <c r="A150" s="6">
        <v>149</v>
      </c>
      <c r="B150" s="6">
        <v>95</v>
      </c>
      <c r="C150" s="10" t="s">
        <v>111</v>
      </c>
      <c r="D150" s="6" t="s">
        <v>94</v>
      </c>
      <c r="E150" s="8">
        <v>1974</v>
      </c>
      <c r="F150" s="8" t="s">
        <v>9</v>
      </c>
      <c r="G150" s="37" t="str">
        <f>IF(C150="","",IF(E150="","",IF(F150="M",VLOOKUP(E150,Categorie!$A$3:$C$95,2,FALSE),VLOOKUP(E150,Categorie!$A$3:$D$95,3,FALSE))))</f>
        <v>Amat A Masch.</v>
      </c>
    </row>
    <row r="151" spans="1:7" ht="12.75">
      <c r="A151" s="6">
        <v>150</v>
      </c>
      <c r="B151" s="6">
        <v>28</v>
      </c>
      <c r="C151" s="10" t="s">
        <v>37</v>
      </c>
      <c r="D151" s="6" t="s">
        <v>24</v>
      </c>
      <c r="E151" s="8">
        <v>1955</v>
      </c>
      <c r="F151" s="8" t="s">
        <v>9</v>
      </c>
      <c r="G151" s="37" t="str">
        <f>IF(C151="","",IF(E151="","",IF(F151="M",VLOOKUP(E151,Categorie!$A$3:$C$95,2,FALSE),VLOOKUP(E151,Categorie!$A$3:$D$95,3,FALSE))))</f>
        <v>Vet B Masch.</v>
      </c>
    </row>
    <row r="152" spans="1:7" ht="12.75">
      <c r="A152" s="6">
        <v>151</v>
      </c>
      <c r="B152" s="6">
        <v>205</v>
      </c>
      <c r="C152" s="7" t="s">
        <v>227</v>
      </c>
      <c r="D152" s="6" t="s">
        <v>81</v>
      </c>
      <c r="E152" s="6">
        <v>1961</v>
      </c>
      <c r="F152" s="6" t="s">
        <v>9</v>
      </c>
      <c r="G152" s="37" t="str">
        <f>IF(C152="","",IF(E152="","",IF(F152="M",VLOOKUP(E152,Categorie!$A$3:$C$95,2,FALSE),VLOOKUP(E152,Categorie!$A$3:$D$95,3,FALSE))))</f>
        <v>Vet A Masch.</v>
      </c>
    </row>
    <row r="153" spans="1:7" ht="12.75">
      <c r="A153" s="6">
        <v>152</v>
      </c>
      <c r="B153" s="6">
        <v>29</v>
      </c>
      <c r="C153" s="10" t="s">
        <v>38</v>
      </c>
      <c r="D153" s="6" t="s">
        <v>24</v>
      </c>
      <c r="E153" s="8">
        <v>1960</v>
      </c>
      <c r="F153" s="8" t="s">
        <v>9</v>
      </c>
      <c r="G153" s="37" t="str">
        <f>IF(C153="","",IF(E153="","",IF(F153="M",VLOOKUP(E153,Categorie!$A$3:$C$95,2,FALSE),VLOOKUP(E153,Categorie!$A$3:$D$95,3,FALSE))))</f>
        <v>Vet A Masch.</v>
      </c>
    </row>
    <row r="154" spans="1:7" ht="12.75">
      <c r="A154" s="6">
        <v>153</v>
      </c>
      <c r="B154" s="6">
        <v>96</v>
      </c>
      <c r="C154" s="10" t="s">
        <v>112</v>
      </c>
      <c r="D154" s="6" t="s">
        <v>94</v>
      </c>
      <c r="E154" s="8">
        <v>1962</v>
      </c>
      <c r="F154" s="8" t="s">
        <v>9</v>
      </c>
      <c r="G154" s="37" t="str">
        <f>IF(C154="","",IF(E154="","",IF(F154="M",VLOOKUP(E154,Categorie!$A$3:$C$95,2,FALSE),VLOOKUP(E154,Categorie!$A$3:$D$95,3,FALSE))))</f>
        <v>Vet A Masch.</v>
      </c>
    </row>
    <row r="155" spans="1:7" ht="12.75">
      <c r="A155" s="6">
        <v>154</v>
      </c>
      <c r="B155" s="6">
        <v>702</v>
      </c>
      <c r="C155" s="10" t="s">
        <v>293</v>
      </c>
      <c r="D155" s="6" t="s">
        <v>24</v>
      </c>
      <c r="E155" s="8">
        <v>1964</v>
      </c>
      <c r="F155" s="8" t="s">
        <v>292</v>
      </c>
      <c r="G155" s="37" t="str">
        <f>IF(C155="","",IF(E155="","",IF(F155="M",VLOOKUP(E155,Categorie!$A$3:$C$95,2,FALSE),VLOOKUP(E155,Categorie!$A$3:$D$95,3,FALSE))))</f>
        <v>Amat C Femm.</v>
      </c>
    </row>
    <row r="156" spans="1:7" ht="12.75">
      <c r="A156" s="6">
        <v>155</v>
      </c>
      <c r="B156" s="6">
        <v>158</v>
      </c>
      <c r="C156" s="12" t="s">
        <v>179</v>
      </c>
      <c r="D156" s="6" t="s">
        <v>168</v>
      </c>
      <c r="E156" s="8">
        <v>1977</v>
      </c>
      <c r="F156" s="8" t="s">
        <v>9</v>
      </c>
      <c r="G156" s="37" t="str">
        <f>IF(C156="","",IF(E156="","",IF(F156="M",VLOOKUP(E156,Categorie!$A$3:$C$95,2,FALSE),VLOOKUP(E156,Categorie!$A$3:$D$95,3,FALSE))))</f>
        <v>Amat A Masch.</v>
      </c>
    </row>
    <row r="157" spans="1:7" ht="12.75">
      <c r="A157" s="6">
        <v>156</v>
      </c>
      <c r="B157" s="6">
        <v>97</v>
      </c>
      <c r="C157" s="10" t="s">
        <v>113</v>
      </c>
      <c r="D157" s="6" t="s">
        <v>94</v>
      </c>
      <c r="E157" s="8">
        <v>1968</v>
      </c>
      <c r="F157" s="8" t="s">
        <v>9</v>
      </c>
      <c r="G157" s="37" t="str">
        <f>IF(C157="","",IF(E157="","",IF(F157="M",VLOOKUP(E157,Categorie!$A$3:$C$95,2,FALSE),VLOOKUP(E157,Categorie!$A$3:$D$95,3,FALSE))))</f>
        <v>Amat C Masch.</v>
      </c>
    </row>
    <row r="158" spans="1:7" ht="12.75">
      <c r="A158" s="6">
        <v>157</v>
      </c>
      <c r="B158" s="6">
        <v>179</v>
      </c>
      <c r="C158" s="10" t="s">
        <v>201</v>
      </c>
      <c r="D158" s="8" t="s">
        <v>197</v>
      </c>
      <c r="E158" s="8">
        <v>1970</v>
      </c>
      <c r="F158" s="8" t="s">
        <v>9</v>
      </c>
      <c r="G158" s="37" t="str">
        <f>IF(C158="","",IF(E158="","",IF(F158="M",VLOOKUP(E158,Categorie!$A$3:$C$95,2,FALSE),VLOOKUP(E158,Categorie!$A$3:$D$95,3,FALSE))))</f>
        <v>Amat B Masch.</v>
      </c>
    </row>
    <row r="159" spans="1:7" ht="12.75">
      <c r="A159" s="6">
        <v>158</v>
      </c>
      <c r="B159" s="6">
        <v>62</v>
      </c>
      <c r="C159" s="7" t="s">
        <v>74</v>
      </c>
      <c r="D159" s="6" t="s">
        <v>70</v>
      </c>
      <c r="E159" s="6">
        <v>1964</v>
      </c>
      <c r="F159" s="6" t="s">
        <v>9</v>
      </c>
      <c r="G159" s="37" t="str">
        <f>IF(C159="","",IF(E159="","",IF(F159="M",VLOOKUP(E159,Categorie!$A$3:$C$95,2,FALSE),VLOOKUP(E159,Categorie!$A$3:$D$95,3,FALSE))))</f>
        <v>Amat C Masch.</v>
      </c>
    </row>
    <row r="160" spans="1:7" ht="12.75">
      <c r="A160" s="6">
        <v>159</v>
      </c>
      <c r="B160" s="6">
        <v>30</v>
      </c>
      <c r="C160" s="10" t="s">
        <v>39</v>
      </c>
      <c r="D160" s="6" t="s">
        <v>24</v>
      </c>
      <c r="E160" s="8">
        <v>1962</v>
      </c>
      <c r="F160" s="8" t="s">
        <v>9</v>
      </c>
      <c r="G160" s="37" t="str">
        <f>IF(C160="","",IF(E160="","",IF(F160="M",VLOOKUP(E160,Categorie!$A$3:$C$95,2,FALSE),VLOOKUP(E160,Categorie!$A$3:$D$95,3,FALSE))))</f>
        <v>Vet A Masch.</v>
      </c>
    </row>
    <row r="161" spans="1:7" ht="12.75">
      <c r="A161" s="6">
        <v>160</v>
      </c>
      <c r="B161" s="6">
        <v>140</v>
      </c>
      <c r="C161" s="7" t="s">
        <v>160</v>
      </c>
      <c r="D161" s="6" t="s">
        <v>154</v>
      </c>
      <c r="E161" s="6">
        <v>1961</v>
      </c>
      <c r="F161" s="6" t="s">
        <v>9</v>
      </c>
      <c r="G161" s="37" t="str">
        <f>IF(C161="","",IF(E161="","",IF(F161="M",VLOOKUP(E161,Categorie!$A$3:$C$95,2,FALSE),VLOOKUP(E161,Categorie!$A$3:$D$95,3,FALSE))))</f>
        <v>Vet A Masch.</v>
      </c>
    </row>
    <row r="162" spans="1:7" ht="12.75">
      <c r="A162" s="6">
        <v>161</v>
      </c>
      <c r="B162" s="6">
        <v>269</v>
      </c>
      <c r="C162" s="46" t="s">
        <v>381</v>
      </c>
      <c r="D162" s="8" t="s">
        <v>131</v>
      </c>
      <c r="E162" s="52">
        <v>1969</v>
      </c>
      <c r="F162" s="55" t="s">
        <v>9</v>
      </c>
      <c r="G162" s="37" t="str">
        <f>IF(C162="","",IF(E162="","",IF(F162="M",VLOOKUP(E162,Categorie!$A$3:$C$95,2,FALSE),VLOOKUP(E162,Categorie!$A$3:$D$95,3,FALSE))))</f>
        <v>Amat B Masch.</v>
      </c>
    </row>
    <row r="163" spans="1:7" ht="12.75">
      <c r="A163" s="6">
        <v>162</v>
      </c>
      <c r="B163" s="6">
        <v>98</v>
      </c>
      <c r="C163" s="10" t="s">
        <v>114</v>
      </c>
      <c r="D163" s="6" t="s">
        <v>94</v>
      </c>
      <c r="E163" s="8">
        <v>1973</v>
      </c>
      <c r="F163" s="8" t="s">
        <v>9</v>
      </c>
      <c r="G163" s="37" t="str">
        <f>IF(C163="","",IF(E163="","",IF(F163="M",VLOOKUP(E163,Categorie!$A$3:$C$95,2,FALSE),VLOOKUP(E163,Categorie!$A$3:$D$95,3,FALSE))))</f>
        <v>Amat B Masch.</v>
      </c>
    </row>
    <row r="164" spans="1:7" ht="12.75">
      <c r="A164" s="6">
        <v>163</v>
      </c>
      <c r="B164" s="6">
        <v>115</v>
      </c>
      <c r="C164" s="7" t="s">
        <v>133</v>
      </c>
      <c r="D164" s="8" t="s">
        <v>131</v>
      </c>
      <c r="E164" s="6">
        <v>1966</v>
      </c>
      <c r="F164" s="6" t="s">
        <v>9</v>
      </c>
      <c r="G164" s="37" t="str">
        <f>IF(C164="","",IF(E164="","",IF(F164="M",VLOOKUP(E164,Categorie!$A$3:$C$95,2,FALSE),VLOOKUP(E164,Categorie!$A$3:$D$95,3,FALSE))))</f>
        <v>Amat C Masch.</v>
      </c>
    </row>
    <row r="165" spans="1:7" ht="12.75">
      <c r="A165" s="6">
        <v>164</v>
      </c>
      <c r="B165" s="6">
        <v>734</v>
      </c>
      <c r="C165" s="12" t="s">
        <v>324</v>
      </c>
      <c r="D165" s="6" t="s">
        <v>168</v>
      </c>
      <c r="E165" s="8">
        <v>1962</v>
      </c>
      <c r="F165" s="8" t="s">
        <v>292</v>
      </c>
      <c r="G165" s="37" t="str">
        <f>IF(C165="","",IF(E165="","",IF(F165="M",VLOOKUP(E165,Categorie!$A$3:$C$95,2,FALSE),VLOOKUP(E165,Categorie!$A$3:$D$95,3,FALSE))))</f>
        <v>Vet A Femm.</v>
      </c>
    </row>
    <row r="166" spans="1:7" ht="12.75">
      <c r="A166" s="6">
        <v>165</v>
      </c>
      <c r="B166" s="6">
        <v>112</v>
      </c>
      <c r="C166" s="7" t="s">
        <v>128</v>
      </c>
      <c r="D166" s="8" t="s">
        <v>129</v>
      </c>
      <c r="E166" s="6">
        <v>1974</v>
      </c>
      <c r="F166" s="6" t="s">
        <v>9</v>
      </c>
      <c r="G166" s="37" t="str">
        <f>IF(C166="","",IF(E166="","",IF(F166="M",VLOOKUP(E166,Categorie!$A$3:$C$95,2,FALSE),VLOOKUP(E166,Categorie!$A$3:$D$95,3,FALSE))))</f>
        <v>Amat A Masch.</v>
      </c>
    </row>
    <row r="167" spans="1:7" ht="12.75">
      <c r="A167" s="6">
        <v>166</v>
      </c>
      <c r="B167" s="6">
        <v>99</v>
      </c>
      <c r="C167" s="9" t="s">
        <v>115</v>
      </c>
      <c r="D167" s="6" t="s">
        <v>94</v>
      </c>
      <c r="E167" s="8">
        <v>1953</v>
      </c>
      <c r="F167" s="6" t="s">
        <v>9</v>
      </c>
      <c r="G167" s="37" t="str">
        <f>IF(C167="","",IF(E167="","",IF(F167="M",VLOOKUP(E167,Categorie!$A$3:$C$95,2,FALSE),VLOOKUP(E167,Categorie!$A$3:$D$95,3,FALSE))))</f>
        <v>Vet C Masch.</v>
      </c>
    </row>
    <row r="168" spans="1:7" ht="12.75">
      <c r="A168" s="6">
        <v>167</v>
      </c>
      <c r="B168" s="6">
        <v>263</v>
      </c>
      <c r="C168" s="7" t="s">
        <v>288</v>
      </c>
      <c r="D168" s="8" t="s">
        <v>287</v>
      </c>
      <c r="E168" s="6">
        <v>1975</v>
      </c>
      <c r="F168" s="6" t="s">
        <v>9</v>
      </c>
      <c r="G168" s="37" t="str">
        <f>IF(C168="","",IF(E168="","",IF(F168="M",VLOOKUP(E168,Categorie!$A$3:$C$95,2,FALSE),VLOOKUP(E168,Categorie!$A$3:$D$95,3,FALSE))))</f>
        <v>Amat A Masch.</v>
      </c>
    </row>
    <row r="169" spans="1:7" ht="12.75">
      <c r="A169" s="6">
        <v>168</v>
      </c>
      <c r="B169" s="6">
        <v>127</v>
      </c>
      <c r="C169" s="10" t="s">
        <v>145</v>
      </c>
      <c r="D169" s="8" t="s">
        <v>131</v>
      </c>
      <c r="E169" s="8">
        <v>1964</v>
      </c>
      <c r="F169" s="8" t="s">
        <v>9</v>
      </c>
      <c r="G169" s="37" t="str">
        <f>IF(C169="","",IF(E169="","",IF(F169="M",VLOOKUP(E169,Categorie!$A$3:$C$95,2,FALSE),VLOOKUP(E169,Categorie!$A$3:$D$95,3,FALSE))))</f>
        <v>Amat C Masch.</v>
      </c>
    </row>
    <row r="170" spans="1:7" ht="12.75">
      <c r="A170" s="6">
        <v>169</v>
      </c>
      <c r="B170" s="6">
        <v>131</v>
      </c>
      <c r="C170" s="10" t="s">
        <v>150</v>
      </c>
      <c r="D170" s="6" t="s">
        <v>149</v>
      </c>
      <c r="E170" s="8">
        <v>1969</v>
      </c>
      <c r="F170" s="6" t="s">
        <v>9</v>
      </c>
      <c r="G170" s="37" t="str">
        <f>IF(C170="","",IF(E170="","",IF(F170="M",VLOOKUP(E170,Categorie!$A$3:$C$95,2,FALSE),VLOOKUP(E170,Categorie!$A$3:$D$95,3,FALSE))))</f>
        <v>Amat B Masch.</v>
      </c>
    </row>
    <row r="171" spans="1:7" ht="12.75">
      <c r="A171" s="6">
        <v>170</v>
      </c>
      <c r="B171" s="6">
        <v>727</v>
      </c>
      <c r="C171" s="7" t="s">
        <v>317</v>
      </c>
      <c r="D171" s="8" t="s">
        <v>131</v>
      </c>
      <c r="E171" s="6">
        <v>1966</v>
      </c>
      <c r="F171" s="6" t="s">
        <v>292</v>
      </c>
      <c r="G171" s="37" t="str">
        <f>IF(C171="","",IF(E171="","",IF(F171="M",VLOOKUP(E171,Categorie!$A$3:$C$95,2,FALSE),VLOOKUP(E171,Categorie!$A$3:$D$95,3,FALSE))))</f>
        <v>Amat C Femm.</v>
      </c>
    </row>
    <row r="172" spans="1:7" ht="12.75">
      <c r="A172" s="6">
        <v>171</v>
      </c>
      <c r="B172" s="6">
        <v>235</v>
      </c>
      <c r="C172" s="13" t="s">
        <v>259</v>
      </c>
      <c r="D172" s="8" t="s">
        <v>131</v>
      </c>
      <c r="E172" s="15">
        <v>1986</v>
      </c>
      <c r="F172" s="15" t="s">
        <v>9</v>
      </c>
      <c r="G172" s="37" t="str">
        <f>IF(C172="","",IF(E172="","",IF(F172="M",VLOOKUP(E172,Categorie!$A$3:$C$95,2,FALSE),VLOOKUP(E172,Categorie!$A$3:$D$95,3,FALSE))))</f>
        <v>Sen A Masch.</v>
      </c>
    </row>
    <row r="173" spans="1:7" ht="12.75">
      <c r="A173" s="6">
        <v>172</v>
      </c>
      <c r="B173" s="6">
        <v>159</v>
      </c>
      <c r="C173" s="12" t="s">
        <v>180</v>
      </c>
      <c r="D173" s="6" t="s">
        <v>168</v>
      </c>
      <c r="E173" s="8">
        <v>1959</v>
      </c>
      <c r="F173" s="8" t="s">
        <v>9</v>
      </c>
      <c r="G173" s="37" t="str">
        <f>IF(C173="","",IF(E173="","",IF(F173="M",VLOOKUP(E173,Categorie!$A$3:$C$95,2,FALSE),VLOOKUP(E173,Categorie!$A$3:$D$95,3,FALSE))))</f>
        <v>Vet A Masch.</v>
      </c>
    </row>
    <row r="174" spans="1:7" ht="12.75">
      <c r="A174" s="6">
        <v>173</v>
      </c>
      <c r="B174" s="6">
        <v>236</v>
      </c>
      <c r="C174" s="7" t="s">
        <v>260</v>
      </c>
      <c r="D174" s="6" t="s">
        <v>258</v>
      </c>
      <c r="E174" s="6">
        <v>1969</v>
      </c>
      <c r="F174" s="6" t="s">
        <v>9</v>
      </c>
      <c r="G174" s="37" t="str">
        <f>IF(C174="","",IF(E174="","",IF(F174="M",VLOOKUP(E174,Categorie!$A$3:$C$95,2,FALSE),VLOOKUP(E174,Categorie!$A$3:$D$95,3,FALSE))))</f>
        <v>Amat B Masch.</v>
      </c>
    </row>
    <row r="175" spans="1:7" ht="12.75">
      <c r="A175" s="6">
        <v>174</v>
      </c>
      <c r="B175" s="6">
        <v>180</v>
      </c>
      <c r="C175" s="10" t="s">
        <v>202</v>
      </c>
      <c r="D175" s="8" t="s">
        <v>197</v>
      </c>
      <c r="E175" s="8">
        <v>1971</v>
      </c>
      <c r="F175" s="8" t="s">
        <v>9</v>
      </c>
      <c r="G175" s="37" t="str">
        <f>IF(C175="","",IF(E175="","",IF(F175="M",VLOOKUP(E175,Categorie!$A$3:$C$95,2,FALSE),VLOOKUP(E175,Categorie!$A$3:$D$95,3,FALSE))))</f>
        <v>Amat B Masch.</v>
      </c>
    </row>
    <row r="176" spans="1:7" ht="12.75">
      <c r="A176" s="6">
        <v>175</v>
      </c>
      <c r="B176" s="6">
        <v>206</v>
      </c>
      <c r="C176" s="7" t="s">
        <v>228</v>
      </c>
      <c r="D176" s="6" t="s">
        <v>81</v>
      </c>
      <c r="E176" s="6">
        <v>1969</v>
      </c>
      <c r="F176" s="8" t="s">
        <v>9</v>
      </c>
      <c r="G176" s="37" t="str">
        <f>IF(C176="","",IF(E176="","",IF(F176="M",VLOOKUP(E176,Categorie!$A$3:$C$95,2,FALSE),VLOOKUP(E176,Categorie!$A$3:$D$95,3,FALSE))))</f>
        <v>Amat B Masch.</v>
      </c>
    </row>
    <row r="177" spans="1:7" ht="12.75">
      <c r="A177" s="6">
        <v>176</v>
      </c>
      <c r="B177" s="6">
        <v>31</v>
      </c>
      <c r="C177" s="10" t="s">
        <v>40</v>
      </c>
      <c r="D177" s="6" t="s">
        <v>24</v>
      </c>
      <c r="E177" s="8">
        <v>1980</v>
      </c>
      <c r="F177" s="8" t="s">
        <v>9</v>
      </c>
      <c r="G177" s="37" t="str">
        <f>IF(C177="","",IF(E177="","",IF(F177="M",VLOOKUP(E177,Categorie!$A$3:$C$95,2,FALSE),VLOOKUP(E177,Categorie!$A$3:$D$95,3,FALSE))))</f>
        <v>Sen B Masch.</v>
      </c>
    </row>
    <row r="178" spans="1:7" ht="12.75">
      <c r="A178" s="6">
        <v>177</v>
      </c>
      <c r="B178" s="6">
        <v>237</v>
      </c>
      <c r="C178" s="13" t="s">
        <v>261</v>
      </c>
      <c r="D178" s="6" t="s">
        <v>258</v>
      </c>
      <c r="E178" s="15">
        <v>1978</v>
      </c>
      <c r="F178" s="15" t="s">
        <v>9</v>
      </c>
      <c r="G178" s="37" t="str">
        <f>IF(C178="","",IF(E178="","",IF(F178="M",VLOOKUP(E178,Categorie!$A$3:$C$95,2,FALSE),VLOOKUP(E178,Categorie!$A$3:$D$95,3,FALSE))))</f>
        <v>Amat A Masch.</v>
      </c>
    </row>
    <row r="179" spans="1:7" ht="12.75">
      <c r="A179" s="6">
        <v>178</v>
      </c>
      <c r="B179" s="6">
        <v>50</v>
      </c>
      <c r="C179" s="9" t="s">
        <v>61</v>
      </c>
      <c r="D179" s="6" t="s">
        <v>58</v>
      </c>
      <c r="E179" s="8">
        <v>1970</v>
      </c>
      <c r="F179" s="6" t="s">
        <v>9</v>
      </c>
      <c r="G179" s="37" t="str">
        <f>IF(C179="","",IF(E179="","",IF(F179="M",VLOOKUP(E179,Categorie!$A$3:$C$95,2,FALSE),VLOOKUP(E179,Categorie!$A$3:$D$95,3,FALSE))))</f>
        <v>Amat B Masch.</v>
      </c>
    </row>
    <row r="180" spans="1:7" ht="12.75">
      <c r="A180" s="6">
        <v>179</v>
      </c>
      <c r="B180" s="6">
        <v>6</v>
      </c>
      <c r="C180" s="9" t="s">
        <v>14</v>
      </c>
      <c r="D180" s="6" t="s">
        <v>8</v>
      </c>
      <c r="E180" s="8">
        <v>1969</v>
      </c>
      <c r="F180" s="6" t="s">
        <v>9</v>
      </c>
      <c r="G180" s="37" t="str">
        <f>IF(C180="","",IF(E180="","",IF(F180="M",VLOOKUP(E180,Categorie!$A$3:$C$95,2,FALSE),VLOOKUP(E180,Categorie!$A$3:$D$95,3,FALSE))))</f>
        <v>Amat B Masch.</v>
      </c>
    </row>
    <row r="181" spans="1:7" ht="12.75">
      <c r="A181" s="6">
        <v>180</v>
      </c>
      <c r="B181" s="6">
        <v>129</v>
      </c>
      <c r="C181" s="10" t="s">
        <v>147</v>
      </c>
      <c r="D181" s="6" t="s">
        <v>8</v>
      </c>
      <c r="E181" s="8">
        <v>1976</v>
      </c>
      <c r="F181" s="6" t="s">
        <v>9</v>
      </c>
      <c r="G181" s="37" t="str">
        <f>IF(C181="","",IF(E181="","",IF(F181="M",VLOOKUP(E181,Categorie!$A$3:$C$95,2,FALSE),VLOOKUP(E181,Categorie!$A$3:$D$95,3,FALSE))))</f>
        <v>Amat A Masch.</v>
      </c>
    </row>
    <row r="182" spans="1:7" ht="12.75">
      <c r="A182" s="6">
        <v>181</v>
      </c>
      <c r="B182" s="6">
        <v>142</v>
      </c>
      <c r="C182" s="7" t="s">
        <v>162</v>
      </c>
      <c r="D182" s="6" t="s">
        <v>154</v>
      </c>
      <c r="E182" s="6">
        <v>1966</v>
      </c>
      <c r="F182" s="6" t="s">
        <v>9</v>
      </c>
      <c r="G182" s="37" t="str">
        <f>IF(C182="","",IF(E182="","",IF(F182="M",VLOOKUP(E182,Categorie!$A$3:$C$95,2,FALSE),VLOOKUP(E182,Categorie!$A$3:$D$95,3,FALSE))))</f>
        <v>Amat C Masch.</v>
      </c>
    </row>
    <row r="183" spans="1:7" ht="12.75">
      <c r="A183" s="6">
        <v>182</v>
      </c>
      <c r="B183" s="6">
        <v>207</v>
      </c>
      <c r="C183" s="7" t="s">
        <v>229</v>
      </c>
      <c r="D183" s="6" t="s">
        <v>81</v>
      </c>
      <c r="E183" s="6">
        <v>1965</v>
      </c>
      <c r="F183" s="6" t="s">
        <v>9</v>
      </c>
      <c r="G183" s="37" t="str">
        <f>IF(C183="","",IF(E183="","",IF(F183="M",VLOOKUP(E183,Categorie!$A$3:$C$95,2,FALSE),VLOOKUP(E183,Categorie!$A$3:$D$95,3,FALSE))))</f>
        <v>Amat C Masch.</v>
      </c>
    </row>
    <row r="184" spans="1:7" ht="12.75">
      <c r="A184" s="6">
        <v>183</v>
      </c>
      <c r="B184" s="6">
        <v>32</v>
      </c>
      <c r="C184" s="10" t="s">
        <v>41</v>
      </c>
      <c r="D184" s="6" t="s">
        <v>24</v>
      </c>
      <c r="E184" s="8">
        <v>1968</v>
      </c>
      <c r="F184" s="8" t="s">
        <v>9</v>
      </c>
      <c r="G184" s="37" t="str">
        <f>IF(C184="","",IF(E184="","",IF(F184="M",VLOOKUP(E184,Categorie!$A$3:$C$95,2,FALSE),VLOOKUP(E184,Categorie!$A$3:$D$95,3,FALSE))))</f>
        <v>Amat C Masch.</v>
      </c>
    </row>
    <row r="185" spans="1:7" ht="12.75">
      <c r="A185" s="6">
        <v>184</v>
      </c>
      <c r="B185" s="6">
        <v>746</v>
      </c>
      <c r="C185" s="7" t="s">
        <v>336</v>
      </c>
      <c r="D185" s="6" t="s">
        <v>81</v>
      </c>
      <c r="E185" s="6">
        <v>1972</v>
      </c>
      <c r="F185" s="6" t="s">
        <v>292</v>
      </c>
      <c r="G185" s="37" t="str">
        <f>IF(C185="","",IF(E185="","",IF(F185="M",VLOOKUP(E185,Categorie!$A$3:$C$95,2,FALSE),VLOOKUP(E185,Categorie!$A$3:$D$95,3,FALSE))))</f>
        <v>Amat B Femm.</v>
      </c>
    </row>
    <row r="186" spans="1:7" ht="12.75">
      <c r="A186" s="6">
        <v>185</v>
      </c>
      <c r="B186" s="6">
        <v>208</v>
      </c>
      <c r="C186" s="7" t="s">
        <v>230</v>
      </c>
      <c r="D186" s="6" t="s">
        <v>81</v>
      </c>
      <c r="E186" s="6">
        <v>1977</v>
      </c>
      <c r="F186" s="6" t="s">
        <v>9</v>
      </c>
      <c r="G186" s="37" t="str">
        <f>IF(C186="","",IF(E186="","",IF(F186="M",VLOOKUP(E186,Categorie!$A$3:$C$95,2,FALSE),VLOOKUP(E186,Categorie!$A$3:$D$95,3,FALSE))))</f>
        <v>Amat A Masch.</v>
      </c>
    </row>
    <row r="187" spans="1:7" ht="12.75">
      <c r="A187" s="6">
        <v>186</v>
      </c>
      <c r="B187" s="6">
        <v>742</v>
      </c>
      <c r="C187" s="7" t="s">
        <v>332</v>
      </c>
      <c r="D187" s="6" t="s">
        <v>81</v>
      </c>
      <c r="E187" s="6">
        <v>1961</v>
      </c>
      <c r="F187" s="6" t="s">
        <v>292</v>
      </c>
      <c r="G187" s="37" t="str">
        <f>IF(C187="","",IF(E187="","",IF(F187="M",VLOOKUP(E187,Categorie!$A$3:$C$95,2,FALSE),VLOOKUP(E187,Categorie!$A$3:$D$95,3,FALSE))))</f>
        <v>Vet A Femm.</v>
      </c>
    </row>
    <row r="188" spans="1:7" ht="12.75">
      <c r="A188" s="6">
        <v>187</v>
      </c>
      <c r="B188" s="6">
        <v>760</v>
      </c>
      <c r="C188" s="16" t="s">
        <v>350</v>
      </c>
      <c r="D188" s="8" t="s">
        <v>131</v>
      </c>
      <c r="E188" s="17">
        <v>1963</v>
      </c>
      <c r="F188" s="14" t="s">
        <v>292</v>
      </c>
      <c r="G188" s="37" t="str">
        <f>IF(C188="","",IF(E188="","",IF(F188="M",VLOOKUP(E188,Categorie!$A$3:$C$95,2,FALSE),VLOOKUP(E188,Categorie!$A$3:$D$95,3,FALSE))))</f>
        <v>Vet A Femm.</v>
      </c>
    </row>
    <row r="189" spans="1:7" ht="12.75">
      <c r="A189" s="6">
        <v>188</v>
      </c>
      <c r="B189" s="6">
        <v>209</v>
      </c>
      <c r="C189" s="7" t="s">
        <v>231</v>
      </c>
      <c r="D189" s="6" t="s">
        <v>81</v>
      </c>
      <c r="E189" s="6">
        <v>1969</v>
      </c>
      <c r="F189" s="6" t="s">
        <v>9</v>
      </c>
      <c r="G189" s="37" t="str">
        <f>IF(C189="","",IF(E189="","",IF(F189="M",VLOOKUP(E189,Categorie!$A$3:$C$95,2,FALSE),VLOOKUP(E189,Categorie!$A$3:$D$95,3,FALSE))))</f>
        <v>Amat B Masch.</v>
      </c>
    </row>
    <row r="190" spans="1:7" ht="12.75">
      <c r="A190" s="6">
        <v>189</v>
      </c>
      <c r="B190" s="6">
        <v>210</v>
      </c>
      <c r="C190" s="7" t="s">
        <v>232</v>
      </c>
      <c r="D190" s="6" t="s">
        <v>81</v>
      </c>
      <c r="E190" s="6">
        <v>1976</v>
      </c>
      <c r="F190" s="6" t="s">
        <v>9</v>
      </c>
      <c r="G190" s="37" t="str">
        <f>IF(C190="","",IF(E190="","",IF(F190="M",VLOOKUP(E190,Categorie!$A$3:$C$95,2,FALSE),VLOOKUP(E190,Categorie!$A$3:$D$95,3,FALSE))))</f>
        <v>Amat A Masch.</v>
      </c>
    </row>
    <row r="191" spans="1:7" ht="12.75">
      <c r="A191" s="6">
        <v>190</v>
      </c>
      <c r="B191" s="6">
        <v>211</v>
      </c>
      <c r="C191" s="7" t="s">
        <v>233</v>
      </c>
      <c r="D191" s="6" t="s">
        <v>81</v>
      </c>
      <c r="E191" s="6">
        <v>1974</v>
      </c>
      <c r="F191" s="8" t="s">
        <v>9</v>
      </c>
      <c r="G191" s="37" t="str">
        <f>IF(C191="","",IF(E191="","",IF(F191="M",VLOOKUP(E191,Categorie!$A$3:$C$95,2,FALSE),VLOOKUP(E191,Categorie!$A$3:$D$95,3,FALSE))))</f>
        <v>Amat A Masch.</v>
      </c>
    </row>
    <row r="192" spans="1:7" ht="12.75">
      <c r="A192" s="6">
        <v>191</v>
      </c>
      <c r="B192" s="6">
        <v>160</v>
      </c>
      <c r="C192" s="12" t="s">
        <v>181</v>
      </c>
      <c r="D192" s="6" t="s">
        <v>168</v>
      </c>
      <c r="E192" s="8">
        <v>1951</v>
      </c>
      <c r="F192" s="8" t="s">
        <v>9</v>
      </c>
      <c r="G192" s="37" t="str">
        <f>IF(C192="","",IF(E192="","",IF(F192="M",VLOOKUP(E192,Categorie!$A$3:$C$95,2,FALSE),VLOOKUP(E192,Categorie!$A$3:$D$95,3,FALSE))))</f>
        <v>Vet C Masch.</v>
      </c>
    </row>
    <row r="193" spans="1:7" ht="12.75">
      <c r="A193" s="6">
        <v>192</v>
      </c>
      <c r="B193" s="6">
        <v>161</v>
      </c>
      <c r="C193" s="12" t="s">
        <v>182</v>
      </c>
      <c r="D193" s="6" t="s">
        <v>168</v>
      </c>
      <c r="E193" s="8">
        <v>1946</v>
      </c>
      <c r="F193" s="8" t="s">
        <v>9</v>
      </c>
      <c r="G193" s="37" t="str">
        <f>IF(C193="","",IF(E193="","",IF(F193="M",VLOOKUP(E193,Categorie!$A$3:$C$95,2,FALSE),VLOOKUP(E193,Categorie!$A$3:$D$95,3,FALSE))))</f>
        <v>Vet D Masch.</v>
      </c>
    </row>
    <row r="194" spans="1:7" ht="12.75">
      <c r="A194" s="6">
        <v>193</v>
      </c>
      <c r="B194" s="43">
        <v>278</v>
      </c>
      <c r="C194" s="63" t="s">
        <v>390</v>
      </c>
      <c r="D194" s="43" t="s">
        <v>168</v>
      </c>
      <c r="E194" s="43">
        <v>1978</v>
      </c>
      <c r="F194" s="43" t="s">
        <v>9</v>
      </c>
      <c r="G194" s="37" t="str">
        <f>IF(C194="","",IF(E194="","",IF(F194="M",VLOOKUP(E194,Categorie!$A$3:$C$95,2,FALSE),VLOOKUP(E194,Categorie!$A$3:$D$95,3,FALSE))))</f>
        <v>Amat A Masch.</v>
      </c>
    </row>
    <row r="195" spans="1:7" ht="12.75">
      <c r="A195" s="6">
        <v>194</v>
      </c>
      <c r="B195" s="6">
        <v>238</v>
      </c>
      <c r="C195" s="16" t="s">
        <v>262</v>
      </c>
      <c r="D195" s="6" t="s">
        <v>258</v>
      </c>
      <c r="E195" s="14">
        <v>1964</v>
      </c>
      <c r="F195" s="17" t="s">
        <v>9</v>
      </c>
      <c r="G195" s="37" t="str">
        <f>IF(C195="","",IF(E195="","",IF(F195="M",VLOOKUP(E195,Categorie!$A$3:$C$95,2,FALSE),VLOOKUP(E195,Categorie!$A$3:$D$95,3,FALSE))))</f>
        <v>Amat C Masch.</v>
      </c>
    </row>
    <row r="196" spans="1:7" ht="12.75">
      <c r="A196" s="6">
        <v>195</v>
      </c>
      <c r="B196" s="6">
        <v>736</v>
      </c>
      <c r="C196" s="10" t="s">
        <v>326</v>
      </c>
      <c r="D196" s="8" t="s">
        <v>197</v>
      </c>
      <c r="E196" s="8">
        <v>1979</v>
      </c>
      <c r="F196" s="8" t="s">
        <v>292</v>
      </c>
      <c r="G196" s="37" t="str">
        <f>IF(C196="","",IF(E196="","",IF(F196="M",VLOOKUP(E196,Categorie!$A$3:$C$95,2,FALSE),VLOOKUP(E196,Categorie!$A$3:$D$95,3,FALSE))))</f>
        <v>Sen B Femm.</v>
      </c>
    </row>
    <row r="197" spans="1:7" ht="12.75">
      <c r="A197" s="6">
        <v>196</v>
      </c>
      <c r="B197" s="6">
        <v>249</v>
      </c>
      <c r="C197" s="16" t="s">
        <v>273</v>
      </c>
      <c r="D197" s="8" t="s">
        <v>131</v>
      </c>
      <c r="E197" s="17">
        <v>1973</v>
      </c>
      <c r="F197" s="14" t="s">
        <v>9</v>
      </c>
      <c r="G197" s="37" t="str">
        <f>IF(C197="","",IF(E197="","",IF(F197="M",VLOOKUP(E197,Categorie!$A$3:$C$95,2,FALSE),VLOOKUP(E197,Categorie!$A$3:$D$95,3,FALSE))))</f>
        <v>Amat B Masch.</v>
      </c>
    </row>
    <row r="198" spans="1:7" ht="12.75">
      <c r="A198" s="6">
        <v>197</v>
      </c>
      <c r="B198" s="6">
        <v>100</v>
      </c>
      <c r="C198" s="9" t="s">
        <v>116</v>
      </c>
      <c r="D198" s="6" t="s">
        <v>94</v>
      </c>
      <c r="E198" s="8">
        <v>1963</v>
      </c>
      <c r="F198" s="6" t="s">
        <v>9</v>
      </c>
      <c r="G198" s="37" t="str">
        <f>IF(C198="","",IF(E198="","",IF(F198="M",VLOOKUP(E198,Categorie!$A$3:$C$95,2,FALSE),VLOOKUP(E198,Categorie!$A$3:$D$95,3,FALSE))))</f>
        <v>Vet A Masch.</v>
      </c>
    </row>
    <row r="199" spans="1:7" ht="12.75">
      <c r="A199" s="6">
        <v>198</v>
      </c>
      <c r="B199" s="6">
        <v>33</v>
      </c>
      <c r="C199" s="10" t="s">
        <v>42</v>
      </c>
      <c r="D199" s="6" t="s">
        <v>24</v>
      </c>
      <c r="E199" s="8">
        <v>1978</v>
      </c>
      <c r="F199" s="8" t="s">
        <v>9</v>
      </c>
      <c r="G199" s="37" t="str">
        <f>IF(C199="","",IF(E199="","",IF(F199="M",VLOOKUP(E199,Categorie!$A$3:$C$95,2,FALSE),VLOOKUP(E199,Categorie!$A$3:$D$95,3,FALSE))))</f>
        <v>Amat A Masch.</v>
      </c>
    </row>
    <row r="200" spans="1:7" ht="12.75">
      <c r="A200" s="6">
        <v>199</v>
      </c>
      <c r="B200" s="6">
        <v>162</v>
      </c>
      <c r="C200" s="12" t="s">
        <v>183</v>
      </c>
      <c r="D200" s="6" t="s">
        <v>168</v>
      </c>
      <c r="E200" s="8">
        <v>1959</v>
      </c>
      <c r="F200" s="8" t="s">
        <v>9</v>
      </c>
      <c r="G200" s="37" t="str">
        <f>IF(C200="","",IF(E200="","",IF(F200="M",VLOOKUP(E200,Categorie!$A$3:$C$95,2,FALSE),VLOOKUP(E200,Categorie!$A$3:$D$95,3,FALSE))))</f>
        <v>Vet A Masch.</v>
      </c>
    </row>
    <row r="201" spans="1:7" ht="12.75">
      <c r="A201" s="6">
        <v>200</v>
      </c>
      <c r="B201" s="6">
        <v>51</v>
      </c>
      <c r="C201" s="9" t="s">
        <v>62</v>
      </c>
      <c r="D201" s="6" t="s">
        <v>58</v>
      </c>
      <c r="E201" s="8">
        <v>1953</v>
      </c>
      <c r="F201" s="6" t="s">
        <v>9</v>
      </c>
      <c r="G201" s="37" t="str">
        <f>IF(C201="","",IF(E201="","",IF(F201="M",VLOOKUP(E201,Categorie!$A$3:$C$95,2,FALSE),VLOOKUP(E201,Categorie!$A$3:$D$95,3,FALSE))))</f>
        <v>Vet C Masch.</v>
      </c>
    </row>
    <row r="202" spans="1:7" ht="12.75">
      <c r="A202" s="6">
        <v>201</v>
      </c>
      <c r="B202" s="6">
        <v>726</v>
      </c>
      <c r="C202" s="10" t="s">
        <v>316</v>
      </c>
      <c r="D202" s="8" t="s">
        <v>131</v>
      </c>
      <c r="E202" s="8">
        <v>1962</v>
      </c>
      <c r="F202" s="8" t="s">
        <v>292</v>
      </c>
      <c r="G202" s="37" t="str">
        <f>IF(C202="","",IF(E202="","",IF(F202="M",VLOOKUP(E202,Categorie!$A$3:$C$95,2,FALSE),VLOOKUP(E202,Categorie!$A$3:$D$95,3,FALSE))))</f>
        <v>Vet A Femm.</v>
      </c>
    </row>
    <row r="203" spans="1:7" ht="12.75">
      <c r="A203" s="6">
        <v>202</v>
      </c>
      <c r="B203" s="6">
        <v>212</v>
      </c>
      <c r="C203" s="7" t="s">
        <v>234</v>
      </c>
      <c r="D203" s="6" t="s">
        <v>81</v>
      </c>
      <c r="E203" s="6">
        <v>1966</v>
      </c>
      <c r="F203" s="8" t="s">
        <v>9</v>
      </c>
      <c r="G203" s="37" t="str">
        <f>IF(C203="","",IF(E203="","",IF(F203="M",VLOOKUP(E203,Categorie!$A$3:$C$95,2,FALSE),VLOOKUP(E203,Categorie!$A$3:$D$95,3,FALSE))))</f>
        <v>Amat C Masch.</v>
      </c>
    </row>
    <row r="204" spans="1:7" ht="12.75">
      <c r="A204" s="6">
        <v>203</v>
      </c>
      <c r="B204" s="6">
        <v>63</v>
      </c>
      <c r="C204" s="7" t="s">
        <v>75</v>
      </c>
      <c r="D204" s="6" t="s">
        <v>70</v>
      </c>
      <c r="E204" s="6">
        <v>1963</v>
      </c>
      <c r="F204" s="6" t="s">
        <v>9</v>
      </c>
      <c r="G204" s="37" t="str">
        <f>IF(C204="","",IF(E204="","",IF(F204="M",VLOOKUP(E204,Categorie!$A$3:$C$95,2,FALSE),VLOOKUP(E204,Categorie!$A$3:$D$95,3,FALSE))))</f>
        <v>Vet A Masch.</v>
      </c>
    </row>
    <row r="205" spans="1:7" ht="12.75">
      <c r="A205" s="6">
        <v>204</v>
      </c>
      <c r="B205" s="6">
        <v>737</v>
      </c>
      <c r="C205" s="10" t="s">
        <v>327</v>
      </c>
      <c r="D205" s="8" t="s">
        <v>197</v>
      </c>
      <c r="E205" s="8">
        <v>1982</v>
      </c>
      <c r="F205" s="8" t="s">
        <v>292</v>
      </c>
      <c r="G205" s="37" t="str">
        <f>IF(C205="","",IF(E205="","",IF(F205="M",VLOOKUP(E205,Categorie!$A$3:$C$95,2,FALSE),VLOOKUP(E205,Categorie!$A$3:$D$95,3,FALSE))))</f>
        <v>Sen B Femm.</v>
      </c>
    </row>
    <row r="206" spans="1:7" ht="12.75">
      <c r="A206" s="6">
        <v>205</v>
      </c>
      <c r="B206" s="6">
        <v>229</v>
      </c>
      <c r="C206" s="9" t="s">
        <v>251</v>
      </c>
      <c r="D206" s="6" t="s">
        <v>252</v>
      </c>
      <c r="E206" s="8">
        <v>1954</v>
      </c>
      <c r="F206" s="8" t="s">
        <v>9</v>
      </c>
      <c r="G206" s="37" t="str">
        <f>IF(C206="","",IF(E206="","",IF(F206="M",VLOOKUP(E206,Categorie!$A$3:$C$95,2,FALSE),VLOOKUP(E206,Categorie!$A$3:$D$95,3,FALSE))))</f>
        <v>Vet B Masch.</v>
      </c>
    </row>
    <row r="207" spans="1:7" ht="12.75">
      <c r="A207" s="6">
        <v>206</v>
      </c>
      <c r="B207" s="6">
        <v>71</v>
      </c>
      <c r="C207" s="9" t="s">
        <v>85</v>
      </c>
      <c r="D207" s="6" t="s">
        <v>83</v>
      </c>
      <c r="E207" s="6">
        <v>1954</v>
      </c>
      <c r="F207" s="6" t="s">
        <v>9</v>
      </c>
      <c r="G207" s="37" t="str">
        <f>IF(C207="","",IF(E207="","",IF(F207="M",VLOOKUP(E207,Categorie!$A$3:$C$95,2,FALSE),VLOOKUP(E207,Categorie!$A$3:$D$95,3,FALSE))))</f>
        <v>Vet B Masch.</v>
      </c>
    </row>
    <row r="208" spans="1:7" ht="12.75">
      <c r="A208" s="6">
        <v>207</v>
      </c>
      <c r="B208" s="6">
        <v>101</v>
      </c>
      <c r="C208" s="9" t="s">
        <v>117</v>
      </c>
      <c r="D208" s="6" t="s">
        <v>94</v>
      </c>
      <c r="E208" s="8">
        <v>1969</v>
      </c>
      <c r="F208" s="6" t="s">
        <v>9</v>
      </c>
      <c r="G208" s="37" t="str">
        <f>IF(C208="","",IF(E208="","",IF(F208="M",VLOOKUP(E208,Categorie!$A$3:$C$95,2,FALSE),VLOOKUP(E208,Categorie!$A$3:$D$95,3,FALSE))))</f>
        <v>Amat B Masch.</v>
      </c>
    </row>
    <row r="209" spans="1:7" ht="12.75">
      <c r="A209" s="6">
        <v>208</v>
      </c>
      <c r="B209" s="6">
        <v>143</v>
      </c>
      <c r="C209" s="7" t="s">
        <v>163</v>
      </c>
      <c r="D209" s="6" t="s">
        <v>154</v>
      </c>
      <c r="E209" s="6">
        <v>1957</v>
      </c>
      <c r="F209" s="6" t="s">
        <v>9</v>
      </c>
      <c r="G209" s="37" t="str">
        <f>IF(C209="","",IF(E209="","",IF(F209="M",VLOOKUP(E209,Categorie!$A$3:$C$95,2,FALSE),VLOOKUP(E209,Categorie!$A$3:$D$95,3,FALSE))))</f>
        <v>Vet B Masch.</v>
      </c>
    </row>
    <row r="210" spans="1:7" ht="12.75">
      <c r="A210" s="6">
        <v>209</v>
      </c>
      <c r="B210" s="6">
        <v>8</v>
      </c>
      <c r="C210" s="9" t="s">
        <v>16</v>
      </c>
      <c r="D210" s="6" t="s">
        <v>8</v>
      </c>
      <c r="E210" s="8">
        <v>1961</v>
      </c>
      <c r="F210" s="6" t="s">
        <v>9</v>
      </c>
      <c r="G210" s="37" t="str">
        <f>IF(C210="","",IF(E210="","",IF(F210="M",VLOOKUP(E210,Categorie!$A$3:$C$95,2,FALSE),VLOOKUP(E210,Categorie!$A$3:$D$95,3,FALSE))))</f>
        <v>Vet A Masch.</v>
      </c>
    </row>
    <row r="211" spans="1:7" ht="12.75">
      <c r="A211" s="6">
        <v>210</v>
      </c>
      <c r="B211" s="6">
        <v>190</v>
      </c>
      <c r="C211" s="10" t="s">
        <v>212</v>
      </c>
      <c r="D211" s="8" t="s">
        <v>213</v>
      </c>
      <c r="E211" s="8">
        <v>1958</v>
      </c>
      <c r="F211" s="8" t="s">
        <v>9</v>
      </c>
      <c r="G211" s="37" t="str">
        <f>IF(C211="","",IF(E211="","",IF(F211="M",VLOOKUP(E211,Categorie!$A$3:$C$95,2,FALSE),VLOOKUP(E211,Categorie!$A$3:$D$95,3,FALSE))))</f>
        <v>Vet B Masch.</v>
      </c>
    </row>
    <row r="212" spans="1:7" ht="12.75">
      <c r="A212" s="6">
        <v>211</v>
      </c>
      <c r="B212" s="6">
        <v>163</v>
      </c>
      <c r="C212" s="12" t="s">
        <v>184</v>
      </c>
      <c r="D212" s="6" t="s">
        <v>168</v>
      </c>
      <c r="E212" s="8">
        <v>1940</v>
      </c>
      <c r="F212" s="8" t="s">
        <v>9</v>
      </c>
      <c r="G212" s="37" t="str">
        <f>IF(C212="","",IF(E212="","",IF(F212="M",VLOOKUP(E212,Categorie!$A$3:$C$95,2,FALSE),VLOOKUP(E212,Categorie!$A$3:$D$95,3,FALSE))))</f>
        <v>Vet E Masch.</v>
      </c>
    </row>
    <row r="213" spans="1:7" ht="12.75">
      <c r="A213" s="6">
        <v>212</v>
      </c>
      <c r="B213" s="6">
        <v>52</v>
      </c>
      <c r="C213" s="7" t="s">
        <v>63</v>
      </c>
      <c r="D213" s="6" t="s">
        <v>58</v>
      </c>
      <c r="E213" s="6">
        <v>1967</v>
      </c>
      <c r="F213" s="6" t="s">
        <v>9</v>
      </c>
      <c r="G213" s="37" t="str">
        <f>IF(C213="","",IF(E213="","",IF(F213="M",VLOOKUP(E213,Categorie!$A$3:$C$95,2,FALSE),VLOOKUP(E213,Categorie!$A$3:$D$95,3,FALSE))))</f>
        <v>Amat C Masch.</v>
      </c>
    </row>
    <row r="214" spans="1:7" ht="12.75">
      <c r="A214" s="6">
        <v>213</v>
      </c>
      <c r="B214" s="6">
        <v>273</v>
      </c>
      <c r="C214" s="46" t="s">
        <v>385</v>
      </c>
      <c r="D214" s="8" t="s">
        <v>131</v>
      </c>
      <c r="E214" s="53">
        <v>1985</v>
      </c>
      <c r="F214" s="55" t="s">
        <v>9</v>
      </c>
      <c r="G214" s="37" t="str">
        <f>IF(C214="","",IF(E214="","",IF(F214="M",VLOOKUP(E214,Categorie!$A$3:$C$95,2,FALSE),VLOOKUP(E214,Categorie!$A$3:$D$95,3,FALSE))))</f>
        <v>Sen A Masch.</v>
      </c>
    </row>
    <row r="215" spans="1:7" ht="12.75">
      <c r="A215" s="6">
        <v>214</v>
      </c>
      <c r="B215" s="6">
        <v>164</v>
      </c>
      <c r="C215" s="12" t="s">
        <v>185</v>
      </c>
      <c r="D215" s="6" t="s">
        <v>168</v>
      </c>
      <c r="E215" s="8">
        <v>1971</v>
      </c>
      <c r="F215" s="8" t="s">
        <v>9</v>
      </c>
      <c r="G215" s="37" t="str">
        <f>IF(C215="","",IF(E215="","",IF(F215="M",VLOOKUP(E215,Categorie!$A$3:$C$95,2,FALSE),VLOOKUP(E215,Categorie!$A$3:$D$95,3,FALSE))))</f>
        <v>Amat B Masch.</v>
      </c>
    </row>
    <row r="216" spans="1:7" ht="12.75">
      <c r="A216" s="6">
        <v>215</v>
      </c>
      <c r="B216" s="6">
        <v>256</v>
      </c>
      <c r="C216" s="7" t="s">
        <v>279</v>
      </c>
      <c r="D216" s="8" t="s">
        <v>197</v>
      </c>
      <c r="E216" s="6">
        <v>1962</v>
      </c>
      <c r="F216" s="6" t="s">
        <v>9</v>
      </c>
      <c r="G216" s="37" t="str">
        <f>IF(C216="","",IF(E216="","",IF(F216="M",VLOOKUP(E216,Categorie!$A$3:$C$95,2,FALSE),VLOOKUP(E216,Categorie!$A$3:$D$95,3,FALSE))))</f>
        <v>Vet A Masch.</v>
      </c>
    </row>
    <row r="217" spans="1:7" ht="12.75">
      <c r="A217" s="6">
        <v>216</v>
      </c>
      <c r="B217" s="6">
        <v>757</v>
      </c>
      <c r="C217" s="10" t="s">
        <v>347</v>
      </c>
      <c r="D217" s="6" t="s">
        <v>168</v>
      </c>
      <c r="E217" s="8">
        <v>1978</v>
      </c>
      <c r="F217" s="8" t="s">
        <v>292</v>
      </c>
      <c r="G217" s="37" t="str">
        <f>IF(C217="","",IF(E217="","",IF(F217="M",VLOOKUP(E217,Categorie!$A$3:$C$95,2,FALSE),VLOOKUP(E217,Categorie!$A$3:$D$95,3,FALSE))))</f>
        <v>Amat A Femm.</v>
      </c>
    </row>
    <row r="218" spans="1:7" ht="12.75">
      <c r="A218" s="6">
        <v>217</v>
      </c>
      <c r="B218" s="6">
        <v>72</v>
      </c>
      <c r="C218" s="9" t="s">
        <v>86</v>
      </c>
      <c r="D218" s="6" t="s">
        <v>83</v>
      </c>
      <c r="E218" s="6">
        <v>1979</v>
      </c>
      <c r="F218" s="6" t="s">
        <v>9</v>
      </c>
      <c r="G218" s="37" t="str">
        <f>IF(C218="","",IF(E218="","",IF(F218="M",VLOOKUP(E218,Categorie!$A$3:$C$95,2,FALSE),VLOOKUP(E218,Categorie!$A$3:$D$95,3,FALSE))))</f>
        <v>Sen B Masch.</v>
      </c>
    </row>
    <row r="219" spans="1:7" ht="12.75">
      <c r="A219" s="6">
        <v>218</v>
      </c>
      <c r="B219" s="6">
        <v>239</v>
      </c>
      <c r="C219" s="7" t="s">
        <v>263</v>
      </c>
      <c r="D219" s="6" t="s">
        <v>258</v>
      </c>
      <c r="E219" s="8">
        <v>1972</v>
      </c>
      <c r="F219" s="6" t="s">
        <v>9</v>
      </c>
      <c r="G219" s="37" t="str">
        <f>IF(C219="","",IF(E219="","",IF(F219="M",VLOOKUP(E219,Categorie!$A$3:$C$95,2,FALSE),VLOOKUP(E219,Categorie!$A$3:$D$95,3,FALSE))))</f>
        <v>Amat B Masch.</v>
      </c>
    </row>
    <row r="220" spans="1:7" ht="12.75">
      <c r="A220" s="6">
        <v>219</v>
      </c>
      <c r="B220" s="6">
        <v>102</v>
      </c>
      <c r="C220" s="10" t="s">
        <v>118</v>
      </c>
      <c r="D220" s="6" t="s">
        <v>94</v>
      </c>
      <c r="E220" s="8">
        <v>1972</v>
      </c>
      <c r="F220" s="8" t="s">
        <v>9</v>
      </c>
      <c r="G220" s="37" t="str">
        <f>IF(C220="","",IF(E220="","",IF(F220="M",VLOOKUP(E220,Categorie!$A$3:$C$95,2,FALSE),VLOOKUP(E220,Categorie!$A$3:$D$95,3,FALSE))))</f>
        <v>Amat B Masch.</v>
      </c>
    </row>
    <row r="221" spans="1:7" ht="12.75">
      <c r="A221" s="6">
        <v>220</v>
      </c>
      <c r="B221" s="6">
        <v>9</v>
      </c>
      <c r="C221" s="7" t="s">
        <v>17</v>
      </c>
      <c r="D221" s="6" t="s">
        <v>8</v>
      </c>
      <c r="E221" s="6">
        <v>1970</v>
      </c>
      <c r="F221" s="6" t="s">
        <v>9</v>
      </c>
      <c r="G221" s="37" t="str">
        <f>IF(C221="","",IF(E221="","",IF(F221="M",VLOOKUP(E221,Categorie!$A$3:$C$95,2,FALSE),VLOOKUP(E221,Categorie!$A$3:$D$95,3,FALSE))))</f>
        <v>Amat B Masch.</v>
      </c>
    </row>
    <row r="222" spans="1:7" ht="12.75">
      <c r="A222" s="6">
        <v>221</v>
      </c>
      <c r="B222" s="6">
        <v>53</v>
      </c>
      <c r="C222" s="7" t="s">
        <v>64</v>
      </c>
      <c r="D222" s="6" t="s">
        <v>58</v>
      </c>
      <c r="E222" s="6">
        <v>1972</v>
      </c>
      <c r="F222" s="6" t="s">
        <v>9</v>
      </c>
      <c r="G222" s="37" t="str">
        <f>IF(C222="","",IF(E222="","",IF(F222="M",VLOOKUP(E222,Categorie!$A$3:$C$95,2,FALSE),VLOOKUP(E222,Categorie!$A$3:$D$95,3,FALSE))))</f>
        <v>Amat B Masch.</v>
      </c>
    </row>
    <row r="223" spans="1:7" ht="12.75">
      <c r="A223" s="6">
        <v>222</v>
      </c>
      <c r="B223" s="43">
        <v>277</v>
      </c>
      <c r="C223" s="63" t="s">
        <v>389</v>
      </c>
      <c r="D223" s="43" t="s">
        <v>81</v>
      </c>
      <c r="E223" s="43">
        <v>1975</v>
      </c>
      <c r="F223" s="43" t="s">
        <v>9</v>
      </c>
      <c r="G223" s="37" t="str">
        <f>IF(C223="","",IF(E223="","",IF(F223="M",VLOOKUP(E223,Categorie!$A$3:$C$95,2,FALSE),VLOOKUP(E223,Categorie!$A$3:$D$95,3,FALSE))))</f>
        <v>Amat A Masch.</v>
      </c>
    </row>
    <row r="224" spans="1:7" ht="12.75">
      <c r="A224" s="6">
        <v>223</v>
      </c>
      <c r="B224" s="6">
        <v>213</v>
      </c>
      <c r="C224" s="7" t="s">
        <v>235</v>
      </c>
      <c r="D224" s="6" t="s">
        <v>81</v>
      </c>
      <c r="E224" s="6">
        <v>1964</v>
      </c>
      <c r="F224" s="6" t="s">
        <v>9</v>
      </c>
      <c r="G224" s="37" t="str">
        <f>IF(C224="","",IF(E224="","",IF(F224="M",VLOOKUP(E224,Categorie!$A$3:$C$95,2,FALSE),VLOOKUP(E224,Categorie!$A$3:$D$95,3,FALSE))))</f>
        <v>Amat C Masch.</v>
      </c>
    </row>
    <row r="225" spans="1:7" ht="12.75">
      <c r="A225" s="6">
        <v>224</v>
      </c>
      <c r="B225" s="6">
        <v>258</v>
      </c>
      <c r="C225" s="7" t="s">
        <v>281</v>
      </c>
      <c r="D225" s="8" t="s">
        <v>149</v>
      </c>
      <c r="E225" s="6">
        <v>1974</v>
      </c>
      <c r="F225" s="6" t="s">
        <v>9</v>
      </c>
      <c r="G225" s="37" t="str">
        <f>IF(C225="","",IF(E225="","",IF(F225="M",VLOOKUP(E225,Categorie!$A$3:$C$95,2,FALSE),VLOOKUP(E225,Categorie!$A$3:$D$95,3,FALSE))))</f>
        <v>Amat A Masch.</v>
      </c>
    </row>
    <row r="226" spans="1:7" ht="12.75">
      <c r="A226" s="6">
        <v>225</v>
      </c>
      <c r="B226" s="6">
        <v>7</v>
      </c>
      <c r="C226" s="9" t="s">
        <v>15</v>
      </c>
      <c r="D226" s="6" t="s">
        <v>8</v>
      </c>
      <c r="E226" s="8">
        <v>1969</v>
      </c>
      <c r="F226" s="6" t="s">
        <v>9</v>
      </c>
      <c r="G226" s="37" t="str">
        <f>IF(C226="","",IF(E226="","",IF(F226="M",VLOOKUP(E226,Categorie!$A$3:$C$95,2,FALSE),VLOOKUP(E226,Categorie!$A$3:$D$95,3,FALSE))))</f>
        <v>Amat B Masch.</v>
      </c>
    </row>
    <row r="227" spans="1:7" ht="12.75">
      <c r="A227" s="6">
        <v>226</v>
      </c>
      <c r="B227" s="6">
        <v>35</v>
      </c>
      <c r="C227" s="10" t="s">
        <v>44</v>
      </c>
      <c r="D227" s="6" t="s">
        <v>24</v>
      </c>
      <c r="E227" s="8">
        <v>1955</v>
      </c>
      <c r="F227" s="8" t="s">
        <v>9</v>
      </c>
      <c r="G227" s="37" t="str">
        <f>IF(C227="","",IF(E227="","",IF(F227="M",VLOOKUP(E227,Categorie!$A$3:$C$95,2,FALSE),VLOOKUP(E227,Categorie!$A$3:$D$95,3,FALSE))))</f>
        <v>Vet B Masch.</v>
      </c>
    </row>
    <row r="228" spans="1:7" ht="12.75">
      <c r="A228" s="6">
        <v>227</v>
      </c>
      <c r="B228" s="6">
        <v>36</v>
      </c>
      <c r="C228" s="10" t="s">
        <v>45</v>
      </c>
      <c r="D228" s="6" t="s">
        <v>24</v>
      </c>
      <c r="E228" s="8">
        <v>1953</v>
      </c>
      <c r="F228" s="8" t="s">
        <v>9</v>
      </c>
      <c r="G228" s="37" t="str">
        <f>IF(C228="","",IF(E228="","",IF(F228="M",VLOOKUP(E228,Categorie!$A$3:$C$95,2,FALSE),VLOOKUP(E228,Categorie!$A$3:$D$95,3,FALSE))))</f>
        <v>Vet C Masch.</v>
      </c>
    </row>
    <row r="229" spans="1:7" ht="12.75">
      <c r="A229" s="6">
        <v>228</v>
      </c>
      <c r="B229" s="6">
        <v>37</v>
      </c>
      <c r="C229" s="10" t="s">
        <v>46</v>
      </c>
      <c r="D229" s="6" t="s">
        <v>24</v>
      </c>
      <c r="E229" s="8">
        <v>1979</v>
      </c>
      <c r="F229" s="8" t="s">
        <v>9</v>
      </c>
      <c r="G229" s="37" t="str">
        <f>IF(C229="","",IF(E229="","",IF(F229="M",VLOOKUP(E229,Categorie!$A$3:$C$95,2,FALSE),VLOOKUP(E229,Categorie!$A$3:$D$95,3,FALSE))))</f>
        <v>Sen B Masch.</v>
      </c>
    </row>
    <row r="230" spans="1:7" ht="12.75">
      <c r="A230" s="6">
        <v>229</v>
      </c>
      <c r="B230" s="6">
        <v>723</v>
      </c>
      <c r="C230" s="10" t="s">
        <v>313</v>
      </c>
      <c r="D230" s="8" t="s">
        <v>131</v>
      </c>
      <c r="E230" s="8">
        <v>1971</v>
      </c>
      <c r="F230" s="8" t="s">
        <v>292</v>
      </c>
      <c r="G230" s="37" t="str">
        <f>IF(C230="","",IF(E230="","",IF(F230="M",VLOOKUP(E230,Categorie!$A$3:$C$95,2,FALSE),VLOOKUP(E230,Categorie!$A$3:$D$95,3,FALSE))))</f>
        <v>Amat B Femm.</v>
      </c>
    </row>
    <row r="231" spans="1:7" ht="12.75">
      <c r="A231" s="6">
        <v>230</v>
      </c>
      <c r="B231" s="6">
        <v>731</v>
      </c>
      <c r="C231" s="7" t="s">
        <v>321</v>
      </c>
      <c r="D231" s="6" t="s">
        <v>154</v>
      </c>
      <c r="E231" s="6">
        <v>1961</v>
      </c>
      <c r="F231" s="6" t="s">
        <v>292</v>
      </c>
      <c r="G231" s="37" t="str">
        <f>IF(C231="","",IF(E231="","",IF(F231="M",VLOOKUP(E231,Categorie!$A$3:$C$95,2,FALSE),VLOOKUP(E231,Categorie!$A$3:$D$95,3,FALSE))))</f>
        <v>Vet A Femm.</v>
      </c>
    </row>
    <row r="232" spans="1:7" ht="12.75">
      <c r="A232" s="6">
        <v>231</v>
      </c>
      <c r="B232" s="6">
        <v>240</v>
      </c>
      <c r="C232" s="13" t="s">
        <v>264</v>
      </c>
      <c r="D232" s="6" t="s">
        <v>258</v>
      </c>
      <c r="E232" s="15">
        <v>1987</v>
      </c>
      <c r="F232" s="15" t="s">
        <v>9</v>
      </c>
      <c r="G232" s="37" t="str">
        <f>IF(C232="","",IF(E232="","",IF(F232="M",VLOOKUP(E232,Categorie!$A$3:$C$95,2,FALSE),VLOOKUP(E232,Categorie!$A$3:$D$95,3,FALSE))))</f>
        <v>Sen A Masch.</v>
      </c>
    </row>
    <row r="233" spans="1:7" ht="12.75">
      <c r="A233" s="6">
        <v>232</v>
      </c>
      <c r="B233" s="6">
        <v>103</v>
      </c>
      <c r="C233" s="9" t="s">
        <v>119</v>
      </c>
      <c r="D233" s="6" t="s">
        <v>94</v>
      </c>
      <c r="E233" s="8">
        <v>1967</v>
      </c>
      <c r="F233" s="8" t="s">
        <v>9</v>
      </c>
      <c r="G233" s="37" t="str">
        <f>IF(C233="","",IF(E233="","",IF(F233="M",VLOOKUP(E233,Categorie!$A$3:$C$95,2,FALSE),VLOOKUP(E233,Categorie!$A$3:$D$95,3,FALSE))))</f>
        <v>Amat C Masch.</v>
      </c>
    </row>
    <row r="234" spans="1:7" ht="12.75">
      <c r="A234" s="6">
        <v>233</v>
      </c>
      <c r="B234" s="6">
        <v>214</v>
      </c>
      <c r="C234" s="7" t="s">
        <v>236</v>
      </c>
      <c r="D234" s="6" t="s">
        <v>81</v>
      </c>
      <c r="E234" s="6">
        <v>1954</v>
      </c>
      <c r="F234" s="6" t="s">
        <v>9</v>
      </c>
      <c r="G234" s="37" t="str">
        <f>IF(C234="","",IF(E234="","",IF(F234="M",VLOOKUP(E234,Categorie!$A$3:$C$95,2,FALSE),VLOOKUP(E234,Categorie!$A$3:$D$95,3,FALSE))))</f>
        <v>Vet B Masch.</v>
      </c>
    </row>
    <row r="235" spans="1:7" ht="12.75">
      <c r="A235" s="6">
        <v>234</v>
      </c>
      <c r="B235" s="6">
        <v>104</v>
      </c>
      <c r="C235" s="7" t="s">
        <v>120</v>
      </c>
      <c r="D235" s="6" t="s">
        <v>94</v>
      </c>
      <c r="E235" s="6">
        <v>1953</v>
      </c>
      <c r="F235" s="6" t="s">
        <v>9</v>
      </c>
      <c r="G235" s="37" t="str">
        <f>IF(C235="","",IF(E235="","",IF(F235="M",VLOOKUP(E235,Categorie!$A$3:$C$95,2,FALSE),VLOOKUP(E235,Categorie!$A$3:$D$95,3,FALSE))))</f>
        <v>Vet C Masch.</v>
      </c>
    </row>
    <row r="236" spans="1:7" ht="12.75">
      <c r="A236" s="6">
        <v>235</v>
      </c>
      <c r="B236" s="6">
        <v>215</v>
      </c>
      <c r="C236" s="7" t="s">
        <v>237</v>
      </c>
      <c r="D236" s="6" t="s">
        <v>81</v>
      </c>
      <c r="E236" s="6">
        <v>1975</v>
      </c>
      <c r="F236" s="6" t="s">
        <v>9</v>
      </c>
      <c r="G236" s="37" t="str">
        <f>IF(C236="","",IF(E236="","",IF(F236="M",VLOOKUP(E236,Categorie!$A$3:$C$95,2,FALSE),VLOOKUP(E236,Categorie!$A$3:$D$95,3,FALSE))))</f>
        <v>Amat A Masch.</v>
      </c>
    </row>
    <row r="237" spans="1:7" ht="12.75">
      <c r="A237" s="6">
        <v>236</v>
      </c>
      <c r="B237" s="6">
        <v>271</v>
      </c>
      <c r="C237" s="46" t="s">
        <v>383</v>
      </c>
      <c r="D237" s="8" t="s">
        <v>131</v>
      </c>
      <c r="E237" s="52">
        <v>1968</v>
      </c>
      <c r="F237" s="55" t="s">
        <v>9</v>
      </c>
      <c r="G237" s="37" t="str">
        <f>IF(C237="","",IF(E237="","",IF(F237="M",VLOOKUP(E237,Categorie!$A$3:$C$95,2,FALSE),VLOOKUP(E237,Categorie!$A$3:$D$95,3,FALSE))))</f>
        <v>Amat C Masch.</v>
      </c>
    </row>
    <row r="238" spans="1:7" ht="12.75">
      <c r="A238" s="6">
        <v>237</v>
      </c>
      <c r="B238" s="6">
        <v>11</v>
      </c>
      <c r="C238" s="9" t="s">
        <v>19</v>
      </c>
      <c r="D238" s="6" t="s">
        <v>8</v>
      </c>
      <c r="E238" s="8">
        <v>1963</v>
      </c>
      <c r="F238" s="6" t="s">
        <v>9</v>
      </c>
      <c r="G238" s="37" t="str">
        <f>IF(C238="","",IF(E238="","",IF(F238="M",VLOOKUP(E238,Categorie!$A$3:$C$95,2,FALSE),VLOOKUP(E238,Categorie!$A$3:$D$95,3,FALSE))))</f>
        <v>Vet A Masch.</v>
      </c>
    </row>
    <row r="239" spans="1:7" ht="12.75">
      <c r="A239" s="6">
        <v>238</v>
      </c>
      <c r="B239" s="6">
        <v>105</v>
      </c>
      <c r="C239" s="10" t="s">
        <v>121</v>
      </c>
      <c r="D239" s="6" t="s">
        <v>94</v>
      </c>
      <c r="E239" s="8">
        <v>1973</v>
      </c>
      <c r="F239" s="8" t="s">
        <v>9</v>
      </c>
      <c r="G239" s="37" t="str">
        <f>IF(C239="","",IF(E239="","",IF(F239="M",VLOOKUP(E239,Categorie!$A$3:$C$95,2,FALSE),VLOOKUP(E239,Categorie!$A$3:$D$95,3,FALSE))))</f>
        <v>Amat B Masch.</v>
      </c>
    </row>
    <row r="240" spans="1:7" ht="12.75">
      <c r="A240" s="6">
        <v>239</v>
      </c>
      <c r="B240" s="6">
        <v>257</v>
      </c>
      <c r="C240" s="7" t="s">
        <v>280</v>
      </c>
      <c r="D240" s="8" t="s">
        <v>197</v>
      </c>
      <c r="E240" s="6">
        <v>1982</v>
      </c>
      <c r="F240" s="6" t="s">
        <v>9</v>
      </c>
      <c r="G240" s="37" t="str">
        <f>IF(C240="","",IF(E240="","",IF(F240="M",VLOOKUP(E240,Categorie!$A$3:$C$95,2,FALSE),VLOOKUP(E240,Categorie!$A$3:$D$95,3,FALSE))))</f>
        <v>Sen B Masch.</v>
      </c>
    </row>
    <row r="241" spans="1:7" ht="12.75">
      <c r="A241" s="6">
        <v>240</v>
      </c>
      <c r="B241" s="6">
        <v>38</v>
      </c>
      <c r="C241" s="10" t="s">
        <v>47</v>
      </c>
      <c r="D241" s="6" t="s">
        <v>24</v>
      </c>
      <c r="E241" s="8">
        <v>1973</v>
      </c>
      <c r="F241" s="8" t="s">
        <v>9</v>
      </c>
      <c r="G241" s="37" t="str">
        <f>IF(C241="","",IF(E241="","",IF(F241="M",VLOOKUP(E241,Categorie!$A$3:$C$95,2,FALSE),VLOOKUP(E241,Categorie!$A$3:$D$95,3,FALSE))))</f>
        <v>Amat B Masch.</v>
      </c>
    </row>
    <row r="242" spans="1:7" ht="12.75">
      <c r="A242" s="6">
        <v>241</v>
      </c>
      <c r="B242" s="6">
        <v>703</v>
      </c>
      <c r="C242" s="10" t="s">
        <v>294</v>
      </c>
      <c r="D242" s="6" t="s">
        <v>24</v>
      </c>
      <c r="E242" s="8">
        <v>1960</v>
      </c>
      <c r="F242" s="8" t="s">
        <v>292</v>
      </c>
      <c r="G242" s="37" t="str">
        <f>IF(C242="","",IF(E242="","",IF(F242="M",VLOOKUP(E242,Categorie!$A$3:$C$95,2,FALSE),VLOOKUP(E242,Categorie!$A$3:$D$95,3,FALSE))))</f>
        <v>Vet A Femm.</v>
      </c>
    </row>
    <row r="243" spans="1:7" ht="12.75">
      <c r="A243" s="6">
        <v>242</v>
      </c>
      <c r="B243" s="6">
        <v>10</v>
      </c>
      <c r="C243" s="9" t="s">
        <v>18</v>
      </c>
      <c r="D243" s="6" t="s">
        <v>8</v>
      </c>
      <c r="E243" s="8">
        <v>1978</v>
      </c>
      <c r="F243" s="6" t="s">
        <v>9</v>
      </c>
      <c r="G243" s="37" t="str">
        <f>IF(C243="","",IF(E243="","",IF(F243="M",VLOOKUP(E243,Categorie!$A$3:$C$95,2,FALSE),VLOOKUP(E243,Categorie!$A$3:$D$95,3,FALSE))))</f>
        <v>Amat A Masch.</v>
      </c>
    </row>
    <row r="244" spans="1:7" ht="12.75">
      <c r="A244" s="6">
        <v>243</v>
      </c>
      <c r="B244" s="6">
        <v>717</v>
      </c>
      <c r="C244" s="9" t="s">
        <v>308</v>
      </c>
      <c r="D244" s="6" t="s">
        <v>94</v>
      </c>
      <c r="E244" s="6">
        <v>1966</v>
      </c>
      <c r="F244" s="8" t="s">
        <v>292</v>
      </c>
      <c r="G244" s="37" t="str">
        <f>IF(C244="","",IF(E244="","",IF(F244="M",VLOOKUP(E244,Categorie!$A$3:$C$95,2,FALSE),VLOOKUP(E244,Categorie!$A$3:$D$95,3,FALSE))))</f>
        <v>Amat C Femm.</v>
      </c>
    </row>
    <row r="245" spans="1:7" ht="12.75">
      <c r="A245" s="6">
        <v>244</v>
      </c>
      <c r="B245" s="6">
        <v>743</v>
      </c>
      <c r="C245" s="7" t="s">
        <v>333</v>
      </c>
      <c r="D245" s="6" t="s">
        <v>81</v>
      </c>
      <c r="E245" s="6">
        <v>1965</v>
      </c>
      <c r="F245" s="6" t="s">
        <v>292</v>
      </c>
      <c r="G245" s="37" t="str">
        <f>IF(C245="","",IF(E245="","",IF(F245="M",VLOOKUP(E245,Categorie!$A$3:$C$95,2,FALSE),VLOOKUP(E245,Categorie!$A$3:$D$95,3,FALSE))))</f>
        <v>Amat C Femm.</v>
      </c>
    </row>
    <row r="246" spans="1:7" ht="12.75">
      <c r="A246" s="6">
        <v>245</v>
      </c>
      <c r="B246" s="6">
        <v>718</v>
      </c>
      <c r="C246" s="9" t="s">
        <v>309</v>
      </c>
      <c r="D246" s="6" t="s">
        <v>94</v>
      </c>
      <c r="E246" s="6">
        <v>1953</v>
      </c>
      <c r="F246" s="8" t="s">
        <v>292</v>
      </c>
      <c r="G246" s="37" t="str">
        <f>IF(C246="","",IF(E246="","",IF(F246="M",VLOOKUP(E246,Categorie!$A$3:$C$95,2,FALSE),VLOOKUP(E246,Categorie!$A$3:$D$95,3,FALSE))))</f>
        <v>Vet C Femm.</v>
      </c>
    </row>
    <row r="247" spans="1:7" ht="12.75">
      <c r="A247" s="6">
        <v>246</v>
      </c>
      <c r="B247" s="6">
        <v>39</v>
      </c>
      <c r="C247" s="10" t="s">
        <v>48</v>
      </c>
      <c r="D247" s="6" t="s">
        <v>24</v>
      </c>
      <c r="E247" s="8">
        <v>1977</v>
      </c>
      <c r="F247" s="8" t="s">
        <v>9</v>
      </c>
      <c r="G247" s="37" t="str">
        <f>IF(C247="","",IF(E247="","",IF(F247="M",VLOOKUP(E247,Categorie!$A$3:$C$95,2,FALSE),VLOOKUP(E247,Categorie!$A$3:$D$95,3,FALSE))))</f>
        <v>Amat A Masch.</v>
      </c>
    </row>
    <row r="248" spans="1:7" ht="12.75">
      <c r="A248" s="6">
        <v>247</v>
      </c>
      <c r="B248" s="6">
        <v>704</v>
      </c>
      <c r="C248" s="10" t="s">
        <v>295</v>
      </c>
      <c r="D248" s="6" t="s">
        <v>24</v>
      </c>
      <c r="E248" s="8">
        <v>1983</v>
      </c>
      <c r="F248" s="8" t="s">
        <v>292</v>
      </c>
      <c r="G248" s="37" t="str">
        <f>IF(C248="","",IF(E248="","",IF(F248="M",VLOOKUP(E248,Categorie!$A$3:$C$95,2,FALSE),VLOOKUP(E248,Categorie!$A$3:$D$95,3,FALSE))))</f>
        <v>Sen B Femm.</v>
      </c>
    </row>
    <row r="249" spans="1:7" ht="12.75">
      <c r="A249" s="6">
        <v>248</v>
      </c>
      <c r="B249" s="6">
        <v>40</v>
      </c>
      <c r="C249" s="10" t="s">
        <v>49</v>
      </c>
      <c r="D249" s="6" t="s">
        <v>24</v>
      </c>
      <c r="E249" s="8">
        <v>1967</v>
      </c>
      <c r="F249" s="8" t="s">
        <v>9</v>
      </c>
      <c r="G249" s="37" t="str">
        <f>IF(C249="","",IF(E249="","",IF(F249="M",VLOOKUP(E249,Categorie!$A$3:$C$95,2,FALSE),VLOOKUP(E249,Categorie!$A$3:$D$95,3,FALSE))))</f>
        <v>Amat C Masch.</v>
      </c>
    </row>
    <row r="250" spans="1:7" ht="12.75">
      <c r="A250" s="6">
        <v>249</v>
      </c>
      <c r="B250" s="6">
        <v>252</v>
      </c>
      <c r="C250" s="71" t="s">
        <v>392</v>
      </c>
      <c r="D250" s="8" t="s">
        <v>131</v>
      </c>
      <c r="E250" s="17">
        <v>1959</v>
      </c>
      <c r="F250" s="15" t="s">
        <v>9</v>
      </c>
      <c r="G250" s="37" t="str">
        <f>IF(C250="","",IF(E250="","",IF(F250="M",VLOOKUP(E250,Categorie!$A$3:$C$95,2,FALSE),VLOOKUP(E250,Categorie!$A$3:$D$95,3,FALSE))))</f>
        <v>Vet A Masch.</v>
      </c>
    </row>
    <row r="251" spans="1:7" ht="12.75">
      <c r="A251" s="6">
        <v>250</v>
      </c>
      <c r="B251" s="6">
        <v>253</v>
      </c>
      <c r="C251" s="13" t="s">
        <v>276</v>
      </c>
      <c r="D251" s="8" t="s">
        <v>131</v>
      </c>
      <c r="E251" s="11">
        <v>1965</v>
      </c>
      <c r="F251" s="14" t="s">
        <v>9</v>
      </c>
      <c r="G251" s="37" t="str">
        <f>IF(C251="","",IF(E251="","",IF(F251="M",VLOOKUP(E251,Categorie!$A$3:$C$95,2,FALSE),VLOOKUP(E251,Categorie!$A$3:$D$95,3,FALSE))))</f>
        <v>Amat C Masch.</v>
      </c>
    </row>
    <row r="252" spans="1:7" ht="12.75">
      <c r="A252" s="6">
        <v>251</v>
      </c>
      <c r="B252" s="6">
        <v>41</v>
      </c>
      <c r="C252" s="10" t="s">
        <v>50</v>
      </c>
      <c r="D252" s="6" t="s">
        <v>24</v>
      </c>
      <c r="E252" s="8">
        <v>1958</v>
      </c>
      <c r="F252" s="8" t="s">
        <v>9</v>
      </c>
      <c r="G252" s="37" t="str">
        <f>IF(C252="","",IF(E252="","",IF(F252="M",VLOOKUP(E252,Categorie!$A$3:$C$95,2,FALSE),VLOOKUP(E252,Categorie!$A$3:$D$95,3,FALSE))))</f>
        <v>Vet B Masch.</v>
      </c>
    </row>
    <row r="253" spans="1:7" ht="12.75">
      <c r="A253" s="6">
        <v>252</v>
      </c>
      <c r="B253" s="6">
        <v>231</v>
      </c>
      <c r="C253" s="7" t="s">
        <v>254</v>
      </c>
      <c r="D253" s="6" t="s">
        <v>252</v>
      </c>
      <c r="E253" s="6">
        <v>1977</v>
      </c>
      <c r="F253" s="6" t="s">
        <v>9</v>
      </c>
      <c r="G253" s="37" t="str">
        <f>IF(C253="","",IF(E253="","",IF(F253="M",VLOOKUP(E253,Categorie!$A$3:$C$95,2,FALSE),VLOOKUP(E253,Categorie!$A$3:$D$95,3,FALSE))))</f>
        <v>Amat A Masch.</v>
      </c>
    </row>
    <row r="254" spans="1:7" ht="12.75">
      <c r="A254" s="6">
        <v>253</v>
      </c>
      <c r="B254" s="6">
        <v>42</v>
      </c>
      <c r="C254" s="7" t="s">
        <v>51</v>
      </c>
      <c r="D254" s="6" t="s">
        <v>24</v>
      </c>
      <c r="E254" s="6">
        <v>1969</v>
      </c>
      <c r="F254" s="6" t="s">
        <v>9</v>
      </c>
      <c r="G254" s="37" t="str">
        <f>IF(C254="","",IF(E254="","",IF(F254="M",VLOOKUP(E254,Categorie!$A$3:$C$95,2,FALSE),VLOOKUP(E254,Categorie!$A$3:$D$95,3,FALSE))))</f>
        <v>Amat B Masch.</v>
      </c>
    </row>
    <row r="255" spans="1:7" ht="12.75">
      <c r="A255" s="6">
        <v>254</v>
      </c>
      <c r="B255" s="6">
        <v>106</v>
      </c>
      <c r="C255" s="10" t="s">
        <v>122</v>
      </c>
      <c r="D255" s="6" t="s">
        <v>94</v>
      </c>
      <c r="E255" s="8">
        <v>1971</v>
      </c>
      <c r="F255" s="8" t="s">
        <v>9</v>
      </c>
      <c r="G255" s="37" t="str">
        <f>IF(C255="","",IF(E255="","",IF(F255="M",VLOOKUP(E255,Categorie!$A$3:$C$95,2,FALSE),VLOOKUP(E255,Categorie!$A$3:$D$95,3,FALSE))))</f>
        <v>Amat B Masch.</v>
      </c>
    </row>
    <row r="256" spans="1:7" ht="12.75">
      <c r="A256" s="6">
        <v>255</v>
      </c>
      <c r="B256" s="6">
        <v>133</v>
      </c>
      <c r="C256" s="7" t="s">
        <v>152</v>
      </c>
      <c r="D256" s="6" t="s">
        <v>149</v>
      </c>
      <c r="E256" s="6">
        <v>1963</v>
      </c>
      <c r="F256" s="6" t="s">
        <v>9</v>
      </c>
      <c r="G256" s="37" t="str">
        <f>IF(C256="","",IF(E256="","",IF(F256="M",VLOOKUP(E256,Categorie!$A$3:$C$95,2,FALSE),VLOOKUP(E256,Categorie!$A$3:$D$95,3,FALSE))))</f>
        <v>Vet A Masch.</v>
      </c>
    </row>
    <row r="257" spans="1:7" ht="12.75">
      <c r="A257" s="6">
        <v>256</v>
      </c>
      <c r="B257" s="6">
        <v>752</v>
      </c>
      <c r="C257" s="13" t="s">
        <v>342</v>
      </c>
      <c r="D257" s="6" t="s">
        <v>258</v>
      </c>
      <c r="E257" s="15">
        <v>1981</v>
      </c>
      <c r="F257" s="15" t="s">
        <v>292</v>
      </c>
      <c r="G257" s="37" t="str">
        <f>IF(C257="","",IF(E257="","",IF(F257="M",VLOOKUP(E257,Categorie!$A$3:$C$95,2,FALSE),VLOOKUP(E257,Categorie!$A$3:$D$95,3,FALSE))))</f>
        <v>Sen B Femm.</v>
      </c>
    </row>
    <row r="258" spans="1:7" ht="12.75">
      <c r="A258" s="6">
        <v>257</v>
      </c>
      <c r="B258" s="6">
        <v>233</v>
      </c>
      <c r="C258" s="7" t="s">
        <v>256</v>
      </c>
      <c r="D258" s="6" t="s">
        <v>252</v>
      </c>
      <c r="E258" s="6">
        <v>1965</v>
      </c>
      <c r="F258" s="6" t="s">
        <v>9</v>
      </c>
      <c r="G258" s="37" t="str">
        <f>IF(C258="","",IF(E258="","",IF(F258="M",VLOOKUP(E258,Categorie!$A$3:$C$95,2,FALSE),VLOOKUP(E258,Categorie!$A$3:$D$95,3,FALSE))))</f>
        <v>Amat C Masch.</v>
      </c>
    </row>
    <row r="259" spans="1:7" ht="12.75">
      <c r="A259" s="6">
        <v>258</v>
      </c>
      <c r="B259" s="6">
        <v>708</v>
      </c>
      <c r="C259" s="7" t="s">
        <v>299</v>
      </c>
      <c r="D259" s="6" t="s">
        <v>58</v>
      </c>
      <c r="E259" s="6">
        <v>1970</v>
      </c>
      <c r="F259" s="6" t="s">
        <v>292</v>
      </c>
      <c r="G259" s="37" t="str">
        <f>IF(C259="","",IF(E259="","",IF(F259="M",VLOOKUP(E259,Categorie!$A$3:$C$95,2,FALSE),VLOOKUP(E259,Categorie!$A$3:$D$95,3,FALSE))))</f>
        <v>Amat B Femm.</v>
      </c>
    </row>
    <row r="260" spans="1:7" ht="12.75">
      <c r="A260" s="6">
        <v>259</v>
      </c>
      <c r="B260" s="6">
        <v>709</v>
      </c>
      <c r="C260" s="7" t="s">
        <v>300</v>
      </c>
      <c r="D260" s="6" t="s">
        <v>58</v>
      </c>
      <c r="E260" s="6">
        <v>1973</v>
      </c>
      <c r="F260" s="6" t="s">
        <v>292</v>
      </c>
      <c r="G260" s="37" t="str">
        <f>IF(C260="","",IF(E260="","",IF(F260="M",VLOOKUP(E260,Categorie!$A$3:$C$95,2,FALSE),VLOOKUP(E260,Categorie!$A$3:$D$95,3,FALSE))))</f>
        <v>Amat B Femm.</v>
      </c>
    </row>
    <row r="261" spans="1:7" ht="12.75">
      <c r="A261" s="6">
        <v>260</v>
      </c>
      <c r="B261" s="6">
        <v>54</v>
      </c>
      <c r="C261" s="9" t="s">
        <v>65</v>
      </c>
      <c r="D261" s="6" t="s">
        <v>58</v>
      </c>
      <c r="E261" s="8">
        <v>1967</v>
      </c>
      <c r="F261" s="6" t="s">
        <v>9</v>
      </c>
      <c r="G261" s="37" t="str">
        <f>IF(C261="","",IF(E261="","",IF(F261="M",VLOOKUP(E261,Categorie!$A$3:$C$95,2,FALSE),VLOOKUP(E261,Categorie!$A$3:$D$95,3,FALSE))))</f>
        <v>Amat C Masch.</v>
      </c>
    </row>
    <row r="262" spans="1:7" ht="12.75">
      <c r="A262" s="6">
        <v>261</v>
      </c>
      <c r="B262" s="6">
        <v>182</v>
      </c>
      <c r="C262" s="10" t="s">
        <v>204</v>
      </c>
      <c r="D262" s="8" t="s">
        <v>197</v>
      </c>
      <c r="E262" s="8">
        <v>1979</v>
      </c>
      <c r="F262" s="8" t="s">
        <v>9</v>
      </c>
      <c r="G262" s="37" t="str">
        <f>IF(C262="","",IF(E262="","",IF(F262="M",VLOOKUP(E262,Categorie!$A$3:$C$95,2,FALSE),VLOOKUP(E262,Categorie!$A$3:$D$95,3,FALSE))))</f>
        <v>Sen B Masch.</v>
      </c>
    </row>
    <row r="263" spans="1:7" ht="12.75">
      <c r="A263" s="6">
        <v>262</v>
      </c>
      <c r="B263" s="6">
        <v>762</v>
      </c>
      <c r="C263" s="7" t="s">
        <v>352</v>
      </c>
      <c r="D263" s="8" t="s">
        <v>197</v>
      </c>
      <c r="E263" s="6">
        <v>1961</v>
      </c>
      <c r="F263" s="6" t="s">
        <v>292</v>
      </c>
      <c r="G263" s="37" t="str">
        <f>IF(C263="","",IF(E263="","",IF(F263="M",VLOOKUP(E263,Categorie!$A$3:$C$95,2,FALSE),VLOOKUP(E263,Categorie!$A$3:$D$95,3,FALSE))))</f>
        <v>Vet A Femm.</v>
      </c>
    </row>
    <row r="264" spans="1:7" ht="12.75">
      <c r="A264" s="6">
        <v>263</v>
      </c>
      <c r="B264" s="6">
        <v>165</v>
      </c>
      <c r="C264" s="12" t="s">
        <v>186</v>
      </c>
      <c r="D264" s="6" t="s">
        <v>168</v>
      </c>
      <c r="E264" s="8">
        <v>1966</v>
      </c>
      <c r="F264" s="8" t="s">
        <v>9</v>
      </c>
      <c r="G264" s="37" t="str">
        <f>IF(C264="","",IF(E264="","",IF(F264="M",VLOOKUP(E264,Categorie!$A$3:$C$95,2,FALSE),VLOOKUP(E264,Categorie!$A$3:$D$95,3,FALSE))))</f>
        <v>Amat C Masch.</v>
      </c>
    </row>
    <row r="265" spans="1:7" ht="12.75">
      <c r="A265" s="6">
        <v>264</v>
      </c>
      <c r="B265" s="6">
        <v>216</v>
      </c>
      <c r="C265" s="7" t="s">
        <v>238</v>
      </c>
      <c r="D265" s="6" t="s">
        <v>81</v>
      </c>
      <c r="E265" s="6">
        <v>1961</v>
      </c>
      <c r="F265" s="6" t="s">
        <v>9</v>
      </c>
      <c r="G265" s="37" t="str">
        <f>IF(C265="","",IF(E265="","",IF(F265="M",VLOOKUP(E265,Categorie!$A$3:$C$95,2,FALSE),VLOOKUP(E265,Categorie!$A$3:$D$95,3,FALSE))))</f>
        <v>Vet A Masch.</v>
      </c>
    </row>
    <row r="266" spans="1:7" ht="12.75">
      <c r="A266" s="6">
        <v>265</v>
      </c>
      <c r="B266" s="20">
        <v>77</v>
      </c>
      <c r="C266" s="58" t="s">
        <v>92</v>
      </c>
      <c r="D266" s="20" t="s">
        <v>91</v>
      </c>
      <c r="E266" s="20">
        <v>1967</v>
      </c>
      <c r="F266" s="31" t="s">
        <v>9</v>
      </c>
      <c r="G266" s="38" t="str">
        <f>IF(C266="","",IF(E266="","",IF(F266="M",VLOOKUP(E266,Categorie!$A$3:$C$95,2,FALSE),VLOOKUP(E266,Categorie!$A$3:$D$95,3,FALSE))))</f>
        <v>Amat C Masch.</v>
      </c>
    </row>
    <row r="267" spans="1:7" ht="12.75">
      <c r="A267" s="6">
        <v>266</v>
      </c>
      <c r="B267" s="43">
        <v>217</v>
      </c>
      <c r="C267" s="47" t="s">
        <v>239</v>
      </c>
      <c r="D267" s="43" t="s">
        <v>81</v>
      </c>
      <c r="E267" s="43">
        <v>1958</v>
      </c>
      <c r="F267" s="40" t="s">
        <v>9</v>
      </c>
      <c r="G267" s="44" t="str">
        <f>IF(C267="","",IF(E267="","",IF(F267="M",VLOOKUP(E267,Categorie!$A$3:$C$95,2,FALSE),VLOOKUP(E267,Categorie!$A$3:$D$95,3,FALSE))))</f>
        <v>Vet B Masch.</v>
      </c>
    </row>
    <row r="268" spans="1:7" ht="15">
      <c r="A268" s="6">
        <v>267</v>
      </c>
      <c r="B268" s="41">
        <v>261</v>
      </c>
      <c r="C268" s="60" t="s">
        <v>284</v>
      </c>
      <c r="D268" s="62" t="s">
        <v>285</v>
      </c>
      <c r="E268" s="54">
        <v>1963</v>
      </c>
      <c r="F268" s="54" t="s">
        <v>9</v>
      </c>
      <c r="G268" s="39" t="str">
        <f>IF(C268="","",IF(E268="","",IF(F268="M",VLOOKUP(E268,Categorie!$A$3:$C$95,2,FALSE),VLOOKUP(E268,Categorie!$A$3:$D$95,3,FALSE))))</f>
        <v>Vet A Masch.</v>
      </c>
    </row>
    <row r="269" spans="1:7" ht="12.75">
      <c r="A269" s="6">
        <v>268</v>
      </c>
      <c r="B269" s="21">
        <v>719</v>
      </c>
      <c r="C269" s="45" t="s">
        <v>310</v>
      </c>
      <c r="D269" s="51" t="s">
        <v>94</v>
      </c>
      <c r="E269" s="54">
        <v>1972</v>
      </c>
      <c r="F269" s="43" t="s">
        <v>292</v>
      </c>
      <c r="G269" s="37" t="str">
        <f>IF(C269="","",IF(E269="","",IF(F269="M",VLOOKUP(E269,Categorie!$A$3:$C$95,2,FALSE),VLOOKUP(E269,Categorie!$A$3:$D$95,3,FALSE))))</f>
        <v>Amat B Femm.</v>
      </c>
    </row>
    <row r="270" spans="1:7" ht="12.75">
      <c r="A270" s="6">
        <v>269</v>
      </c>
      <c r="B270" s="21">
        <v>230</v>
      </c>
      <c r="C270" s="45" t="s">
        <v>253</v>
      </c>
      <c r="D270" s="51" t="s">
        <v>252</v>
      </c>
      <c r="E270" s="40">
        <v>1966</v>
      </c>
      <c r="F270" s="43" t="s">
        <v>9</v>
      </c>
      <c r="G270" s="37" t="str">
        <f>IF(C270="","",IF(E270="","",IF(F270="M",VLOOKUP(E270,Categorie!$A$3:$C$95,2,FALSE),VLOOKUP(E270,Categorie!$A$3:$D$95,3,FALSE))))</f>
        <v>Amat C Masch.</v>
      </c>
    </row>
    <row r="271" spans="1:7" ht="12.75">
      <c r="A271" s="6">
        <v>270</v>
      </c>
      <c r="B271" s="21">
        <v>241</v>
      </c>
      <c r="C271" s="47" t="s">
        <v>265</v>
      </c>
      <c r="D271" s="51" t="s">
        <v>258</v>
      </c>
      <c r="E271" s="40">
        <v>1975</v>
      </c>
      <c r="F271" s="40" t="s">
        <v>9</v>
      </c>
      <c r="G271" s="37" t="str">
        <f>IF(C271="","",IF(E271="","",IF(F271="M",VLOOKUP(E271,Categorie!$A$3:$C$95,2,FALSE),VLOOKUP(E271,Categorie!$A$3:$D$95,3,FALSE))))</f>
        <v>Amat A Masch.</v>
      </c>
    </row>
    <row r="272" spans="1:7" ht="12.75">
      <c r="A272" s="6">
        <v>271</v>
      </c>
      <c r="B272" s="21">
        <v>12</v>
      </c>
      <c r="C272" s="47" t="s">
        <v>20</v>
      </c>
      <c r="D272" s="51" t="s">
        <v>8</v>
      </c>
      <c r="E272" s="43">
        <v>1974</v>
      </c>
      <c r="F272" s="40" t="s">
        <v>9</v>
      </c>
      <c r="G272" s="37" t="str">
        <f>IF(C272="","",IF(E272="","",IF(F272="M",VLOOKUP(E272,Categorie!$A$3:$C$95,2,FALSE),VLOOKUP(E272,Categorie!$A$3:$D$95,3,FALSE))))</f>
        <v>Amat A Masch.</v>
      </c>
    </row>
    <row r="273" spans="1:7" ht="12.75">
      <c r="A273" s="6">
        <v>272</v>
      </c>
      <c r="B273" s="21">
        <v>166</v>
      </c>
      <c r="C273" s="48" t="s">
        <v>187</v>
      </c>
      <c r="D273" s="51" t="s">
        <v>168</v>
      </c>
      <c r="E273" s="40">
        <v>1942</v>
      </c>
      <c r="F273" s="40" t="s">
        <v>9</v>
      </c>
      <c r="G273" s="37" t="str">
        <f>IF(C273="","",IF(E273="","",IF(F273="M",VLOOKUP(E273,Categorie!$A$3:$C$95,2,FALSE),VLOOKUP(E273,Categorie!$A$3:$D$95,3,FALSE))))</f>
        <v>Vet E Masch.</v>
      </c>
    </row>
    <row r="274" spans="1:7" ht="12.75">
      <c r="A274" s="6">
        <v>273</v>
      </c>
      <c r="B274" s="21">
        <v>218</v>
      </c>
      <c r="C274" s="47" t="s">
        <v>240</v>
      </c>
      <c r="D274" s="51" t="s">
        <v>81</v>
      </c>
      <c r="E274" s="43">
        <v>1954</v>
      </c>
      <c r="F274" s="43" t="s">
        <v>9</v>
      </c>
      <c r="G274" s="37" t="str">
        <f>IF(C274="","",IF(E274="","",IF(F274="M",VLOOKUP(E274,Categorie!$A$3:$C$95,2,FALSE),VLOOKUP(E274,Categorie!$A$3:$D$95,3,FALSE))))</f>
        <v>Vet B Masch.</v>
      </c>
    </row>
    <row r="275" spans="1:7" ht="12.75">
      <c r="A275" s="6">
        <v>274</v>
      </c>
      <c r="B275" s="23">
        <v>219</v>
      </c>
      <c r="C275" s="59" t="s">
        <v>241</v>
      </c>
      <c r="D275" s="61" t="s">
        <v>81</v>
      </c>
      <c r="E275" s="57">
        <v>1964</v>
      </c>
      <c r="F275" s="56" t="s">
        <v>9</v>
      </c>
      <c r="G275" s="38" t="str">
        <f>IF(C275="","",IF(E275="","",IF(F275="M",VLOOKUP(E275,Categorie!$A$3:$C$95,2,FALSE),VLOOKUP(E275,Categorie!$A$3:$D$95,3,FALSE))))</f>
        <v>Amat C Masch.</v>
      </c>
    </row>
    <row r="276" spans="1:7" ht="12.75">
      <c r="A276" s="6">
        <v>275</v>
      </c>
      <c r="B276" s="43">
        <v>711</v>
      </c>
      <c r="C276" s="45" t="s">
        <v>302</v>
      </c>
      <c r="D276" s="43" t="s">
        <v>70</v>
      </c>
      <c r="E276" s="43">
        <v>1983</v>
      </c>
      <c r="F276" s="43" t="s">
        <v>292</v>
      </c>
      <c r="G276" s="44" t="str">
        <f>IF(C276="","",IF(E276="","",IF(F276="M",VLOOKUP(E276,Categorie!$A$3:$C$95,2,FALSE),VLOOKUP(E276,Categorie!$A$3:$D$95,3,FALSE))))</f>
        <v>Sen B Femm.</v>
      </c>
    </row>
    <row r="277" spans="1:7" ht="12.75">
      <c r="A277" s="6">
        <v>276</v>
      </c>
      <c r="B277" s="43">
        <v>126</v>
      </c>
      <c r="C277" s="42" t="s">
        <v>144</v>
      </c>
      <c r="D277" s="40" t="s">
        <v>131</v>
      </c>
      <c r="E277" s="40">
        <v>1971</v>
      </c>
      <c r="F277" s="43" t="s">
        <v>9</v>
      </c>
      <c r="G277" s="44" t="str">
        <f>IF(C277="","",IF(E277="","",IF(F277="M",VLOOKUP(E277,Categorie!$A$3:$C$95,2,FALSE),VLOOKUP(E277,Categorie!$A$3:$D$95,3,FALSE))))</f>
        <v>Amat B Masch.</v>
      </c>
    </row>
    <row r="278" spans="1:7" ht="12.75">
      <c r="A278" s="6">
        <v>277</v>
      </c>
      <c r="B278" s="43">
        <v>187</v>
      </c>
      <c r="C278" s="42" t="s">
        <v>209</v>
      </c>
      <c r="D278" s="40" t="s">
        <v>197</v>
      </c>
      <c r="E278" s="40">
        <v>1964</v>
      </c>
      <c r="F278" s="40" t="s">
        <v>9</v>
      </c>
      <c r="G278" s="44" t="str">
        <f>IF(C278="","",IF(E278="","",IF(F278="M",VLOOKUP(E278,Categorie!$A$3:$C$95,2,FALSE),VLOOKUP(E278,Categorie!$A$3:$D$95,3,FALSE))))</f>
        <v>Amat C Masch.</v>
      </c>
    </row>
    <row r="279" spans="1:7" ht="12.75">
      <c r="A279" s="6">
        <v>278</v>
      </c>
      <c r="B279" s="43">
        <v>124</v>
      </c>
      <c r="C279" s="42" t="s">
        <v>142</v>
      </c>
      <c r="D279" s="40" t="s">
        <v>131</v>
      </c>
      <c r="E279" s="40">
        <v>1978</v>
      </c>
      <c r="F279" s="40" t="s">
        <v>9</v>
      </c>
      <c r="G279" s="44" t="str">
        <f>IF(C279="","",IF(E279="","",IF(F279="M",VLOOKUP(E279,Categorie!$A$3:$C$95,2,FALSE),VLOOKUP(E279,Categorie!$A$3:$D$95,3,FALSE))))</f>
        <v>Amat A Masch.</v>
      </c>
    </row>
    <row r="280" spans="1:7" ht="12.75">
      <c r="A280" s="6">
        <v>279</v>
      </c>
      <c r="B280" s="43">
        <v>123</v>
      </c>
      <c r="C280" s="42" t="s">
        <v>141</v>
      </c>
      <c r="D280" s="40" t="s">
        <v>131</v>
      </c>
      <c r="E280" s="40">
        <v>1969</v>
      </c>
      <c r="F280" s="43" t="s">
        <v>9</v>
      </c>
      <c r="G280" s="44" t="str">
        <f>IF(C280="","",IF(E280="","",IF(F280="M",VLOOKUP(E280,Categorie!$A$3:$C$95,2,FALSE),VLOOKUP(E280,Categorie!$A$3:$D$95,3,FALSE))))</f>
        <v>Amat B Masch.</v>
      </c>
    </row>
    <row r="281" spans="1:7" ht="12.75">
      <c r="A281" s="6">
        <v>280</v>
      </c>
      <c r="B281" s="29">
        <v>753</v>
      </c>
      <c r="C281" s="49" t="s">
        <v>343</v>
      </c>
      <c r="D281" s="29" t="s">
        <v>258</v>
      </c>
      <c r="E281" s="32">
        <v>1984</v>
      </c>
      <c r="F281" s="32" t="s">
        <v>292</v>
      </c>
      <c r="G281" s="39" t="str">
        <f>IF(C281="","",IF(E281="","",IF(F281="M",VLOOKUP(E281,Categorie!$A$3:$C$95,2,FALSE),VLOOKUP(E281,Categorie!$A$3:$D$95,3,FALSE))))</f>
        <v>Sen A Femm.</v>
      </c>
    </row>
    <row r="282" spans="1:7" ht="12.75">
      <c r="A282" s="6">
        <v>281</v>
      </c>
      <c r="B282" s="6">
        <v>107</v>
      </c>
      <c r="C282" s="10" t="s">
        <v>123</v>
      </c>
      <c r="D282" s="6" t="s">
        <v>94</v>
      </c>
      <c r="E282" s="8">
        <v>1968</v>
      </c>
      <c r="F282" s="8" t="s">
        <v>9</v>
      </c>
      <c r="G282" s="37" t="str">
        <f>IF(C282="","",IF(E282="","",IF(F282="M",VLOOKUP(E282,Categorie!$A$3:$C$95,2,FALSE),VLOOKUP(E282,Categorie!$A$3:$D$95,3,FALSE))))</f>
        <v>Amat C Masch.</v>
      </c>
    </row>
    <row r="283" spans="1:7" ht="12.75">
      <c r="A283" s="6">
        <v>282</v>
      </c>
      <c r="B283" s="6">
        <v>167</v>
      </c>
      <c r="C283" s="12" t="s">
        <v>188</v>
      </c>
      <c r="D283" s="6" t="s">
        <v>168</v>
      </c>
      <c r="E283" s="8">
        <v>1970</v>
      </c>
      <c r="F283" s="8" t="s">
        <v>9</v>
      </c>
      <c r="G283" s="37" t="str">
        <f>IF(C283="","",IF(E283="","",IF(F283="M",VLOOKUP(E283,Categorie!$A$3:$C$95,2,FALSE),VLOOKUP(E283,Categorie!$A$3:$D$95,3,FALSE))))</f>
        <v>Amat B Masch.</v>
      </c>
    </row>
    <row r="284" spans="1:7" ht="12.75">
      <c r="A284" s="6">
        <v>283</v>
      </c>
      <c r="B284" s="6">
        <v>108</v>
      </c>
      <c r="C284" s="10" t="s">
        <v>124</v>
      </c>
      <c r="D284" s="6" t="s">
        <v>94</v>
      </c>
      <c r="E284" s="8">
        <v>1967</v>
      </c>
      <c r="F284" s="8" t="s">
        <v>9</v>
      </c>
      <c r="G284" s="37" t="str">
        <f>IF(C284="","",IF(E284="","",IF(F284="M",VLOOKUP(E284,Categorie!$A$3:$C$95,2,FALSE),VLOOKUP(E284,Categorie!$A$3:$D$95,3,FALSE))))</f>
        <v>Amat C Masch.</v>
      </c>
    </row>
    <row r="285" spans="1:7" ht="12.75">
      <c r="A285" s="6">
        <v>284</v>
      </c>
      <c r="B285" s="6">
        <v>168</v>
      </c>
      <c r="C285" s="12" t="s">
        <v>189</v>
      </c>
      <c r="D285" s="6" t="s">
        <v>168</v>
      </c>
      <c r="E285" s="8">
        <v>1972</v>
      </c>
      <c r="F285" s="8" t="s">
        <v>9</v>
      </c>
      <c r="G285" s="37" t="str">
        <f>IF(C285="","",IF(E285="","",IF(F285="M",VLOOKUP(E285,Categorie!$A$3:$C$95,2,FALSE),VLOOKUP(E285,Categorie!$A$3:$D$95,3,FALSE))))</f>
        <v>Amat B Masch.</v>
      </c>
    </row>
    <row r="286" spans="1:7" ht="12.75">
      <c r="A286" s="6">
        <v>285</v>
      </c>
      <c r="B286" s="6">
        <v>754</v>
      </c>
      <c r="C286" s="18" t="s">
        <v>344</v>
      </c>
      <c r="D286" s="6" t="s">
        <v>258</v>
      </c>
      <c r="E286" s="8">
        <v>1973</v>
      </c>
      <c r="F286" s="8" t="s">
        <v>292</v>
      </c>
      <c r="G286" s="37" t="str">
        <f>IF(C286="","",IF(E286="","",IF(F286="M",VLOOKUP(E286,Categorie!$A$3:$C$95,2,FALSE),VLOOKUP(E286,Categorie!$A$3:$D$95,3,FALSE))))</f>
        <v>Amat B Femm.</v>
      </c>
    </row>
    <row r="287" spans="1:7" ht="12.75">
      <c r="A287" s="6">
        <v>286</v>
      </c>
      <c r="B287" s="6">
        <v>73</v>
      </c>
      <c r="C287" s="9" t="s">
        <v>87</v>
      </c>
      <c r="D287" s="6" t="s">
        <v>83</v>
      </c>
      <c r="E287" s="6">
        <v>1973</v>
      </c>
      <c r="F287" s="6" t="s">
        <v>9</v>
      </c>
      <c r="G287" s="37" t="str">
        <f>IF(C287="","",IF(E287="","",IF(F287="M",VLOOKUP(E287,Categorie!$A$3:$C$95,2,FALSE),VLOOKUP(E287,Categorie!$A$3:$D$95,3,FALSE))))</f>
        <v>Amat B Masch.</v>
      </c>
    </row>
    <row r="288" spans="1:7" ht="12.75">
      <c r="A288" s="6">
        <v>287</v>
      </c>
      <c r="B288" s="6">
        <v>744</v>
      </c>
      <c r="C288" s="9" t="s">
        <v>334</v>
      </c>
      <c r="D288" s="6" t="s">
        <v>81</v>
      </c>
      <c r="E288" s="8">
        <v>1973</v>
      </c>
      <c r="F288" s="6" t="s">
        <v>292</v>
      </c>
      <c r="G288" s="37" t="str">
        <f>IF(C288="","",IF(E288="","",IF(F288="M",VLOOKUP(E288,Categorie!$A$3:$C$95,2,FALSE),VLOOKUP(E288,Categorie!$A$3:$D$95,3,FALSE))))</f>
        <v>Amat B Femm.</v>
      </c>
    </row>
    <row r="289" spans="1:7" ht="12.75">
      <c r="A289" s="6">
        <v>288</v>
      </c>
      <c r="B289" s="6">
        <v>220</v>
      </c>
      <c r="C289" s="7" t="s">
        <v>242</v>
      </c>
      <c r="D289" s="6" t="s">
        <v>81</v>
      </c>
      <c r="E289" s="6">
        <v>1958</v>
      </c>
      <c r="F289" s="8" t="s">
        <v>9</v>
      </c>
      <c r="G289" s="37" t="str">
        <f>IF(C289="","",IF(E289="","",IF(F289="M",VLOOKUP(E289,Categorie!$A$3:$C$95,2,FALSE),VLOOKUP(E289,Categorie!$A$3:$D$95,3,FALSE))))</f>
        <v>Vet B Masch.</v>
      </c>
    </row>
    <row r="290" spans="1:7" ht="12.75">
      <c r="A290" s="6">
        <v>289</v>
      </c>
      <c r="B290" s="6">
        <v>74</v>
      </c>
      <c r="C290" s="9" t="s">
        <v>88</v>
      </c>
      <c r="D290" s="6" t="s">
        <v>83</v>
      </c>
      <c r="E290" s="6">
        <v>1963</v>
      </c>
      <c r="F290" s="6" t="s">
        <v>9</v>
      </c>
      <c r="G290" s="37" t="str">
        <f>IF(C290="","",IF(E290="","",IF(F290="M",VLOOKUP(E290,Categorie!$A$3:$C$95,2,FALSE),VLOOKUP(E290,Categorie!$A$3:$D$95,3,FALSE))))</f>
        <v>Vet A Masch.</v>
      </c>
    </row>
    <row r="291" spans="1:7" ht="12.75">
      <c r="A291" s="6">
        <v>290</v>
      </c>
      <c r="B291" s="6">
        <v>221</v>
      </c>
      <c r="C291" s="7" t="s">
        <v>243</v>
      </c>
      <c r="D291" s="6" t="s">
        <v>81</v>
      </c>
      <c r="E291" s="6">
        <v>1970</v>
      </c>
      <c r="F291" s="6" t="s">
        <v>9</v>
      </c>
      <c r="G291" s="37" t="str">
        <f>IF(C291="","",IF(E291="","",IF(F291="M",VLOOKUP(E291,Categorie!$A$3:$C$95,2,FALSE),VLOOKUP(E291,Categorie!$A$3:$D$95,3,FALSE))))</f>
        <v>Amat B Masch.</v>
      </c>
    </row>
    <row r="292" spans="1:7" ht="12.75">
      <c r="A292" s="6">
        <v>291</v>
      </c>
      <c r="B292" s="6">
        <v>75</v>
      </c>
      <c r="C292" s="9" t="s">
        <v>89</v>
      </c>
      <c r="D292" s="6" t="s">
        <v>83</v>
      </c>
      <c r="E292" s="6">
        <v>1973</v>
      </c>
      <c r="F292" s="6" t="s">
        <v>9</v>
      </c>
      <c r="G292" s="37" t="str">
        <f>IF(C292="","",IF(E292="","",IF(F292="M",VLOOKUP(E292,Categorie!$A$3:$C$95,2,FALSE),VLOOKUP(E292,Categorie!$A$3:$D$95,3,FALSE))))</f>
        <v>Amat B Masch.</v>
      </c>
    </row>
    <row r="293" spans="1:7" ht="12.75">
      <c r="A293" s="6">
        <v>292</v>
      </c>
      <c r="B293" s="6">
        <v>222</v>
      </c>
      <c r="C293" s="7" t="s">
        <v>244</v>
      </c>
      <c r="D293" s="6" t="s">
        <v>81</v>
      </c>
      <c r="E293" s="6">
        <v>1964</v>
      </c>
      <c r="F293" s="8" t="s">
        <v>9</v>
      </c>
      <c r="G293" s="37" t="str">
        <f>IF(C293="","",IF(E293="","",IF(F293="M",VLOOKUP(E293,Categorie!$A$3:$C$95,2,FALSE),VLOOKUP(E293,Categorie!$A$3:$D$95,3,FALSE))))</f>
        <v>Amat C Masch.</v>
      </c>
    </row>
    <row r="294" spans="1:7" ht="12.75">
      <c r="A294" s="6">
        <v>293</v>
      </c>
      <c r="B294" s="6">
        <v>223</v>
      </c>
      <c r="C294" s="7" t="s">
        <v>245</v>
      </c>
      <c r="D294" s="6" t="s">
        <v>81</v>
      </c>
      <c r="E294" s="6">
        <v>1947</v>
      </c>
      <c r="F294" s="8" t="s">
        <v>9</v>
      </c>
      <c r="G294" s="37" t="str">
        <f>IF(C294="","",IF(E294="","",IF(F294="M",VLOOKUP(E294,Categorie!$A$3:$C$95,2,FALSE),VLOOKUP(E294,Categorie!$A$3:$D$95,3,FALSE))))</f>
        <v>Vet D Masch.</v>
      </c>
    </row>
    <row r="295" spans="1:7" ht="12.75">
      <c r="A295" s="6">
        <v>294</v>
      </c>
      <c r="B295" s="6">
        <v>55</v>
      </c>
      <c r="C295" s="9" t="s">
        <v>66</v>
      </c>
      <c r="D295" s="6" t="s">
        <v>58</v>
      </c>
      <c r="E295" s="8">
        <v>1987</v>
      </c>
      <c r="F295" s="6" t="s">
        <v>9</v>
      </c>
      <c r="G295" s="37" t="str">
        <f>IF(C295="","",IF(E295="","",IF(F295="M",VLOOKUP(E295,Categorie!$A$3:$C$95,2,FALSE),VLOOKUP(E295,Categorie!$A$3:$D$95,3,FALSE))))</f>
        <v>Sen A Masch.</v>
      </c>
    </row>
    <row r="296" spans="1:7" ht="12.75">
      <c r="A296" s="6">
        <v>295</v>
      </c>
      <c r="B296" s="6">
        <v>224</v>
      </c>
      <c r="C296" s="7" t="s">
        <v>246</v>
      </c>
      <c r="D296" s="6" t="s">
        <v>81</v>
      </c>
      <c r="E296" s="6">
        <v>1969</v>
      </c>
      <c r="F296" s="8" t="s">
        <v>9</v>
      </c>
      <c r="G296" s="37" t="str">
        <f>IF(C296="","",IF(E296="","",IF(F296="M",VLOOKUP(E296,Categorie!$A$3:$C$95,2,FALSE),VLOOKUP(E296,Categorie!$A$3:$D$95,3,FALSE))))</f>
        <v>Amat B Masch.</v>
      </c>
    </row>
    <row r="297" spans="1:7" ht="12.75">
      <c r="A297" s="6">
        <v>296</v>
      </c>
      <c r="B297" s="6">
        <v>242</v>
      </c>
      <c r="C297" s="13" t="s">
        <v>266</v>
      </c>
      <c r="D297" s="6" t="s">
        <v>258</v>
      </c>
      <c r="E297" s="15">
        <v>1959</v>
      </c>
      <c r="F297" s="15" t="s">
        <v>9</v>
      </c>
      <c r="G297" s="37" t="str">
        <f>IF(C297="","",IF(E297="","",IF(F297="M",VLOOKUP(E297,Categorie!$A$3:$C$95,2,FALSE),VLOOKUP(E297,Categorie!$A$3:$D$95,3,FALSE))))</f>
        <v>Vet A Masch.</v>
      </c>
    </row>
    <row r="298" spans="1:7" ht="12.75">
      <c r="A298" s="6">
        <v>297</v>
      </c>
      <c r="B298" s="6">
        <v>145</v>
      </c>
      <c r="C298" s="7" t="s">
        <v>165</v>
      </c>
      <c r="D298" s="6" t="s">
        <v>154</v>
      </c>
      <c r="E298" s="6">
        <v>1977</v>
      </c>
      <c r="F298" s="6" t="s">
        <v>9</v>
      </c>
      <c r="G298" s="37" t="str">
        <f>IF(C298="","",IF(E298="","",IF(F298="M",VLOOKUP(E298,Categorie!$A$3:$C$95,2,FALSE),VLOOKUP(E298,Categorie!$A$3:$D$95,3,FALSE))))</f>
        <v>Amat A Masch.</v>
      </c>
    </row>
    <row r="299" spans="1:7" ht="12.75">
      <c r="A299" s="6">
        <v>298</v>
      </c>
      <c r="B299" s="6">
        <v>113</v>
      </c>
      <c r="C299" s="7" t="s">
        <v>130</v>
      </c>
      <c r="D299" s="8" t="s">
        <v>131</v>
      </c>
      <c r="E299" s="6">
        <v>1975</v>
      </c>
      <c r="F299" s="6" t="s">
        <v>9</v>
      </c>
      <c r="G299" s="37" t="str">
        <f>IF(C299="","",IF(E299="","",IF(F299="M",VLOOKUP(E299,Categorie!$A$3:$C$95,2,FALSE),VLOOKUP(E299,Categorie!$A$3:$D$95,3,FALSE))))</f>
        <v>Amat A Masch.</v>
      </c>
    </row>
    <row r="300" spans="1:7" ht="12.75">
      <c r="A300" s="6">
        <v>299</v>
      </c>
      <c r="B300" s="6">
        <v>169</v>
      </c>
      <c r="C300" s="12" t="s">
        <v>190</v>
      </c>
      <c r="D300" s="6" t="s">
        <v>168</v>
      </c>
      <c r="E300" s="8">
        <v>1972</v>
      </c>
      <c r="F300" s="8" t="s">
        <v>9</v>
      </c>
      <c r="G300" s="37" t="str">
        <f>IF(C300="","",IF(E300="","",IF(F300="M",VLOOKUP(E300,Categorie!$A$3:$C$95,2,FALSE),VLOOKUP(E300,Categorie!$A$3:$D$95,3,FALSE))))</f>
        <v>Amat B Masch.</v>
      </c>
    </row>
    <row r="301" spans="1:7" ht="12.75">
      <c r="A301" s="6">
        <v>300</v>
      </c>
      <c r="B301" s="6">
        <v>170</v>
      </c>
      <c r="C301" s="12" t="s">
        <v>191</v>
      </c>
      <c r="D301" s="6" t="s">
        <v>168</v>
      </c>
      <c r="E301" s="8">
        <v>1951</v>
      </c>
      <c r="F301" s="8" t="s">
        <v>9</v>
      </c>
      <c r="G301" s="37" t="str">
        <f>IF(C301="","",IF(E301="","",IF(F301="M",VLOOKUP(E301,Categorie!$A$3:$C$95,2,FALSE),VLOOKUP(E301,Categorie!$A$3:$D$95,3,FALSE))))</f>
        <v>Vet C Masch.</v>
      </c>
    </row>
    <row r="302" spans="1:7" ht="12.75">
      <c r="A302" s="6">
        <v>301</v>
      </c>
      <c r="B302" s="6">
        <v>232</v>
      </c>
      <c r="C302" s="7" t="s">
        <v>255</v>
      </c>
      <c r="D302" s="6" t="s">
        <v>252</v>
      </c>
      <c r="E302" s="6">
        <v>1972</v>
      </c>
      <c r="F302" s="6" t="s">
        <v>9</v>
      </c>
      <c r="G302" s="37" t="str">
        <f>IF(C302="","",IF(E302="","",IF(F302="M",VLOOKUP(E302,Categorie!$A$3:$C$95,2,FALSE),VLOOKUP(E302,Categorie!$A$3:$D$95,3,FALSE))))</f>
        <v>Amat B Masch.</v>
      </c>
    </row>
    <row r="303" spans="1:7" ht="12.75">
      <c r="A303" s="6">
        <v>302</v>
      </c>
      <c r="B303" s="6">
        <v>109</v>
      </c>
      <c r="C303" s="10" t="s">
        <v>125</v>
      </c>
      <c r="D303" s="6" t="s">
        <v>94</v>
      </c>
      <c r="E303" s="8">
        <v>1966</v>
      </c>
      <c r="F303" s="8" t="s">
        <v>9</v>
      </c>
      <c r="G303" s="37" t="str">
        <f>IF(C303="","",IF(E303="","",IF(F303="M",VLOOKUP(E303,Categorie!$A$3:$C$95,2,FALSE),VLOOKUP(E303,Categorie!$A$3:$D$95,3,FALSE))))</f>
        <v>Amat C Masch.</v>
      </c>
    </row>
    <row r="304" spans="1:7" ht="12.75">
      <c r="A304" s="6">
        <v>303</v>
      </c>
      <c r="B304" s="6">
        <v>171</v>
      </c>
      <c r="C304" s="12" t="s">
        <v>192</v>
      </c>
      <c r="D304" s="6" t="s">
        <v>168</v>
      </c>
      <c r="E304" s="8">
        <v>1964</v>
      </c>
      <c r="F304" s="8" t="s">
        <v>9</v>
      </c>
      <c r="G304" s="37" t="str">
        <f>IF(C304="","",IF(E304="","",IF(F304="M",VLOOKUP(E304,Categorie!$A$3:$C$95,2,FALSE),VLOOKUP(E304,Categorie!$A$3:$D$95,3,FALSE))))</f>
        <v>Amat C Masch.</v>
      </c>
    </row>
    <row r="305" spans="1:7" ht="12.75">
      <c r="A305" s="6">
        <v>304</v>
      </c>
      <c r="B305" s="6">
        <v>172</v>
      </c>
      <c r="C305" s="12" t="s">
        <v>193</v>
      </c>
      <c r="D305" s="6" t="s">
        <v>168</v>
      </c>
      <c r="E305" s="8">
        <v>1944</v>
      </c>
      <c r="F305" s="8" t="s">
        <v>9</v>
      </c>
      <c r="G305" s="37" t="str">
        <f>IF(C305="","",IF(E305="","",IF(F305="M",VLOOKUP(E305,Categorie!$A$3:$C$95,2,FALSE),VLOOKUP(E305,Categorie!$A$3:$D$95,3,FALSE))))</f>
        <v>Vet D Masch.</v>
      </c>
    </row>
    <row r="306" spans="1:7" ht="12.75">
      <c r="A306" s="6">
        <v>305</v>
      </c>
      <c r="B306" s="6">
        <v>45</v>
      </c>
      <c r="C306" s="7" t="s">
        <v>55</v>
      </c>
      <c r="D306" s="11" t="s">
        <v>53</v>
      </c>
      <c r="E306" s="6">
        <v>1968</v>
      </c>
      <c r="F306" s="6" t="s">
        <v>9</v>
      </c>
      <c r="G306" s="37" t="str">
        <f>IF(C306="","",IF(E306="","",IF(F306="M",VLOOKUP(E306,Categorie!$A$3:$C$95,2,FALSE),VLOOKUP(E306,Categorie!$A$3:$D$95,3,FALSE))))</f>
        <v>Amat C Masch.</v>
      </c>
    </row>
    <row r="307" spans="1:7" ht="12.75">
      <c r="A307" s="6">
        <v>306</v>
      </c>
      <c r="B307" s="6">
        <v>758</v>
      </c>
      <c r="C307" s="10" t="s">
        <v>348</v>
      </c>
      <c r="D307" s="6" t="s">
        <v>168</v>
      </c>
      <c r="E307" s="8">
        <v>1977</v>
      </c>
      <c r="F307" s="8" t="s">
        <v>292</v>
      </c>
      <c r="G307" s="37" t="str">
        <f>IF(C307="","",IF(E307="","",IF(F307="M",VLOOKUP(E307,Categorie!$A$3:$C$95,2,FALSE),VLOOKUP(E307,Categorie!$A$3:$D$95,3,FALSE))))</f>
        <v>Amat A Femm.</v>
      </c>
    </row>
    <row r="308" spans="1:7" ht="12.75">
      <c r="A308" s="6">
        <v>307</v>
      </c>
      <c r="B308" s="6">
        <v>243</v>
      </c>
      <c r="C308" s="13" t="s">
        <v>267</v>
      </c>
      <c r="D308" s="6" t="s">
        <v>258</v>
      </c>
      <c r="E308" s="15">
        <v>1985</v>
      </c>
      <c r="F308" s="15" t="s">
        <v>9</v>
      </c>
      <c r="G308" s="37" t="str">
        <f>IF(C308="","",IF(E308="","",IF(F308="M",VLOOKUP(E308,Categorie!$A$3:$C$95,2,FALSE),VLOOKUP(E308,Categorie!$A$3:$D$95,3,FALSE))))</f>
        <v>Sen A Masch.</v>
      </c>
    </row>
    <row r="309" spans="1:7" ht="12.75">
      <c r="A309" s="6">
        <v>308</v>
      </c>
      <c r="B309" s="6">
        <v>14</v>
      </c>
      <c r="C309" s="9" t="s">
        <v>22</v>
      </c>
      <c r="D309" s="6" t="s">
        <v>8</v>
      </c>
      <c r="E309" s="8">
        <v>1980</v>
      </c>
      <c r="F309" s="6" t="s">
        <v>9</v>
      </c>
      <c r="G309" s="37" t="str">
        <f>IF(C309="","",IF(E309="","",IF(F309="M",VLOOKUP(E309,Categorie!$A$3:$C$95,2,FALSE),VLOOKUP(E309,Categorie!$A$3:$D$95,3,FALSE))))</f>
        <v>Sen B Masch.</v>
      </c>
    </row>
    <row r="310" spans="1:7" ht="12.75">
      <c r="A310" s="6">
        <v>309</v>
      </c>
      <c r="B310" s="6">
        <v>755</v>
      </c>
      <c r="C310" s="16" t="s">
        <v>345</v>
      </c>
      <c r="D310" s="6" t="s">
        <v>258</v>
      </c>
      <c r="E310" s="14">
        <v>1968</v>
      </c>
      <c r="F310" s="17" t="s">
        <v>292</v>
      </c>
      <c r="G310" s="37" t="str">
        <f>IF(C310="","",IF(E310="","",IF(F310="M",VLOOKUP(E310,Categorie!$A$3:$C$95,2,FALSE),VLOOKUP(E310,Categorie!$A$3:$D$95,3,FALSE))))</f>
        <v>Amat C Femm.</v>
      </c>
    </row>
    <row r="311" spans="1:7" ht="12.75">
      <c r="A311" s="6">
        <v>310</v>
      </c>
      <c r="B311" s="6">
        <v>64</v>
      </c>
      <c r="C311" s="7" t="s">
        <v>76</v>
      </c>
      <c r="D311" s="6" t="s">
        <v>70</v>
      </c>
      <c r="E311" s="6">
        <v>1964</v>
      </c>
      <c r="F311" s="6" t="s">
        <v>9</v>
      </c>
      <c r="G311" s="37" t="str">
        <f>IF(C311="","",IF(E311="","",IF(F311="M",VLOOKUP(E311,Categorie!$A$3:$C$95,2,FALSE),VLOOKUP(E311,Categorie!$A$3:$D$95,3,FALSE))))</f>
        <v>Amat C Masch.</v>
      </c>
    </row>
    <row r="312" spans="1:7" ht="12.75">
      <c r="A312" s="6">
        <v>311</v>
      </c>
      <c r="B312" s="6">
        <v>56</v>
      </c>
      <c r="C312" s="9" t="s">
        <v>67</v>
      </c>
      <c r="D312" s="6" t="s">
        <v>58</v>
      </c>
      <c r="E312" s="8">
        <v>1970</v>
      </c>
      <c r="F312" s="6" t="s">
        <v>9</v>
      </c>
      <c r="G312" s="37" t="str">
        <f>IF(C312="","",IF(E312="","",IF(F312="M",VLOOKUP(E312,Categorie!$A$3:$C$95,2,FALSE),VLOOKUP(E312,Categorie!$A$3:$D$95,3,FALSE))))</f>
        <v>Amat B Masch.</v>
      </c>
    </row>
    <row r="313" spans="1:7" ht="12.75">
      <c r="A313" s="6">
        <v>312</v>
      </c>
      <c r="B313" s="6">
        <v>244</v>
      </c>
      <c r="C313" s="13" t="s">
        <v>268</v>
      </c>
      <c r="D313" s="6" t="s">
        <v>258</v>
      </c>
      <c r="E313" s="15">
        <v>1966</v>
      </c>
      <c r="F313" s="15" t="s">
        <v>9</v>
      </c>
      <c r="G313" s="37" t="str">
        <f>IF(C313="","",IF(E313="","",IF(F313="M",VLOOKUP(E313,Categorie!$A$3:$C$95,2,FALSE),VLOOKUP(E313,Categorie!$A$3:$D$95,3,FALSE))))</f>
        <v>Amat C Masch.</v>
      </c>
    </row>
    <row r="314" spans="1:7" ht="12.75">
      <c r="A314" s="6">
        <v>313</v>
      </c>
      <c r="B314" s="6">
        <v>264</v>
      </c>
      <c r="C314" s="50" t="s">
        <v>289</v>
      </c>
      <c r="D314" s="8" t="s">
        <v>290</v>
      </c>
      <c r="E314" s="6">
        <v>1969</v>
      </c>
      <c r="F314" s="6" t="s">
        <v>9</v>
      </c>
      <c r="G314" s="37" t="str">
        <f>IF(C314="","",IF(E314="","",IF(F314="M",VLOOKUP(E314,Categorie!$A$3:$C$95,2,FALSE),VLOOKUP(E314,Categorie!$A$3:$D$95,3,FALSE))))</f>
        <v>Amat B Masch.</v>
      </c>
    </row>
    <row r="315" spans="1:7" ht="12.75">
      <c r="A315" s="6">
        <v>314</v>
      </c>
      <c r="B315" s="6">
        <v>720</v>
      </c>
      <c r="C315" s="9" t="s">
        <v>311</v>
      </c>
      <c r="D315" s="6" t="s">
        <v>94</v>
      </c>
      <c r="E315" s="6">
        <v>1969</v>
      </c>
      <c r="F315" s="6" t="s">
        <v>292</v>
      </c>
      <c r="G315" s="37" t="str">
        <f>IF(C315="","",IF(E315="","",IF(F315="M",VLOOKUP(E315,Categorie!$A$3:$C$95,2,FALSE),VLOOKUP(E315,Categorie!$A$3:$D$95,3,FALSE))))</f>
        <v>Amat B Femm.</v>
      </c>
    </row>
    <row r="316" spans="1:7" ht="12.75">
      <c r="A316" s="6">
        <v>315</v>
      </c>
      <c r="B316" s="6">
        <v>735</v>
      </c>
      <c r="C316" s="12" t="s">
        <v>325</v>
      </c>
      <c r="D316" s="6" t="s">
        <v>168</v>
      </c>
      <c r="E316" s="8">
        <v>1976</v>
      </c>
      <c r="F316" s="8" t="s">
        <v>292</v>
      </c>
      <c r="G316" s="37" t="str">
        <f>IF(C316="","",IF(E316="","",IF(F316="M",VLOOKUP(E316,Categorie!$A$3:$C$95,2,FALSE),VLOOKUP(E316,Categorie!$A$3:$D$95,3,FALSE))))</f>
        <v>Amat A Femm.</v>
      </c>
    </row>
    <row r="317" spans="1:7" ht="12.75">
      <c r="A317" s="6">
        <v>316</v>
      </c>
      <c r="B317" s="6">
        <v>225</v>
      </c>
      <c r="C317" s="7" t="s">
        <v>247</v>
      </c>
      <c r="D317" s="6" t="s">
        <v>81</v>
      </c>
      <c r="E317" s="6">
        <v>1949</v>
      </c>
      <c r="F317" s="8" t="s">
        <v>9</v>
      </c>
      <c r="G317" s="37" t="str">
        <f>IF(C317="","",IF(E317="","",IF(F317="M",VLOOKUP(E317,Categorie!$A$3:$C$95,2,FALSE),VLOOKUP(E317,Categorie!$A$3:$D$95,3,FALSE))))</f>
        <v>Vet C Masch.</v>
      </c>
    </row>
    <row r="318" spans="1:7" ht="12.75">
      <c r="A318" s="6">
        <v>317</v>
      </c>
      <c r="B318" s="6">
        <v>245</v>
      </c>
      <c r="C318" s="13" t="s">
        <v>269</v>
      </c>
      <c r="D318" s="6" t="s">
        <v>258</v>
      </c>
      <c r="E318" s="15">
        <v>1979</v>
      </c>
      <c r="F318" s="8" t="s">
        <v>9</v>
      </c>
      <c r="G318" s="37" t="str">
        <f>IF(C318="","",IF(E318="","",IF(F318="M",VLOOKUP(E318,Categorie!$A$3:$C$95,2,FALSE),VLOOKUP(E318,Categorie!$A$3:$D$95,3,FALSE))))</f>
        <v>Sen B Masch.</v>
      </c>
    </row>
    <row r="319" spans="1:7" ht="12.75">
      <c r="A319" s="6">
        <v>318</v>
      </c>
      <c r="B319" s="6">
        <v>226</v>
      </c>
      <c r="C319" s="7" t="s">
        <v>248</v>
      </c>
      <c r="D319" s="6" t="s">
        <v>81</v>
      </c>
      <c r="E319" s="6">
        <v>1980</v>
      </c>
      <c r="F319" s="6" t="s">
        <v>9</v>
      </c>
      <c r="G319" s="37" t="str">
        <f>IF(C319="","",IF(E319="","",IF(F319="M",VLOOKUP(E319,Categorie!$A$3:$C$95,2,FALSE),VLOOKUP(E319,Categorie!$A$3:$D$95,3,FALSE))))</f>
        <v>Sen B Masch.</v>
      </c>
    </row>
    <row r="320" spans="1:7" ht="12.75">
      <c r="A320" s="6">
        <v>319</v>
      </c>
      <c r="B320" s="43">
        <v>276</v>
      </c>
      <c r="C320" s="63" t="s">
        <v>388</v>
      </c>
      <c r="D320" s="43" t="s">
        <v>168</v>
      </c>
      <c r="E320" s="43">
        <v>1962</v>
      </c>
      <c r="F320" s="43" t="s">
        <v>9</v>
      </c>
      <c r="G320" s="37" t="str">
        <f>IF(C320="","",IF(E320="","",IF(F320="M",VLOOKUP(E320,Categorie!$A$3:$C$95,2,FALSE),VLOOKUP(E320,Categorie!$A$3:$D$95,3,FALSE))))</f>
        <v>Vet A Masch.</v>
      </c>
    </row>
    <row r="321" spans="1:7" ht="12.75">
      <c r="A321" s="6">
        <v>320</v>
      </c>
      <c r="B321" s="6">
        <v>13</v>
      </c>
      <c r="C321" s="9" t="s">
        <v>21</v>
      </c>
      <c r="D321" s="6" t="s">
        <v>8</v>
      </c>
      <c r="E321" s="8">
        <v>1966</v>
      </c>
      <c r="F321" s="6" t="s">
        <v>9</v>
      </c>
      <c r="G321" s="37" t="str">
        <f>IF(C321="","",IF(E321="","",IF(F321="M",VLOOKUP(E321,Categorie!$A$3:$C$95,2,FALSE),VLOOKUP(E321,Categorie!$A$3:$D$95,3,FALSE))))</f>
        <v>Amat C Masch.</v>
      </c>
    </row>
    <row r="322" spans="1:7" ht="12.75">
      <c r="A322" s="6">
        <v>321</v>
      </c>
      <c r="B322" s="6">
        <v>729</v>
      </c>
      <c r="C322" s="7" t="s">
        <v>319</v>
      </c>
      <c r="D322" s="8" t="s">
        <v>131</v>
      </c>
      <c r="E322" s="6">
        <v>1961</v>
      </c>
      <c r="F322" s="6" t="s">
        <v>292</v>
      </c>
      <c r="G322" s="37" t="str">
        <f>IF(C322="","",IF(E322="","",IF(F322="M",VLOOKUP(E322,Categorie!$A$3:$C$95,2,FALSE),VLOOKUP(E322,Categorie!$A$3:$D$95,3,FALSE))))</f>
        <v>Vet A Femm.</v>
      </c>
    </row>
    <row r="323" spans="1:7" ht="12.75">
      <c r="A323" s="6">
        <v>322</v>
      </c>
      <c r="B323" s="6">
        <v>248</v>
      </c>
      <c r="C323" s="16" t="s">
        <v>272</v>
      </c>
      <c r="D323" s="8" t="s">
        <v>131</v>
      </c>
      <c r="E323" s="17">
        <v>1977</v>
      </c>
      <c r="F323" s="14" t="s">
        <v>9</v>
      </c>
      <c r="G323" s="37" t="str">
        <f>IF(C323="","",IF(E323="","",IF(F323="M",VLOOKUP(E323,Categorie!$A$3:$C$95,2,FALSE),VLOOKUP(E323,Categorie!$A$3:$D$95,3,FALSE))))</f>
        <v>Amat A Masch.</v>
      </c>
    </row>
    <row r="324" spans="1:7" ht="12.75">
      <c r="A324" s="6">
        <v>323</v>
      </c>
      <c r="B324" s="6">
        <v>65</v>
      </c>
      <c r="C324" s="7" t="s">
        <v>77</v>
      </c>
      <c r="D324" s="6" t="s">
        <v>70</v>
      </c>
      <c r="E324" s="6">
        <v>1950</v>
      </c>
      <c r="F324" s="6" t="s">
        <v>9</v>
      </c>
      <c r="G324" s="37" t="str">
        <f>IF(C324="","",IF(E324="","",IF(F324="M",VLOOKUP(E324,Categorie!$A$3:$C$95,2,FALSE),VLOOKUP(E324,Categorie!$A$3:$D$95,3,FALSE))))</f>
        <v>Vet C Masch.</v>
      </c>
    </row>
    <row r="325" spans="1:7" ht="12.75">
      <c r="A325" s="6">
        <v>324</v>
      </c>
      <c r="B325" s="6">
        <v>254</v>
      </c>
      <c r="C325" s="7" t="s">
        <v>277</v>
      </c>
      <c r="D325" s="8" t="s">
        <v>129</v>
      </c>
      <c r="E325" s="6">
        <v>1969</v>
      </c>
      <c r="F325" s="6" t="s">
        <v>9</v>
      </c>
      <c r="G325" s="37" t="str">
        <f>IF(C325="","",IF(E325="","",IF(F325="M",VLOOKUP(E325,Categorie!$A$3:$C$95,2,FALSE),VLOOKUP(E325,Categorie!$A$3:$D$95,3,FALSE))))</f>
        <v>Amat B Masch.</v>
      </c>
    </row>
    <row r="326" spans="1:7" ht="12.75">
      <c r="A326" s="6">
        <v>325</v>
      </c>
      <c r="B326" s="6">
        <v>173</v>
      </c>
      <c r="C326" s="12" t="s">
        <v>194</v>
      </c>
      <c r="D326" s="6" t="s">
        <v>168</v>
      </c>
      <c r="E326" s="8">
        <v>1956</v>
      </c>
      <c r="F326" s="8" t="s">
        <v>9</v>
      </c>
      <c r="G326" s="37" t="str">
        <f>IF(C326="","",IF(E326="","",IF(F326="M",VLOOKUP(E326,Categorie!$A$3:$C$95,2,FALSE),VLOOKUP(E326,Categorie!$A$3:$D$95,3,FALSE))))</f>
        <v>Vet B Masch.</v>
      </c>
    </row>
    <row r="327" spans="1:7" ht="12.75">
      <c r="A327" s="6">
        <v>326</v>
      </c>
      <c r="B327" s="6">
        <v>176</v>
      </c>
      <c r="C327" s="10" t="s">
        <v>198</v>
      </c>
      <c r="D327" s="8" t="s">
        <v>197</v>
      </c>
      <c r="E327" s="8">
        <v>1953</v>
      </c>
      <c r="F327" s="8" t="s">
        <v>9</v>
      </c>
      <c r="G327" s="37" t="str">
        <f>IF(C327="","",IF(E327="","",IF(F327="M",VLOOKUP(E327,Categorie!$A$3:$C$95,2,FALSE),VLOOKUP(E327,Categorie!$A$3:$D$95,3,FALSE))))</f>
        <v>Vet C Masch.</v>
      </c>
    </row>
    <row r="328" spans="1:7" ht="12.75">
      <c r="A328" s="6">
        <v>327</v>
      </c>
      <c r="B328" s="6">
        <v>174</v>
      </c>
      <c r="C328" s="12" t="s">
        <v>195</v>
      </c>
      <c r="D328" s="6" t="s">
        <v>168</v>
      </c>
      <c r="E328" s="8">
        <v>1973</v>
      </c>
      <c r="F328" s="8" t="s">
        <v>9</v>
      </c>
      <c r="G328" s="37" t="str">
        <f>IF(C328="","",IF(E328="","",IF(F328="M",VLOOKUP(E328,Categorie!$A$3:$C$95,2,FALSE),VLOOKUP(E328,Categorie!$A$3:$D$95,3,FALSE))))</f>
        <v>Amat B Masch.</v>
      </c>
    </row>
    <row r="329" spans="1:7" ht="12.75">
      <c r="A329" s="6">
        <v>328</v>
      </c>
      <c r="B329" s="6">
        <v>57</v>
      </c>
      <c r="C329" s="9" t="s">
        <v>68</v>
      </c>
      <c r="D329" s="6" t="s">
        <v>58</v>
      </c>
      <c r="E329" s="8">
        <v>1972</v>
      </c>
      <c r="F329" s="6" t="s">
        <v>9</v>
      </c>
      <c r="G329" s="37" t="str">
        <f>IF(C329="","",IF(E329="","",IF(F329="M",VLOOKUP(E329,Categorie!$A$3:$C$95,2,FALSE),VLOOKUP(E329,Categorie!$A$3:$D$95,3,FALSE))))</f>
        <v>Amat B Masch.</v>
      </c>
    </row>
    <row r="330" spans="1:7" ht="12.75">
      <c r="A330" s="6">
        <v>329</v>
      </c>
      <c r="B330" s="6">
        <v>763</v>
      </c>
      <c r="C330" s="7" t="s">
        <v>353</v>
      </c>
      <c r="D330" s="8" t="s">
        <v>168</v>
      </c>
      <c r="E330" s="6">
        <v>1970</v>
      </c>
      <c r="F330" s="6" t="s">
        <v>292</v>
      </c>
      <c r="G330" s="37" t="str">
        <f>IF(C330="","",IF(E330="","",IF(F330="M",VLOOKUP(E330,Categorie!$A$3:$C$95,2,FALSE),VLOOKUP(E330,Categorie!$A$3:$D$95,3,FALSE))))</f>
        <v>Amat B Femm.</v>
      </c>
    </row>
    <row r="331" spans="1:7" ht="12.75">
      <c r="A331" s="6">
        <v>330</v>
      </c>
      <c r="B331" s="6">
        <v>110</v>
      </c>
      <c r="C331" s="10" t="s">
        <v>126</v>
      </c>
      <c r="D331" s="6" t="s">
        <v>94</v>
      </c>
      <c r="E331" s="8">
        <v>1974</v>
      </c>
      <c r="F331" s="8" t="s">
        <v>9</v>
      </c>
      <c r="G331" s="37" t="str">
        <f>IF(C331="","",IF(E331="","",IF(F331="M",VLOOKUP(E331,Categorie!$A$3:$C$95,2,FALSE),VLOOKUP(E331,Categorie!$A$3:$D$95,3,FALSE))))</f>
        <v>Amat A Masch.</v>
      </c>
    </row>
    <row r="332" spans="1:7" ht="12.75">
      <c r="A332" s="6">
        <v>331</v>
      </c>
      <c r="B332" s="6">
        <v>111</v>
      </c>
      <c r="C332" s="10" t="s">
        <v>127</v>
      </c>
      <c r="D332" s="6" t="s">
        <v>94</v>
      </c>
      <c r="E332" s="8">
        <v>1974</v>
      </c>
      <c r="F332" s="8" t="s">
        <v>9</v>
      </c>
      <c r="G332" s="37" t="str">
        <f>IF(C332="","",IF(E332="","",IF(F332="M",VLOOKUP(E332,Categorie!$A$3:$C$95,2,FALSE),VLOOKUP(E332,Categorie!$A$3:$D$95,3,FALSE))))</f>
        <v>Amat A Masch.</v>
      </c>
    </row>
    <row r="333" spans="1:7" ht="12.75">
      <c r="A333" s="6">
        <v>332</v>
      </c>
      <c r="B333" s="6">
        <v>128</v>
      </c>
      <c r="C333" s="10" t="s">
        <v>146</v>
      </c>
      <c r="D333" s="6" t="s">
        <v>24</v>
      </c>
      <c r="E333" s="8">
        <v>1966</v>
      </c>
      <c r="F333" s="8" t="s">
        <v>9</v>
      </c>
      <c r="G333" s="37" t="str">
        <f>IF(C333="","",IF(E333="","",IF(F333="M",VLOOKUP(E333,Categorie!$A$3:$C$95,2,FALSE),VLOOKUP(E333,Categorie!$A$3:$D$95,3,FALSE))))</f>
        <v>Amat C Masch.</v>
      </c>
    </row>
    <row r="334" spans="1:7" ht="12.75">
      <c r="A334" s="6">
        <v>333</v>
      </c>
      <c r="B334" s="6">
        <v>46</v>
      </c>
      <c r="C334" s="7" t="s">
        <v>56</v>
      </c>
      <c r="D334" s="11" t="s">
        <v>53</v>
      </c>
      <c r="E334" s="6">
        <v>1951</v>
      </c>
      <c r="F334" s="6" t="s">
        <v>9</v>
      </c>
      <c r="G334" s="37" t="str">
        <f>IF(C334="","",IF(E334="","",IF(F334="M",VLOOKUP(E334,Categorie!$A$3:$C$95,2,FALSE),VLOOKUP(E334,Categorie!$A$3:$D$95,3,FALSE))))</f>
        <v>Vet C Masch.</v>
      </c>
    </row>
    <row r="335" spans="1:7" ht="12.75">
      <c r="A335" s="6">
        <v>334</v>
      </c>
      <c r="B335" s="6">
        <v>705</v>
      </c>
      <c r="C335" s="7" t="s">
        <v>296</v>
      </c>
      <c r="D335" s="11" t="s">
        <v>53</v>
      </c>
      <c r="E335" s="6">
        <v>1953</v>
      </c>
      <c r="F335" s="6" t="s">
        <v>292</v>
      </c>
      <c r="G335" s="37" t="str">
        <f>IF(C335="","",IF(E335="","",IF(F335="M",VLOOKUP(E335,Categorie!$A$3:$C$95,2,FALSE),VLOOKUP(E335,Categorie!$A$3:$D$95,3,FALSE))))</f>
        <v>Vet C Femm.</v>
      </c>
    </row>
    <row r="336" spans="1:7" ht="12.75">
      <c r="A336" s="6">
        <v>335</v>
      </c>
      <c r="B336" s="6">
        <v>227</v>
      </c>
      <c r="C336" s="7" t="s">
        <v>249</v>
      </c>
      <c r="D336" s="6" t="s">
        <v>81</v>
      </c>
      <c r="E336" s="6">
        <v>1970</v>
      </c>
      <c r="F336" s="6" t="s">
        <v>9</v>
      </c>
      <c r="G336" s="37" t="str">
        <f>IF(C336="","",IF(E336="","",IF(F336="M",VLOOKUP(E336,Categorie!$A$3:$C$95,2,FALSE),VLOOKUP(E336,Categorie!$A$3:$D$95,3,FALSE))))</f>
        <v>Amat B Masch.</v>
      </c>
    </row>
    <row r="337" spans="1:7" ht="12.75">
      <c r="A337" s="6">
        <v>336</v>
      </c>
      <c r="B337" s="6">
        <v>66</v>
      </c>
      <c r="C337" s="7" t="s">
        <v>78</v>
      </c>
      <c r="D337" s="6" t="s">
        <v>70</v>
      </c>
      <c r="E337" s="6">
        <v>1951</v>
      </c>
      <c r="F337" s="6" t="s">
        <v>9</v>
      </c>
      <c r="G337" s="37" t="str">
        <f>IF(C337="","",IF(E337="","",IF(F337="M",VLOOKUP(E337,Categorie!$A$3:$C$95,2,FALSE),VLOOKUP(E337,Categorie!$A$3:$D$95,3,FALSE))))</f>
        <v>Vet C Masch.</v>
      </c>
    </row>
    <row r="338" spans="1:7" ht="12.75">
      <c r="A338" s="6">
        <v>337</v>
      </c>
      <c r="B338" s="6">
        <v>68</v>
      </c>
      <c r="C338" s="2" t="s">
        <v>80</v>
      </c>
      <c r="D338" s="6" t="s">
        <v>81</v>
      </c>
      <c r="E338" s="1">
        <v>1963</v>
      </c>
      <c r="F338" s="8" t="s">
        <v>9</v>
      </c>
      <c r="G338" s="37" t="str">
        <f>IF(C338="","",IF(E338="","",IF(F338="M",VLOOKUP(E338,Categorie!$A$3:$C$95,2,FALSE),VLOOKUP(E338,Categorie!$A$3:$D$95,3,FALSE))))</f>
        <v>Vet A Masch.</v>
      </c>
    </row>
    <row r="339" spans="1:7" ht="12.75">
      <c r="A339" s="6">
        <v>338</v>
      </c>
      <c r="B339" s="6">
        <v>121</v>
      </c>
      <c r="C339" s="10" t="s">
        <v>139</v>
      </c>
      <c r="D339" s="8" t="s">
        <v>131</v>
      </c>
      <c r="E339" s="8">
        <v>1961</v>
      </c>
      <c r="F339" s="8" t="s">
        <v>9</v>
      </c>
      <c r="G339" s="37" t="str">
        <f>IF(C339="","",IF(E339="","",IF(F339="M",VLOOKUP(E339,Categorie!$A$3:$C$95,2,FALSE),VLOOKUP(E339,Categorie!$A$3:$D$95,3,FALSE))))</f>
        <v>Vet A Masch.</v>
      </c>
    </row>
    <row r="340" spans="1:7" ht="12.75">
      <c r="A340" s="6">
        <v>339</v>
      </c>
      <c r="B340" s="43">
        <v>279</v>
      </c>
      <c r="C340" s="63" t="s">
        <v>391</v>
      </c>
      <c r="D340" s="43" t="s">
        <v>131</v>
      </c>
      <c r="E340" s="43">
        <v>1970</v>
      </c>
      <c r="F340" s="43" t="s">
        <v>9</v>
      </c>
      <c r="G340" s="37" t="str">
        <f>IF(C340="","",IF(E340="","",IF(F340="M",VLOOKUP(E340,Categorie!$A$3:$C$95,2,FALSE),VLOOKUP(E340,Categorie!$A$3:$D$95,3,FALSE))))</f>
        <v>Amat B Masch.</v>
      </c>
    </row>
    <row r="341" spans="1:7" ht="12.75">
      <c r="A341" s="6">
        <v>340</v>
      </c>
      <c r="B341" s="6">
        <v>756</v>
      </c>
      <c r="C341" s="10" t="s">
        <v>346</v>
      </c>
      <c r="D341" s="6" t="s">
        <v>258</v>
      </c>
      <c r="E341" s="8">
        <v>1978</v>
      </c>
      <c r="F341" s="8" t="s">
        <v>292</v>
      </c>
      <c r="G341" s="37" t="str">
        <f>IF(C341="","",IF(E341="","",IF(F341="M",VLOOKUP(E341,Categorie!$A$3:$C$95,2,FALSE),VLOOKUP(E341,Categorie!$A$3:$D$95,3,FALSE))))</f>
        <v>Amat A Femm.</v>
      </c>
    </row>
    <row r="342" spans="1:7" ht="12.75">
      <c r="A342" s="6">
        <v>341</v>
      </c>
      <c r="B342" s="6">
        <v>120</v>
      </c>
      <c r="C342" s="10" t="s">
        <v>138</v>
      </c>
      <c r="D342" s="8" t="s">
        <v>131</v>
      </c>
      <c r="E342" s="8">
        <v>1973</v>
      </c>
      <c r="F342" s="8" t="s">
        <v>9</v>
      </c>
      <c r="G342" s="37" t="str">
        <f>IF(C342="","",IF(E342="","",IF(F342="M",VLOOKUP(E342,Categorie!$A$3:$C$95,2,FALSE),VLOOKUP(E342,Categorie!$A$3:$D$95,3,FALSE))))</f>
        <v>Amat B Masch.</v>
      </c>
    </row>
    <row r="343" spans="1:7" ht="12.75">
      <c r="A343" s="6">
        <v>342</v>
      </c>
      <c r="B343" s="6">
        <v>722</v>
      </c>
      <c r="C343" s="10" t="s">
        <v>312</v>
      </c>
      <c r="D343" s="8" t="s">
        <v>131</v>
      </c>
      <c r="E343" s="8">
        <v>1975</v>
      </c>
      <c r="F343" s="8" t="s">
        <v>292</v>
      </c>
      <c r="G343" s="37" t="str">
        <f>IF(C343="","",IF(E343="","",IF(F343="M",VLOOKUP(E343,Categorie!$A$3:$C$95,2,FALSE),VLOOKUP(E343,Categorie!$A$3:$D$95,3,FALSE))))</f>
        <v>Amat A Femm.</v>
      </c>
    </row>
    <row r="344" spans="1:7" ht="12.75">
      <c r="A344" s="6">
        <v>343</v>
      </c>
      <c r="B344" s="6">
        <v>713</v>
      </c>
      <c r="C344" s="9" t="s">
        <v>304</v>
      </c>
      <c r="D344" s="6" t="s">
        <v>83</v>
      </c>
      <c r="E344" s="6">
        <v>1947</v>
      </c>
      <c r="F344" s="6" t="s">
        <v>292</v>
      </c>
      <c r="G344" s="37" t="str">
        <f>IF(C344="","",IF(E344="","",IF(F344="M",VLOOKUP(E344,Categorie!$A$3:$C$95,2,FALSE),VLOOKUP(E344,Categorie!$A$3:$D$95,3,FALSE))))</f>
        <v>Vet C Femm.</v>
      </c>
    </row>
    <row r="345" spans="1:7" ht="12.75">
      <c r="A345" s="6">
        <v>344</v>
      </c>
      <c r="B345" s="6">
        <v>761</v>
      </c>
      <c r="C345" s="16" t="s">
        <v>351</v>
      </c>
      <c r="D345" s="8" t="s">
        <v>131</v>
      </c>
      <c r="E345" s="17">
        <v>1963</v>
      </c>
      <c r="F345" s="14" t="s">
        <v>292</v>
      </c>
      <c r="G345" s="37" t="str">
        <f>IF(C345="","",IF(E345="","",IF(F345="M",VLOOKUP(E345,Categorie!$A$3:$C$95,2,FALSE),VLOOKUP(E345,Categorie!$A$3:$D$95,3,FALSE))))</f>
        <v>Vet A Femm.</v>
      </c>
    </row>
    <row r="346" spans="1:7" ht="12.75">
      <c r="A346" s="6">
        <v>345</v>
      </c>
      <c r="B346" s="6"/>
      <c r="C346" s="16"/>
      <c r="D346" s="8"/>
      <c r="E346" s="6"/>
      <c r="F346" s="6"/>
      <c r="G346" s="37"/>
    </row>
    <row r="347" spans="1:7" ht="12.75">
      <c r="A347" s="6">
        <v>346</v>
      </c>
      <c r="B347" s="6"/>
      <c r="C347" s="7"/>
      <c r="D347" s="8"/>
      <c r="E347" s="6"/>
      <c r="F347" s="6"/>
      <c r="G347" s="37">
        <f>IF(C347="","",IF(E347="","",IF(F347="M",VLOOKUP(E347,Categorie!$A$3:$C$95,2,FALSE),VLOOKUP(E347,Categorie!$A$3:$D$95,3,FALSE))))</f>
      </c>
    </row>
    <row r="348" spans="1:7" ht="12.75">
      <c r="A348" s="6">
        <v>347</v>
      </c>
      <c r="B348" s="6"/>
      <c r="C348" s="7"/>
      <c r="D348" s="8"/>
      <c r="E348" s="6"/>
      <c r="F348" s="6"/>
      <c r="G348" s="37">
        <f>IF(C348="","",IF(E348="","",IF(F348="M",VLOOKUP(E348,Categorie!$A$3:$C$95,2,FALSE),VLOOKUP(E348,Categorie!$A$3:$D$95,3,FALSE))))</f>
      </c>
    </row>
    <row r="349" spans="1:7" ht="12.75">
      <c r="A349" s="6">
        <v>348</v>
      </c>
      <c r="B349" s="6"/>
      <c r="C349" s="7"/>
      <c r="D349" s="6"/>
      <c r="E349" s="6"/>
      <c r="F349" s="6"/>
      <c r="G349" s="37">
        <f>IF(C349="","",IF(E349="","",IF(F349="M",VLOOKUP(E349,Categorie!$A$3:$C$95,2,FALSE),VLOOKUP(E349,Categorie!$A$3:$D$95,3,FALSE))))</f>
      </c>
    </row>
    <row r="350" spans="1:7" ht="12.75">
      <c r="A350" s="6">
        <v>349</v>
      </c>
      <c r="B350" s="6"/>
      <c r="C350" s="7"/>
      <c r="D350" s="6"/>
      <c r="E350" s="6"/>
      <c r="F350" s="6"/>
      <c r="G350" s="37">
        <f>IF(C350="","",IF(E350="","",IF(F350="M",VLOOKUP(E350,Categorie!$A$3:$C$95,2,FALSE),VLOOKUP(E350,Categorie!$A$3:$D$95,3,FALSE))))</f>
      </c>
    </row>
    <row r="351" spans="1:7" ht="12.75">
      <c r="A351" s="6">
        <v>350</v>
      </c>
      <c r="B351" s="6"/>
      <c r="C351" s="7"/>
      <c r="D351" s="6"/>
      <c r="E351" s="6"/>
      <c r="F351" s="6"/>
      <c r="G351" s="37">
        <f>IF(C351="","",IF(E351="","",IF(F351="M",VLOOKUP(E351,Categorie!$A$3:$C$95,2,FALSE),VLOOKUP(E351,Categorie!$A$3:$D$95,3,FALSE))))</f>
      </c>
    </row>
    <row r="352" spans="1:7" ht="12.75">
      <c r="A352" s="6">
        <v>351</v>
      </c>
      <c r="B352" s="6"/>
      <c r="C352" s="7"/>
      <c r="D352" s="6"/>
      <c r="E352" s="6"/>
      <c r="F352" s="6"/>
      <c r="G352" s="37">
        <f>IF(C352="","",IF(E352="","",IF(F352="M",VLOOKUP(E352,Categorie!$A$3:$C$95,2,FALSE),VLOOKUP(E352,Categorie!$A$3:$D$95,3,FALSE))))</f>
      </c>
    </row>
    <row r="353" spans="1:7" ht="12.75">
      <c r="A353" s="6">
        <v>352</v>
      </c>
      <c r="B353" s="6"/>
      <c r="C353" s="19"/>
      <c r="D353" s="20"/>
      <c r="E353" s="20"/>
      <c r="F353" s="20"/>
      <c r="G353" s="37">
        <f>IF(C353="","",IF(E353="","",IF(F353="M",VLOOKUP(E353,Categorie!$A$3:$C$95,2,FALSE),VLOOKUP(E353,Categorie!$A$3:$D$95,3,FALSE))))</f>
      </c>
    </row>
    <row r="354" spans="1:7" ht="12.75">
      <c r="A354" s="6">
        <v>353</v>
      </c>
      <c r="B354" s="21"/>
      <c r="C354" s="22"/>
      <c r="D354" s="14"/>
      <c r="E354" s="14"/>
      <c r="F354" s="14"/>
      <c r="G354" s="37">
        <f>IF(C354="","",IF(E354="","",IF(F354="M",VLOOKUP(E354,Categorie!$A$3:$C$95,2,FALSE),VLOOKUP(E354,Categorie!$A$3:$D$95,3,FALSE))))</f>
      </c>
    </row>
    <row r="355" spans="1:7" ht="12.75">
      <c r="A355" s="6">
        <v>354</v>
      </c>
      <c r="B355" s="23"/>
      <c r="C355" s="24"/>
      <c r="D355" s="25"/>
      <c r="E355" s="25"/>
      <c r="F355" s="26"/>
      <c r="G355" s="38">
        <f>IF(C355="","",IF(E355="","",IF(F355="M",VLOOKUP(E355,Categorie!$A$3:$C$95,2,FALSE),VLOOKUP(E355,Categorie!$A$3:$D$95,3,FALSE))))</f>
      </c>
    </row>
    <row r="356" spans="1:7" ht="12.75">
      <c r="A356" s="6">
        <v>355</v>
      </c>
      <c r="B356" s="6"/>
      <c r="C356" s="27"/>
      <c r="D356" s="15"/>
      <c r="E356" s="15"/>
      <c r="F356" s="6"/>
      <c r="G356" s="38">
        <f>IF(C356="","",IF(E356="","",IF(F356="M",VLOOKUP(E356,Categorie!$A$3:$C$95,2,FALSE),VLOOKUP(E356,Categorie!$A$3:$D$95,3,FALSE))))</f>
      </c>
    </row>
    <row r="357" spans="1:7" ht="12.75">
      <c r="A357" s="6">
        <v>356</v>
      </c>
      <c r="B357" s="14"/>
      <c r="C357" s="27"/>
      <c r="D357" s="8"/>
      <c r="E357" s="28"/>
      <c r="F357" s="6"/>
      <c r="G357" s="38">
        <f>IF(C357="","",IF(E357="","",IF(F357="M",VLOOKUP(E357,Categorie!$A$3:$C$95,2,FALSE),VLOOKUP(E357,Categorie!$A$3:$D$95,3,FALSE))))</f>
      </c>
    </row>
    <row r="358" spans="1:7" ht="12.75">
      <c r="A358" s="6">
        <v>357</v>
      </c>
      <c r="B358" s="6"/>
      <c r="C358" s="7"/>
      <c r="D358" s="6"/>
      <c r="E358" s="6"/>
      <c r="F358" s="6"/>
      <c r="G358" s="37">
        <f>IF(C358="","",IF(E358="","",IF(F358="M",VLOOKUP(E358,Categorie!$A$3:$C$95,2,FALSE),VLOOKUP(E358,Categorie!$A$3:$D$95,3,FALSE))))</f>
      </c>
    </row>
    <row r="359" spans="1:7" ht="12.75">
      <c r="A359" s="6">
        <v>358</v>
      </c>
      <c r="B359" s="29"/>
      <c r="C359" s="30"/>
      <c r="D359" s="29"/>
      <c r="E359" s="29"/>
      <c r="F359" s="29"/>
      <c r="G359" s="39">
        <f>IF(C359="","",IF(E359="","",IF(F359="M",VLOOKUP(E359,Categorie!$A$3:$C$95,2,FALSE),VLOOKUP(E359,Categorie!$A$3:$D$95,3,FALSE))))</f>
      </c>
    </row>
    <row r="360" spans="1:7" ht="12.75">
      <c r="A360" s="6">
        <v>359</v>
      </c>
      <c r="B360" s="6"/>
      <c r="C360" s="7"/>
      <c r="D360" s="6"/>
      <c r="E360" s="6"/>
      <c r="F360" s="6"/>
      <c r="G360" s="37">
        <f>IF(C360="","",IF(E360="","",IF(F360="M",VLOOKUP(E360,Categorie!$A$3:$C$95,2,FALSE),VLOOKUP(E360,Categorie!$A$3:$D$95,3,FALSE))))</f>
      </c>
    </row>
    <row r="361" spans="1:7" ht="12.75">
      <c r="A361" s="6">
        <v>360</v>
      </c>
      <c r="B361" s="6"/>
      <c r="C361" s="7"/>
      <c r="D361" s="6"/>
      <c r="E361" s="6"/>
      <c r="F361" s="6"/>
      <c r="G361" s="37">
        <f>IF(C361="","",IF(E361="","",IF(F361="M",VLOOKUP(E361,Categorie!$A$3:$C$95,2,FALSE),VLOOKUP(E361,Categorie!$A$3:$D$95,3,FALSE))))</f>
      </c>
    </row>
    <row r="362" spans="1:7" ht="12.75">
      <c r="A362" s="6">
        <v>361</v>
      </c>
      <c r="B362" s="6"/>
      <c r="C362" s="7"/>
      <c r="D362" s="6"/>
      <c r="E362" s="6"/>
      <c r="F362" s="6"/>
      <c r="G362" s="37">
        <f>IF(C362="","",IF(E362="","",IF(F362="M",VLOOKUP(E362,Categorie!$A$3:$C$95,2,FALSE),VLOOKUP(E362,Categorie!$A$3:$D$95,3,FALSE))))</f>
      </c>
    </row>
    <row r="363" spans="1:7" ht="12.75">
      <c r="A363" s="6">
        <v>362</v>
      </c>
      <c r="B363" s="6"/>
      <c r="C363" s="7"/>
      <c r="D363" s="8"/>
      <c r="E363" s="6"/>
      <c r="F363" s="6"/>
      <c r="G363" s="37">
        <f>IF(C363="","",IF(E363="","",IF(F363="M",VLOOKUP(E363,Categorie!$A$3:$C$95,2,FALSE),VLOOKUP(E363,Categorie!$A$3:$D$95,3,FALSE))))</f>
      </c>
    </row>
    <row r="364" spans="1:7" ht="12.75">
      <c r="A364" s="6">
        <v>363</v>
      </c>
      <c r="B364" s="6"/>
      <c r="C364" s="7"/>
      <c r="D364" s="8"/>
      <c r="E364" s="6"/>
      <c r="F364" s="6"/>
      <c r="G364" s="37">
        <f>IF(C364="","",IF(E364="","",IF(F364="M",VLOOKUP(E364,Categorie!$A$3:$C$95,2,FALSE),VLOOKUP(E364,Categorie!$A$3:$D$95,3,FALSE))))</f>
      </c>
    </row>
    <row r="365" spans="1:7" ht="12.75">
      <c r="A365" s="6">
        <v>364</v>
      </c>
      <c r="B365" s="6"/>
      <c r="C365" s="7"/>
      <c r="D365" s="8"/>
      <c r="E365" s="6"/>
      <c r="F365" s="6"/>
      <c r="G365" s="37">
        <f>IF(C365="","",IF(E365="","",IF(F365="M",VLOOKUP(E365,Categorie!$A$3:$C$95,2,FALSE),VLOOKUP(E365,Categorie!$A$3:$D$95,3,FALSE))))</f>
      </c>
    </row>
    <row r="366" spans="1:7" ht="12.75">
      <c r="A366" s="6">
        <v>365</v>
      </c>
      <c r="B366" s="6"/>
      <c r="C366" s="7"/>
      <c r="D366" s="8"/>
      <c r="E366" s="6"/>
      <c r="F366" s="6"/>
      <c r="G366" s="37">
        <f>IF(C366="","",IF(E366="","",IF(F366="M",VLOOKUP(E366,Categorie!$A$3:$C$95,2,FALSE),VLOOKUP(E366,Categorie!$A$3:$D$95,3,FALSE))))</f>
      </c>
    </row>
    <row r="367" spans="1:7" ht="12.75">
      <c r="A367" s="6">
        <v>366</v>
      </c>
      <c r="B367" s="6"/>
      <c r="C367" s="7"/>
      <c r="D367" s="8"/>
      <c r="E367" s="6"/>
      <c r="F367" s="6"/>
      <c r="G367" s="37">
        <f>IF(C367="","",IF(E367="","",IF(F367="M",VLOOKUP(E367,Categorie!$A$3:$C$95,2,FALSE),VLOOKUP(E367,Categorie!$A$3:$D$95,3,FALSE))))</f>
      </c>
    </row>
    <row r="368" spans="1:7" ht="12.75">
      <c r="A368" s="6">
        <v>367</v>
      </c>
      <c r="B368" s="6"/>
      <c r="C368" s="7"/>
      <c r="D368" s="8"/>
      <c r="E368" s="6"/>
      <c r="F368" s="6"/>
      <c r="G368" s="37">
        <f>IF(C368="","",IF(E368="","",IF(F368="M",VLOOKUP(E368,Categorie!$A$3:$C$95,2,FALSE),VLOOKUP(E368,Categorie!$A$3:$D$95,3,FALSE))))</f>
      </c>
    </row>
    <row r="369" spans="1:7" ht="12.75">
      <c r="A369" s="6">
        <v>368</v>
      </c>
      <c r="B369" s="6"/>
      <c r="C369" s="12"/>
      <c r="D369" s="8"/>
      <c r="E369" s="8"/>
      <c r="F369" s="8"/>
      <c r="G369" s="37">
        <f>IF(C369="","",IF(E369="","",IF(F369="M",VLOOKUP(E369,Categorie!$A$3:$C$95,2,FALSE),VLOOKUP(E369,Categorie!$A$3:$D$95,3,FALSE))))</f>
      </c>
    </row>
    <row r="370" spans="1:7" ht="12.75">
      <c r="A370" s="6">
        <v>369</v>
      </c>
      <c r="B370" s="6"/>
      <c r="C370" s="12"/>
      <c r="D370" s="8"/>
      <c r="E370" s="8"/>
      <c r="F370" s="8"/>
      <c r="G370" s="37">
        <f>IF(C370="","",IF(E370="","",IF(F370="M",VLOOKUP(E370,Categorie!$A$3:$C$95,2,FALSE),VLOOKUP(E370,Categorie!$A$3:$D$95,3,FALSE))))</f>
      </c>
    </row>
    <row r="371" spans="1:7" ht="12.75">
      <c r="A371" s="6">
        <v>370</v>
      </c>
      <c r="B371" s="6"/>
      <c r="C371" s="12"/>
      <c r="D371" s="8"/>
      <c r="E371" s="8"/>
      <c r="F371" s="8"/>
      <c r="G371" s="37">
        <f>IF(C371="","",IF(E371="","",IF(F371="M",VLOOKUP(E371,Categorie!$A$3:$C$95,2,FALSE),VLOOKUP(E371,Categorie!$A$3:$D$95,3,FALSE))))</f>
      </c>
    </row>
    <row r="372" spans="1:7" ht="12.75">
      <c r="A372" s="6">
        <v>371</v>
      </c>
      <c r="B372" s="6"/>
      <c r="C372" s="12"/>
      <c r="D372" s="8"/>
      <c r="E372" s="8"/>
      <c r="F372" s="8"/>
      <c r="G372" s="37">
        <f>IF(C372="","",IF(E372="","",IF(F372="M",VLOOKUP(E372,Categorie!$A$3:$C$95,2,FALSE),VLOOKUP(E372,Categorie!$A$3:$D$95,3,FALSE))))</f>
      </c>
    </row>
    <row r="373" spans="1:7" ht="12.75">
      <c r="A373" s="6">
        <v>372</v>
      </c>
      <c r="B373" s="6"/>
      <c r="C373" s="12"/>
      <c r="D373" s="8"/>
      <c r="E373" s="8"/>
      <c r="F373" s="8"/>
      <c r="G373" s="37">
        <f>IF(C373="","",IF(E373="","",IF(F373="M",VLOOKUP(E373,Categorie!$A$3:$C$95,2,FALSE),VLOOKUP(E373,Categorie!$A$3:$D$95,3,FALSE))))</f>
      </c>
    </row>
    <row r="374" spans="1:7" ht="12.75">
      <c r="A374" s="6">
        <v>373</v>
      </c>
      <c r="B374" s="6"/>
      <c r="C374" s="12"/>
      <c r="D374" s="8"/>
      <c r="E374" s="8"/>
      <c r="F374" s="8"/>
      <c r="G374" s="37">
        <f>IF(C374="","",IF(E374="","",IF(F374="M",VLOOKUP(E374,Categorie!$A$3:$C$95,2,FALSE),VLOOKUP(E374,Categorie!$A$3:$D$95,3,FALSE))))</f>
      </c>
    </row>
    <row r="375" spans="1:7" ht="12.75">
      <c r="A375" s="6">
        <v>374</v>
      </c>
      <c r="B375" s="6"/>
      <c r="C375" s="12"/>
      <c r="D375" s="8"/>
      <c r="E375" s="8"/>
      <c r="F375" s="8"/>
      <c r="G375" s="37">
        <f>IF(C375="","",IF(E375="","",IF(F375="M",VLOOKUP(E375,Categorie!$A$3:$C$95,2,FALSE),VLOOKUP(E375,Categorie!$A$3:$D$95,3,FALSE))))</f>
      </c>
    </row>
    <row r="376" spans="1:7" ht="12.75">
      <c r="A376" s="6">
        <v>375</v>
      </c>
      <c r="B376" s="6"/>
      <c r="C376" s="12"/>
      <c r="D376" s="8"/>
      <c r="E376" s="8"/>
      <c r="F376" s="8"/>
      <c r="G376" s="37">
        <f>IF(C376="","",IF(E376="","",IF(F376="M",VLOOKUP(E376,Categorie!$A$3:$C$95,2,FALSE),VLOOKUP(E376,Categorie!$A$3:$D$95,3,FALSE))))</f>
      </c>
    </row>
    <row r="377" spans="1:7" ht="12.75">
      <c r="A377" s="6">
        <v>376</v>
      </c>
      <c r="B377" s="6"/>
      <c r="C377" s="12"/>
      <c r="D377" s="8"/>
      <c r="E377" s="8"/>
      <c r="F377" s="8"/>
      <c r="G377" s="37">
        <f>IF(C377="","",IF(E377="","",IF(F377="M",VLOOKUP(E377,Categorie!$A$3:$C$95,2,FALSE),VLOOKUP(E377,Categorie!$A$3:$D$95,3,FALSE))))</f>
      </c>
    </row>
    <row r="378" spans="1:7" ht="12.75">
      <c r="A378" s="6">
        <v>377</v>
      </c>
      <c r="B378" s="6"/>
      <c r="C378" s="12"/>
      <c r="D378" s="8"/>
      <c r="E378" s="8"/>
      <c r="F378" s="8"/>
      <c r="G378" s="37">
        <f>IF(C378="","",IF(E378="","",IF(F378="M",VLOOKUP(E378,Categorie!$A$3:$C$95,2,FALSE),VLOOKUP(E378,Categorie!$A$3:$D$95,3,FALSE))))</f>
      </c>
    </row>
    <row r="379" spans="1:7" ht="12.75">
      <c r="A379" s="6">
        <v>378</v>
      </c>
      <c r="B379" s="6"/>
      <c r="C379" s="12"/>
      <c r="D379" s="8"/>
      <c r="E379" s="8"/>
      <c r="F379" s="8"/>
      <c r="G379" s="37">
        <f>IF(C379="","",IF(E379="","",IF(F379="M",VLOOKUP(E379,Categorie!$A$3:$C$95,2,FALSE),VLOOKUP(E379,Categorie!$A$3:$D$95,3,FALSE))))</f>
      </c>
    </row>
    <row r="380" spans="1:7" ht="12.75">
      <c r="A380" s="6">
        <v>379</v>
      </c>
      <c r="B380" s="6"/>
      <c r="C380" s="12"/>
      <c r="D380" s="8"/>
      <c r="E380" s="8"/>
      <c r="F380" s="8"/>
      <c r="G380" s="37">
        <f>IF(C380="","",IF(E380="","",IF(F380="M",VLOOKUP(E380,Categorie!$A$3:$C$95,2,FALSE),VLOOKUP(E380,Categorie!$A$3:$D$95,3,FALSE))))</f>
      </c>
    </row>
    <row r="381" spans="1:7" ht="12.75">
      <c r="A381" s="6">
        <v>380</v>
      </c>
      <c r="B381" s="6"/>
      <c r="C381" s="12"/>
      <c r="D381" s="8"/>
      <c r="E381" s="8"/>
      <c r="F381" s="8"/>
      <c r="G381" s="37">
        <f>IF(C381="","",IF(E381="","",IF(F381="M",VLOOKUP(E381,Categorie!$A$3:$C$95,2,FALSE),VLOOKUP(E381,Categorie!$A$3:$D$95,3,FALSE))))</f>
      </c>
    </row>
    <row r="382" spans="1:7" ht="12.75">
      <c r="A382" s="6">
        <v>381</v>
      </c>
      <c r="B382" s="6"/>
      <c r="C382" s="10"/>
      <c r="D382" s="8"/>
      <c r="E382" s="8"/>
      <c r="F382" s="8"/>
      <c r="G382" s="37">
        <f>IF(C382="","",IF(E382="","",IF(F382="M",VLOOKUP(E382,Categorie!$A$3:$C$95,2,FALSE),VLOOKUP(E382,Categorie!$A$3:$D$95,3,FALSE))))</f>
      </c>
    </row>
    <row r="383" spans="1:7" ht="12.75">
      <c r="A383" s="6">
        <v>382</v>
      </c>
      <c r="B383" s="6"/>
      <c r="C383" s="10"/>
      <c r="D383" s="8"/>
      <c r="E383" s="8"/>
      <c r="F383" s="8"/>
      <c r="G383" s="37">
        <f>IF(C383="","",IF(E383="","",IF(F383="M",VLOOKUP(E383,Categorie!$A$3:$C$95,2,FALSE),VLOOKUP(E383,Categorie!$A$3:$D$95,3,FALSE))))</f>
      </c>
    </row>
    <row r="384" spans="1:7" ht="12.75">
      <c r="A384" s="6">
        <v>383</v>
      </c>
      <c r="B384" s="6"/>
      <c r="C384" s="10"/>
      <c r="D384" s="8"/>
      <c r="E384" s="8"/>
      <c r="F384" s="8"/>
      <c r="G384" s="37">
        <f>IF(C384="","",IF(E384="","",IF(F384="M",VLOOKUP(E384,Categorie!$A$3:$C$95,2,FALSE),VLOOKUP(E384,Categorie!$A$3:$D$95,3,FALSE))))</f>
      </c>
    </row>
    <row r="385" spans="1:7" ht="12.75">
      <c r="A385" s="6">
        <v>384</v>
      </c>
      <c r="B385" s="6"/>
      <c r="C385" s="10"/>
      <c r="D385" s="8"/>
      <c r="E385" s="8"/>
      <c r="F385" s="8"/>
      <c r="G385" s="37">
        <f>IF(C385="","",IF(E385="","",IF(F385="M",VLOOKUP(E385,Categorie!$A$3:$C$95,2,FALSE),VLOOKUP(E385,Categorie!$A$3:$D$95,3,FALSE))))</f>
      </c>
    </row>
    <row r="386" spans="1:7" ht="12.75">
      <c r="A386" s="6">
        <v>385</v>
      </c>
      <c r="B386" s="6"/>
      <c r="C386" s="7"/>
      <c r="D386" s="6"/>
      <c r="E386" s="6"/>
      <c r="F386" s="6"/>
      <c r="G386" s="37">
        <f>IF(C386="","",IF(E386="","",IF(F386="M",VLOOKUP(E386,Categorie!$A$3:$C$95,2,FALSE),VLOOKUP(E386,Categorie!$A$3:$D$95,3,FALSE))))</f>
      </c>
    </row>
    <row r="387" spans="1:7" ht="12.75">
      <c r="A387" s="6">
        <v>386</v>
      </c>
      <c r="B387" s="6"/>
      <c r="C387" s="7"/>
      <c r="D387" s="6"/>
      <c r="E387" s="6"/>
      <c r="F387" s="6"/>
      <c r="G387" s="37">
        <f>IF(C387="","",IF(E387="","",IF(F387="M",VLOOKUP(E387,Categorie!$A$3:$C$95,2,FALSE),VLOOKUP(E387,Categorie!$A$3:$D$95,3,FALSE))))</f>
      </c>
    </row>
    <row r="388" spans="1:7" ht="12.75">
      <c r="A388" s="6">
        <v>387</v>
      </c>
      <c r="B388" s="6"/>
      <c r="C388" s="7"/>
      <c r="D388" s="6"/>
      <c r="E388" s="6"/>
      <c r="F388" s="6"/>
      <c r="G388" s="37">
        <f>IF(C388="","",IF(E388="","",IF(F388="M",VLOOKUP(E388,Categorie!$A$3:$C$95,2,FALSE),VLOOKUP(E388,Categorie!$A$3:$D$95,3,FALSE))))</f>
      </c>
    </row>
    <row r="389" spans="1:7" ht="12.75">
      <c r="A389" s="6">
        <v>388</v>
      </c>
      <c r="B389" s="6"/>
      <c r="C389" s="7"/>
      <c r="D389" s="6"/>
      <c r="E389" s="6"/>
      <c r="F389" s="6"/>
      <c r="G389" s="37">
        <f>IF(C389="","",IF(E389="","",IF(F389="M",VLOOKUP(E389,Categorie!$A$3:$C$95,2,FALSE),VLOOKUP(E389,Categorie!$A$3:$D$95,3,FALSE))))</f>
      </c>
    </row>
    <row r="390" spans="1:7" ht="12.75">
      <c r="A390" s="6">
        <v>389</v>
      </c>
      <c r="B390" s="6"/>
      <c r="C390" s="10"/>
      <c r="D390" s="6"/>
      <c r="E390" s="8"/>
      <c r="F390" s="8"/>
      <c r="G390" s="37">
        <f>IF(C390="","",IF(E390="","",IF(F390="M",VLOOKUP(E390,Categorie!$A$3:$C$95,2,FALSE),VLOOKUP(E390,Categorie!$A$3:$D$95,3,FALSE))))</f>
      </c>
    </row>
    <row r="391" spans="1:7" ht="12.75">
      <c r="A391" s="6">
        <v>390</v>
      </c>
      <c r="B391" s="6"/>
      <c r="C391" s="10"/>
      <c r="D391" s="6"/>
      <c r="E391" s="8"/>
      <c r="F391" s="8"/>
      <c r="G391" s="37">
        <f>IF(C391="","",IF(E391="","",IF(F391="M",VLOOKUP(E391,Categorie!$A$3:$C$95,2,FALSE),VLOOKUP(E391,Categorie!$A$3:$D$95,3,FALSE))))</f>
      </c>
    </row>
    <row r="392" spans="1:7" ht="12.75">
      <c r="A392" s="6">
        <v>391</v>
      </c>
      <c r="B392" s="6"/>
      <c r="C392" s="10"/>
      <c r="D392" s="6"/>
      <c r="E392" s="8"/>
      <c r="F392" s="8"/>
      <c r="G392" s="37">
        <f>IF(C392="","",IF(E392="","",IF(F392="M",VLOOKUP(E392,Categorie!$A$3:$C$95,2,FALSE),VLOOKUP(E392,Categorie!$A$3:$D$95,3,FALSE))))</f>
      </c>
    </row>
    <row r="393" spans="1:7" ht="12.75">
      <c r="A393" s="6">
        <v>392</v>
      </c>
      <c r="B393" s="6"/>
      <c r="C393" s="10"/>
      <c r="D393" s="6"/>
      <c r="E393" s="8"/>
      <c r="F393" s="8"/>
      <c r="G393" s="37">
        <f>IF(C393="","",IF(E393="","",IF(F393="M",VLOOKUP(E393,Categorie!$A$3:$C$95,2,FALSE),VLOOKUP(E393,Categorie!$A$3:$D$95,3,FALSE))))</f>
      </c>
    </row>
    <row r="394" spans="1:7" ht="12.75">
      <c r="A394" s="6">
        <v>393</v>
      </c>
      <c r="B394" s="6"/>
      <c r="C394" s="10"/>
      <c r="D394" s="6"/>
      <c r="E394" s="8"/>
      <c r="F394" s="8"/>
      <c r="G394" s="37">
        <f>IF(C394="","",IF(E394="","",IF(F394="M",VLOOKUP(E394,Categorie!$A$3:$C$95,2,FALSE),VLOOKUP(E394,Categorie!$A$3:$D$95,3,FALSE))))</f>
      </c>
    </row>
    <row r="395" spans="1:7" ht="12.75">
      <c r="A395" s="6">
        <v>394</v>
      </c>
      <c r="B395" s="6"/>
      <c r="C395" s="10"/>
      <c r="D395" s="6"/>
      <c r="E395" s="8"/>
      <c r="F395" s="8"/>
      <c r="G395" s="37">
        <f>IF(C395="","",IF(E395="","",IF(F395="M",VLOOKUP(E395,Categorie!$A$3:$C$95,2,FALSE),VLOOKUP(E395,Categorie!$A$3:$D$95,3,FALSE))))</f>
      </c>
    </row>
    <row r="396" spans="1:7" ht="12.75">
      <c r="A396" s="6">
        <v>395</v>
      </c>
      <c r="B396" s="6"/>
      <c r="C396" s="10"/>
      <c r="D396" s="6"/>
      <c r="E396" s="8"/>
      <c r="F396" s="8"/>
      <c r="G396" s="37">
        <f>IF(C396="","",IF(E396="","",IF(F396="M",VLOOKUP(E396,Categorie!$A$3:$C$95,2,FALSE),VLOOKUP(E396,Categorie!$A$3:$D$95,3,FALSE))))</f>
      </c>
    </row>
    <row r="397" spans="1:7" ht="12.75">
      <c r="A397" s="6">
        <v>396</v>
      </c>
      <c r="B397" s="6"/>
      <c r="C397" s="10"/>
      <c r="D397" s="6"/>
      <c r="E397" s="8"/>
      <c r="F397" s="8"/>
      <c r="G397" s="37">
        <f>IF(C397="","",IF(E397="","",IF(F397="M",VLOOKUP(E397,Categorie!$A$3:$C$95,2,FALSE),VLOOKUP(E397,Categorie!$A$3:$D$95,3,FALSE))))</f>
      </c>
    </row>
    <row r="398" spans="1:7" ht="12.75">
      <c r="A398" s="6">
        <v>397</v>
      </c>
      <c r="B398" s="6"/>
      <c r="C398" s="10"/>
      <c r="D398" s="6"/>
      <c r="E398" s="8"/>
      <c r="F398" s="8"/>
      <c r="G398" s="37">
        <f>IF(C398="","",IF(E398="","",IF(F398="M",VLOOKUP(E398,Categorie!$A$3:$C$95,2,FALSE),VLOOKUP(E398,Categorie!$A$3:$D$95,3,FALSE))))</f>
      </c>
    </row>
    <row r="399" spans="1:7" ht="12.75">
      <c r="A399" s="6">
        <v>398</v>
      </c>
      <c r="B399" s="6"/>
      <c r="C399" s="10"/>
      <c r="D399" s="6"/>
      <c r="E399" s="8"/>
      <c r="F399" s="8"/>
      <c r="G399" s="37">
        <f>IF(C399="","",IF(E399="","",IF(F399="M",VLOOKUP(E399,Categorie!$A$3:$C$95,2,FALSE),VLOOKUP(E399,Categorie!$A$3:$D$95,3,FALSE))))</f>
      </c>
    </row>
    <row r="400" spans="1:7" ht="12.75">
      <c r="A400" s="6">
        <v>399</v>
      </c>
      <c r="B400" s="6"/>
      <c r="C400" s="10"/>
      <c r="D400" s="6"/>
      <c r="E400" s="8"/>
      <c r="F400" s="8"/>
      <c r="G400" s="37">
        <f>IF(C400="","",IF(E400="","",IF(F400="M",VLOOKUP(E400,Categorie!$A$3:$C$95,2,FALSE),VLOOKUP(E400,Categorie!$A$3:$D$95,3,FALSE))))</f>
      </c>
    </row>
    <row r="401" spans="1:7" ht="12.75">
      <c r="A401" s="6">
        <v>400</v>
      </c>
      <c r="B401" s="6"/>
      <c r="C401" s="10"/>
      <c r="D401" s="6"/>
      <c r="E401" s="8"/>
      <c r="F401" s="6"/>
      <c r="G401" s="37">
        <f>IF(C401="","",IF(E401="","",IF(F401="M",VLOOKUP(E401,Categorie!$A$3:$C$95,2,FALSE),VLOOKUP(E401,Categorie!$A$3:$D$95,3,FALSE))))</f>
      </c>
    </row>
  </sheetData>
  <sheetProtection/>
  <dataValidations count="2">
    <dataValidation type="whole" allowBlank="1" showErrorMessage="1" sqref="E357">
      <formula1>#REF!</formula1>
      <formula2>#REF!</formula2>
    </dataValidation>
    <dataValidation type="whole" allowBlank="1" showInputMessage="1" showErrorMessage="1" sqref="E268:E277">
      <formula1>$W$1</formula1>
      <formula2>$W$2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8.00390625" style="0" customWidth="1"/>
    <col min="2" max="2" width="14.140625" style="0" customWidth="1"/>
    <col min="3" max="3" width="13.8515625" style="0" customWidth="1"/>
    <col min="4" max="4" width="8.7109375" style="0" customWidth="1"/>
    <col min="5" max="5" width="6.00390625" style="0" customWidth="1"/>
    <col min="6" max="6" width="6.28125" style="0" customWidth="1"/>
    <col min="7" max="7" width="15.140625" style="0" customWidth="1"/>
  </cols>
  <sheetData>
    <row r="1" spans="4:6" ht="12.75">
      <c r="D1" s="72" t="s">
        <v>356</v>
      </c>
      <c r="E1" s="72"/>
      <c r="F1" s="33" t="str">
        <f ca="1">TEXT(NOW(),"aaaa")</f>
        <v>2013</v>
      </c>
    </row>
    <row r="2" spans="1:4" ht="12.75">
      <c r="A2" s="34" t="s">
        <v>357</v>
      </c>
      <c r="B2" s="34" t="s">
        <v>9</v>
      </c>
      <c r="C2" s="34" t="s">
        <v>292</v>
      </c>
      <c r="D2" s="34" t="s">
        <v>358</v>
      </c>
    </row>
    <row r="3" spans="1:4" ht="12.75">
      <c r="A3" s="35">
        <f aca="true" t="shared" si="0" ref="A3:A34">+A4-1</f>
        <v>1904</v>
      </c>
      <c r="B3" t="s">
        <v>359</v>
      </c>
      <c r="C3" t="s">
        <v>360</v>
      </c>
      <c r="D3">
        <v>109</v>
      </c>
    </row>
    <row r="4" spans="1:4" ht="12.75">
      <c r="A4" s="35">
        <f t="shared" si="0"/>
        <v>1905</v>
      </c>
      <c r="B4" t="s">
        <v>359</v>
      </c>
      <c r="C4" t="s">
        <v>360</v>
      </c>
      <c r="D4">
        <v>108</v>
      </c>
    </row>
    <row r="5" spans="1:4" ht="12.75">
      <c r="A5" s="35">
        <f t="shared" si="0"/>
        <v>1906</v>
      </c>
      <c r="B5" t="s">
        <v>359</v>
      </c>
      <c r="C5" t="s">
        <v>360</v>
      </c>
      <c r="D5">
        <v>107</v>
      </c>
    </row>
    <row r="6" spans="1:4" ht="12.75">
      <c r="A6" s="35">
        <f t="shared" si="0"/>
        <v>1907</v>
      </c>
      <c r="B6" t="s">
        <v>359</v>
      </c>
      <c r="C6" t="s">
        <v>360</v>
      </c>
      <c r="D6">
        <v>106</v>
      </c>
    </row>
    <row r="7" spans="1:4" ht="12.75">
      <c r="A7" s="35">
        <f t="shared" si="0"/>
        <v>1908</v>
      </c>
      <c r="B7" t="s">
        <v>359</v>
      </c>
      <c r="C7" t="s">
        <v>360</v>
      </c>
      <c r="D7">
        <v>105</v>
      </c>
    </row>
    <row r="8" spans="1:4" ht="12.75">
      <c r="A8" s="35">
        <f t="shared" si="0"/>
        <v>1909</v>
      </c>
      <c r="B8" t="s">
        <v>359</v>
      </c>
      <c r="C8" t="s">
        <v>360</v>
      </c>
      <c r="D8">
        <v>104</v>
      </c>
    </row>
    <row r="9" spans="1:4" ht="12.75">
      <c r="A9" s="35">
        <f t="shared" si="0"/>
        <v>1910</v>
      </c>
      <c r="B9" t="s">
        <v>359</v>
      </c>
      <c r="C9" t="s">
        <v>360</v>
      </c>
      <c r="D9">
        <v>103</v>
      </c>
    </row>
    <row r="10" spans="1:4" ht="12.75">
      <c r="A10" s="35">
        <f t="shared" si="0"/>
        <v>1911</v>
      </c>
      <c r="B10" t="s">
        <v>359</v>
      </c>
      <c r="C10" t="s">
        <v>360</v>
      </c>
      <c r="D10">
        <v>102</v>
      </c>
    </row>
    <row r="11" spans="1:4" ht="12.75">
      <c r="A11" s="35">
        <f t="shared" si="0"/>
        <v>1912</v>
      </c>
      <c r="B11" t="s">
        <v>359</v>
      </c>
      <c r="C11" t="s">
        <v>360</v>
      </c>
      <c r="D11">
        <v>101</v>
      </c>
    </row>
    <row r="12" spans="1:4" ht="12.75">
      <c r="A12" s="35">
        <f t="shared" si="0"/>
        <v>1913</v>
      </c>
      <c r="B12" t="s">
        <v>359</v>
      </c>
      <c r="C12" t="s">
        <v>360</v>
      </c>
      <c r="D12">
        <v>100</v>
      </c>
    </row>
    <row r="13" spans="1:4" ht="12.75">
      <c r="A13" s="35">
        <f t="shared" si="0"/>
        <v>1914</v>
      </c>
      <c r="B13" t="s">
        <v>359</v>
      </c>
      <c r="C13" t="s">
        <v>360</v>
      </c>
      <c r="D13">
        <v>99</v>
      </c>
    </row>
    <row r="14" spans="1:4" ht="12.75">
      <c r="A14" s="35">
        <f t="shared" si="0"/>
        <v>1915</v>
      </c>
      <c r="B14" t="s">
        <v>359</v>
      </c>
      <c r="C14" t="s">
        <v>360</v>
      </c>
      <c r="D14">
        <v>98</v>
      </c>
    </row>
    <row r="15" spans="1:4" ht="12.75">
      <c r="A15" s="35">
        <f t="shared" si="0"/>
        <v>1916</v>
      </c>
      <c r="B15" t="s">
        <v>359</v>
      </c>
      <c r="C15" t="s">
        <v>360</v>
      </c>
      <c r="D15">
        <v>97</v>
      </c>
    </row>
    <row r="16" spans="1:4" ht="12.75">
      <c r="A16" s="35">
        <f t="shared" si="0"/>
        <v>1917</v>
      </c>
      <c r="B16" t="s">
        <v>359</v>
      </c>
      <c r="C16" t="s">
        <v>360</v>
      </c>
      <c r="D16">
        <v>96</v>
      </c>
    </row>
    <row r="17" spans="1:4" ht="12.75">
      <c r="A17" s="35">
        <f t="shared" si="0"/>
        <v>1918</v>
      </c>
      <c r="B17" t="s">
        <v>359</v>
      </c>
      <c r="C17" t="s">
        <v>360</v>
      </c>
      <c r="D17">
        <v>95</v>
      </c>
    </row>
    <row r="18" spans="1:4" ht="12.75">
      <c r="A18" s="35">
        <f t="shared" si="0"/>
        <v>1919</v>
      </c>
      <c r="B18" t="s">
        <v>359</v>
      </c>
      <c r="C18" t="s">
        <v>360</v>
      </c>
      <c r="D18">
        <v>94</v>
      </c>
    </row>
    <row r="19" spans="1:4" ht="12.75">
      <c r="A19" s="35">
        <f t="shared" si="0"/>
        <v>1920</v>
      </c>
      <c r="B19" t="s">
        <v>359</v>
      </c>
      <c r="C19" t="s">
        <v>360</v>
      </c>
      <c r="D19">
        <v>93</v>
      </c>
    </row>
    <row r="20" spans="1:4" ht="12.75">
      <c r="A20" s="35">
        <f t="shared" si="0"/>
        <v>1921</v>
      </c>
      <c r="B20" t="s">
        <v>359</v>
      </c>
      <c r="C20" t="s">
        <v>360</v>
      </c>
      <c r="D20">
        <v>92</v>
      </c>
    </row>
    <row r="21" spans="1:4" ht="12.75">
      <c r="A21" s="35">
        <f t="shared" si="0"/>
        <v>1922</v>
      </c>
      <c r="B21" t="s">
        <v>359</v>
      </c>
      <c r="C21" t="s">
        <v>360</v>
      </c>
      <c r="D21">
        <v>91</v>
      </c>
    </row>
    <row r="22" spans="1:4" ht="12.75">
      <c r="A22" s="35">
        <f t="shared" si="0"/>
        <v>1923</v>
      </c>
      <c r="B22" t="s">
        <v>359</v>
      </c>
      <c r="C22" t="s">
        <v>360</v>
      </c>
      <c r="D22">
        <v>90</v>
      </c>
    </row>
    <row r="23" spans="1:4" ht="12.75">
      <c r="A23" s="35">
        <f t="shared" si="0"/>
        <v>1924</v>
      </c>
      <c r="B23" t="s">
        <v>359</v>
      </c>
      <c r="C23" t="s">
        <v>360</v>
      </c>
      <c r="D23">
        <v>89</v>
      </c>
    </row>
    <row r="24" spans="1:4" ht="12.75">
      <c r="A24" s="35">
        <f t="shared" si="0"/>
        <v>1925</v>
      </c>
      <c r="B24" t="s">
        <v>359</v>
      </c>
      <c r="C24" t="s">
        <v>360</v>
      </c>
      <c r="D24">
        <v>88</v>
      </c>
    </row>
    <row r="25" spans="1:4" ht="12.75">
      <c r="A25" s="35">
        <f t="shared" si="0"/>
        <v>1926</v>
      </c>
      <c r="B25" t="s">
        <v>359</v>
      </c>
      <c r="C25" t="s">
        <v>360</v>
      </c>
      <c r="D25">
        <v>87</v>
      </c>
    </row>
    <row r="26" spans="1:4" ht="12.75">
      <c r="A26" s="35">
        <f t="shared" si="0"/>
        <v>1927</v>
      </c>
      <c r="B26" t="s">
        <v>359</v>
      </c>
      <c r="C26" t="s">
        <v>360</v>
      </c>
      <c r="D26">
        <v>86</v>
      </c>
    </row>
    <row r="27" spans="1:4" ht="12.75">
      <c r="A27" s="35">
        <f t="shared" si="0"/>
        <v>1928</v>
      </c>
      <c r="B27" t="s">
        <v>359</v>
      </c>
      <c r="C27" t="s">
        <v>360</v>
      </c>
      <c r="D27">
        <v>85</v>
      </c>
    </row>
    <row r="28" spans="1:4" ht="12.75">
      <c r="A28" s="35">
        <f t="shared" si="0"/>
        <v>1929</v>
      </c>
      <c r="B28" t="s">
        <v>359</v>
      </c>
      <c r="C28" t="s">
        <v>360</v>
      </c>
      <c r="D28">
        <v>84</v>
      </c>
    </row>
    <row r="29" spans="1:4" ht="12.75">
      <c r="A29" s="35">
        <f t="shared" si="0"/>
        <v>1930</v>
      </c>
      <c r="B29" t="s">
        <v>359</v>
      </c>
      <c r="C29" t="s">
        <v>360</v>
      </c>
      <c r="D29">
        <v>83</v>
      </c>
    </row>
    <row r="30" spans="1:4" ht="12.75">
      <c r="A30" s="35">
        <f t="shared" si="0"/>
        <v>1931</v>
      </c>
      <c r="B30" t="s">
        <v>359</v>
      </c>
      <c r="C30" t="s">
        <v>360</v>
      </c>
      <c r="D30">
        <v>82</v>
      </c>
    </row>
    <row r="31" spans="1:4" ht="12.75">
      <c r="A31" s="35">
        <f t="shared" si="0"/>
        <v>1932</v>
      </c>
      <c r="B31" t="s">
        <v>359</v>
      </c>
      <c r="C31" t="s">
        <v>360</v>
      </c>
      <c r="D31">
        <v>81</v>
      </c>
    </row>
    <row r="32" spans="1:4" ht="12.75">
      <c r="A32" s="35">
        <f t="shared" si="0"/>
        <v>1933</v>
      </c>
      <c r="B32" t="s">
        <v>359</v>
      </c>
      <c r="C32" t="s">
        <v>360</v>
      </c>
      <c r="D32">
        <v>80</v>
      </c>
    </row>
    <row r="33" spans="1:4" ht="12.75">
      <c r="A33" s="35">
        <f t="shared" si="0"/>
        <v>1934</v>
      </c>
      <c r="B33" t="s">
        <v>359</v>
      </c>
      <c r="C33" t="s">
        <v>360</v>
      </c>
      <c r="D33">
        <v>79</v>
      </c>
    </row>
    <row r="34" spans="1:4" ht="12.75">
      <c r="A34" s="35">
        <f t="shared" si="0"/>
        <v>1935</v>
      </c>
      <c r="B34" t="s">
        <v>359</v>
      </c>
      <c r="C34" t="s">
        <v>360</v>
      </c>
      <c r="D34">
        <v>78</v>
      </c>
    </row>
    <row r="35" spans="1:4" ht="12.75">
      <c r="A35" s="35">
        <f aca="true" t="shared" si="1" ref="A35:A66">+A36-1</f>
        <v>1936</v>
      </c>
      <c r="B35" t="s">
        <v>359</v>
      </c>
      <c r="C35" t="s">
        <v>360</v>
      </c>
      <c r="D35">
        <v>77</v>
      </c>
    </row>
    <row r="36" spans="1:4" ht="12.75">
      <c r="A36" s="35">
        <f t="shared" si="1"/>
        <v>1937</v>
      </c>
      <c r="B36" t="s">
        <v>359</v>
      </c>
      <c r="C36" t="s">
        <v>360</v>
      </c>
      <c r="D36">
        <v>76</v>
      </c>
    </row>
    <row r="37" spans="1:4" ht="12.75">
      <c r="A37" s="35">
        <f t="shared" si="1"/>
        <v>1938</v>
      </c>
      <c r="B37" t="s">
        <v>359</v>
      </c>
      <c r="C37" t="s">
        <v>360</v>
      </c>
      <c r="D37">
        <v>75</v>
      </c>
    </row>
    <row r="38" spans="1:4" ht="12.75">
      <c r="A38" s="35">
        <f t="shared" si="1"/>
        <v>1939</v>
      </c>
      <c r="B38" t="s">
        <v>359</v>
      </c>
      <c r="C38" t="s">
        <v>360</v>
      </c>
      <c r="D38">
        <v>74</v>
      </c>
    </row>
    <row r="39" spans="1:4" ht="12.75">
      <c r="A39" s="35">
        <f t="shared" si="1"/>
        <v>1940</v>
      </c>
      <c r="B39" t="s">
        <v>359</v>
      </c>
      <c r="C39" t="s">
        <v>360</v>
      </c>
      <c r="D39">
        <v>73</v>
      </c>
    </row>
    <row r="40" spans="1:4" ht="12.75">
      <c r="A40" s="35">
        <f t="shared" si="1"/>
        <v>1941</v>
      </c>
      <c r="B40" t="s">
        <v>359</v>
      </c>
      <c r="C40" t="s">
        <v>360</v>
      </c>
      <c r="D40">
        <v>72</v>
      </c>
    </row>
    <row r="41" spans="1:4" ht="12.75">
      <c r="A41" s="35">
        <f t="shared" si="1"/>
        <v>1942</v>
      </c>
      <c r="B41" t="s">
        <v>359</v>
      </c>
      <c r="C41" t="s">
        <v>360</v>
      </c>
      <c r="D41">
        <v>71</v>
      </c>
    </row>
    <row r="42" spans="1:4" ht="12.75">
      <c r="A42" s="35">
        <f t="shared" si="1"/>
        <v>1943</v>
      </c>
      <c r="B42" t="s">
        <v>359</v>
      </c>
      <c r="C42" t="s">
        <v>360</v>
      </c>
      <c r="D42">
        <v>70</v>
      </c>
    </row>
    <row r="43" spans="1:4" ht="12.75">
      <c r="A43" s="35">
        <f t="shared" si="1"/>
        <v>1944</v>
      </c>
      <c r="B43" t="s">
        <v>361</v>
      </c>
      <c r="C43" t="s">
        <v>360</v>
      </c>
      <c r="D43">
        <v>69</v>
      </c>
    </row>
    <row r="44" spans="1:4" ht="12.75">
      <c r="A44" s="35">
        <f t="shared" si="1"/>
        <v>1945</v>
      </c>
      <c r="B44" t="s">
        <v>361</v>
      </c>
      <c r="C44" t="s">
        <v>360</v>
      </c>
      <c r="D44">
        <v>68</v>
      </c>
    </row>
    <row r="45" spans="1:4" ht="12.75">
      <c r="A45" s="35">
        <f t="shared" si="1"/>
        <v>1946</v>
      </c>
      <c r="B45" t="s">
        <v>361</v>
      </c>
      <c r="C45" t="s">
        <v>360</v>
      </c>
      <c r="D45">
        <v>67</v>
      </c>
    </row>
    <row r="46" spans="1:4" ht="12.75">
      <c r="A46" s="35">
        <f t="shared" si="1"/>
        <v>1947</v>
      </c>
      <c r="B46" t="s">
        <v>361</v>
      </c>
      <c r="C46" t="s">
        <v>360</v>
      </c>
      <c r="D46">
        <v>66</v>
      </c>
    </row>
    <row r="47" spans="1:4" ht="12.75">
      <c r="A47" s="35">
        <f t="shared" si="1"/>
        <v>1948</v>
      </c>
      <c r="B47" t="s">
        <v>361</v>
      </c>
      <c r="C47" t="s">
        <v>360</v>
      </c>
      <c r="D47">
        <v>65</v>
      </c>
    </row>
    <row r="48" spans="1:4" ht="12.75">
      <c r="A48" s="35">
        <f t="shared" si="1"/>
        <v>1949</v>
      </c>
      <c r="B48" t="s">
        <v>362</v>
      </c>
      <c r="C48" t="s">
        <v>360</v>
      </c>
      <c r="D48">
        <v>64</v>
      </c>
    </row>
    <row r="49" spans="1:4" ht="12.75">
      <c r="A49" s="35">
        <f t="shared" si="1"/>
        <v>1950</v>
      </c>
      <c r="B49" t="s">
        <v>362</v>
      </c>
      <c r="C49" t="s">
        <v>360</v>
      </c>
      <c r="D49">
        <v>63</v>
      </c>
    </row>
    <row r="50" spans="1:4" ht="12.75">
      <c r="A50" s="35">
        <f t="shared" si="1"/>
        <v>1951</v>
      </c>
      <c r="B50" t="s">
        <v>362</v>
      </c>
      <c r="C50" t="s">
        <v>360</v>
      </c>
      <c r="D50">
        <v>62</v>
      </c>
    </row>
    <row r="51" spans="1:4" ht="12.75">
      <c r="A51" s="35">
        <f t="shared" si="1"/>
        <v>1952</v>
      </c>
      <c r="B51" t="s">
        <v>362</v>
      </c>
      <c r="C51" t="s">
        <v>360</v>
      </c>
      <c r="D51">
        <v>61</v>
      </c>
    </row>
    <row r="52" spans="1:4" ht="12.75">
      <c r="A52" s="35">
        <f t="shared" si="1"/>
        <v>1953</v>
      </c>
      <c r="B52" t="s">
        <v>362</v>
      </c>
      <c r="C52" t="s">
        <v>360</v>
      </c>
      <c r="D52">
        <v>60</v>
      </c>
    </row>
    <row r="53" spans="1:4" ht="12.75">
      <c r="A53" s="35">
        <f t="shared" si="1"/>
        <v>1954</v>
      </c>
      <c r="B53" t="s">
        <v>363</v>
      </c>
      <c r="C53" t="s">
        <v>364</v>
      </c>
      <c r="D53">
        <v>59</v>
      </c>
    </row>
    <row r="54" spans="1:4" ht="12.75">
      <c r="A54" s="35">
        <f t="shared" si="1"/>
        <v>1955</v>
      </c>
      <c r="B54" t="s">
        <v>363</v>
      </c>
      <c r="C54" t="s">
        <v>364</v>
      </c>
      <c r="D54">
        <v>58</v>
      </c>
    </row>
    <row r="55" spans="1:4" ht="12.75">
      <c r="A55" s="35">
        <f t="shared" si="1"/>
        <v>1956</v>
      </c>
      <c r="B55" t="s">
        <v>363</v>
      </c>
      <c r="C55" t="s">
        <v>364</v>
      </c>
      <c r="D55">
        <v>57</v>
      </c>
    </row>
    <row r="56" spans="1:4" ht="12.75">
      <c r="A56" s="35">
        <f t="shared" si="1"/>
        <v>1957</v>
      </c>
      <c r="B56" t="s">
        <v>363</v>
      </c>
      <c r="C56" t="s">
        <v>364</v>
      </c>
      <c r="D56">
        <v>56</v>
      </c>
    </row>
    <row r="57" spans="1:4" ht="12.75">
      <c r="A57" s="35">
        <f t="shared" si="1"/>
        <v>1958</v>
      </c>
      <c r="B57" t="s">
        <v>363</v>
      </c>
      <c r="C57" t="s">
        <v>364</v>
      </c>
      <c r="D57">
        <v>55</v>
      </c>
    </row>
    <row r="58" spans="1:4" ht="12.75">
      <c r="A58" s="35">
        <f t="shared" si="1"/>
        <v>1959</v>
      </c>
      <c r="B58" t="s">
        <v>365</v>
      </c>
      <c r="C58" t="s">
        <v>366</v>
      </c>
      <c r="D58">
        <v>54</v>
      </c>
    </row>
    <row r="59" spans="1:4" ht="12.75">
      <c r="A59" s="35">
        <f t="shared" si="1"/>
        <v>1960</v>
      </c>
      <c r="B59" t="s">
        <v>365</v>
      </c>
      <c r="C59" t="s">
        <v>366</v>
      </c>
      <c r="D59">
        <v>53</v>
      </c>
    </row>
    <row r="60" spans="1:4" ht="12.75">
      <c r="A60" s="35">
        <f t="shared" si="1"/>
        <v>1961</v>
      </c>
      <c r="B60" t="s">
        <v>365</v>
      </c>
      <c r="C60" t="s">
        <v>366</v>
      </c>
      <c r="D60">
        <v>52</v>
      </c>
    </row>
    <row r="61" spans="1:4" ht="12.75">
      <c r="A61" s="35">
        <f t="shared" si="1"/>
        <v>1962</v>
      </c>
      <c r="B61" t="s">
        <v>365</v>
      </c>
      <c r="C61" t="s">
        <v>366</v>
      </c>
      <c r="D61">
        <v>51</v>
      </c>
    </row>
    <row r="62" spans="1:4" ht="12.75">
      <c r="A62" s="35">
        <f t="shared" si="1"/>
        <v>1963</v>
      </c>
      <c r="B62" t="s">
        <v>365</v>
      </c>
      <c r="C62" t="s">
        <v>366</v>
      </c>
      <c r="D62">
        <v>50</v>
      </c>
    </row>
    <row r="63" spans="1:4" ht="12.75">
      <c r="A63" s="35">
        <f t="shared" si="1"/>
        <v>1964</v>
      </c>
      <c r="B63" t="s">
        <v>367</v>
      </c>
      <c r="C63" t="s">
        <v>368</v>
      </c>
      <c r="D63">
        <v>49</v>
      </c>
    </row>
    <row r="64" spans="1:4" ht="12.75">
      <c r="A64" s="35">
        <f t="shared" si="1"/>
        <v>1965</v>
      </c>
      <c r="B64" t="s">
        <v>367</v>
      </c>
      <c r="C64" t="s">
        <v>368</v>
      </c>
      <c r="D64">
        <v>48</v>
      </c>
    </row>
    <row r="65" spans="1:4" ht="12.75">
      <c r="A65" s="35">
        <f t="shared" si="1"/>
        <v>1966</v>
      </c>
      <c r="B65" t="s">
        <v>367</v>
      </c>
      <c r="C65" t="s">
        <v>368</v>
      </c>
      <c r="D65">
        <v>47</v>
      </c>
    </row>
    <row r="66" spans="1:4" ht="12.75">
      <c r="A66" s="35">
        <f t="shared" si="1"/>
        <v>1967</v>
      </c>
      <c r="B66" t="s">
        <v>367</v>
      </c>
      <c r="C66" t="s">
        <v>368</v>
      </c>
      <c r="D66">
        <v>46</v>
      </c>
    </row>
    <row r="67" spans="1:4" ht="12.75">
      <c r="A67" s="35">
        <f aca="true" t="shared" si="2" ref="A67:A93">+A68-1</f>
        <v>1968</v>
      </c>
      <c r="B67" t="s">
        <v>367</v>
      </c>
      <c r="C67" t="s">
        <v>368</v>
      </c>
      <c r="D67">
        <v>45</v>
      </c>
    </row>
    <row r="68" spans="1:4" ht="12.75">
      <c r="A68" s="35">
        <f t="shared" si="2"/>
        <v>1969</v>
      </c>
      <c r="B68" t="s">
        <v>369</v>
      </c>
      <c r="C68" t="s">
        <v>370</v>
      </c>
      <c r="D68">
        <v>44</v>
      </c>
    </row>
    <row r="69" spans="1:4" ht="12.75">
      <c r="A69" s="35">
        <f t="shared" si="2"/>
        <v>1970</v>
      </c>
      <c r="B69" t="s">
        <v>369</v>
      </c>
      <c r="C69" t="s">
        <v>370</v>
      </c>
      <c r="D69">
        <v>43</v>
      </c>
    </row>
    <row r="70" spans="1:4" ht="12.75">
      <c r="A70" s="35">
        <f t="shared" si="2"/>
        <v>1971</v>
      </c>
      <c r="B70" t="s">
        <v>369</v>
      </c>
      <c r="C70" t="s">
        <v>370</v>
      </c>
      <c r="D70">
        <v>42</v>
      </c>
    </row>
    <row r="71" spans="1:4" ht="12.75">
      <c r="A71" s="35">
        <f t="shared" si="2"/>
        <v>1972</v>
      </c>
      <c r="B71" t="s">
        <v>369</v>
      </c>
      <c r="C71" t="s">
        <v>370</v>
      </c>
      <c r="D71">
        <v>41</v>
      </c>
    </row>
    <row r="72" spans="1:4" ht="12.75">
      <c r="A72" s="35">
        <f t="shared" si="2"/>
        <v>1973</v>
      </c>
      <c r="B72" t="s">
        <v>369</v>
      </c>
      <c r="C72" t="s">
        <v>370</v>
      </c>
      <c r="D72">
        <v>40</v>
      </c>
    </row>
    <row r="73" spans="1:4" ht="12.75">
      <c r="A73" s="35">
        <f t="shared" si="2"/>
        <v>1974</v>
      </c>
      <c r="B73" t="s">
        <v>371</v>
      </c>
      <c r="C73" t="s">
        <v>372</v>
      </c>
      <c r="D73">
        <v>39</v>
      </c>
    </row>
    <row r="74" spans="1:4" ht="12.75">
      <c r="A74" s="35">
        <f t="shared" si="2"/>
        <v>1975</v>
      </c>
      <c r="B74" t="s">
        <v>371</v>
      </c>
      <c r="C74" t="s">
        <v>372</v>
      </c>
      <c r="D74">
        <v>38</v>
      </c>
    </row>
    <row r="75" spans="1:4" ht="12.75">
      <c r="A75" s="35">
        <f t="shared" si="2"/>
        <v>1976</v>
      </c>
      <c r="B75" t="s">
        <v>371</v>
      </c>
      <c r="C75" t="s">
        <v>372</v>
      </c>
      <c r="D75">
        <v>37</v>
      </c>
    </row>
    <row r="76" spans="1:4" ht="12.75">
      <c r="A76" s="35">
        <f t="shared" si="2"/>
        <v>1977</v>
      </c>
      <c r="B76" t="s">
        <v>371</v>
      </c>
      <c r="C76" t="s">
        <v>372</v>
      </c>
      <c r="D76">
        <v>36</v>
      </c>
    </row>
    <row r="77" spans="1:4" ht="12.75">
      <c r="A77" s="35">
        <f t="shared" si="2"/>
        <v>1978</v>
      </c>
      <c r="B77" t="s">
        <v>371</v>
      </c>
      <c r="C77" t="s">
        <v>372</v>
      </c>
      <c r="D77">
        <v>35</v>
      </c>
    </row>
    <row r="78" spans="1:4" ht="12.75">
      <c r="A78" s="35">
        <f t="shared" si="2"/>
        <v>1979</v>
      </c>
      <c r="B78" t="s">
        <v>373</v>
      </c>
      <c r="C78" t="s">
        <v>374</v>
      </c>
      <c r="D78">
        <v>34</v>
      </c>
    </row>
    <row r="79" spans="1:4" ht="12.75">
      <c r="A79" s="35">
        <f t="shared" si="2"/>
        <v>1980</v>
      </c>
      <c r="B79" t="s">
        <v>373</v>
      </c>
      <c r="C79" t="s">
        <v>374</v>
      </c>
      <c r="D79">
        <v>33</v>
      </c>
    </row>
    <row r="80" spans="1:4" ht="12.75">
      <c r="A80" s="35">
        <f t="shared" si="2"/>
        <v>1981</v>
      </c>
      <c r="B80" t="s">
        <v>373</v>
      </c>
      <c r="C80" t="s">
        <v>374</v>
      </c>
      <c r="D80">
        <v>32</v>
      </c>
    </row>
    <row r="81" spans="1:4" ht="12.75">
      <c r="A81" s="35">
        <f t="shared" si="2"/>
        <v>1982</v>
      </c>
      <c r="B81" t="s">
        <v>373</v>
      </c>
      <c r="C81" t="s">
        <v>374</v>
      </c>
      <c r="D81">
        <v>31</v>
      </c>
    </row>
    <row r="82" spans="1:4" ht="12.75">
      <c r="A82" s="35">
        <f t="shared" si="2"/>
        <v>1983</v>
      </c>
      <c r="B82" t="s">
        <v>373</v>
      </c>
      <c r="C82" t="s">
        <v>374</v>
      </c>
      <c r="D82">
        <v>30</v>
      </c>
    </row>
    <row r="83" spans="1:4" ht="12.75">
      <c r="A83" s="35">
        <f t="shared" si="2"/>
        <v>1984</v>
      </c>
      <c r="B83" t="s">
        <v>375</v>
      </c>
      <c r="C83" t="s">
        <v>376</v>
      </c>
      <c r="D83">
        <v>29</v>
      </c>
    </row>
    <row r="84" spans="1:4" ht="12.75">
      <c r="A84" s="35">
        <f t="shared" si="2"/>
        <v>1985</v>
      </c>
      <c r="B84" t="s">
        <v>375</v>
      </c>
      <c r="C84" t="s">
        <v>376</v>
      </c>
      <c r="D84">
        <v>28</v>
      </c>
    </row>
    <row r="85" spans="1:4" ht="12.75">
      <c r="A85" s="35">
        <f t="shared" si="2"/>
        <v>1986</v>
      </c>
      <c r="B85" t="s">
        <v>375</v>
      </c>
      <c r="C85" t="s">
        <v>376</v>
      </c>
      <c r="D85">
        <v>27</v>
      </c>
    </row>
    <row r="86" spans="1:4" ht="12.75">
      <c r="A86" s="35">
        <f t="shared" si="2"/>
        <v>1987</v>
      </c>
      <c r="B86" t="s">
        <v>375</v>
      </c>
      <c r="C86" t="s">
        <v>376</v>
      </c>
      <c r="D86">
        <v>26</v>
      </c>
    </row>
    <row r="87" spans="1:4" ht="12.75">
      <c r="A87" s="35">
        <f t="shared" si="2"/>
        <v>1988</v>
      </c>
      <c r="B87" t="s">
        <v>375</v>
      </c>
      <c r="C87" t="s">
        <v>376</v>
      </c>
      <c r="D87">
        <v>25</v>
      </c>
    </row>
    <row r="88" spans="1:4" ht="12.75">
      <c r="A88" s="35">
        <f t="shared" si="2"/>
        <v>1989</v>
      </c>
      <c r="B88" t="s">
        <v>375</v>
      </c>
      <c r="C88" t="s">
        <v>376</v>
      </c>
      <c r="D88">
        <v>24</v>
      </c>
    </row>
    <row r="89" spans="1:4" ht="12.75">
      <c r="A89" s="35">
        <f t="shared" si="2"/>
        <v>1990</v>
      </c>
      <c r="B89" t="s">
        <v>375</v>
      </c>
      <c r="C89" t="s">
        <v>376</v>
      </c>
      <c r="D89">
        <v>23</v>
      </c>
    </row>
    <row r="90" spans="1:4" ht="12.75">
      <c r="A90" s="35">
        <f t="shared" si="2"/>
        <v>1991</v>
      </c>
      <c r="B90" t="s">
        <v>375</v>
      </c>
      <c r="C90" t="s">
        <v>376</v>
      </c>
      <c r="D90">
        <v>22</v>
      </c>
    </row>
    <row r="91" spans="1:4" ht="12.75">
      <c r="A91" s="35">
        <f t="shared" si="2"/>
        <v>1992</v>
      </c>
      <c r="B91" t="s">
        <v>375</v>
      </c>
      <c r="C91" t="s">
        <v>376</v>
      </c>
      <c r="D91">
        <v>21</v>
      </c>
    </row>
    <row r="92" spans="1:4" ht="12.75">
      <c r="A92" s="35">
        <f t="shared" si="2"/>
        <v>1993</v>
      </c>
      <c r="B92" t="s">
        <v>375</v>
      </c>
      <c r="C92" t="s">
        <v>376</v>
      </c>
      <c r="D92">
        <v>20</v>
      </c>
    </row>
    <row r="93" spans="1:4" ht="12.75">
      <c r="A93" s="35">
        <f t="shared" si="2"/>
        <v>1994</v>
      </c>
      <c r="B93" t="s">
        <v>375</v>
      </c>
      <c r="C93" t="s">
        <v>376</v>
      </c>
      <c r="D93">
        <v>19</v>
      </c>
    </row>
    <row r="94" spans="1:4" ht="12.75">
      <c r="A94" s="35">
        <f>+F1-18</f>
        <v>1995</v>
      </c>
      <c r="B94" t="s">
        <v>375</v>
      </c>
      <c r="C94" t="s">
        <v>376</v>
      </c>
      <c r="D94">
        <v>18</v>
      </c>
    </row>
  </sheetData>
  <sheetProtection selectLockedCells="1" selectUnlockedCells="1"/>
  <mergeCells count="1"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Christian</dc:creator>
  <cp:keywords/>
  <dc:description/>
  <cp:lastModifiedBy>Daniele Prati</cp:lastModifiedBy>
  <cp:lastPrinted>2013-08-18T17:26:15Z</cp:lastPrinted>
  <dcterms:created xsi:type="dcterms:W3CDTF">2013-06-09T18:55:26Z</dcterms:created>
  <dcterms:modified xsi:type="dcterms:W3CDTF">2013-08-19T20:16:16Z</dcterms:modified>
  <cp:category/>
  <cp:version/>
  <cp:contentType/>
  <cp:contentStatus/>
</cp:coreProperties>
</file>