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Agonistico squadre" sheetId="1" r:id="rId1"/>
    <sheet name="camp. Agonistico" sheetId="2" r:id="rId2"/>
  </sheets>
  <definedNames/>
  <calcPr fullCalcOnLoad="1"/>
</workbook>
</file>

<file path=xl/sharedStrings.xml><?xml version="1.0" encoding="utf-8"?>
<sst xmlns="http://schemas.openxmlformats.org/spreadsheetml/2006/main" count="1183" uniqueCount="224">
  <si>
    <t>NOME</t>
  </si>
  <si>
    <t>SOCIETA'</t>
  </si>
  <si>
    <t>CATEGORIA D</t>
  </si>
  <si>
    <t>CATEGORIA E</t>
  </si>
  <si>
    <t>CATEGORIA G</t>
  </si>
  <si>
    <t>cerchio</t>
  </si>
  <si>
    <t>2°CATEGORIA ESORDIENTI</t>
  </si>
  <si>
    <t>Nome</t>
  </si>
  <si>
    <t>Società</t>
  </si>
  <si>
    <t>palla</t>
  </si>
  <si>
    <t>Sempione</t>
  </si>
  <si>
    <t>nastro</t>
  </si>
  <si>
    <t>Uisp Latina</t>
  </si>
  <si>
    <t>c.libero</t>
  </si>
  <si>
    <t>Attitude</t>
  </si>
  <si>
    <t>CATEGORIA AB</t>
  </si>
  <si>
    <t>CATEGORIA C</t>
  </si>
  <si>
    <t>Arru Giulia</t>
  </si>
  <si>
    <t>2°CATEGORIA ALLIEVE</t>
  </si>
  <si>
    <t>Vichi Federica</t>
  </si>
  <si>
    <t>2°CATEGORIA JUNIOR</t>
  </si>
  <si>
    <t>Lupetti Sara</t>
  </si>
  <si>
    <t>Lanuvium</t>
  </si>
  <si>
    <t>Messina Elena</t>
  </si>
  <si>
    <t>2°CATEGORIA SENIOR</t>
  </si>
  <si>
    <t>Lupetti Laura</t>
  </si>
  <si>
    <t>Iuliano Francesca</t>
  </si>
  <si>
    <t>Booth Arlene</t>
  </si>
  <si>
    <t>3°CATEGORIA SENIOR</t>
  </si>
  <si>
    <t>Felici-Gorini-Falso-Ianiri</t>
  </si>
  <si>
    <t>tot.</t>
  </si>
  <si>
    <t>Valentina-Federica-Lucrezia</t>
  </si>
  <si>
    <t>Arteritmica</t>
  </si>
  <si>
    <t>Elisa-Chiara</t>
  </si>
  <si>
    <t>SFS</t>
  </si>
  <si>
    <t>societa</t>
  </si>
  <si>
    <t>ginnaste</t>
  </si>
  <si>
    <t>Barillari Elisabetta</t>
  </si>
  <si>
    <t>Beghin Valentina</t>
  </si>
  <si>
    <t xml:space="preserve"> RAPPRESENTATIVA JUNIOR-SENIOR</t>
  </si>
  <si>
    <t>Pontrelli Sara</t>
  </si>
  <si>
    <t>E</t>
  </si>
  <si>
    <t>C.Libero TOT</t>
  </si>
  <si>
    <t>cerchio TOT</t>
  </si>
  <si>
    <t>clas</t>
  </si>
  <si>
    <t>FUNE</t>
  </si>
  <si>
    <t>clavette</t>
  </si>
  <si>
    <t>clavetteTOT</t>
  </si>
  <si>
    <t>nastro TOT</t>
  </si>
  <si>
    <t>D</t>
  </si>
  <si>
    <t>Tartarelli Benedetta</t>
  </si>
  <si>
    <t>Cometti Flaminia</t>
  </si>
  <si>
    <t>CATEGORIA B</t>
  </si>
  <si>
    <t>CATEGORIA F</t>
  </si>
  <si>
    <t>palla TOT</t>
  </si>
  <si>
    <t>Fedeli Diana</t>
  </si>
  <si>
    <t>Chieppa Valentina</t>
  </si>
  <si>
    <t>Pastore Josephine</t>
  </si>
  <si>
    <t>De Angelis Sara</t>
  </si>
  <si>
    <t>Di Stefano Alessia</t>
  </si>
  <si>
    <t>Bartulli Chiara</t>
  </si>
  <si>
    <t>Polimnia</t>
  </si>
  <si>
    <t>3°CATEGORIA JUNIOR</t>
  </si>
  <si>
    <t>4° CATEGORIA JUNIOR</t>
  </si>
  <si>
    <t>nota</t>
  </si>
  <si>
    <t>Catalli Federica</t>
  </si>
  <si>
    <t>penalità</t>
  </si>
  <si>
    <t>TOT</t>
  </si>
  <si>
    <t>Pannone Elisabetta</t>
  </si>
  <si>
    <t>Ginnastica Astrea</t>
  </si>
  <si>
    <t>Arru Fabiana</t>
  </si>
  <si>
    <t>Tino Francesca</t>
  </si>
  <si>
    <t>1° CATEGORIA JUNIOR</t>
  </si>
  <si>
    <t>1° CATEGORIA SENIOR</t>
  </si>
  <si>
    <t>Spadoni Sara</t>
  </si>
  <si>
    <t>Galderisi Gaia</t>
  </si>
  <si>
    <t>Ginnastica Marino</t>
  </si>
  <si>
    <t>4°CATEGORIA ESORDIENTI</t>
  </si>
  <si>
    <t>Centofanti Camilla</t>
  </si>
  <si>
    <t>5° CATEGORIA SENIOR</t>
  </si>
  <si>
    <t>Di Meco Elisa</t>
  </si>
  <si>
    <t>Pompili Veronica</t>
  </si>
  <si>
    <t>4°CATEGORIA ALLIEVE</t>
  </si>
  <si>
    <t>Mazzoni Sofia</t>
  </si>
  <si>
    <t>Santarelli Guendalina</t>
  </si>
  <si>
    <t>Moneti Ginevra</t>
  </si>
  <si>
    <t>Barnini Alice</t>
  </si>
  <si>
    <t>Evangelista Miriana</t>
  </si>
  <si>
    <t>Betti Elena</t>
  </si>
  <si>
    <t>Alfieri Lavinia</t>
  </si>
  <si>
    <t>Cotta Veronica</t>
  </si>
  <si>
    <t>Leonelli Ilaria</t>
  </si>
  <si>
    <t>Ritmica Elle Bi</t>
  </si>
  <si>
    <t>Cimolin Aurora</t>
  </si>
  <si>
    <t>Dobreva Kamelia</t>
  </si>
  <si>
    <t>Di Ciccio Cecilia</t>
  </si>
  <si>
    <t>Leonelli Alessia</t>
  </si>
  <si>
    <t>Scafagna Martina</t>
  </si>
  <si>
    <t>Ritmica Elle Bi A</t>
  </si>
  <si>
    <t>Ritmica Elle Bi B</t>
  </si>
  <si>
    <t>Lombardi Anita</t>
  </si>
  <si>
    <t>Micacchi Giorgia</t>
  </si>
  <si>
    <t>Pestelli Valentina</t>
  </si>
  <si>
    <t>Purchiaroni Elisa</t>
  </si>
  <si>
    <t>1°CATEGORIA ESORDIENTI</t>
  </si>
  <si>
    <t>Rimucci Giorgia</t>
  </si>
  <si>
    <t>1°CATEGORIA ALLIEVE</t>
  </si>
  <si>
    <t>Timperi Federica</t>
  </si>
  <si>
    <t>Pestelli-Purchiaroni-</t>
  </si>
  <si>
    <t>Riminucci-Timperi</t>
  </si>
  <si>
    <t>Vattiata-Contestabile</t>
  </si>
  <si>
    <t>Vattiata Emily</t>
  </si>
  <si>
    <t>Zampatori Martina</t>
  </si>
  <si>
    <t>Pernasetti Nicole</t>
  </si>
  <si>
    <t>Nunzi-Messina-Cometti</t>
  </si>
  <si>
    <t>Munerati-Eugeni</t>
  </si>
  <si>
    <t>Frezza Giulia</t>
  </si>
  <si>
    <t>SQUADRA ECCELLENZA</t>
  </si>
  <si>
    <t>cerchio-palla</t>
  </si>
  <si>
    <t>nastro-clavette</t>
  </si>
  <si>
    <t>cerchio-nastro</t>
  </si>
  <si>
    <t>fune</t>
  </si>
  <si>
    <t>Granatiero erica</t>
  </si>
  <si>
    <t>Granatiero Erica</t>
  </si>
  <si>
    <t>Riminucci Giorgia</t>
  </si>
  <si>
    <t>Cecchinelli Michela</t>
  </si>
  <si>
    <t>lanuvium</t>
  </si>
  <si>
    <t xml:space="preserve"> 3°CATEGORIA ESORDIENTI</t>
  </si>
  <si>
    <t>squadra esordienti-allieve</t>
  </si>
  <si>
    <t>sfs</t>
  </si>
  <si>
    <t>Tudose Giulia</t>
  </si>
  <si>
    <t>Teisanu Andriani</t>
  </si>
  <si>
    <t>ellebi</t>
  </si>
  <si>
    <t>Bello Benedetta</t>
  </si>
  <si>
    <t>sempione</t>
  </si>
  <si>
    <t>Civerchia Mariachiara</t>
  </si>
  <si>
    <t>Di Ilio Giulia</t>
  </si>
  <si>
    <t>Giammarioli Romana</t>
  </si>
  <si>
    <t>Greggi Aurora</t>
  </si>
  <si>
    <t>Marconi Stella</t>
  </si>
  <si>
    <t>Nardini Diletta</t>
  </si>
  <si>
    <t>c.libero-cerchio</t>
  </si>
  <si>
    <t>Cecchinelli-Tempestilli--</t>
  </si>
  <si>
    <t>Desini Tartarelli</t>
  </si>
  <si>
    <t xml:space="preserve"> RAPPRESENTATIVA </t>
  </si>
  <si>
    <t>ESORDIENTI ALLIEVE</t>
  </si>
  <si>
    <t>Scandagliato Arianna</t>
  </si>
  <si>
    <t>Ercolani Clelia Ludovica</t>
  </si>
  <si>
    <t>cerchioTOT</t>
  </si>
  <si>
    <t>fune TOT</t>
  </si>
  <si>
    <t>c.libero TOT</t>
  </si>
  <si>
    <t>Torce Martina</t>
  </si>
  <si>
    <t>Canuti Elisa</t>
  </si>
  <si>
    <t>Colasanti Chiara</t>
  </si>
  <si>
    <t>Cristini Alessia</t>
  </si>
  <si>
    <t>Marini Viviana</t>
  </si>
  <si>
    <t>Live center</t>
  </si>
  <si>
    <t>Ticconi Camilla</t>
  </si>
  <si>
    <t>Ritmica ellebi</t>
  </si>
  <si>
    <t>Silanos Flaminia</t>
  </si>
  <si>
    <t>Opera</t>
  </si>
  <si>
    <t>Guarriello Sara</t>
  </si>
  <si>
    <t>Narsete Giulia</t>
  </si>
  <si>
    <t>Palumbo Marialuisa</t>
  </si>
  <si>
    <t>Nori Eleonora</t>
  </si>
  <si>
    <t>Gai-Di Mario</t>
  </si>
  <si>
    <t>Giampà Caputo-Vecchia</t>
  </si>
  <si>
    <t>Hiristova-Loricchio</t>
  </si>
  <si>
    <t>Blasi-Grassi</t>
  </si>
  <si>
    <t>Nocca-Sannino</t>
  </si>
  <si>
    <t>Sugamele-Virgilio</t>
  </si>
  <si>
    <t>Ciampi-Mora-Gavazzi</t>
  </si>
  <si>
    <t>Affinati-Jemmar-Voltaggio-Pace-</t>
  </si>
  <si>
    <t>Lazzarini</t>
  </si>
  <si>
    <t>Capitta</t>
  </si>
  <si>
    <t xml:space="preserve">Grassi </t>
  </si>
  <si>
    <t>Cappiello</t>
  </si>
  <si>
    <t xml:space="preserve">Blasi </t>
  </si>
  <si>
    <t xml:space="preserve">Sibio </t>
  </si>
  <si>
    <t xml:space="preserve">Crociati </t>
  </si>
  <si>
    <t xml:space="preserve">Furlan </t>
  </si>
  <si>
    <t xml:space="preserve">Meldonesi </t>
  </si>
  <si>
    <t>Fantin</t>
  </si>
  <si>
    <t>Gorini</t>
  </si>
  <si>
    <t>D'onofrio</t>
  </si>
  <si>
    <t>Astrea</t>
  </si>
  <si>
    <t>Pomponi</t>
  </si>
  <si>
    <t>Raimondi Arianna</t>
  </si>
  <si>
    <t>Ciarla Beatrice</t>
  </si>
  <si>
    <t>Bassanelli Laura</t>
  </si>
  <si>
    <t>Ellebi</t>
  </si>
  <si>
    <t>Barnini Silvia</t>
  </si>
  <si>
    <t>Guadagni M.Letizia</t>
  </si>
  <si>
    <t>Mastrantonio Alice</t>
  </si>
  <si>
    <t>Magrin Cristiana</t>
  </si>
  <si>
    <t>Di Ciccio cecilia</t>
  </si>
  <si>
    <t>Arru Pannone-Maurizio-</t>
  </si>
  <si>
    <t>Mastrantonio -Ciarla</t>
  </si>
  <si>
    <t>Lupetti-Lupetti-Frezza</t>
  </si>
  <si>
    <t>Pontrelli-Iuliano</t>
  </si>
  <si>
    <t>Sciatore Arianna</t>
  </si>
  <si>
    <t>Lamberti  Martina</t>
  </si>
  <si>
    <t>Mezzanotte Isabella</t>
  </si>
  <si>
    <t>Moglianetti Giulia</t>
  </si>
  <si>
    <t>Marino</t>
  </si>
  <si>
    <t>Guadagnino Giada</t>
  </si>
  <si>
    <t>Federici Nicole</t>
  </si>
  <si>
    <t>opera</t>
  </si>
  <si>
    <t>Ghini Carolina</t>
  </si>
  <si>
    <t>polimnia</t>
  </si>
  <si>
    <t>Sfs</t>
  </si>
  <si>
    <t>COPPIA JUN-SEN</t>
  </si>
  <si>
    <t>Iuliano-Lupetti</t>
  </si>
  <si>
    <t>arteritmica</t>
  </si>
  <si>
    <t>CATEGORIA H</t>
  </si>
  <si>
    <t>Blasi -Grassi -Capitta-</t>
  </si>
  <si>
    <t>Cappello-Pacini</t>
  </si>
  <si>
    <t>Baronci</t>
  </si>
  <si>
    <t>Tenaglia -Vivalchi</t>
  </si>
  <si>
    <t>Galai Serena</t>
  </si>
  <si>
    <t>5° CATEGORIA JUNIOR</t>
  </si>
  <si>
    <t>PALLA</t>
  </si>
  <si>
    <t>CLAVETTE</t>
  </si>
  <si>
    <t>ASTREA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</si>
</sst>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0.000"/>
    <numFmt numFmtId="195" formatCode="&quot;Attivo&quot;;&quot;Attivo&quot;;&quot;Inattivo&quot;"/>
    <numFmt numFmtId="196" formatCode="[$-410]dddd\ d\ mmmm\ yyyy"/>
    <numFmt numFmtId="197" formatCode="0.00_ ;[Red]\-0.00\ "/>
  </numFmts>
  <fonts count="48"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Calibri"/>
      <family val="2"/>
    </font>
    <font>
      <sz val="8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Calibri"/>
      <family val="2"/>
    </font>
    <font>
      <sz val="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4" xfId="0" applyFont="1" applyBorder="1" applyAlignment="1">
      <alignment/>
    </xf>
    <xf numFmtId="194" fontId="0" fillId="0" borderId="0" xfId="0" applyNumberFormat="1" applyBorder="1" applyAlignment="1">
      <alignment horizontal="center"/>
    </xf>
    <xf numFmtId="19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94" fontId="3" fillId="0" borderId="21" xfId="0" applyNumberFormat="1" applyFont="1" applyBorder="1" applyAlignment="1">
      <alignment horizontal="center"/>
    </xf>
    <xf numFmtId="194" fontId="0" fillId="0" borderId="21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94" fontId="0" fillId="0" borderId="22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3" fillId="0" borderId="21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94" fontId="3" fillId="0" borderId="0" xfId="0" applyNumberFormat="1" applyFont="1" applyBorder="1" applyAlignment="1">
      <alignment horizontal="center"/>
    </xf>
    <xf numFmtId="194" fontId="3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194" fontId="3" fillId="0" borderId="21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4" fontId="0" fillId="0" borderId="0" xfId="0" applyNumberFormat="1" applyFont="1" applyFill="1" applyBorder="1" applyAlignment="1">
      <alignment horizontal="center"/>
    </xf>
    <xf numFmtId="194" fontId="0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94" fontId="0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94" fontId="3" fillId="0" borderId="23" xfId="0" applyNumberFormat="1" applyFont="1" applyBorder="1" applyAlignment="1">
      <alignment horizontal="center"/>
    </xf>
    <xf numFmtId="194" fontId="0" fillId="0" borderId="21" xfId="0" applyNumberFormat="1" applyFont="1" applyFill="1" applyBorder="1" applyAlignment="1">
      <alignment horizontal="left"/>
    </xf>
    <xf numFmtId="194" fontId="0" fillId="0" borderId="21" xfId="0" applyNumberForma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8" fillId="0" borderId="11" xfId="0" applyFont="1" applyBorder="1" applyAlignment="1">
      <alignment/>
    </xf>
    <xf numFmtId="194" fontId="0" fillId="0" borderId="14" xfId="0" applyNumberFormat="1" applyFont="1" applyBorder="1" applyAlignment="1">
      <alignment horizontal="center"/>
    </xf>
    <xf numFmtId="194" fontId="0" fillId="0" borderId="11" xfId="0" applyNumberFormat="1" applyFont="1" applyBorder="1" applyAlignment="1">
      <alignment/>
    </xf>
    <xf numFmtId="194" fontId="0" fillId="0" borderId="11" xfId="0" applyNumberFormat="1" applyFont="1" applyBorder="1" applyAlignment="1">
      <alignment horizontal="center"/>
    </xf>
    <xf numFmtId="194" fontId="0" fillId="0" borderId="23" xfId="0" applyNumberFormat="1" applyFont="1" applyBorder="1" applyAlignment="1">
      <alignment/>
    </xf>
    <xf numFmtId="194" fontId="0" fillId="0" borderId="21" xfId="0" applyNumberFormat="1" applyFont="1" applyBorder="1" applyAlignment="1">
      <alignment/>
    </xf>
    <xf numFmtId="194" fontId="0" fillId="0" borderId="0" xfId="0" applyNumberFormat="1" applyFont="1" applyAlignment="1">
      <alignment/>
    </xf>
    <xf numFmtId="194" fontId="0" fillId="0" borderId="0" xfId="0" applyNumberFormat="1" applyAlignment="1">
      <alignment/>
    </xf>
    <xf numFmtId="194" fontId="0" fillId="0" borderId="0" xfId="0" applyNumberFormat="1" applyFont="1" applyAlignment="1">
      <alignment/>
    </xf>
    <xf numFmtId="194" fontId="0" fillId="0" borderId="0" xfId="0" applyNumberFormat="1" applyFont="1" applyAlignment="1">
      <alignment horizontal="center"/>
    </xf>
    <xf numFmtId="194" fontId="0" fillId="0" borderId="21" xfId="0" applyNumberFormat="1" applyFont="1" applyBorder="1" applyAlignment="1">
      <alignment/>
    </xf>
    <xf numFmtId="194" fontId="0" fillId="0" borderId="21" xfId="0" applyNumberFormat="1" applyBorder="1" applyAlignment="1">
      <alignment/>
    </xf>
    <xf numFmtId="194" fontId="0" fillId="0" borderId="21" xfId="0" applyNumberFormat="1" applyBorder="1" applyAlignment="1">
      <alignment horizontal="left"/>
    </xf>
    <xf numFmtId="194" fontId="3" fillId="0" borderId="0" xfId="0" applyNumberFormat="1" applyFont="1" applyFill="1" applyBorder="1" applyAlignment="1">
      <alignment horizontal="center"/>
    </xf>
    <xf numFmtId="194" fontId="0" fillId="0" borderId="0" xfId="0" applyNumberFormat="1" applyBorder="1" applyAlignment="1">
      <alignment/>
    </xf>
    <xf numFmtId="194" fontId="3" fillId="0" borderId="0" xfId="0" applyNumberFormat="1" applyFont="1" applyFill="1" applyAlignment="1">
      <alignment horizontal="center"/>
    </xf>
    <xf numFmtId="194" fontId="0" fillId="0" borderId="0" xfId="0" applyNumberFormat="1" applyAlignment="1">
      <alignment horizontal="center"/>
    </xf>
    <xf numFmtId="194" fontId="8" fillId="0" borderId="0" xfId="0" applyNumberFormat="1" applyFont="1" applyAlignment="1">
      <alignment horizontal="center"/>
    </xf>
    <xf numFmtId="194" fontId="8" fillId="0" borderId="0" xfId="0" applyNumberFormat="1" applyFont="1" applyAlignment="1">
      <alignment/>
    </xf>
    <xf numFmtId="194" fontId="0" fillId="0" borderId="0" xfId="0" applyNumberFormat="1" applyFon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194" fontId="4" fillId="0" borderId="0" xfId="0" applyNumberFormat="1" applyFont="1" applyAlignment="1">
      <alignment horizontal="center"/>
    </xf>
    <xf numFmtId="194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3" fillId="33" borderId="23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1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33" borderId="11" xfId="0" applyNumberFormat="1" applyFont="1" applyFill="1" applyBorder="1" applyAlignment="1">
      <alignment horizontal="center"/>
    </xf>
    <xf numFmtId="1" fontId="3" fillId="33" borderId="24" xfId="0" applyNumberFormat="1" applyFont="1" applyFill="1" applyBorder="1" applyAlignment="1">
      <alignment horizontal="center"/>
    </xf>
    <xf numFmtId="1" fontId="3" fillId="33" borderId="21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 horizontal="left"/>
    </xf>
    <xf numFmtId="194" fontId="0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center"/>
    </xf>
    <xf numFmtId="194" fontId="0" fillId="0" borderId="13" xfId="0" applyNumberFormat="1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94" fontId="0" fillId="0" borderId="15" xfId="0" applyNumberFormat="1" applyFont="1" applyBorder="1" applyAlignment="1">
      <alignment horizontal="center"/>
    </xf>
    <xf numFmtId="194" fontId="0" fillId="0" borderId="17" xfId="0" applyNumberFormat="1" applyFont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94" fontId="0" fillId="0" borderId="0" xfId="0" applyNumberFormat="1" applyFont="1" applyAlignment="1">
      <alignment/>
    </xf>
    <xf numFmtId="194" fontId="2" fillId="0" borderId="0" xfId="0" applyNumberFormat="1" applyFont="1" applyBorder="1" applyAlignment="1">
      <alignment vertical="top" wrapText="1"/>
    </xf>
    <xf numFmtId="194" fontId="2" fillId="0" borderId="0" xfId="0" applyNumberFormat="1" applyFont="1" applyBorder="1" applyAlignment="1">
      <alignment horizontal="center" vertical="top" wrapText="1"/>
    </xf>
    <xf numFmtId="194" fontId="4" fillId="0" borderId="0" xfId="0" applyNumberFormat="1" applyFont="1" applyBorder="1" applyAlignment="1">
      <alignment/>
    </xf>
    <xf numFmtId="194" fontId="5" fillId="0" borderId="0" xfId="0" applyNumberFormat="1" applyFont="1" applyBorder="1" applyAlignment="1">
      <alignment/>
    </xf>
    <xf numFmtId="19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94" fontId="0" fillId="0" borderId="0" xfId="0" applyNumberFormat="1" applyFill="1" applyBorder="1" applyAlignment="1">
      <alignment horizontal="center"/>
    </xf>
    <xf numFmtId="194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94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94" fontId="0" fillId="0" borderId="11" xfId="0" applyNumberFormat="1" applyFont="1" applyBorder="1" applyAlignment="1">
      <alignment/>
    </xf>
    <xf numFmtId="194" fontId="0" fillId="0" borderId="21" xfId="0" applyNumberFormat="1" applyFont="1" applyBorder="1" applyAlignment="1">
      <alignment/>
    </xf>
    <xf numFmtId="194" fontId="0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194" fontId="0" fillId="0" borderId="21" xfId="0" applyNumberFormat="1" applyFont="1" applyBorder="1" applyAlignment="1">
      <alignment horizontal="center"/>
    </xf>
    <xf numFmtId="0" fontId="0" fillId="0" borderId="20" xfId="0" applyFont="1" applyFill="1" applyBorder="1" applyAlignment="1">
      <alignment/>
    </xf>
    <xf numFmtId="194" fontId="0" fillId="0" borderId="22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/>
    </xf>
    <xf numFmtId="194" fontId="0" fillId="0" borderId="22" xfId="0" applyNumberFormat="1" applyFont="1" applyFill="1" applyBorder="1" applyAlignment="1">
      <alignment horizontal="left"/>
    </xf>
    <xf numFmtId="194" fontId="0" fillId="0" borderId="0" xfId="0" applyNumberFormat="1" applyFont="1" applyAlignment="1">
      <alignment horizontal="center"/>
    </xf>
    <xf numFmtId="0" fontId="0" fillId="0" borderId="20" xfId="0" applyFont="1" applyBorder="1" applyAlignment="1">
      <alignment/>
    </xf>
    <xf numFmtId="194" fontId="0" fillId="0" borderId="22" xfId="0" applyNumberFormat="1" applyFont="1" applyFill="1" applyBorder="1" applyAlignment="1">
      <alignment horizontal="left"/>
    </xf>
    <xf numFmtId="1" fontId="0" fillId="0" borderId="21" xfId="0" applyNumberFormat="1" applyFont="1" applyBorder="1" applyAlignment="1">
      <alignment horizontal="center"/>
    </xf>
    <xf numFmtId="194" fontId="0" fillId="0" borderId="21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194" fontId="0" fillId="0" borderId="0" xfId="0" applyNumberFormat="1" applyFont="1" applyFill="1" applyBorder="1" applyAlignment="1">
      <alignment horizontal="left"/>
    </xf>
    <xf numFmtId="194" fontId="0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 horizontal="left"/>
    </xf>
    <xf numFmtId="194" fontId="0" fillId="0" borderId="22" xfId="0" applyNumberFormat="1" applyFont="1" applyBorder="1" applyAlignment="1">
      <alignment horizontal="center"/>
    </xf>
    <xf numFmtId="194" fontId="0" fillId="0" borderId="22" xfId="0" applyNumberFormat="1" applyFont="1" applyFill="1" applyBorder="1" applyAlignment="1">
      <alignment horizontal="left"/>
    </xf>
    <xf numFmtId="1" fontId="0" fillId="0" borderId="21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94" fontId="3" fillId="0" borderId="23" xfId="0" applyNumberFormat="1" applyFont="1" applyFill="1" applyBorder="1" applyAlignment="1">
      <alignment horizontal="center"/>
    </xf>
    <xf numFmtId="194" fontId="0" fillId="0" borderId="21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94" fontId="0" fillId="0" borderId="2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94" fontId="0" fillId="0" borderId="22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11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/>
    </xf>
    <xf numFmtId="194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94" fontId="0" fillId="0" borderId="22" xfId="0" applyNumberFormat="1" applyFont="1" applyFill="1" applyBorder="1" applyAlignment="1">
      <alignment horizontal="center"/>
    </xf>
    <xf numFmtId="194" fontId="0" fillId="0" borderId="11" xfId="0" applyNumberFormat="1" applyFont="1" applyBorder="1" applyAlignment="1">
      <alignment horizontal="center"/>
    </xf>
    <xf numFmtId="194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194" fontId="0" fillId="0" borderId="0" xfId="0" applyNumberFormat="1" applyFont="1" applyFill="1" applyBorder="1" applyAlignment="1">
      <alignment horizontal="center"/>
    </xf>
    <xf numFmtId="194" fontId="0" fillId="0" borderId="0" xfId="0" applyNumberFormat="1" applyBorder="1" applyAlignment="1">
      <alignment/>
    </xf>
    <xf numFmtId="194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94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94" fontId="0" fillId="0" borderId="0" xfId="0" applyNumberFormat="1" applyFill="1" applyBorder="1" applyAlignment="1">
      <alignment/>
    </xf>
    <xf numFmtId="2" fontId="3" fillId="0" borderId="21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194" fontId="0" fillId="0" borderId="21" xfId="0" applyNumberFormat="1" applyFont="1" applyFill="1" applyBorder="1" applyAlignment="1">
      <alignment horizontal="left"/>
    </xf>
    <xf numFmtId="0" fontId="0" fillId="0" borderId="21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94" fontId="0" fillId="0" borderId="2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94" fontId="0" fillId="0" borderId="11" xfId="0" applyNumberFormat="1" applyFont="1" applyBorder="1" applyAlignment="1">
      <alignment horizontal="center"/>
    </xf>
    <xf numFmtId="0" fontId="47" fillId="0" borderId="0" xfId="0" applyFont="1" applyBorder="1" applyAlignment="1">
      <alignment vertical="center" wrapText="1"/>
    </xf>
    <xf numFmtId="194" fontId="0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194" fontId="0" fillId="0" borderId="21" xfId="0" applyNumberFormat="1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2" fontId="3" fillId="34" borderId="0" xfId="0" applyNumberFormat="1" applyFont="1" applyFill="1" applyBorder="1" applyAlignment="1">
      <alignment horizontal="left"/>
    </xf>
    <xf numFmtId="194" fontId="0" fillId="34" borderId="0" xfId="0" applyNumberFormat="1" applyFont="1" applyFill="1" applyBorder="1" applyAlignment="1">
      <alignment horizontal="center"/>
    </xf>
    <xf numFmtId="1" fontId="0" fillId="34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194" fontId="3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194" fontId="0" fillId="0" borderId="11" xfId="0" applyNumberFormat="1" applyFont="1" applyFill="1" applyBorder="1" applyAlignment="1">
      <alignment horizontal="left"/>
    </xf>
    <xf numFmtId="2" fontId="3" fillId="33" borderId="25" xfId="0" applyNumberFormat="1" applyFont="1" applyFill="1" applyBorder="1" applyAlignment="1">
      <alignment horizontal="center"/>
    </xf>
    <xf numFmtId="2" fontId="3" fillId="33" borderId="26" xfId="0" applyNumberFormat="1" applyFont="1" applyFill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94" fontId="3" fillId="0" borderId="25" xfId="0" applyNumberFormat="1" applyFont="1" applyBorder="1" applyAlignment="1">
      <alignment horizontal="center"/>
    </xf>
    <xf numFmtId="194" fontId="3" fillId="0" borderId="26" xfId="0" applyNumberFormat="1" applyFont="1" applyBorder="1" applyAlignment="1">
      <alignment horizontal="center"/>
    </xf>
    <xf numFmtId="194" fontId="0" fillId="0" borderId="25" xfId="0" applyNumberFormat="1" applyFont="1" applyFill="1" applyBorder="1" applyAlignment="1">
      <alignment/>
    </xf>
    <xf numFmtId="194" fontId="0" fillId="0" borderId="26" xfId="0" applyNumberFormat="1" applyFont="1" applyFill="1" applyBorder="1" applyAlignment="1">
      <alignment/>
    </xf>
    <xf numFmtId="194" fontId="0" fillId="0" borderId="25" xfId="0" applyNumberFormat="1" applyFont="1" applyBorder="1" applyAlignment="1">
      <alignment/>
    </xf>
    <xf numFmtId="194" fontId="0" fillId="0" borderId="26" xfId="0" applyNumberFormat="1" applyFont="1" applyBorder="1" applyAlignment="1">
      <alignment/>
    </xf>
    <xf numFmtId="194" fontId="0" fillId="0" borderId="25" xfId="0" applyNumberFormat="1" applyFont="1" applyBorder="1" applyAlignment="1">
      <alignment/>
    </xf>
    <xf numFmtId="194" fontId="0" fillId="0" borderId="2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1" fillId="0" borderId="30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1"/>
  <sheetViews>
    <sheetView zoomScalePageLayoutView="0" workbookViewId="0" topLeftCell="A70">
      <selection activeCell="A79" sqref="A79:IV79"/>
    </sheetView>
  </sheetViews>
  <sheetFormatPr defaultColWidth="9.140625" defaultRowHeight="12.75"/>
  <cols>
    <col min="1" max="1" width="28.8515625" style="0" bestFit="1" customWidth="1"/>
    <col min="2" max="2" width="20.7109375" style="0" customWidth="1"/>
    <col min="3" max="6" width="6.7109375" style="76" customWidth="1"/>
    <col min="7" max="7" width="9.140625" style="76" customWidth="1"/>
    <col min="8" max="8" width="9.140625" style="94" customWidth="1"/>
  </cols>
  <sheetData>
    <row r="1" spans="1:6" ht="15">
      <c r="A1" s="25" t="s">
        <v>16</v>
      </c>
      <c r="B1" s="25"/>
      <c r="C1" s="50"/>
      <c r="E1" s="121"/>
      <c r="F1" s="121"/>
    </row>
    <row r="2" spans="1:6" ht="15">
      <c r="A2" s="25"/>
      <c r="B2" s="25"/>
      <c r="C2" s="50"/>
      <c r="E2" s="121"/>
      <c r="F2" s="121"/>
    </row>
    <row r="3" spans="1:8" ht="15" customHeight="1" thickBot="1">
      <c r="A3" s="26" t="s">
        <v>0</v>
      </c>
      <c r="B3" s="27" t="s">
        <v>1</v>
      </c>
      <c r="C3" s="134" t="s">
        <v>49</v>
      </c>
      <c r="D3" s="133" t="s">
        <v>64</v>
      </c>
      <c r="E3" s="79" t="s">
        <v>41</v>
      </c>
      <c r="F3" s="134" t="s">
        <v>66</v>
      </c>
      <c r="G3" s="42" t="s">
        <v>30</v>
      </c>
      <c r="H3" s="48" t="s">
        <v>44</v>
      </c>
    </row>
    <row r="4" spans="1:8" ht="15">
      <c r="A4" s="132" t="s">
        <v>108</v>
      </c>
      <c r="B4" s="136" t="s">
        <v>32</v>
      </c>
      <c r="C4" s="72">
        <v>1.5</v>
      </c>
      <c r="D4" s="117">
        <v>4</v>
      </c>
      <c r="E4" s="73">
        <f>(20-D4)/2</f>
        <v>8</v>
      </c>
      <c r="F4" s="73"/>
      <c r="G4" s="65">
        <f>SUM(C4,E4,F4)</f>
        <v>9.5</v>
      </c>
      <c r="H4" s="114">
        <v>1</v>
      </c>
    </row>
    <row r="5" spans="1:8" ht="15">
      <c r="A5" s="137" t="s">
        <v>109</v>
      </c>
      <c r="B5" s="29"/>
      <c r="C5" s="115"/>
      <c r="D5" s="70"/>
      <c r="E5" s="115"/>
      <c r="F5" s="115"/>
      <c r="G5" s="115"/>
      <c r="H5" s="116"/>
    </row>
    <row r="6" spans="1:8" ht="15">
      <c r="A6" s="170"/>
      <c r="B6" s="34"/>
      <c r="C6" s="53"/>
      <c r="D6" s="53"/>
      <c r="E6" s="53"/>
      <c r="F6" s="53"/>
      <c r="G6" s="53"/>
      <c r="H6" s="107"/>
    </row>
    <row r="7" spans="1:6" ht="15" customHeight="1">
      <c r="A7" s="25" t="s">
        <v>15</v>
      </c>
      <c r="B7" s="25"/>
      <c r="C7" s="50"/>
      <c r="E7" s="121"/>
      <c r="F7" s="121"/>
    </row>
    <row r="8" spans="1:6" ht="15" customHeight="1">
      <c r="A8" s="25"/>
      <c r="B8" s="25"/>
      <c r="C8" s="50"/>
      <c r="E8" s="121"/>
      <c r="F8" s="121"/>
    </row>
    <row r="9" spans="1:8" ht="15" customHeight="1" thickBot="1">
      <c r="A9" s="26" t="s">
        <v>0</v>
      </c>
      <c r="B9" s="27" t="s">
        <v>1</v>
      </c>
      <c r="C9" s="134" t="s">
        <v>49</v>
      </c>
      <c r="D9" s="133" t="s">
        <v>64</v>
      </c>
      <c r="E9" s="79" t="s">
        <v>41</v>
      </c>
      <c r="F9" s="134" t="s">
        <v>66</v>
      </c>
      <c r="G9" s="42" t="s">
        <v>30</v>
      </c>
      <c r="H9" s="48" t="s">
        <v>44</v>
      </c>
    </row>
    <row r="10" spans="1:8" ht="15" customHeight="1">
      <c r="A10" s="200" t="s">
        <v>142</v>
      </c>
      <c r="B10" s="136" t="s">
        <v>22</v>
      </c>
      <c r="C10" s="72">
        <v>2.55</v>
      </c>
      <c r="D10" s="117">
        <v>1.95</v>
      </c>
      <c r="E10" s="73">
        <f>(20-D10)/2</f>
        <v>9.025</v>
      </c>
      <c r="F10" s="73"/>
      <c r="G10" s="65">
        <f>SUM(C10,E10,F10)</f>
        <v>11.575</v>
      </c>
      <c r="H10" s="114">
        <v>1</v>
      </c>
    </row>
    <row r="11" spans="1:8" ht="15" customHeight="1">
      <c r="A11" s="137" t="s">
        <v>110</v>
      </c>
      <c r="B11" s="30"/>
      <c r="C11" s="115"/>
      <c r="D11" s="70"/>
      <c r="E11" s="115"/>
      <c r="F11" s="115"/>
      <c r="G11" s="115"/>
      <c r="H11" s="116"/>
    </row>
    <row r="12" spans="1:3" ht="12.75">
      <c r="A12" s="24"/>
      <c r="B12" s="24"/>
      <c r="C12" s="120"/>
    </row>
    <row r="13" spans="1:3" ht="15">
      <c r="A13" s="138" t="s">
        <v>52</v>
      </c>
      <c r="B13" s="25"/>
      <c r="C13" s="50"/>
    </row>
    <row r="14" spans="1:3" ht="15">
      <c r="A14" s="25"/>
      <c r="B14" s="25"/>
      <c r="C14" s="50"/>
    </row>
    <row r="15" spans="1:8" ht="15.75" thickBot="1">
      <c r="A15" s="36" t="s">
        <v>0</v>
      </c>
      <c r="B15" s="28" t="s">
        <v>1</v>
      </c>
      <c r="C15" s="134" t="s">
        <v>49</v>
      </c>
      <c r="D15" s="133" t="s">
        <v>64</v>
      </c>
      <c r="E15" s="79" t="s">
        <v>41</v>
      </c>
      <c r="F15" s="134" t="s">
        <v>66</v>
      </c>
      <c r="G15" s="42" t="s">
        <v>30</v>
      </c>
      <c r="H15" s="48" t="s">
        <v>44</v>
      </c>
    </row>
    <row r="16" spans="1:8" ht="15">
      <c r="A16" s="200" t="s">
        <v>143</v>
      </c>
      <c r="B16" s="136" t="s">
        <v>32</v>
      </c>
      <c r="C16" s="72">
        <v>0.9</v>
      </c>
      <c r="D16" s="117">
        <v>3</v>
      </c>
      <c r="E16" s="73">
        <f>(20-D16)/2</f>
        <v>8.5</v>
      </c>
      <c r="F16" s="73"/>
      <c r="G16" s="65">
        <f>SUM(C16,E16,F16)</f>
        <v>9.4</v>
      </c>
      <c r="H16" s="166">
        <v>1</v>
      </c>
    </row>
    <row r="17" spans="1:8" ht="15">
      <c r="A17" s="137"/>
      <c r="B17" s="29"/>
      <c r="C17" s="115"/>
      <c r="D17" s="70"/>
      <c r="E17" s="115"/>
      <c r="F17" s="115"/>
      <c r="G17" s="115"/>
      <c r="H17" s="116"/>
    </row>
    <row r="18" spans="1:8" ht="12.75">
      <c r="A18" s="46"/>
      <c r="B18" s="46"/>
      <c r="C18" s="59"/>
      <c r="D18" s="59"/>
      <c r="E18" s="59"/>
      <c r="F18" s="59"/>
      <c r="G18" s="59"/>
      <c r="H18" s="107"/>
    </row>
    <row r="19" spans="1:8" ht="15" customHeight="1">
      <c r="A19" s="46"/>
      <c r="B19" s="113"/>
      <c r="C19" s="59"/>
      <c r="D19" s="59"/>
      <c r="E19" s="59"/>
      <c r="F19" s="59"/>
      <c r="G19" s="59"/>
      <c r="H19" s="107"/>
    </row>
    <row r="20" spans="1:8" ht="15" customHeight="1">
      <c r="A20" s="210"/>
      <c r="B20" s="211"/>
      <c r="C20" s="212"/>
      <c r="D20" s="212"/>
      <c r="E20" s="212"/>
      <c r="F20" s="212"/>
      <c r="G20" s="212"/>
      <c r="H20" s="213"/>
    </row>
    <row r="21" spans="1:6" ht="15" customHeight="1">
      <c r="A21" s="32"/>
      <c r="B21" s="33"/>
      <c r="C21" s="49"/>
      <c r="E21" s="121"/>
      <c r="F21" s="121"/>
    </row>
    <row r="22" spans="1:6" ht="15" customHeight="1">
      <c r="A22" s="32"/>
      <c r="B22" s="34"/>
      <c r="C22" s="49"/>
      <c r="E22" s="122"/>
      <c r="F22" s="122"/>
    </row>
    <row r="23" spans="1:3" ht="15" customHeight="1">
      <c r="A23" s="35"/>
      <c r="B23" s="31"/>
      <c r="C23" s="77"/>
    </row>
    <row r="24" spans="1:3" ht="15" customHeight="1">
      <c r="A24" s="25" t="s">
        <v>2</v>
      </c>
      <c r="B24" s="25"/>
      <c r="C24" s="50"/>
    </row>
    <row r="25" spans="1:3" ht="15" customHeight="1">
      <c r="A25" s="25"/>
      <c r="B25" s="25"/>
      <c r="C25" s="50"/>
    </row>
    <row r="26" spans="1:8" ht="15" customHeight="1">
      <c r="A26" s="36" t="s">
        <v>0</v>
      </c>
      <c r="B26" s="28" t="s">
        <v>1</v>
      </c>
      <c r="C26" s="133" t="s">
        <v>49</v>
      </c>
      <c r="D26" s="133" t="s">
        <v>64</v>
      </c>
      <c r="E26" s="71" t="s">
        <v>41</v>
      </c>
      <c r="F26" s="133" t="s">
        <v>66</v>
      </c>
      <c r="G26" s="72" t="s">
        <v>30</v>
      </c>
      <c r="H26" s="172" t="s">
        <v>44</v>
      </c>
    </row>
    <row r="27" spans="1:256" ht="15" customHeight="1">
      <c r="A27" s="206" t="s">
        <v>168</v>
      </c>
      <c r="B27" s="206" t="s">
        <v>32</v>
      </c>
      <c r="C27" s="42">
        <v>1.9</v>
      </c>
      <c r="D27" s="42">
        <v>3.3</v>
      </c>
      <c r="E27" s="79">
        <f>(20-D27)/2</f>
        <v>8.35</v>
      </c>
      <c r="F27" s="79"/>
      <c r="G27" s="41">
        <f>SUM(C27,E27,F27)</f>
        <v>10.25</v>
      </c>
      <c r="H27" s="164">
        <v>1</v>
      </c>
      <c r="I27" s="11"/>
      <c r="J27" s="14"/>
      <c r="K27" s="12"/>
      <c r="L27" s="13"/>
      <c r="M27" s="11"/>
      <c r="N27" s="14"/>
      <c r="O27" s="12"/>
      <c r="P27" s="13"/>
      <c r="Q27" s="11"/>
      <c r="R27" s="14"/>
      <c r="S27" s="12"/>
      <c r="T27" s="13"/>
      <c r="U27" s="11"/>
      <c r="V27" s="14"/>
      <c r="W27" s="12"/>
      <c r="X27" s="13"/>
      <c r="Y27" s="11"/>
      <c r="Z27" s="14"/>
      <c r="AA27" s="12"/>
      <c r="AB27" s="13"/>
      <c r="AC27" s="11"/>
      <c r="AD27" s="14"/>
      <c r="AE27" s="12"/>
      <c r="AF27" s="13"/>
      <c r="AG27" s="11"/>
      <c r="AH27" s="14"/>
      <c r="AI27" s="12"/>
      <c r="AJ27" s="13"/>
      <c r="AK27" s="11"/>
      <c r="AL27" s="14"/>
      <c r="AM27" s="12"/>
      <c r="AN27" s="13"/>
      <c r="AO27" s="11"/>
      <c r="AP27" s="14"/>
      <c r="AQ27" s="12"/>
      <c r="AR27" s="13"/>
      <c r="AS27" s="11"/>
      <c r="AT27" s="14"/>
      <c r="AU27" s="12"/>
      <c r="AV27" s="13"/>
      <c r="AW27" s="11"/>
      <c r="AX27" s="14"/>
      <c r="AY27" s="12"/>
      <c r="AZ27" s="13"/>
      <c r="BA27" s="11"/>
      <c r="BB27" s="14"/>
      <c r="BC27" s="12"/>
      <c r="BD27" s="13"/>
      <c r="BE27" s="11"/>
      <c r="BF27" s="14"/>
      <c r="BG27" s="12"/>
      <c r="BH27" s="13"/>
      <c r="BI27" s="11"/>
      <c r="BJ27" s="14"/>
      <c r="BK27" s="12"/>
      <c r="BL27" s="13"/>
      <c r="BM27" s="11"/>
      <c r="BN27" s="14"/>
      <c r="BO27" s="12"/>
      <c r="BP27" s="18"/>
      <c r="BQ27" s="15"/>
      <c r="BR27" s="16"/>
      <c r="BS27" s="12"/>
      <c r="BT27" s="17"/>
      <c r="BU27" s="15"/>
      <c r="BV27" s="16"/>
      <c r="BW27" s="12"/>
      <c r="BX27" s="17"/>
      <c r="BY27" s="15"/>
      <c r="BZ27" s="16"/>
      <c r="CA27" s="12"/>
      <c r="CB27" s="17"/>
      <c r="CC27" s="15"/>
      <c r="CD27" s="16"/>
      <c r="CE27" s="12"/>
      <c r="CF27" s="17"/>
      <c r="CG27" s="15"/>
      <c r="CH27" s="16"/>
      <c r="CI27" s="12"/>
      <c r="CJ27" s="17"/>
      <c r="CK27" s="15"/>
      <c r="CL27" s="16"/>
      <c r="CM27" s="12"/>
      <c r="CN27" s="17"/>
      <c r="CO27" s="15" t="s">
        <v>33</v>
      </c>
      <c r="CP27" s="16"/>
      <c r="CQ27" s="12"/>
      <c r="CR27" s="17"/>
      <c r="CS27" s="15" t="s">
        <v>33</v>
      </c>
      <c r="CT27" s="16"/>
      <c r="CU27" s="12"/>
      <c r="CV27" s="17"/>
      <c r="CW27" s="15" t="s">
        <v>33</v>
      </c>
      <c r="CX27" s="16"/>
      <c r="CY27" s="12"/>
      <c r="CZ27" s="17"/>
      <c r="DA27" s="15" t="s">
        <v>33</v>
      </c>
      <c r="DB27" s="16"/>
      <c r="DC27" s="12"/>
      <c r="DD27" s="17"/>
      <c r="DE27" s="15" t="s">
        <v>33</v>
      </c>
      <c r="DF27" s="16"/>
      <c r="DG27" s="12"/>
      <c r="DH27" s="17"/>
      <c r="DI27" s="15" t="s">
        <v>33</v>
      </c>
      <c r="DJ27" s="16"/>
      <c r="DK27" s="12"/>
      <c r="DL27" s="17"/>
      <c r="DM27" s="15" t="s">
        <v>33</v>
      </c>
      <c r="DN27" s="16"/>
      <c r="DO27" s="12"/>
      <c r="DP27" s="17"/>
      <c r="DQ27" s="15" t="s">
        <v>33</v>
      </c>
      <c r="DR27" s="16"/>
      <c r="DS27" s="12"/>
      <c r="DT27" s="17"/>
      <c r="DU27" s="15" t="s">
        <v>33</v>
      </c>
      <c r="DV27" s="16"/>
      <c r="DW27" s="12"/>
      <c r="DX27" s="17"/>
      <c r="DY27" s="15" t="s">
        <v>33</v>
      </c>
      <c r="DZ27" s="16"/>
      <c r="EA27" s="12"/>
      <c r="EB27" s="17"/>
      <c r="EC27" s="15" t="s">
        <v>33</v>
      </c>
      <c r="ED27" s="16"/>
      <c r="EE27" s="12"/>
      <c r="EF27" s="17"/>
      <c r="EG27" s="15" t="s">
        <v>33</v>
      </c>
      <c r="EH27" s="16"/>
      <c r="EI27" s="12"/>
      <c r="EJ27" s="17"/>
      <c r="EK27" s="15" t="s">
        <v>33</v>
      </c>
      <c r="EL27" s="16"/>
      <c r="EM27" s="12"/>
      <c r="EN27" s="17"/>
      <c r="EO27" s="15" t="s">
        <v>33</v>
      </c>
      <c r="EP27" s="16"/>
      <c r="EQ27" s="12"/>
      <c r="ER27" s="17"/>
      <c r="ES27" s="15" t="s">
        <v>33</v>
      </c>
      <c r="ET27" s="16"/>
      <c r="EU27" s="12"/>
      <c r="EV27" s="17"/>
      <c r="EW27" s="15" t="s">
        <v>33</v>
      </c>
      <c r="EX27" s="16"/>
      <c r="EY27" s="12"/>
      <c r="EZ27" s="17"/>
      <c r="FA27" s="15" t="s">
        <v>33</v>
      </c>
      <c r="FB27" s="16"/>
      <c r="FC27" s="12"/>
      <c r="FD27" s="17"/>
      <c r="FE27" s="15" t="s">
        <v>33</v>
      </c>
      <c r="FF27" s="16"/>
      <c r="FG27" s="12"/>
      <c r="FH27" s="17"/>
      <c r="FI27" s="15" t="s">
        <v>33</v>
      </c>
      <c r="FJ27" s="16"/>
      <c r="FK27" s="12"/>
      <c r="FL27" s="17"/>
      <c r="FM27" s="15" t="s">
        <v>33</v>
      </c>
      <c r="FN27" s="16"/>
      <c r="FO27" s="12"/>
      <c r="FP27" s="17"/>
      <c r="FQ27" s="15" t="s">
        <v>33</v>
      </c>
      <c r="FR27" s="16"/>
      <c r="FS27" s="12"/>
      <c r="FT27" s="17"/>
      <c r="FU27" s="15" t="s">
        <v>33</v>
      </c>
      <c r="FV27" s="16"/>
      <c r="FW27" s="12"/>
      <c r="FX27" s="17"/>
      <c r="FY27" s="15" t="s">
        <v>33</v>
      </c>
      <c r="FZ27" s="16"/>
      <c r="GA27" s="12"/>
      <c r="GB27" s="17"/>
      <c r="GC27" s="15" t="s">
        <v>33</v>
      </c>
      <c r="GD27" s="16"/>
      <c r="GE27" s="12"/>
      <c r="GF27" s="17"/>
      <c r="GG27" s="15" t="s">
        <v>33</v>
      </c>
      <c r="GH27" s="16"/>
      <c r="GI27" s="12"/>
      <c r="GJ27" s="17"/>
      <c r="GK27" s="15" t="s">
        <v>33</v>
      </c>
      <c r="GL27" s="16"/>
      <c r="GM27" s="12"/>
      <c r="GN27" s="17"/>
      <c r="GO27" s="15" t="s">
        <v>33</v>
      </c>
      <c r="GP27" s="16"/>
      <c r="GQ27" s="12"/>
      <c r="GR27" s="17"/>
      <c r="GS27" s="15" t="s">
        <v>33</v>
      </c>
      <c r="GT27" s="16"/>
      <c r="GU27" s="12"/>
      <c r="GV27" s="17"/>
      <c r="GW27" s="15" t="s">
        <v>33</v>
      </c>
      <c r="GX27" s="16"/>
      <c r="GY27" s="12"/>
      <c r="GZ27" s="17"/>
      <c r="HA27" s="15" t="s">
        <v>33</v>
      </c>
      <c r="HB27" s="16"/>
      <c r="HC27" s="12"/>
      <c r="HD27" s="17"/>
      <c r="HE27" s="15" t="s">
        <v>33</v>
      </c>
      <c r="HF27" s="16"/>
      <c r="HG27" s="12"/>
      <c r="HH27" s="17"/>
      <c r="HI27" s="15" t="s">
        <v>33</v>
      </c>
      <c r="HJ27" s="16"/>
      <c r="HK27" s="12"/>
      <c r="HL27" s="17"/>
      <c r="HM27" s="15" t="s">
        <v>33</v>
      </c>
      <c r="HN27" s="16"/>
      <c r="HO27" s="12"/>
      <c r="HP27" s="17"/>
      <c r="HQ27" s="15" t="s">
        <v>33</v>
      </c>
      <c r="HR27" s="16"/>
      <c r="HS27" s="12"/>
      <c r="HT27" s="17"/>
      <c r="HU27" s="15" t="s">
        <v>33</v>
      </c>
      <c r="HV27" s="16"/>
      <c r="HW27" s="12"/>
      <c r="HX27" s="17"/>
      <c r="HY27" s="15" t="s">
        <v>33</v>
      </c>
      <c r="HZ27" s="16"/>
      <c r="IA27" s="12"/>
      <c r="IB27" s="17"/>
      <c r="IC27" s="15" t="s">
        <v>33</v>
      </c>
      <c r="ID27" s="16"/>
      <c r="IE27" s="12"/>
      <c r="IF27" s="17"/>
      <c r="IG27" s="15" t="s">
        <v>33</v>
      </c>
      <c r="IH27" s="16"/>
      <c r="II27" s="12"/>
      <c r="IJ27" s="17"/>
      <c r="IK27" s="15" t="s">
        <v>33</v>
      </c>
      <c r="IL27" s="16"/>
      <c r="IM27" s="12"/>
      <c r="IN27" s="17"/>
      <c r="IO27" s="15" t="s">
        <v>33</v>
      </c>
      <c r="IP27" s="16"/>
      <c r="IQ27" s="12"/>
      <c r="IR27" s="17"/>
      <c r="IS27" s="15" t="s">
        <v>33</v>
      </c>
      <c r="IT27" s="16"/>
      <c r="IU27" s="12"/>
      <c r="IV27" s="17"/>
    </row>
    <row r="28" spans="1:256" ht="15" customHeight="1">
      <c r="A28" s="206" t="s">
        <v>167</v>
      </c>
      <c r="B28" s="206" t="s">
        <v>92</v>
      </c>
      <c r="C28" s="42">
        <v>1.6</v>
      </c>
      <c r="D28" s="42">
        <v>3.15</v>
      </c>
      <c r="E28" s="79">
        <f>(20-D28)/2</f>
        <v>8.425</v>
      </c>
      <c r="F28" s="79"/>
      <c r="G28" s="41">
        <f>SUM(C28,E28,F28)</f>
        <v>10.025</v>
      </c>
      <c r="H28" s="164">
        <v>2</v>
      </c>
      <c r="I28" s="11"/>
      <c r="J28" s="14"/>
      <c r="K28" s="12"/>
      <c r="L28" s="13"/>
      <c r="M28" s="11"/>
      <c r="N28" s="14"/>
      <c r="O28" s="12"/>
      <c r="P28" s="13"/>
      <c r="Q28" s="11"/>
      <c r="R28" s="14"/>
      <c r="S28" s="12"/>
      <c r="T28" s="13"/>
      <c r="U28" s="11"/>
      <c r="V28" s="14"/>
      <c r="W28" s="12"/>
      <c r="X28" s="13"/>
      <c r="Y28" s="11"/>
      <c r="Z28" s="14"/>
      <c r="AA28" s="12"/>
      <c r="AB28" s="13"/>
      <c r="AC28" s="11"/>
      <c r="AD28" s="14"/>
      <c r="AE28" s="12"/>
      <c r="AF28" s="13"/>
      <c r="AG28" s="11"/>
      <c r="AH28" s="14"/>
      <c r="AI28" s="12"/>
      <c r="AJ28" s="13"/>
      <c r="AK28" s="11"/>
      <c r="AL28" s="14"/>
      <c r="AM28" s="12"/>
      <c r="AN28" s="13"/>
      <c r="AO28" s="11"/>
      <c r="AP28" s="14"/>
      <c r="AQ28" s="12"/>
      <c r="AR28" s="13"/>
      <c r="AS28" s="11"/>
      <c r="AT28" s="14"/>
      <c r="AU28" s="12"/>
      <c r="AV28" s="13"/>
      <c r="AW28" s="11"/>
      <c r="AX28" s="14"/>
      <c r="AY28" s="12"/>
      <c r="AZ28" s="13"/>
      <c r="BA28" s="11"/>
      <c r="BB28" s="14"/>
      <c r="BC28" s="12"/>
      <c r="BD28" s="13"/>
      <c r="BE28" s="11"/>
      <c r="BF28" s="14"/>
      <c r="BG28" s="12"/>
      <c r="BH28" s="13"/>
      <c r="BI28" s="11"/>
      <c r="BJ28" s="14"/>
      <c r="BK28" s="12"/>
      <c r="BL28" s="13"/>
      <c r="BM28" s="11"/>
      <c r="BN28" s="14"/>
      <c r="BO28" s="12"/>
      <c r="BP28" s="18"/>
      <c r="BQ28" s="15"/>
      <c r="BR28" s="16"/>
      <c r="BS28" s="12"/>
      <c r="BT28" s="17"/>
      <c r="BU28" s="15"/>
      <c r="BV28" s="16"/>
      <c r="BW28" s="12"/>
      <c r="BX28" s="17"/>
      <c r="BY28" s="15"/>
      <c r="BZ28" s="16"/>
      <c r="CA28" s="12"/>
      <c r="CB28" s="17"/>
      <c r="CC28" s="15"/>
      <c r="CD28" s="16"/>
      <c r="CE28" s="12"/>
      <c r="CF28" s="17"/>
      <c r="CG28" s="15"/>
      <c r="CH28" s="16"/>
      <c r="CI28" s="12"/>
      <c r="CJ28" s="17"/>
      <c r="CK28" s="15"/>
      <c r="CL28" s="16"/>
      <c r="CM28" s="12"/>
      <c r="CN28" s="17"/>
      <c r="CO28" s="15"/>
      <c r="CP28" s="16"/>
      <c r="CQ28" s="12"/>
      <c r="CR28" s="17"/>
      <c r="CS28" s="15"/>
      <c r="CT28" s="16"/>
      <c r="CU28" s="12"/>
      <c r="CV28" s="17"/>
      <c r="CW28" s="15"/>
      <c r="CX28" s="16"/>
      <c r="CY28" s="12"/>
      <c r="CZ28" s="17"/>
      <c r="DA28" s="15"/>
      <c r="DB28" s="16"/>
      <c r="DC28" s="12"/>
      <c r="DD28" s="17"/>
      <c r="DE28" s="15"/>
      <c r="DF28" s="16"/>
      <c r="DG28" s="12"/>
      <c r="DH28" s="17"/>
      <c r="DI28" s="15"/>
      <c r="DJ28" s="16"/>
      <c r="DK28" s="12"/>
      <c r="DL28" s="17"/>
      <c r="DM28" s="15"/>
      <c r="DN28" s="16"/>
      <c r="DO28" s="12"/>
      <c r="DP28" s="17"/>
      <c r="DQ28" s="15"/>
      <c r="DR28" s="16"/>
      <c r="DS28" s="12"/>
      <c r="DT28" s="17"/>
      <c r="DU28" s="15"/>
      <c r="DV28" s="16"/>
      <c r="DW28" s="12"/>
      <c r="DX28" s="17"/>
      <c r="DY28" s="15"/>
      <c r="DZ28" s="16"/>
      <c r="EA28" s="12"/>
      <c r="EB28" s="17"/>
      <c r="EC28" s="15"/>
      <c r="ED28" s="16"/>
      <c r="EE28" s="12"/>
      <c r="EF28" s="17"/>
      <c r="EG28" s="15"/>
      <c r="EH28" s="16"/>
      <c r="EI28" s="12"/>
      <c r="EJ28" s="17"/>
      <c r="EK28" s="15"/>
      <c r="EL28" s="16"/>
      <c r="EM28" s="12"/>
      <c r="EN28" s="17"/>
      <c r="EO28" s="15"/>
      <c r="EP28" s="16"/>
      <c r="EQ28" s="12"/>
      <c r="ER28" s="17"/>
      <c r="ES28" s="15"/>
      <c r="ET28" s="16"/>
      <c r="EU28" s="12"/>
      <c r="EV28" s="17"/>
      <c r="EW28" s="15"/>
      <c r="EX28" s="16"/>
      <c r="EY28" s="12"/>
      <c r="EZ28" s="17"/>
      <c r="FA28" s="15"/>
      <c r="FB28" s="16"/>
      <c r="FC28" s="12"/>
      <c r="FD28" s="17"/>
      <c r="FE28" s="15"/>
      <c r="FF28" s="16"/>
      <c r="FG28" s="12"/>
      <c r="FH28" s="17"/>
      <c r="FI28" s="15"/>
      <c r="FJ28" s="16"/>
      <c r="FK28" s="12"/>
      <c r="FL28" s="17"/>
      <c r="FM28" s="15"/>
      <c r="FN28" s="16"/>
      <c r="FO28" s="12"/>
      <c r="FP28" s="17"/>
      <c r="FQ28" s="15"/>
      <c r="FR28" s="16"/>
      <c r="FS28" s="12"/>
      <c r="FT28" s="17"/>
      <c r="FU28" s="15"/>
      <c r="FV28" s="16"/>
      <c r="FW28" s="12"/>
      <c r="FX28" s="17"/>
      <c r="FY28" s="15"/>
      <c r="FZ28" s="16"/>
      <c r="GA28" s="12"/>
      <c r="GB28" s="17"/>
      <c r="GC28" s="15"/>
      <c r="GD28" s="16"/>
      <c r="GE28" s="12"/>
      <c r="GF28" s="17"/>
      <c r="GG28" s="15"/>
      <c r="GH28" s="16"/>
      <c r="GI28" s="12"/>
      <c r="GJ28" s="17"/>
      <c r="GK28" s="15"/>
      <c r="GL28" s="16"/>
      <c r="GM28" s="12"/>
      <c r="GN28" s="17"/>
      <c r="GO28" s="15"/>
      <c r="GP28" s="16"/>
      <c r="GQ28" s="12"/>
      <c r="GR28" s="17"/>
      <c r="GS28" s="15"/>
      <c r="GT28" s="16"/>
      <c r="GU28" s="12"/>
      <c r="GV28" s="17"/>
      <c r="GW28" s="15"/>
      <c r="GX28" s="16"/>
      <c r="GY28" s="12"/>
      <c r="GZ28" s="17"/>
      <c r="HA28" s="15"/>
      <c r="HB28" s="16"/>
      <c r="HC28" s="12"/>
      <c r="HD28" s="17"/>
      <c r="HE28" s="15"/>
      <c r="HF28" s="16"/>
      <c r="HG28" s="12"/>
      <c r="HH28" s="17"/>
      <c r="HI28" s="15"/>
      <c r="HJ28" s="16"/>
      <c r="HK28" s="12"/>
      <c r="HL28" s="17"/>
      <c r="HM28" s="15"/>
      <c r="HN28" s="16"/>
      <c r="HO28" s="12"/>
      <c r="HP28" s="17"/>
      <c r="HQ28" s="15"/>
      <c r="HR28" s="16"/>
      <c r="HS28" s="12"/>
      <c r="HT28" s="17"/>
      <c r="HU28" s="15"/>
      <c r="HV28" s="16"/>
      <c r="HW28" s="12"/>
      <c r="HX28" s="17"/>
      <c r="HY28" s="15"/>
      <c r="HZ28" s="16"/>
      <c r="IA28" s="12"/>
      <c r="IB28" s="17"/>
      <c r="IC28" s="15"/>
      <c r="ID28" s="16"/>
      <c r="IE28" s="12"/>
      <c r="IF28" s="17"/>
      <c r="IG28" s="15"/>
      <c r="IH28" s="16"/>
      <c r="II28" s="12"/>
      <c r="IJ28" s="17"/>
      <c r="IK28" s="15"/>
      <c r="IL28" s="16"/>
      <c r="IM28" s="12"/>
      <c r="IN28" s="17"/>
      <c r="IO28" s="15"/>
      <c r="IP28" s="16"/>
      <c r="IQ28" s="12"/>
      <c r="IR28" s="17"/>
      <c r="IS28" s="15"/>
      <c r="IT28" s="16"/>
      <c r="IU28" s="12"/>
      <c r="IV28" s="17"/>
    </row>
    <row r="29" spans="1:8" ht="15" customHeight="1">
      <c r="A29" s="206" t="s">
        <v>166</v>
      </c>
      <c r="B29" s="206" t="s">
        <v>10</v>
      </c>
      <c r="C29" s="42">
        <v>1.45</v>
      </c>
      <c r="D29" s="42">
        <v>3.7</v>
      </c>
      <c r="E29" s="79">
        <f>(20-D29)/2</f>
        <v>8.15</v>
      </c>
      <c r="F29" s="79"/>
      <c r="G29" s="41">
        <f>SUM(C29,E29,F29)</f>
        <v>9.6</v>
      </c>
      <c r="H29" s="164">
        <v>3</v>
      </c>
    </row>
    <row r="30" spans="1:256" ht="15" customHeight="1">
      <c r="A30" s="206" t="s">
        <v>165</v>
      </c>
      <c r="B30" s="206" t="s">
        <v>92</v>
      </c>
      <c r="C30" s="42">
        <v>1.7</v>
      </c>
      <c r="D30" s="42">
        <v>4.4</v>
      </c>
      <c r="E30" s="79">
        <f>(20-D30)/2</f>
        <v>7.8</v>
      </c>
      <c r="F30" s="79"/>
      <c r="G30" s="41">
        <f>SUM(C30,E30,F30)</f>
        <v>9.5</v>
      </c>
      <c r="H30" s="164">
        <v>4</v>
      </c>
      <c r="I30" s="11"/>
      <c r="J30" s="14"/>
      <c r="K30" s="12"/>
      <c r="L30" s="13"/>
      <c r="M30" s="11"/>
      <c r="N30" s="14"/>
      <c r="O30" s="12"/>
      <c r="P30" s="13"/>
      <c r="Q30" s="11"/>
      <c r="R30" s="14"/>
      <c r="S30" s="12"/>
      <c r="T30" s="13"/>
      <c r="U30" s="11"/>
      <c r="V30" s="14"/>
      <c r="W30" s="12"/>
      <c r="X30" s="13"/>
      <c r="Y30" s="11"/>
      <c r="Z30" s="14"/>
      <c r="AA30" s="12"/>
      <c r="AB30" s="13"/>
      <c r="AC30" s="11"/>
      <c r="AD30" s="14"/>
      <c r="AE30" s="12"/>
      <c r="AF30" s="13"/>
      <c r="AG30" s="11"/>
      <c r="AH30" s="14"/>
      <c r="AI30" s="12"/>
      <c r="AJ30" s="13"/>
      <c r="AK30" s="11"/>
      <c r="AL30" s="14"/>
      <c r="AM30" s="12"/>
      <c r="AN30" s="13"/>
      <c r="AO30" s="11"/>
      <c r="AP30" s="14"/>
      <c r="AQ30" s="12"/>
      <c r="AR30" s="13"/>
      <c r="AS30" s="11"/>
      <c r="AT30" s="14"/>
      <c r="AU30" s="12"/>
      <c r="AV30" s="13"/>
      <c r="AW30" s="11"/>
      <c r="AX30" s="14"/>
      <c r="AY30" s="12"/>
      <c r="AZ30" s="13"/>
      <c r="BA30" s="11"/>
      <c r="BB30" s="14"/>
      <c r="BC30" s="12"/>
      <c r="BD30" s="13"/>
      <c r="BE30" s="11"/>
      <c r="BF30" s="14"/>
      <c r="BG30" s="12"/>
      <c r="BH30" s="13"/>
      <c r="BI30" s="11"/>
      <c r="BJ30" s="14"/>
      <c r="BK30" s="12"/>
      <c r="BL30" s="13"/>
      <c r="BM30" s="11"/>
      <c r="BN30" s="14"/>
      <c r="BO30" s="12"/>
      <c r="BP30" s="18"/>
      <c r="BQ30" s="15"/>
      <c r="BR30" s="16"/>
      <c r="BS30" s="12"/>
      <c r="BT30" s="17"/>
      <c r="BU30" s="15"/>
      <c r="BV30" s="16"/>
      <c r="BW30" s="12"/>
      <c r="BX30" s="17"/>
      <c r="BY30" s="15"/>
      <c r="BZ30" s="16"/>
      <c r="CA30" s="12"/>
      <c r="CB30" s="17"/>
      <c r="CC30" s="15"/>
      <c r="CD30" s="16"/>
      <c r="CE30" s="12"/>
      <c r="CF30" s="17"/>
      <c r="CG30" s="15"/>
      <c r="CH30" s="16"/>
      <c r="CI30" s="12"/>
      <c r="CJ30" s="17"/>
      <c r="CK30" s="15"/>
      <c r="CL30" s="16"/>
      <c r="CM30" s="12"/>
      <c r="CN30" s="17"/>
      <c r="CO30" s="15" t="s">
        <v>31</v>
      </c>
      <c r="CP30" s="16" t="s">
        <v>32</v>
      </c>
      <c r="CQ30" s="12">
        <v>17.3</v>
      </c>
      <c r="CR30" s="17">
        <v>3</v>
      </c>
      <c r="CS30" s="15" t="s">
        <v>31</v>
      </c>
      <c r="CT30" s="16" t="s">
        <v>32</v>
      </c>
      <c r="CU30" s="12">
        <v>17.3</v>
      </c>
      <c r="CV30" s="17">
        <v>3</v>
      </c>
      <c r="CW30" s="15" t="s">
        <v>31</v>
      </c>
      <c r="CX30" s="16" t="s">
        <v>32</v>
      </c>
      <c r="CY30" s="12">
        <v>17.3</v>
      </c>
      <c r="CZ30" s="17">
        <v>3</v>
      </c>
      <c r="DA30" s="15" t="s">
        <v>31</v>
      </c>
      <c r="DB30" s="16" t="s">
        <v>32</v>
      </c>
      <c r="DC30" s="12">
        <v>17.3</v>
      </c>
      <c r="DD30" s="17">
        <v>3</v>
      </c>
      <c r="DE30" s="15" t="s">
        <v>31</v>
      </c>
      <c r="DF30" s="16" t="s">
        <v>32</v>
      </c>
      <c r="DG30" s="12">
        <v>17.3</v>
      </c>
      <c r="DH30" s="17">
        <v>3</v>
      </c>
      <c r="DI30" s="15" t="s">
        <v>31</v>
      </c>
      <c r="DJ30" s="16" t="s">
        <v>32</v>
      </c>
      <c r="DK30" s="12">
        <v>17.3</v>
      </c>
      <c r="DL30" s="17">
        <v>3</v>
      </c>
      <c r="DM30" s="15" t="s">
        <v>31</v>
      </c>
      <c r="DN30" s="16" t="s">
        <v>32</v>
      </c>
      <c r="DO30" s="12">
        <v>17.3</v>
      </c>
      <c r="DP30" s="17">
        <v>3</v>
      </c>
      <c r="DQ30" s="15" t="s">
        <v>31</v>
      </c>
      <c r="DR30" s="16" t="s">
        <v>32</v>
      </c>
      <c r="DS30" s="12">
        <v>17.3</v>
      </c>
      <c r="DT30" s="17">
        <v>3</v>
      </c>
      <c r="DU30" s="15" t="s">
        <v>31</v>
      </c>
      <c r="DV30" s="16" t="s">
        <v>32</v>
      </c>
      <c r="DW30" s="12">
        <v>17.3</v>
      </c>
      <c r="DX30" s="17">
        <v>3</v>
      </c>
      <c r="DY30" s="15" t="s">
        <v>31</v>
      </c>
      <c r="DZ30" s="16" t="s">
        <v>32</v>
      </c>
      <c r="EA30" s="12">
        <v>17.3</v>
      </c>
      <c r="EB30" s="17">
        <v>3</v>
      </c>
      <c r="EC30" s="15" t="s">
        <v>31</v>
      </c>
      <c r="ED30" s="16" t="s">
        <v>32</v>
      </c>
      <c r="EE30" s="12">
        <v>17.3</v>
      </c>
      <c r="EF30" s="17">
        <v>3</v>
      </c>
      <c r="EG30" s="15" t="s">
        <v>31</v>
      </c>
      <c r="EH30" s="16" t="s">
        <v>32</v>
      </c>
      <c r="EI30" s="12">
        <v>17.3</v>
      </c>
      <c r="EJ30" s="17">
        <v>3</v>
      </c>
      <c r="EK30" s="15" t="s">
        <v>31</v>
      </c>
      <c r="EL30" s="16" t="s">
        <v>32</v>
      </c>
      <c r="EM30" s="12">
        <v>17.3</v>
      </c>
      <c r="EN30" s="17">
        <v>3</v>
      </c>
      <c r="EO30" s="15" t="s">
        <v>31</v>
      </c>
      <c r="EP30" s="16" t="s">
        <v>32</v>
      </c>
      <c r="EQ30" s="12">
        <v>17.3</v>
      </c>
      <c r="ER30" s="17">
        <v>3</v>
      </c>
      <c r="ES30" s="15" t="s">
        <v>31</v>
      </c>
      <c r="ET30" s="16" t="s">
        <v>32</v>
      </c>
      <c r="EU30" s="12">
        <v>17.3</v>
      </c>
      <c r="EV30" s="17">
        <v>3</v>
      </c>
      <c r="EW30" s="15" t="s">
        <v>31</v>
      </c>
      <c r="EX30" s="16" t="s">
        <v>32</v>
      </c>
      <c r="EY30" s="12">
        <v>17.3</v>
      </c>
      <c r="EZ30" s="17">
        <v>3</v>
      </c>
      <c r="FA30" s="15" t="s">
        <v>31</v>
      </c>
      <c r="FB30" s="16" t="s">
        <v>32</v>
      </c>
      <c r="FC30" s="12">
        <v>17.3</v>
      </c>
      <c r="FD30" s="17">
        <v>3</v>
      </c>
      <c r="FE30" s="15" t="s">
        <v>31</v>
      </c>
      <c r="FF30" s="16" t="s">
        <v>32</v>
      </c>
      <c r="FG30" s="12">
        <v>17.3</v>
      </c>
      <c r="FH30" s="17">
        <v>3</v>
      </c>
      <c r="FI30" s="15" t="s">
        <v>31</v>
      </c>
      <c r="FJ30" s="16" t="s">
        <v>32</v>
      </c>
      <c r="FK30" s="12">
        <v>17.3</v>
      </c>
      <c r="FL30" s="17">
        <v>3</v>
      </c>
      <c r="FM30" s="15" t="s">
        <v>31</v>
      </c>
      <c r="FN30" s="16" t="s">
        <v>32</v>
      </c>
      <c r="FO30" s="12">
        <v>17.3</v>
      </c>
      <c r="FP30" s="17">
        <v>3</v>
      </c>
      <c r="FQ30" s="15" t="s">
        <v>31</v>
      </c>
      <c r="FR30" s="16" t="s">
        <v>32</v>
      </c>
      <c r="FS30" s="12">
        <v>17.3</v>
      </c>
      <c r="FT30" s="17">
        <v>3</v>
      </c>
      <c r="FU30" s="15" t="s">
        <v>31</v>
      </c>
      <c r="FV30" s="16" t="s">
        <v>32</v>
      </c>
      <c r="FW30" s="12">
        <v>17.3</v>
      </c>
      <c r="FX30" s="17">
        <v>3</v>
      </c>
      <c r="FY30" s="15" t="s">
        <v>31</v>
      </c>
      <c r="FZ30" s="16" t="s">
        <v>32</v>
      </c>
      <c r="GA30" s="12">
        <v>17.3</v>
      </c>
      <c r="GB30" s="17">
        <v>3</v>
      </c>
      <c r="GC30" s="15" t="s">
        <v>31</v>
      </c>
      <c r="GD30" s="16" t="s">
        <v>32</v>
      </c>
      <c r="GE30" s="12">
        <v>17.3</v>
      </c>
      <c r="GF30" s="17">
        <v>3</v>
      </c>
      <c r="GG30" s="15" t="s">
        <v>31</v>
      </c>
      <c r="GH30" s="16" t="s">
        <v>32</v>
      </c>
      <c r="GI30" s="12">
        <v>17.3</v>
      </c>
      <c r="GJ30" s="17">
        <v>3</v>
      </c>
      <c r="GK30" s="15" t="s">
        <v>31</v>
      </c>
      <c r="GL30" s="16" t="s">
        <v>32</v>
      </c>
      <c r="GM30" s="12">
        <v>17.3</v>
      </c>
      <c r="GN30" s="17">
        <v>3</v>
      </c>
      <c r="GO30" s="15" t="s">
        <v>31</v>
      </c>
      <c r="GP30" s="16" t="s">
        <v>32</v>
      </c>
      <c r="GQ30" s="12">
        <v>17.3</v>
      </c>
      <c r="GR30" s="17">
        <v>3</v>
      </c>
      <c r="GS30" s="15" t="s">
        <v>31</v>
      </c>
      <c r="GT30" s="16" t="s">
        <v>32</v>
      </c>
      <c r="GU30" s="12">
        <v>17.3</v>
      </c>
      <c r="GV30" s="17">
        <v>3</v>
      </c>
      <c r="GW30" s="15" t="s">
        <v>31</v>
      </c>
      <c r="GX30" s="16" t="s">
        <v>32</v>
      </c>
      <c r="GY30" s="12">
        <v>17.3</v>
      </c>
      <c r="GZ30" s="17">
        <v>3</v>
      </c>
      <c r="HA30" s="15" t="s">
        <v>31</v>
      </c>
      <c r="HB30" s="16" t="s">
        <v>32</v>
      </c>
      <c r="HC30" s="12">
        <v>17.3</v>
      </c>
      <c r="HD30" s="17">
        <v>3</v>
      </c>
      <c r="HE30" s="15" t="s">
        <v>31</v>
      </c>
      <c r="HF30" s="16" t="s">
        <v>32</v>
      </c>
      <c r="HG30" s="12">
        <v>17.3</v>
      </c>
      <c r="HH30" s="17">
        <v>3</v>
      </c>
      <c r="HI30" s="15" t="s">
        <v>31</v>
      </c>
      <c r="HJ30" s="16" t="s">
        <v>32</v>
      </c>
      <c r="HK30" s="12">
        <v>17.3</v>
      </c>
      <c r="HL30" s="17">
        <v>3</v>
      </c>
      <c r="HM30" s="15" t="s">
        <v>31</v>
      </c>
      <c r="HN30" s="16" t="s">
        <v>32</v>
      </c>
      <c r="HO30" s="12">
        <v>17.3</v>
      </c>
      <c r="HP30" s="17">
        <v>3</v>
      </c>
      <c r="HQ30" s="15" t="s">
        <v>31</v>
      </c>
      <c r="HR30" s="16" t="s">
        <v>32</v>
      </c>
      <c r="HS30" s="12">
        <v>17.3</v>
      </c>
      <c r="HT30" s="17">
        <v>3</v>
      </c>
      <c r="HU30" s="15" t="s">
        <v>31</v>
      </c>
      <c r="HV30" s="16" t="s">
        <v>32</v>
      </c>
      <c r="HW30" s="12">
        <v>17.3</v>
      </c>
      <c r="HX30" s="17">
        <v>3</v>
      </c>
      <c r="HY30" s="15" t="s">
        <v>31</v>
      </c>
      <c r="HZ30" s="16" t="s">
        <v>32</v>
      </c>
      <c r="IA30" s="12">
        <v>17.3</v>
      </c>
      <c r="IB30" s="17">
        <v>3</v>
      </c>
      <c r="IC30" s="15" t="s">
        <v>31</v>
      </c>
      <c r="ID30" s="16" t="s">
        <v>32</v>
      </c>
      <c r="IE30" s="12">
        <v>17.3</v>
      </c>
      <c r="IF30" s="17">
        <v>3</v>
      </c>
      <c r="IG30" s="15" t="s">
        <v>31</v>
      </c>
      <c r="IH30" s="16" t="s">
        <v>32</v>
      </c>
      <c r="II30" s="12">
        <v>17.3</v>
      </c>
      <c r="IJ30" s="17">
        <v>3</v>
      </c>
      <c r="IK30" s="15" t="s">
        <v>31</v>
      </c>
      <c r="IL30" s="16" t="s">
        <v>32</v>
      </c>
      <c r="IM30" s="12">
        <v>17.3</v>
      </c>
      <c r="IN30" s="17">
        <v>3</v>
      </c>
      <c r="IO30" s="15" t="s">
        <v>31</v>
      </c>
      <c r="IP30" s="16" t="s">
        <v>32</v>
      </c>
      <c r="IQ30" s="12">
        <v>17.3</v>
      </c>
      <c r="IR30" s="17">
        <v>3</v>
      </c>
      <c r="IS30" s="15" t="s">
        <v>31</v>
      </c>
      <c r="IT30" s="16" t="s">
        <v>32</v>
      </c>
      <c r="IU30" s="12">
        <v>17.3</v>
      </c>
      <c r="IV30" s="17">
        <v>3</v>
      </c>
    </row>
    <row r="31" spans="1:256" ht="15" customHeight="1">
      <c r="A31" s="31"/>
      <c r="B31" s="31"/>
      <c r="C31" s="77"/>
      <c r="I31" s="11"/>
      <c r="J31" s="14"/>
      <c r="K31" s="12"/>
      <c r="L31" s="13"/>
      <c r="M31" s="11"/>
      <c r="N31" s="14"/>
      <c r="O31" s="12"/>
      <c r="P31" s="13"/>
      <c r="Q31" s="11"/>
      <c r="R31" s="14"/>
      <c r="S31" s="12"/>
      <c r="T31" s="13"/>
      <c r="U31" s="11"/>
      <c r="V31" s="14"/>
      <c r="W31" s="12"/>
      <c r="X31" s="13"/>
      <c r="Y31" s="11"/>
      <c r="Z31" s="14"/>
      <c r="AA31" s="12"/>
      <c r="AB31" s="13"/>
      <c r="AC31" s="11"/>
      <c r="AD31" s="14"/>
      <c r="AE31" s="12"/>
      <c r="AF31" s="13"/>
      <c r="AG31" s="11"/>
      <c r="AH31" s="14"/>
      <c r="AI31" s="12"/>
      <c r="AJ31" s="13"/>
      <c r="AK31" s="11"/>
      <c r="AL31" s="14"/>
      <c r="AM31" s="12"/>
      <c r="AN31" s="13"/>
      <c r="AO31" s="11"/>
      <c r="AP31" s="14"/>
      <c r="AQ31" s="12"/>
      <c r="AR31" s="13"/>
      <c r="AS31" s="11"/>
      <c r="AT31" s="14"/>
      <c r="AU31" s="12"/>
      <c r="AV31" s="13"/>
      <c r="AW31" s="11"/>
      <c r="AX31" s="14"/>
      <c r="AY31" s="12"/>
      <c r="AZ31" s="13"/>
      <c r="BA31" s="11"/>
      <c r="BB31" s="14"/>
      <c r="BC31" s="12"/>
      <c r="BD31" s="13"/>
      <c r="BE31" s="11"/>
      <c r="BF31" s="14"/>
      <c r="BG31" s="12"/>
      <c r="BH31" s="13"/>
      <c r="BI31" s="11"/>
      <c r="BJ31" s="14"/>
      <c r="BK31" s="12"/>
      <c r="BL31" s="13"/>
      <c r="BM31" s="11"/>
      <c r="BN31" s="14"/>
      <c r="BO31" s="12"/>
      <c r="BP31" s="18"/>
      <c r="BQ31" s="15"/>
      <c r="BR31" s="16"/>
      <c r="BS31" s="12"/>
      <c r="BT31" s="17"/>
      <c r="BU31" s="15"/>
      <c r="BV31" s="16"/>
      <c r="BW31" s="12"/>
      <c r="BX31" s="17"/>
      <c r="BY31" s="15"/>
      <c r="BZ31" s="16"/>
      <c r="CA31" s="12"/>
      <c r="CB31" s="17"/>
      <c r="CC31" s="15"/>
      <c r="CD31" s="16"/>
      <c r="CE31" s="12"/>
      <c r="CF31" s="17"/>
      <c r="CG31" s="15"/>
      <c r="CH31" s="16"/>
      <c r="CI31" s="12"/>
      <c r="CJ31" s="17"/>
      <c r="CK31" s="15"/>
      <c r="CL31" s="16"/>
      <c r="CM31" s="12"/>
      <c r="CN31" s="17"/>
      <c r="CO31" s="15"/>
      <c r="CP31" s="16"/>
      <c r="CQ31" s="12"/>
      <c r="CR31" s="17"/>
      <c r="CS31" s="15"/>
      <c r="CT31" s="16"/>
      <c r="CU31" s="12"/>
      <c r="CV31" s="17"/>
      <c r="CW31" s="15"/>
      <c r="CX31" s="16"/>
      <c r="CY31" s="12"/>
      <c r="CZ31" s="17"/>
      <c r="DA31" s="15"/>
      <c r="DB31" s="16"/>
      <c r="DC31" s="12"/>
      <c r="DD31" s="17"/>
      <c r="DE31" s="15"/>
      <c r="DF31" s="16"/>
      <c r="DG31" s="12"/>
      <c r="DH31" s="17"/>
      <c r="DI31" s="15"/>
      <c r="DJ31" s="16"/>
      <c r="DK31" s="12"/>
      <c r="DL31" s="17"/>
      <c r="DM31" s="15"/>
      <c r="DN31" s="16"/>
      <c r="DO31" s="12"/>
      <c r="DP31" s="17"/>
      <c r="DQ31" s="15"/>
      <c r="DR31" s="16"/>
      <c r="DS31" s="12"/>
      <c r="DT31" s="17"/>
      <c r="DU31" s="15"/>
      <c r="DV31" s="16"/>
      <c r="DW31" s="12"/>
      <c r="DX31" s="17"/>
      <c r="DY31" s="15"/>
      <c r="DZ31" s="16"/>
      <c r="EA31" s="12"/>
      <c r="EB31" s="17"/>
      <c r="EC31" s="15"/>
      <c r="ED31" s="16"/>
      <c r="EE31" s="12"/>
      <c r="EF31" s="17"/>
      <c r="EG31" s="15"/>
      <c r="EH31" s="16"/>
      <c r="EI31" s="12"/>
      <c r="EJ31" s="17"/>
      <c r="EK31" s="15"/>
      <c r="EL31" s="16"/>
      <c r="EM31" s="12"/>
      <c r="EN31" s="17"/>
      <c r="EO31" s="15"/>
      <c r="EP31" s="16"/>
      <c r="EQ31" s="12"/>
      <c r="ER31" s="17"/>
      <c r="ES31" s="15"/>
      <c r="ET31" s="16"/>
      <c r="EU31" s="12"/>
      <c r="EV31" s="17"/>
      <c r="EW31" s="15"/>
      <c r="EX31" s="16"/>
      <c r="EY31" s="12"/>
      <c r="EZ31" s="17"/>
      <c r="FA31" s="15"/>
      <c r="FB31" s="16"/>
      <c r="FC31" s="12"/>
      <c r="FD31" s="17"/>
      <c r="FE31" s="15"/>
      <c r="FF31" s="16"/>
      <c r="FG31" s="12"/>
      <c r="FH31" s="17"/>
      <c r="FI31" s="15"/>
      <c r="FJ31" s="16"/>
      <c r="FK31" s="12"/>
      <c r="FL31" s="17"/>
      <c r="FM31" s="15"/>
      <c r="FN31" s="16"/>
      <c r="FO31" s="12"/>
      <c r="FP31" s="17"/>
      <c r="FQ31" s="15"/>
      <c r="FR31" s="16"/>
      <c r="FS31" s="12"/>
      <c r="FT31" s="17"/>
      <c r="FU31" s="15"/>
      <c r="FV31" s="16"/>
      <c r="FW31" s="12"/>
      <c r="FX31" s="17"/>
      <c r="FY31" s="15"/>
      <c r="FZ31" s="16"/>
      <c r="GA31" s="12"/>
      <c r="GB31" s="17"/>
      <c r="GC31" s="15"/>
      <c r="GD31" s="16"/>
      <c r="GE31" s="12"/>
      <c r="GF31" s="17"/>
      <c r="GG31" s="15"/>
      <c r="GH31" s="16"/>
      <c r="GI31" s="12"/>
      <c r="GJ31" s="17"/>
      <c r="GK31" s="15"/>
      <c r="GL31" s="16"/>
      <c r="GM31" s="12"/>
      <c r="GN31" s="17"/>
      <c r="GO31" s="15"/>
      <c r="GP31" s="16"/>
      <c r="GQ31" s="12"/>
      <c r="GR31" s="17"/>
      <c r="GS31" s="15"/>
      <c r="GT31" s="16"/>
      <c r="GU31" s="12"/>
      <c r="GV31" s="17"/>
      <c r="GW31" s="15"/>
      <c r="GX31" s="16"/>
      <c r="GY31" s="12"/>
      <c r="GZ31" s="17"/>
      <c r="HA31" s="15"/>
      <c r="HB31" s="16"/>
      <c r="HC31" s="12"/>
      <c r="HD31" s="17"/>
      <c r="HE31" s="15"/>
      <c r="HF31" s="16"/>
      <c r="HG31" s="12"/>
      <c r="HH31" s="17"/>
      <c r="HI31" s="15"/>
      <c r="HJ31" s="16"/>
      <c r="HK31" s="12"/>
      <c r="HL31" s="17"/>
      <c r="HM31" s="15"/>
      <c r="HN31" s="16"/>
      <c r="HO31" s="12"/>
      <c r="HP31" s="17"/>
      <c r="HQ31" s="15"/>
      <c r="HR31" s="16"/>
      <c r="HS31" s="12"/>
      <c r="HT31" s="17"/>
      <c r="HU31" s="15"/>
      <c r="HV31" s="16"/>
      <c r="HW31" s="12"/>
      <c r="HX31" s="17"/>
      <c r="HY31" s="15"/>
      <c r="HZ31" s="16"/>
      <c r="IA31" s="12"/>
      <c r="IB31" s="17"/>
      <c r="IC31" s="15"/>
      <c r="ID31" s="16"/>
      <c r="IE31" s="12"/>
      <c r="IF31" s="17"/>
      <c r="IG31" s="15"/>
      <c r="IH31" s="16"/>
      <c r="II31" s="12"/>
      <c r="IJ31" s="17"/>
      <c r="IK31" s="15"/>
      <c r="IL31" s="16"/>
      <c r="IM31" s="12"/>
      <c r="IN31" s="17"/>
      <c r="IO31" s="15"/>
      <c r="IP31" s="16"/>
      <c r="IQ31" s="12"/>
      <c r="IR31" s="17"/>
      <c r="IS31" s="15"/>
      <c r="IT31" s="16"/>
      <c r="IU31" s="12"/>
      <c r="IV31" s="17"/>
    </row>
    <row r="32" spans="1:256" ht="15" customHeight="1">
      <c r="A32" s="25" t="s">
        <v>4</v>
      </c>
      <c r="B32" s="25"/>
      <c r="C32" s="50"/>
      <c r="I32" s="11"/>
      <c r="J32" s="14"/>
      <c r="K32" s="12"/>
      <c r="L32" s="13"/>
      <c r="M32" s="11"/>
      <c r="N32" s="14"/>
      <c r="O32" s="12"/>
      <c r="P32" s="13"/>
      <c r="Q32" s="11"/>
      <c r="R32" s="14"/>
      <c r="S32" s="12"/>
      <c r="T32" s="13"/>
      <c r="U32" s="11"/>
      <c r="V32" s="14"/>
      <c r="W32" s="12"/>
      <c r="X32" s="13"/>
      <c r="Y32" s="11"/>
      <c r="Z32" s="14"/>
      <c r="AA32" s="12"/>
      <c r="AB32" s="13"/>
      <c r="AC32" s="11"/>
      <c r="AD32" s="14"/>
      <c r="AE32" s="12"/>
      <c r="AF32" s="13"/>
      <c r="AG32" s="11"/>
      <c r="AH32" s="14"/>
      <c r="AI32" s="12"/>
      <c r="AJ32" s="13"/>
      <c r="AK32" s="11"/>
      <c r="AL32" s="14"/>
      <c r="AM32" s="12"/>
      <c r="AN32" s="13"/>
      <c r="AO32" s="11"/>
      <c r="AP32" s="14"/>
      <c r="AQ32" s="12"/>
      <c r="AR32" s="13"/>
      <c r="AS32" s="11"/>
      <c r="AT32" s="14"/>
      <c r="AU32" s="12"/>
      <c r="AV32" s="13"/>
      <c r="AW32" s="11"/>
      <c r="AX32" s="14"/>
      <c r="AY32" s="12"/>
      <c r="AZ32" s="13"/>
      <c r="BA32" s="11"/>
      <c r="BB32" s="14"/>
      <c r="BC32" s="12"/>
      <c r="BD32" s="13"/>
      <c r="BE32" s="11"/>
      <c r="BF32" s="14"/>
      <c r="BG32" s="12"/>
      <c r="BH32" s="13"/>
      <c r="BI32" s="11"/>
      <c r="BJ32" s="14"/>
      <c r="BK32" s="12"/>
      <c r="BL32" s="13"/>
      <c r="BM32" s="11"/>
      <c r="BN32" s="14"/>
      <c r="BO32" s="12"/>
      <c r="BP32" s="18"/>
      <c r="BQ32" s="15"/>
      <c r="BR32" s="16"/>
      <c r="BS32" s="12"/>
      <c r="BT32" s="17"/>
      <c r="BU32" s="15"/>
      <c r="BV32" s="16"/>
      <c r="BW32" s="12"/>
      <c r="BX32" s="17"/>
      <c r="BY32" s="15"/>
      <c r="BZ32" s="16"/>
      <c r="CA32" s="12"/>
      <c r="CB32" s="17"/>
      <c r="CC32" s="15"/>
      <c r="CD32" s="16"/>
      <c r="CE32" s="12"/>
      <c r="CF32" s="17"/>
      <c r="CG32" s="15"/>
      <c r="CH32" s="16"/>
      <c r="CI32" s="12"/>
      <c r="CJ32" s="17"/>
      <c r="CK32" s="15"/>
      <c r="CL32" s="16"/>
      <c r="CM32" s="12"/>
      <c r="CN32" s="17"/>
      <c r="CO32" s="15"/>
      <c r="CP32" s="16"/>
      <c r="CQ32" s="12"/>
      <c r="CR32" s="17"/>
      <c r="CS32" s="15"/>
      <c r="CT32" s="16"/>
      <c r="CU32" s="12"/>
      <c r="CV32" s="17"/>
      <c r="CW32" s="15"/>
      <c r="CX32" s="16"/>
      <c r="CY32" s="12"/>
      <c r="CZ32" s="17"/>
      <c r="DA32" s="15"/>
      <c r="DB32" s="16"/>
      <c r="DC32" s="12"/>
      <c r="DD32" s="17"/>
      <c r="DE32" s="15"/>
      <c r="DF32" s="16"/>
      <c r="DG32" s="12"/>
      <c r="DH32" s="17"/>
      <c r="DI32" s="15"/>
      <c r="DJ32" s="16"/>
      <c r="DK32" s="12"/>
      <c r="DL32" s="17"/>
      <c r="DM32" s="15"/>
      <c r="DN32" s="16"/>
      <c r="DO32" s="12"/>
      <c r="DP32" s="17"/>
      <c r="DQ32" s="15"/>
      <c r="DR32" s="16"/>
      <c r="DS32" s="12"/>
      <c r="DT32" s="17"/>
      <c r="DU32" s="15"/>
      <c r="DV32" s="16"/>
      <c r="DW32" s="12"/>
      <c r="DX32" s="17"/>
      <c r="DY32" s="15"/>
      <c r="DZ32" s="16"/>
      <c r="EA32" s="12"/>
      <c r="EB32" s="17"/>
      <c r="EC32" s="15"/>
      <c r="ED32" s="16"/>
      <c r="EE32" s="12"/>
      <c r="EF32" s="17"/>
      <c r="EG32" s="15"/>
      <c r="EH32" s="16"/>
      <c r="EI32" s="12"/>
      <c r="EJ32" s="17"/>
      <c r="EK32" s="15"/>
      <c r="EL32" s="16"/>
      <c r="EM32" s="12"/>
      <c r="EN32" s="17"/>
      <c r="EO32" s="15"/>
      <c r="EP32" s="16"/>
      <c r="EQ32" s="12"/>
      <c r="ER32" s="17"/>
      <c r="ES32" s="15"/>
      <c r="ET32" s="16"/>
      <c r="EU32" s="12"/>
      <c r="EV32" s="17"/>
      <c r="EW32" s="15"/>
      <c r="EX32" s="16"/>
      <c r="EY32" s="12"/>
      <c r="EZ32" s="17"/>
      <c r="FA32" s="15"/>
      <c r="FB32" s="16"/>
      <c r="FC32" s="12"/>
      <c r="FD32" s="17"/>
      <c r="FE32" s="15"/>
      <c r="FF32" s="16"/>
      <c r="FG32" s="12"/>
      <c r="FH32" s="17"/>
      <c r="FI32" s="15"/>
      <c r="FJ32" s="16"/>
      <c r="FK32" s="12"/>
      <c r="FL32" s="17"/>
      <c r="FM32" s="15"/>
      <c r="FN32" s="16"/>
      <c r="FO32" s="12"/>
      <c r="FP32" s="17"/>
      <c r="FQ32" s="15"/>
      <c r="FR32" s="16"/>
      <c r="FS32" s="12"/>
      <c r="FT32" s="17"/>
      <c r="FU32" s="15"/>
      <c r="FV32" s="16"/>
      <c r="FW32" s="12"/>
      <c r="FX32" s="17"/>
      <c r="FY32" s="15"/>
      <c r="FZ32" s="16"/>
      <c r="GA32" s="12"/>
      <c r="GB32" s="17"/>
      <c r="GC32" s="15"/>
      <c r="GD32" s="16"/>
      <c r="GE32" s="12"/>
      <c r="GF32" s="17"/>
      <c r="GG32" s="15"/>
      <c r="GH32" s="16"/>
      <c r="GI32" s="12"/>
      <c r="GJ32" s="17"/>
      <c r="GK32" s="15"/>
      <c r="GL32" s="16"/>
      <c r="GM32" s="12"/>
      <c r="GN32" s="17"/>
      <c r="GO32" s="15"/>
      <c r="GP32" s="16"/>
      <c r="GQ32" s="12"/>
      <c r="GR32" s="17"/>
      <c r="GS32" s="15"/>
      <c r="GT32" s="16"/>
      <c r="GU32" s="12"/>
      <c r="GV32" s="17"/>
      <c r="GW32" s="15"/>
      <c r="GX32" s="16"/>
      <c r="GY32" s="12"/>
      <c r="GZ32" s="17"/>
      <c r="HA32" s="15"/>
      <c r="HB32" s="16"/>
      <c r="HC32" s="12"/>
      <c r="HD32" s="17"/>
      <c r="HE32" s="15"/>
      <c r="HF32" s="16"/>
      <c r="HG32" s="12"/>
      <c r="HH32" s="17"/>
      <c r="HI32" s="15"/>
      <c r="HJ32" s="16"/>
      <c r="HK32" s="12"/>
      <c r="HL32" s="17"/>
      <c r="HM32" s="15"/>
      <c r="HN32" s="16"/>
      <c r="HO32" s="12"/>
      <c r="HP32" s="17"/>
      <c r="HQ32" s="15"/>
      <c r="HR32" s="16"/>
      <c r="HS32" s="12"/>
      <c r="HT32" s="17"/>
      <c r="HU32" s="15"/>
      <c r="HV32" s="16"/>
      <c r="HW32" s="12"/>
      <c r="HX32" s="17"/>
      <c r="HY32" s="15"/>
      <c r="HZ32" s="16"/>
      <c r="IA32" s="12"/>
      <c r="IB32" s="17"/>
      <c r="IC32" s="15"/>
      <c r="ID32" s="16"/>
      <c r="IE32" s="12"/>
      <c r="IF32" s="17"/>
      <c r="IG32" s="15"/>
      <c r="IH32" s="16"/>
      <c r="II32" s="12"/>
      <c r="IJ32" s="17"/>
      <c r="IK32" s="15"/>
      <c r="IL32" s="16"/>
      <c r="IM32" s="12"/>
      <c r="IN32" s="17"/>
      <c r="IO32" s="15"/>
      <c r="IP32" s="16"/>
      <c r="IQ32" s="12"/>
      <c r="IR32" s="17"/>
      <c r="IS32" s="15"/>
      <c r="IT32" s="16"/>
      <c r="IU32" s="12"/>
      <c r="IV32" s="17"/>
    </row>
    <row r="33" spans="1:256" ht="15" customHeight="1">
      <c r="A33" s="25"/>
      <c r="B33" s="25"/>
      <c r="C33" s="50"/>
      <c r="I33" s="11"/>
      <c r="J33" s="14"/>
      <c r="K33" s="12"/>
      <c r="L33" s="13"/>
      <c r="M33" s="11"/>
      <c r="N33" s="14"/>
      <c r="O33" s="12"/>
      <c r="P33" s="13"/>
      <c r="Q33" s="11"/>
      <c r="R33" s="14"/>
      <c r="S33" s="12"/>
      <c r="T33" s="13"/>
      <c r="U33" s="11"/>
      <c r="V33" s="14"/>
      <c r="W33" s="12"/>
      <c r="X33" s="13"/>
      <c r="Y33" s="11"/>
      <c r="Z33" s="14"/>
      <c r="AA33" s="12"/>
      <c r="AB33" s="13"/>
      <c r="AC33" s="11"/>
      <c r="AD33" s="14"/>
      <c r="AE33" s="12"/>
      <c r="AF33" s="13"/>
      <c r="AG33" s="11"/>
      <c r="AH33" s="14"/>
      <c r="AI33" s="12"/>
      <c r="AJ33" s="13"/>
      <c r="AK33" s="11"/>
      <c r="AL33" s="14"/>
      <c r="AM33" s="12"/>
      <c r="AN33" s="13"/>
      <c r="AO33" s="11"/>
      <c r="AP33" s="14"/>
      <c r="AQ33" s="12"/>
      <c r="AR33" s="13"/>
      <c r="AS33" s="11"/>
      <c r="AT33" s="14"/>
      <c r="AU33" s="12"/>
      <c r="AV33" s="13"/>
      <c r="AW33" s="11"/>
      <c r="AX33" s="14"/>
      <c r="AY33" s="12"/>
      <c r="AZ33" s="13"/>
      <c r="BA33" s="11"/>
      <c r="BB33" s="14"/>
      <c r="BC33" s="12"/>
      <c r="BD33" s="13"/>
      <c r="BE33" s="11"/>
      <c r="BF33" s="14"/>
      <c r="BG33" s="12"/>
      <c r="BH33" s="13"/>
      <c r="BI33" s="11"/>
      <c r="BJ33" s="14"/>
      <c r="BK33" s="12"/>
      <c r="BL33" s="13"/>
      <c r="BM33" s="11"/>
      <c r="BN33" s="14"/>
      <c r="BO33" s="12"/>
      <c r="BP33" s="18"/>
      <c r="BQ33" s="15"/>
      <c r="BR33" s="16"/>
      <c r="BS33" s="12"/>
      <c r="BT33" s="17"/>
      <c r="BU33" s="15"/>
      <c r="BV33" s="16"/>
      <c r="BW33" s="12"/>
      <c r="BX33" s="17"/>
      <c r="BY33" s="15"/>
      <c r="BZ33" s="16"/>
      <c r="CA33" s="12"/>
      <c r="CB33" s="17"/>
      <c r="CC33" s="15"/>
      <c r="CD33" s="16"/>
      <c r="CE33" s="12"/>
      <c r="CF33" s="17"/>
      <c r="CG33" s="15"/>
      <c r="CH33" s="16"/>
      <c r="CI33" s="12"/>
      <c r="CJ33" s="17"/>
      <c r="CK33" s="15"/>
      <c r="CL33" s="16"/>
      <c r="CM33" s="12"/>
      <c r="CN33" s="17"/>
      <c r="CO33" s="15"/>
      <c r="CP33" s="16"/>
      <c r="CQ33" s="12"/>
      <c r="CR33" s="17"/>
      <c r="CS33" s="15"/>
      <c r="CT33" s="16"/>
      <c r="CU33" s="12"/>
      <c r="CV33" s="17"/>
      <c r="CW33" s="15"/>
      <c r="CX33" s="16"/>
      <c r="CY33" s="12"/>
      <c r="CZ33" s="17"/>
      <c r="DA33" s="15"/>
      <c r="DB33" s="16"/>
      <c r="DC33" s="12"/>
      <c r="DD33" s="17"/>
      <c r="DE33" s="15"/>
      <c r="DF33" s="16"/>
      <c r="DG33" s="12"/>
      <c r="DH33" s="17"/>
      <c r="DI33" s="15"/>
      <c r="DJ33" s="16"/>
      <c r="DK33" s="12"/>
      <c r="DL33" s="17"/>
      <c r="DM33" s="15"/>
      <c r="DN33" s="16"/>
      <c r="DO33" s="12"/>
      <c r="DP33" s="17"/>
      <c r="DQ33" s="15"/>
      <c r="DR33" s="16"/>
      <c r="DS33" s="12"/>
      <c r="DT33" s="17"/>
      <c r="DU33" s="15"/>
      <c r="DV33" s="16"/>
      <c r="DW33" s="12"/>
      <c r="DX33" s="17"/>
      <c r="DY33" s="15"/>
      <c r="DZ33" s="16"/>
      <c r="EA33" s="12"/>
      <c r="EB33" s="17"/>
      <c r="EC33" s="15"/>
      <c r="ED33" s="16"/>
      <c r="EE33" s="12"/>
      <c r="EF33" s="17"/>
      <c r="EG33" s="15"/>
      <c r="EH33" s="16"/>
      <c r="EI33" s="12"/>
      <c r="EJ33" s="17"/>
      <c r="EK33" s="15"/>
      <c r="EL33" s="16"/>
      <c r="EM33" s="12"/>
      <c r="EN33" s="17"/>
      <c r="EO33" s="15"/>
      <c r="EP33" s="16"/>
      <c r="EQ33" s="12"/>
      <c r="ER33" s="17"/>
      <c r="ES33" s="15"/>
      <c r="ET33" s="16"/>
      <c r="EU33" s="12"/>
      <c r="EV33" s="17"/>
      <c r="EW33" s="15"/>
      <c r="EX33" s="16"/>
      <c r="EY33" s="12"/>
      <c r="EZ33" s="17"/>
      <c r="FA33" s="15"/>
      <c r="FB33" s="16"/>
      <c r="FC33" s="12"/>
      <c r="FD33" s="17"/>
      <c r="FE33" s="15"/>
      <c r="FF33" s="16"/>
      <c r="FG33" s="12"/>
      <c r="FH33" s="17"/>
      <c r="FI33" s="15"/>
      <c r="FJ33" s="16"/>
      <c r="FK33" s="12"/>
      <c r="FL33" s="17"/>
      <c r="FM33" s="15"/>
      <c r="FN33" s="16"/>
      <c r="FO33" s="12"/>
      <c r="FP33" s="17"/>
      <c r="FQ33" s="15"/>
      <c r="FR33" s="16"/>
      <c r="FS33" s="12"/>
      <c r="FT33" s="17"/>
      <c r="FU33" s="15"/>
      <c r="FV33" s="16"/>
      <c r="FW33" s="12"/>
      <c r="FX33" s="17"/>
      <c r="FY33" s="15"/>
      <c r="FZ33" s="16"/>
      <c r="GA33" s="12"/>
      <c r="GB33" s="17"/>
      <c r="GC33" s="15"/>
      <c r="GD33" s="16"/>
      <c r="GE33" s="12"/>
      <c r="GF33" s="17"/>
      <c r="GG33" s="15"/>
      <c r="GH33" s="16"/>
      <c r="GI33" s="12"/>
      <c r="GJ33" s="17"/>
      <c r="GK33" s="15"/>
      <c r="GL33" s="16"/>
      <c r="GM33" s="12"/>
      <c r="GN33" s="17"/>
      <c r="GO33" s="15"/>
      <c r="GP33" s="16"/>
      <c r="GQ33" s="12"/>
      <c r="GR33" s="17"/>
      <c r="GS33" s="15"/>
      <c r="GT33" s="16"/>
      <c r="GU33" s="12"/>
      <c r="GV33" s="17"/>
      <c r="GW33" s="15"/>
      <c r="GX33" s="16"/>
      <c r="GY33" s="12"/>
      <c r="GZ33" s="17"/>
      <c r="HA33" s="15"/>
      <c r="HB33" s="16"/>
      <c r="HC33" s="12"/>
      <c r="HD33" s="17"/>
      <c r="HE33" s="15"/>
      <c r="HF33" s="16"/>
      <c r="HG33" s="12"/>
      <c r="HH33" s="17"/>
      <c r="HI33" s="15"/>
      <c r="HJ33" s="16"/>
      <c r="HK33" s="12"/>
      <c r="HL33" s="17"/>
      <c r="HM33" s="15"/>
      <c r="HN33" s="16"/>
      <c r="HO33" s="12"/>
      <c r="HP33" s="17"/>
      <c r="HQ33" s="15"/>
      <c r="HR33" s="16"/>
      <c r="HS33" s="12"/>
      <c r="HT33" s="17"/>
      <c r="HU33" s="15"/>
      <c r="HV33" s="16"/>
      <c r="HW33" s="12"/>
      <c r="HX33" s="17"/>
      <c r="HY33" s="15"/>
      <c r="HZ33" s="16"/>
      <c r="IA33" s="12"/>
      <c r="IB33" s="17"/>
      <c r="IC33" s="15"/>
      <c r="ID33" s="16"/>
      <c r="IE33" s="12"/>
      <c r="IF33" s="17"/>
      <c r="IG33" s="15"/>
      <c r="IH33" s="16"/>
      <c r="II33" s="12"/>
      <c r="IJ33" s="17"/>
      <c r="IK33" s="15"/>
      <c r="IL33" s="16"/>
      <c r="IM33" s="12"/>
      <c r="IN33" s="17"/>
      <c r="IO33" s="15"/>
      <c r="IP33" s="16"/>
      <c r="IQ33" s="12"/>
      <c r="IR33" s="17"/>
      <c r="IS33" s="15"/>
      <c r="IT33" s="16"/>
      <c r="IU33" s="12"/>
      <c r="IV33" s="17"/>
    </row>
    <row r="34" spans="1:256" ht="15" customHeight="1" thickBot="1">
      <c r="A34" s="26" t="s">
        <v>0</v>
      </c>
      <c r="B34" s="27" t="s">
        <v>1</v>
      </c>
      <c r="C34" s="134" t="s">
        <v>49</v>
      </c>
      <c r="D34" s="133" t="s">
        <v>64</v>
      </c>
      <c r="E34" s="79" t="s">
        <v>41</v>
      </c>
      <c r="F34" s="134" t="s">
        <v>66</v>
      </c>
      <c r="G34" s="42" t="s">
        <v>30</v>
      </c>
      <c r="H34" s="48" t="s">
        <v>44</v>
      </c>
      <c r="I34" s="11"/>
      <c r="J34" s="14"/>
      <c r="K34" s="12"/>
      <c r="L34" s="13"/>
      <c r="M34" s="11"/>
      <c r="N34" s="14"/>
      <c r="O34" s="12"/>
      <c r="P34" s="13"/>
      <c r="Q34" s="11"/>
      <c r="R34" s="14"/>
      <c r="S34" s="12"/>
      <c r="T34" s="13"/>
      <c r="U34" s="11"/>
      <c r="V34" s="14"/>
      <c r="W34" s="12"/>
      <c r="X34" s="13"/>
      <c r="Y34" s="11"/>
      <c r="Z34" s="14"/>
      <c r="AA34" s="12"/>
      <c r="AB34" s="13"/>
      <c r="AC34" s="11"/>
      <c r="AD34" s="14"/>
      <c r="AE34" s="12"/>
      <c r="AF34" s="13"/>
      <c r="AG34" s="11"/>
      <c r="AH34" s="14"/>
      <c r="AI34" s="12"/>
      <c r="AJ34" s="13"/>
      <c r="AK34" s="11"/>
      <c r="AL34" s="14"/>
      <c r="AM34" s="12"/>
      <c r="AN34" s="13"/>
      <c r="AO34" s="11"/>
      <c r="AP34" s="14"/>
      <c r="AQ34" s="12"/>
      <c r="AR34" s="13"/>
      <c r="AS34" s="11"/>
      <c r="AT34" s="14"/>
      <c r="AU34" s="12"/>
      <c r="AV34" s="13"/>
      <c r="AW34" s="11"/>
      <c r="AX34" s="14"/>
      <c r="AY34" s="12"/>
      <c r="AZ34" s="13"/>
      <c r="BA34" s="11"/>
      <c r="BB34" s="14"/>
      <c r="BC34" s="12"/>
      <c r="BD34" s="13"/>
      <c r="BE34" s="11"/>
      <c r="BF34" s="14"/>
      <c r="BG34" s="12"/>
      <c r="BH34" s="13"/>
      <c r="BI34" s="11"/>
      <c r="BJ34" s="14"/>
      <c r="BK34" s="12"/>
      <c r="BL34" s="13"/>
      <c r="BM34" s="11"/>
      <c r="BN34" s="14"/>
      <c r="BO34" s="12"/>
      <c r="BP34" s="19"/>
      <c r="BQ34" s="3"/>
      <c r="BR34" s="4"/>
      <c r="BS34" s="10"/>
      <c r="BT34" s="5"/>
      <c r="BU34" s="3"/>
      <c r="BV34" s="4"/>
      <c r="BW34" s="10"/>
      <c r="BX34" s="5"/>
      <c r="BY34" s="3"/>
      <c r="BZ34" s="4"/>
      <c r="CA34" s="10"/>
      <c r="CB34" s="5"/>
      <c r="CC34" s="3"/>
      <c r="CD34" s="4"/>
      <c r="CE34" s="10"/>
      <c r="CF34" s="5"/>
      <c r="CG34" s="3"/>
      <c r="CH34" s="4"/>
      <c r="CI34" s="10"/>
      <c r="CJ34" s="5"/>
      <c r="CK34" s="3"/>
      <c r="CL34" s="4"/>
      <c r="CM34" s="10"/>
      <c r="CN34" s="5"/>
      <c r="CO34" s="3" t="s">
        <v>29</v>
      </c>
      <c r="CP34" s="4" t="s">
        <v>12</v>
      </c>
      <c r="CQ34" s="10">
        <v>20.95</v>
      </c>
      <c r="CR34" s="5">
        <v>1</v>
      </c>
      <c r="CS34" s="3" t="s">
        <v>29</v>
      </c>
      <c r="CT34" s="4" t="s">
        <v>12</v>
      </c>
      <c r="CU34" s="10">
        <v>20.95</v>
      </c>
      <c r="CV34" s="5">
        <v>1</v>
      </c>
      <c r="CW34" s="3" t="s">
        <v>29</v>
      </c>
      <c r="CX34" s="4" t="s">
        <v>12</v>
      </c>
      <c r="CY34" s="10">
        <v>20.95</v>
      </c>
      <c r="CZ34" s="5">
        <v>1</v>
      </c>
      <c r="DA34" s="3" t="s">
        <v>29</v>
      </c>
      <c r="DB34" s="4" t="s">
        <v>12</v>
      </c>
      <c r="DC34" s="10">
        <v>20.95</v>
      </c>
      <c r="DD34" s="5">
        <v>1</v>
      </c>
      <c r="DE34" s="3" t="s">
        <v>29</v>
      </c>
      <c r="DF34" s="4" t="s">
        <v>12</v>
      </c>
      <c r="DG34" s="10">
        <v>20.95</v>
      </c>
      <c r="DH34" s="5">
        <v>1</v>
      </c>
      <c r="DI34" s="3" t="s">
        <v>29</v>
      </c>
      <c r="DJ34" s="4" t="s">
        <v>12</v>
      </c>
      <c r="DK34" s="10">
        <v>20.95</v>
      </c>
      <c r="DL34" s="5">
        <v>1</v>
      </c>
      <c r="DM34" s="3" t="s">
        <v>29</v>
      </c>
      <c r="DN34" s="4" t="s">
        <v>12</v>
      </c>
      <c r="DO34" s="10">
        <v>20.95</v>
      </c>
      <c r="DP34" s="5">
        <v>1</v>
      </c>
      <c r="DQ34" s="3" t="s">
        <v>29</v>
      </c>
      <c r="DR34" s="4" t="s">
        <v>12</v>
      </c>
      <c r="DS34" s="10">
        <v>20.95</v>
      </c>
      <c r="DT34" s="5">
        <v>1</v>
      </c>
      <c r="DU34" s="3" t="s">
        <v>29</v>
      </c>
      <c r="DV34" s="4" t="s">
        <v>12</v>
      </c>
      <c r="DW34" s="10">
        <v>20.95</v>
      </c>
      <c r="DX34" s="5">
        <v>1</v>
      </c>
      <c r="DY34" s="3" t="s">
        <v>29</v>
      </c>
      <c r="DZ34" s="4" t="s">
        <v>12</v>
      </c>
      <c r="EA34" s="10">
        <v>20.95</v>
      </c>
      <c r="EB34" s="5">
        <v>1</v>
      </c>
      <c r="EC34" s="3" t="s">
        <v>29</v>
      </c>
      <c r="ED34" s="4" t="s">
        <v>12</v>
      </c>
      <c r="EE34" s="10">
        <v>20.95</v>
      </c>
      <c r="EF34" s="5">
        <v>1</v>
      </c>
      <c r="EG34" s="3" t="s">
        <v>29</v>
      </c>
      <c r="EH34" s="4" t="s">
        <v>12</v>
      </c>
      <c r="EI34" s="10">
        <v>20.95</v>
      </c>
      <c r="EJ34" s="5">
        <v>1</v>
      </c>
      <c r="EK34" s="3" t="s">
        <v>29</v>
      </c>
      <c r="EL34" s="4" t="s">
        <v>12</v>
      </c>
      <c r="EM34" s="10">
        <v>20.95</v>
      </c>
      <c r="EN34" s="5">
        <v>1</v>
      </c>
      <c r="EO34" s="3" t="s">
        <v>29</v>
      </c>
      <c r="EP34" s="4" t="s">
        <v>12</v>
      </c>
      <c r="EQ34" s="10">
        <v>20.95</v>
      </c>
      <c r="ER34" s="5">
        <v>1</v>
      </c>
      <c r="ES34" s="3" t="s">
        <v>29</v>
      </c>
      <c r="ET34" s="4" t="s">
        <v>12</v>
      </c>
      <c r="EU34" s="10">
        <v>20.95</v>
      </c>
      <c r="EV34" s="5">
        <v>1</v>
      </c>
      <c r="EW34" s="3" t="s">
        <v>29</v>
      </c>
      <c r="EX34" s="4" t="s">
        <v>12</v>
      </c>
      <c r="EY34" s="10">
        <v>20.95</v>
      </c>
      <c r="EZ34" s="5">
        <v>1</v>
      </c>
      <c r="FA34" s="3" t="s">
        <v>29</v>
      </c>
      <c r="FB34" s="4" t="s">
        <v>12</v>
      </c>
      <c r="FC34" s="10">
        <v>20.95</v>
      </c>
      <c r="FD34" s="5">
        <v>1</v>
      </c>
      <c r="FE34" s="3" t="s">
        <v>29</v>
      </c>
      <c r="FF34" s="4" t="s">
        <v>12</v>
      </c>
      <c r="FG34" s="10">
        <v>20.95</v>
      </c>
      <c r="FH34" s="5">
        <v>1</v>
      </c>
      <c r="FI34" s="3" t="s">
        <v>29</v>
      </c>
      <c r="FJ34" s="4" t="s">
        <v>12</v>
      </c>
      <c r="FK34" s="10">
        <v>20.95</v>
      </c>
      <c r="FL34" s="5">
        <v>1</v>
      </c>
      <c r="FM34" s="3" t="s">
        <v>29</v>
      </c>
      <c r="FN34" s="4" t="s">
        <v>12</v>
      </c>
      <c r="FO34" s="10">
        <v>20.95</v>
      </c>
      <c r="FP34" s="5">
        <v>1</v>
      </c>
      <c r="FQ34" s="3" t="s">
        <v>29</v>
      </c>
      <c r="FR34" s="4" t="s">
        <v>12</v>
      </c>
      <c r="FS34" s="10">
        <v>20.95</v>
      </c>
      <c r="FT34" s="5">
        <v>1</v>
      </c>
      <c r="FU34" s="3" t="s">
        <v>29</v>
      </c>
      <c r="FV34" s="4" t="s">
        <v>12</v>
      </c>
      <c r="FW34" s="10">
        <v>20.95</v>
      </c>
      <c r="FX34" s="5">
        <v>1</v>
      </c>
      <c r="FY34" s="3" t="s">
        <v>29</v>
      </c>
      <c r="FZ34" s="4" t="s">
        <v>12</v>
      </c>
      <c r="GA34" s="10">
        <v>20.95</v>
      </c>
      <c r="GB34" s="5">
        <v>1</v>
      </c>
      <c r="GC34" s="3" t="s">
        <v>29</v>
      </c>
      <c r="GD34" s="4" t="s">
        <v>12</v>
      </c>
      <c r="GE34" s="10">
        <v>20.95</v>
      </c>
      <c r="GF34" s="5">
        <v>1</v>
      </c>
      <c r="GG34" s="3" t="s">
        <v>29</v>
      </c>
      <c r="GH34" s="4" t="s">
        <v>12</v>
      </c>
      <c r="GI34" s="10">
        <v>20.95</v>
      </c>
      <c r="GJ34" s="5">
        <v>1</v>
      </c>
      <c r="GK34" s="3" t="s">
        <v>29</v>
      </c>
      <c r="GL34" s="4" t="s">
        <v>12</v>
      </c>
      <c r="GM34" s="10">
        <v>20.95</v>
      </c>
      <c r="GN34" s="5">
        <v>1</v>
      </c>
      <c r="GO34" s="3" t="s">
        <v>29</v>
      </c>
      <c r="GP34" s="4" t="s">
        <v>12</v>
      </c>
      <c r="GQ34" s="10">
        <v>20.95</v>
      </c>
      <c r="GR34" s="5">
        <v>1</v>
      </c>
      <c r="GS34" s="3" t="s">
        <v>29</v>
      </c>
      <c r="GT34" s="4" t="s">
        <v>12</v>
      </c>
      <c r="GU34" s="10">
        <v>20.95</v>
      </c>
      <c r="GV34" s="5">
        <v>1</v>
      </c>
      <c r="GW34" s="3" t="s">
        <v>29</v>
      </c>
      <c r="GX34" s="4" t="s">
        <v>12</v>
      </c>
      <c r="GY34" s="10">
        <v>20.95</v>
      </c>
      <c r="GZ34" s="5">
        <v>1</v>
      </c>
      <c r="HA34" s="3" t="s">
        <v>29</v>
      </c>
      <c r="HB34" s="4" t="s">
        <v>12</v>
      </c>
      <c r="HC34" s="10">
        <v>20.95</v>
      </c>
      <c r="HD34" s="5">
        <v>1</v>
      </c>
      <c r="HE34" s="3" t="s">
        <v>29</v>
      </c>
      <c r="HF34" s="4" t="s">
        <v>12</v>
      </c>
      <c r="HG34" s="10">
        <v>20.95</v>
      </c>
      <c r="HH34" s="5">
        <v>1</v>
      </c>
      <c r="HI34" s="3" t="s">
        <v>29</v>
      </c>
      <c r="HJ34" s="4" t="s">
        <v>12</v>
      </c>
      <c r="HK34" s="10">
        <v>20.95</v>
      </c>
      <c r="HL34" s="5">
        <v>1</v>
      </c>
      <c r="HM34" s="3" t="s">
        <v>29</v>
      </c>
      <c r="HN34" s="4" t="s">
        <v>12</v>
      </c>
      <c r="HO34" s="10">
        <v>20.95</v>
      </c>
      <c r="HP34" s="5">
        <v>1</v>
      </c>
      <c r="HQ34" s="3" t="s">
        <v>29</v>
      </c>
      <c r="HR34" s="4" t="s">
        <v>12</v>
      </c>
      <c r="HS34" s="10">
        <v>20.95</v>
      </c>
      <c r="HT34" s="5">
        <v>1</v>
      </c>
      <c r="HU34" s="3" t="s">
        <v>29</v>
      </c>
      <c r="HV34" s="4" t="s">
        <v>12</v>
      </c>
      <c r="HW34" s="10">
        <v>20.95</v>
      </c>
      <c r="HX34" s="5">
        <v>1</v>
      </c>
      <c r="HY34" s="3" t="s">
        <v>29</v>
      </c>
      <c r="HZ34" s="4" t="s">
        <v>12</v>
      </c>
      <c r="IA34" s="10">
        <v>20.95</v>
      </c>
      <c r="IB34" s="5">
        <v>1</v>
      </c>
      <c r="IC34" s="3" t="s">
        <v>29</v>
      </c>
      <c r="ID34" s="4" t="s">
        <v>12</v>
      </c>
      <c r="IE34" s="10">
        <v>20.95</v>
      </c>
      <c r="IF34" s="5">
        <v>1</v>
      </c>
      <c r="IG34" s="3" t="s">
        <v>29</v>
      </c>
      <c r="IH34" s="4" t="s">
        <v>12</v>
      </c>
      <c r="II34" s="10">
        <v>20.95</v>
      </c>
      <c r="IJ34" s="5">
        <v>1</v>
      </c>
      <c r="IK34" s="3" t="s">
        <v>29</v>
      </c>
      <c r="IL34" s="4" t="s">
        <v>12</v>
      </c>
      <c r="IM34" s="10">
        <v>20.95</v>
      </c>
      <c r="IN34" s="5">
        <v>1</v>
      </c>
      <c r="IO34" s="3" t="s">
        <v>29</v>
      </c>
      <c r="IP34" s="4" t="s">
        <v>12</v>
      </c>
      <c r="IQ34" s="10">
        <v>20.95</v>
      </c>
      <c r="IR34" s="5">
        <v>1</v>
      </c>
      <c r="IS34" s="3" t="s">
        <v>29</v>
      </c>
      <c r="IT34" s="4" t="s">
        <v>12</v>
      </c>
      <c r="IU34" s="10">
        <v>20.95</v>
      </c>
      <c r="IV34" s="5">
        <v>1</v>
      </c>
    </row>
    <row r="35" spans="1:256" ht="15" customHeight="1">
      <c r="A35" s="132" t="s">
        <v>114</v>
      </c>
      <c r="B35" s="136" t="s">
        <v>10</v>
      </c>
      <c r="C35" s="72">
        <v>1.7</v>
      </c>
      <c r="D35" s="117">
        <v>6.25</v>
      </c>
      <c r="E35" s="73">
        <f>(20-D35)/2</f>
        <v>6.875</v>
      </c>
      <c r="F35" s="73"/>
      <c r="G35" s="65">
        <f>SUM(C35,E35,F35)</f>
        <v>8.575</v>
      </c>
      <c r="H35" s="114">
        <v>1</v>
      </c>
      <c r="I35" s="11"/>
      <c r="J35" s="14"/>
      <c r="K35" s="12"/>
      <c r="L35" s="13"/>
      <c r="M35" s="11"/>
      <c r="N35" s="14"/>
      <c r="O35" s="12"/>
      <c r="P35" s="13"/>
      <c r="Q35" s="11"/>
      <c r="R35" s="14"/>
      <c r="S35" s="12"/>
      <c r="T35" s="13"/>
      <c r="U35" s="11"/>
      <c r="V35" s="14"/>
      <c r="W35" s="12"/>
      <c r="X35" s="13"/>
      <c r="Y35" s="11"/>
      <c r="Z35" s="14"/>
      <c r="AA35" s="12"/>
      <c r="AB35" s="13"/>
      <c r="AC35" s="11"/>
      <c r="AD35" s="14"/>
      <c r="AE35" s="12"/>
      <c r="AF35" s="13"/>
      <c r="AG35" s="11"/>
      <c r="AH35" s="14"/>
      <c r="AI35" s="12"/>
      <c r="AJ35" s="13"/>
      <c r="AK35" s="11"/>
      <c r="AL35" s="14"/>
      <c r="AM35" s="12"/>
      <c r="AN35" s="13"/>
      <c r="AO35" s="11"/>
      <c r="AP35" s="14"/>
      <c r="AQ35" s="12"/>
      <c r="AR35" s="13"/>
      <c r="AS35" s="11"/>
      <c r="AT35" s="14"/>
      <c r="AU35" s="12"/>
      <c r="AV35" s="13"/>
      <c r="AW35" s="11"/>
      <c r="AX35" s="14"/>
      <c r="AY35" s="12"/>
      <c r="AZ35" s="13"/>
      <c r="BA35" s="11"/>
      <c r="BB35" s="14"/>
      <c r="BC35" s="12"/>
      <c r="BD35" s="13"/>
      <c r="BE35" s="11"/>
      <c r="BF35" s="14"/>
      <c r="BG35" s="12"/>
      <c r="BH35" s="13"/>
      <c r="BI35" s="11"/>
      <c r="BJ35" s="14"/>
      <c r="BK35" s="12"/>
      <c r="BL35" s="13"/>
      <c r="BM35" s="11"/>
      <c r="BN35" s="14"/>
      <c r="BO35" s="12"/>
      <c r="BP35" s="13"/>
      <c r="BQ35" s="11"/>
      <c r="BR35" s="14"/>
      <c r="BS35" s="12"/>
      <c r="BT35" s="13"/>
      <c r="BU35" s="11"/>
      <c r="BV35" s="14"/>
      <c r="BW35" s="12"/>
      <c r="BX35" s="13"/>
      <c r="BY35" s="11"/>
      <c r="BZ35" s="14"/>
      <c r="CA35" s="12"/>
      <c r="CB35" s="13"/>
      <c r="CC35" s="11"/>
      <c r="CD35" s="14"/>
      <c r="CE35" s="12"/>
      <c r="CF35" s="13"/>
      <c r="CG35" s="11"/>
      <c r="CH35" s="14"/>
      <c r="CI35" s="12"/>
      <c r="CJ35" s="13"/>
      <c r="CK35" s="11"/>
      <c r="CL35" s="14"/>
      <c r="CM35" s="12"/>
      <c r="CN35" s="13"/>
      <c r="CO35" s="11"/>
      <c r="CP35" s="14"/>
      <c r="CQ35" s="12"/>
      <c r="CR35" s="13"/>
      <c r="CS35" s="11"/>
      <c r="CT35" s="14"/>
      <c r="CU35" s="12"/>
      <c r="CV35" s="13"/>
      <c r="CW35" s="11"/>
      <c r="CX35" s="14"/>
      <c r="CY35" s="12"/>
      <c r="CZ35" s="13"/>
      <c r="DA35" s="11"/>
      <c r="DB35" s="14"/>
      <c r="DC35" s="12"/>
      <c r="DD35" s="13"/>
      <c r="DE35" s="11"/>
      <c r="DF35" s="14"/>
      <c r="DG35" s="12"/>
      <c r="DH35" s="13"/>
      <c r="DI35" s="11"/>
      <c r="DJ35" s="14"/>
      <c r="DK35" s="12"/>
      <c r="DL35" s="13"/>
      <c r="DM35" s="11"/>
      <c r="DN35" s="14"/>
      <c r="DO35" s="12"/>
      <c r="DP35" s="13"/>
      <c r="DQ35" s="11"/>
      <c r="DR35" s="14"/>
      <c r="DS35" s="12"/>
      <c r="DT35" s="13"/>
      <c r="DU35" s="11"/>
      <c r="DV35" s="14"/>
      <c r="DW35" s="12"/>
      <c r="DX35" s="13"/>
      <c r="DY35" s="11"/>
      <c r="DZ35" s="14"/>
      <c r="EA35" s="12"/>
      <c r="EB35" s="13"/>
      <c r="EC35" s="11"/>
      <c r="ED35" s="14"/>
      <c r="EE35" s="12"/>
      <c r="EF35" s="13"/>
      <c r="EG35" s="11"/>
      <c r="EH35" s="14"/>
      <c r="EI35" s="12"/>
      <c r="EJ35" s="13"/>
      <c r="EK35" s="11"/>
      <c r="EL35" s="14"/>
      <c r="EM35" s="12"/>
      <c r="EN35" s="13"/>
      <c r="EO35" s="11"/>
      <c r="EP35" s="14"/>
      <c r="EQ35" s="12"/>
      <c r="ER35" s="13"/>
      <c r="ES35" s="11"/>
      <c r="ET35" s="14"/>
      <c r="EU35" s="12"/>
      <c r="EV35" s="13"/>
      <c r="EW35" s="11"/>
      <c r="EX35" s="14"/>
      <c r="EY35" s="12"/>
      <c r="EZ35" s="13"/>
      <c r="FA35" s="11"/>
      <c r="FB35" s="14"/>
      <c r="FC35" s="12"/>
      <c r="FD35" s="13"/>
      <c r="FE35" s="11"/>
      <c r="FF35" s="14"/>
      <c r="FG35" s="12"/>
      <c r="FH35" s="13"/>
      <c r="FI35" s="11"/>
      <c r="FJ35" s="14"/>
      <c r="FK35" s="12"/>
      <c r="FL35" s="13"/>
      <c r="FM35" s="11"/>
      <c r="FN35" s="14"/>
      <c r="FO35" s="12"/>
      <c r="FP35" s="13"/>
      <c r="FQ35" s="11"/>
      <c r="FR35" s="14"/>
      <c r="FS35" s="12"/>
      <c r="FT35" s="13"/>
      <c r="FU35" s="11"/>
      <c r="FV35" s="14"/>
      <c r="FW35" s="12"/>
      <c r="FX35" s="13"/>
      <c r="FY35" s="11"/>
      <c r="FZ35" s="14"/>
      <c r="GA35" s="12"/>
      <c r="GB35" s="13"/>
      <c r="GC35" s="11"/>
      <c r="GD35" s="14"/>
      <c r="GE35" s="12"/>
      <c r="GF35" s="13"/>
      <c r="GG35" s="11"/>
      <c r="GH35" s="14"/>
      <c r="GI35" s="12"/>
      <c r="GJ35" s="13"/>
      <c r="GK35" s="11"/>
      <c r="GL35" s="14"/>
      <c r="GM35" s="12"/>
      <c r="GN35" s="13"/>
      <c r="GO35" s="11"/>
      <c r="GP35" s="14"/>
      <c r="GQ35" s="12"/>
      <c r="GR35" s="13"/>
      <c r="GS35" s="11"/>
      <c r="GT35" s="14"/>
      <c r="GU35" s="12"/>
      <c r="GV35" s="13"/>
      <c r="GW35" s="11"/>
      <c r="GX35" s="14"/>
      <c r="GY35" s="12"/>
      <c r="GZ35" s="13"/>
      <c r="HA35" s="11"/>
      <c r="HB35" s="14"/>
      <c r="HC35" s="12"/>
      <c r="HD35" s="13"/>
      <c r="HE35" s="11"/>
      <c r="HF35" s="14"/>
      <c r="HG35" s="12"/>
      <c r="HH35" s="13"/>
      <c r="HI35" s="11"/>
      <c r="HJ35" s="14"/>
      <c r="HK35" s="12"/>
      <c r="HL35" s="13"/>
      <c r="HM35" s="11"/>
      <c r="HN35" s="14"/>
      <c r="HO35" s="12"/>
      <c r="HP35" s="13"/>
      <c r="HQ35" s="11"/>
      <c r="HR35" s="14"/>
      <c r="HS35" s="12"/>
      <c r="HT35" s="13"/>
      <c r="HU35" s="11"/>
      <c r="HV35" s="14"/>
      <c r="HW35" s="12"/>
      <c r="HX35" s="13"/>
      <c r="HY35" s="11"/>
      <c r="HZ35" s="14"/>
      <c r="IA35" s="12"/>
      <c r="IB35" s="13"/>
      <c r="IC35" s="11"/>
      <c r="ID35" s="14"/>
      <c r="IE35" s="12"/>
      <c r="IF35" s="13"/>
      <c r="IG35" s="11"/>
      <c r="IH35" s="14"/>
      <c r="II35" s="12"/>
      <c r="IJ35" s="13"/>
      <c r="IK35" s="11"/>
      <c r="IL35" s="14"/>
      <c r="IM35" s="12"/>
      <c r="IN35" s="13"/>
      <c r="IO35" s="11"/>
      <c r="IP35" s="14"/>
      <c r="IQ35" s="12"/>
      <c r="IR35" s="13"/>
      <c r="IS35" s="11"/>
      <c r="IT35" s="14"/>
      <c r="IU35" s="12"/>
      <c r="IV35" s="13"/>
    </row>
    <row r="36" spans="1:8" s="2" customFormat="1" ht="15">
      <c r="A36" s="137" t="s">
        <v>115</v>
      </c>
      <c r="B36" s="29"/>
      <c r="C36" s="115"/>
      <c r="D36" s="70"/>
      <c r="E36" s="115"/>
      <c r="F36" s="70"/>
      <c r="G36" s="70"/>
      <c r="H36" s="116"/>
    </row>
    <row r="37" spans="1:8" s="2" customFormat="1" ht="15">
      <c r="A37" s="32"/>
      <c r="B37" s="34"/>
      <c r="C37" s="49"/>
      <c r="D37" s="123"/>
      <c r="E37" s="124"/>
      <c r="F37" s="124"/>
      <c r="G37" s="125"/>
      <c r="H37" s="126"/>
    </row>
    <row r="38" spans="1:256" ht="15" customHeight="1">
      <c r="A38" s="138" t="s">
        <v>214</v>
      </c>
      <c r="B38" s="25"/>
      <c r="C38" s="50"/>
      <c r="I38" s="11"/>
      <c r="J38" s="14"/>
      <c r="K38" s="12"/>
      <c r="L38" s="13"/>
      <c r="M38" s="11"/>
      <c r="N38" s="14"/>
      <c r="O38" s="12"/>
      <c r="P38" s="13"/>
      <c r="Q38" s="11"/>
      <c r="R38" s="14"/>
      <c r="S38" s="12"/>
      <c r="T38" s="13"/>
      <c r="U38" s="11"/>
      <c r="V38" s="14"/>
      <c r="W38" s="12"/>
      <c r="X38" s="13"/>
      <c r="Y38" s="11"/>
      <c r="Z38" s="14"/>
      <c r="AA38" s="12"/>
      <c r="AB38" s="13"/>
      <c r="AC38" s="11"/>
      <c r="AD38" s="14"/>
      <c r="AE38" s="12"/>
      <c r="AF38" s="13"/>
      <c r="AG38" s="11"/>
      <c r="AH38" s="14"/>
      <c r="AI38" s="12"/>
      <c r="AJ38" s="13"/>
      <c r="AK38" s="11"/>
      <c r="AL38" s="14"/>
      <c r="AM38" s="12"/>
      <c r="AN38" s="13"/>
      <c r="AO38" s="11"/>
      <c r="AP38" s="14"/>
      <c r="AQ38" s="12"/>
      <c r="AR38" s="13"/>
      <c r="AS38" s="11"/>
      <c r="AT38" s="14"/>
      <c r="AU38" s="12"/>
      <c r="AV38" s="13"/>
      <c r="AW38" s="11"/>
      <c r="AX38" s="14"/>
      <c r="AY38" s="12"/>
      <c r="AZ38" s="13"/>
      <c r="BA38" s="11"/>
      <c r="BB38" s="14"/>
      <c r="BC38" s="12"/>
      <c r="BD38" s="13"/>
      <c r="BE38" s="11"/>
      <c r="BF38" s="14"/>
      <c r="BG38" s="12"/>
      <c r="BH38" s="13"/>
      <c r="BI38" s="11"/>
      <c r="BJ38" s="14"/>
      <c r="BK38" s="12"/>
      <c r="BL38" s="13"/>
      <c r="BM38" s="11"/>
      <c r="BN38" s="14"/>
      <c r="BO38" s="12"/>
      <c r="BP38" s="18"/>
      <c r="BQ38" s="15"/>
      <c r="BR38" s="16"/>
      <c r="BS38" s="12"/>
      <c r="BT38" s="17"/>
      <c r="BU38" s="15"/>
      <c r="BV38" s="16"/>
      <c r="BW38" s="12"/>
      <c r="BX38" s="17"/>
      <c r="BY38" s="15"/>
      <c r="BZ38" s="16"/>
      <c r="CA38" s="12"/>
      <c r="CB38" s="17"/>
      <c r="CC38" s="15"/>
      <c r="CD38" s="16"/>
      <c r="CE38" s="12"/>
      <c r="CF38" s="17"/>
      <c r="CG38" s="15"/>
      <c r="CH38" s="16"/>
      <c r="CI38" s="12"/>
      <c r="CJ38" s="17"/>
      <c r="CK38" s="15"/>
      <c r="CL38" s="16"/>
      <c r="CM38" s="12"/>
      <c r="CN38" s="17"/>
      <c r="CO38" s="15"/>
      <c r="CP38" s="16"/>
      <c r="CQ38" s="12"/>
      <c r="CR38" s="17"/>
      <c r="CS38" s="15"/>
      <c r="CT38" s="16"/>
      <c r="CU38" s="12"/>
      <c r="CV38" s="17"/>
      <c r="CW38" s="15"/>
      <c r="CX38" s="16"/>
      <c r="CY38" s="12"/>
      <c r="CZ38" s="17"/>
      <c r="DA38" s="15"/>
      <c r="DB38" s="16"/>
      <c r="DC38" s="12"/>
      <c r="DD38" s="17"/>
      <c r="DE38" s="15"/>
      <c r="DF38" s="16"/>
      <c r="DG38" s="12"/>
      <c r="DH38" s="17"/>
      <c r="DI38" s="15"/>
      <c r="DJ38" s="16"/>
      <c r="DK38" s="12"/>
      <c r="DL38" s="17"/>
      <c r="DM38" s="15"/>
      <c r="DN38" s="16"/>
      <c r="DO38" s="12"/>
      <c r="DP38" s="17"/>
      <c r="DQ38" s="15"/>
      <c r="DR38" s="16"/>
      <c r="DS38" s="12"/>
      <c r="DT38" s="17"/>
      <c r="DU38" s="15"/>
      <c r="DV38" s="16"/>
      <c r="DW38" s="12"/>
      <c r="DX38" s="17"/>
      <c r="DY38" s="15"/>
      <c r="DZ38" s="16"/>
      <c r="EA38" s="12"/>
      <c r="EB38" s="17"/>
      <c r="EC38" s="15"/>
      <c r="ED38" s="16"/>
      <c r="EE38" s="12"/>
      <c r="EF38" s="17"/>
      <c r="EG38" s="15"/>
      <c r="EH38" s="16"/>
      <c r="EI38" s="12"/>
      <c r="EJ38" s="17"/>
      <c r="EK38" s="15"/>
      <c r="EL38" s="16"/>
      <c r="EM38" s="12"/>
      <c r="EN38" s="17"/>
      <c r="EO38" s="15"/>
      <c r="EP38" s="16"/>
      <c r="EQ38" s="12"/>
      <c r="ER38" s="17"/>
      <c r="ES38" s="15"/>
      <c r="ET38" s="16"/>
      <c r="EU38" s="12"/>
      <c r="EV38" s="17"/>
      <c r="EW38" s="15"/>
      <c r="EX38" s="16"/>
      <c r="EY38" s="12"/>
      <c r="EZ38" s="17"/>
      <c r="FA38" s="15"/>
      <c r="FB38" s="16"/>
      <c r="FC38" s="12"/>
      <c r="FD38" s="17"/>
      <c r="FE38" s="15"/>
      <c r="FF38" s="16"/>
      <c r="FG38" s="12"/>
      <c r="FH38" s="17"/>
      <c r="FI38" s="15"/>
      <c r="FJ38" s="16"/>
      <c r="FK38" s="12"/>
      <c r="FL38" s="17"/>
      <c r="FM38" s="15"/>
      <c r="FN38" s="16"/>
      <c r="FO38" s="12"/>
      <c r="FP38" s="17"/>
      <c r="FQ38" s="15"/>
      <c r="FR38" s="16"/>
      <c r="FS38" s="12"/>
      <c r="FT38" s="17"/>
      <c r="FU38" s="15"/>
      <c r="FV38" s="16"/>
      <c r="FW38" s="12"/>
      <c r="FX38" s="17"/>
      <c r="FY38" s="15"/>
      <c r="FZ38" s="16"/>
      <c r="GA38" s="12"/>
      <c r="GB38" s="17"/>
      <c r="GC38" s="15"/>
      <c r="GD38" s="16"/>
      <c r="GE38" s="12"/>
      <c r="GF38" s="17"/>
      <c r="GG38" s="15"/>
      <c r="GH38" s="16"/>
      <c r="GI38" s="12"/>
      <c r="GJ38" s="17"/>
      <c r="GK38" s="15"/>
      <c r="GL38" s="16"/>
      <c r="GM38" s="12"/>
      <c r="GN38" s="17"/>
      <c r="GO38" s="15"/>
      <c r="GP38" s="16"/>
      <c r="GQ38" s="12"/>
      <c r="GR38" s="17"/>
      <c r="GS38" s="15"/>
      <c r="GT38" s="16"/>
      <c r="GU38" s="12"/>
      <c r="GV38" s="17"/>
      <c r="GW38" s="15"/>
      <c r="GX38" s="16"/>
      <c r="GY38" s="12"/>
      <c r="GZ38" s="17"/>
      <c r="HA38" s="15"/>
      <c r="HB38" s="16"/>
      <c r="HC38" s="12"/>
      <c r="HD38" s="17"/>
      <c r="HE38" s="15"/>
      <c r="HF38" s="16"/>
      <c r="HG38" s="12"/>
      <c r="HH38" s="17"/>
      <c r="HI38" s="15"/>
      <c r="HJ38" s="16"/>
      <c r="HK38" s="12"/>
      <c r="HL38" s="17"/>
      <c r="HM38" s="15"/>
      <c r="HN38" s="16"/>
      <c r="HO38" s="12"/>
      <c r="HP38" s="17"/>
      <c r="HQ38" s="15"/>
      <c r="HR38" s="16"/>
      <c r="HS38" s="12"/>
      <c r="HT38" s="17"/>
      <c r="HU38" s="15"/>
      <c r="HV38" s="16"/>
      <c r="HW38" s="12"/>
      <c r="HX38" s="17"/>
      <c r="HY38" s="15"/>
      <c r="HZ38" s="16"/>
      <c r="IA38" s="12"/>
      <c r="IB38" s="17"/>
      <c r="IC38" s="15"/>
      <c r="ID38" s="16"/>
      <c r="IE38" s="12"/>
      <c r="IF38" s="17"/>
      <c r="IG38" s="15"/>
      <c r="IH38" s="16"/>
      <c r="II38" s="12"/>
      <c r="IJ38" s="17"/>
      <c r="IK38" s="15"/>
      <c r="IL38" s="16"/>
      <c r="IM38" s="12"/>
      <c r="IN38" s="17"/>
      <c r="IO38" s="15"/>
      <c r="IP38" s="16"/>
      <c r="IQ38" s="12"/>
      <c r="IR38" s="17"/>
      <c r="IS38" s="15"/>
      <c r="IT38" s="16"/>
      <c r="IU38" s="12"/>
      <c r="IV38" s="17"/>
    </row>
    <row r="39" spans="1:256" ht="15" customHeight="1">
      <c r="A39" s="25"/>
      <c r="B39" s="25"/>
      <c r="C39" s="50"/>
      <c r="I39" s="11"/>
      <c r="J39" s="14"/>
      <c r="K39" s="12"/>
      <c r="L39" s="13"/>
      <c r="M39" s="11"/>
      <c r="N39" s="14"/>
      <c r="O39" s="12"/>
      <c r="P39" s="13"/>
      <c r="Q39" s="11"/>
      <c r="R39" s="14"/>
      <c r="S39" s="12"/>
      <c r="T39" s="13"/>
      <c r="U39" s="11"/>
      <c r="V39" s="14"/>
      <c r="W39" s="12"/>
      <c r="X39" s="13"/>
      <c r="Y39" s="11"/>
      <c r="Z39" s="14"/>
      <c r="AA39" s="12"/>
      <c r="AB39" s="13"/>
      <c r="AC39" s="11"/>
      <c r="AD39" s="14"/>
      <c r="AE39" s="12"/>
      <c r="AF39" s="13"/>
      <c r="AG39" s="11"/>
      <c r="AH39" s="14"/>
      <c r="AI39" s="12"/>
      <c r="AJ39" s="13"/>
      <c r="AK39" s="11"/>
      <c r="AL39" s="14"/>
      <c r="AM39" s="12"/>
      <c r="AN39" s="13"/>
      <c r="AO39" s="11"/>
      <c r="AP39" s="14"/>
      <c r="AQ39" s="12"/>
      <c r="AR39" s="13"/>
      <c r="AS39" s="11"/>
      <c r="AT39" s="14"/>
      <c r="AU39" s="12"/>
      <c r="AV39" s="13"/>
      <c r="AW39" s="11"/>
      <c r="AX39" s="14"/>
      <c r="AY39" s="12"/>
      <c r="AZ39" s="13"/>
      <c r="BA39" s="11"/>
      <c r="BB39" s="14"/>
      <c r="BC39" s="12"/>
      <c r="BD39" s="13"/>
      <c r="BE39" s="11"/>
      <c r="BF39" s="14"/>
      <c r="BG39" s="12"/>
      <c r="BH39" s="13"/>
      <c r="BI39" s="11"/>
      <c r="BJ39" s="14"/>
      <c r="BK39" s="12"/>
      <c r="BL39" s="13"/>
      <c r="BM39" s="11"/>
      <c r="BN39" s="14"/>
      <c r="BO39" s="12"/>
      <c r="BP39" s="18"/>
      <c r="BQ39" s="15"/>
      <c r="BR39" s="16"/>
      <c r="BS39" s="12"/>
      <c r="BT39" s="17"/>
      <c r="BU39" s="15"/>
      <c r="BV39" s="16"/>
      <c r="BW39" s="12"/>
      <c r="BX39" s="17"/>
      <c r="BY39" s="15"/>
      <c r="BZ39" s="16"/>
      <c r="CA39" s="12"/>
      <c r="CB39" s="17"/>
      <c r="CC39" s="15"/>
      <c r="CD39" s="16"/>
      <c r="CE39" s="12"/>
      <c r="CF39" s="17"/>
      <c r="CG39" s="15"/>
      <c r="CH39" s="16"/>
      <c r="CI39" s="12"/>
      <c r="CJ39" s="17"/>
      <c r="CK39" s="15"/>
      <c r="CL39" s="16"/>
      <c r="CM39" s="12"/>
      <c r="CN39" s="17"/>
      <c r="CO39" s="15"/>
      <c r="CP39" s="16"/>
      <c r="CQ39" s="12"/>
      <c r="CR39" s="17"/>
      <c r="CS39" s="15"/>
      <c r="CT39" s="16"/>
      <c r="CU39" s="12"/>
      <c r="CV39" s="17"/>
      <c r="CW39" s="15"/>
      <c r="CX39" s="16"/>
      <c r="CY39" s="12"/>
      <c r="CZ39" s="17"/>
      <c r="DA39" s="15"/>
      <c r="DB39" s="16"/>
      <c r="DC39" s="12"/>
      <c r="DD39" s="17"/>
      <c r="DE39" s="15"/>
      <c r="DF39" s="16"/>
      <c r="DG39" s="12"/>
      <c r="DH39" s="17"/>
      <c r="DI39" s="15"/>
      <c r="DJ39" s="16"/>
      <c r="DK39" s="12"/>
      <c r="DL39" s="17"/>
      <c r="DM39" s="15"/>
      <c r="DN39" s="16"/>
      <c r="DO39" s="12"/>
      <c r="DP39" s="17"/>
      <c r="DQ39" s="15"/>
      <c r="DR39" s="16"/>
      <c r="DS39" s="12"/>
      <c r="DT39" s="17"/>
      <c r="DU39" s="15"/>
      <c r="DV39" s="16"/>
      <c r="DW39" s="12"/>
      <c r="DX39" s="17"/>
      <c r="DY39" s="15"/>
      <c r="DZ39" s="16"/>
      <c r="EA39" s="12"/>
      <c r="EB39" s="17"/>
      <c r="EC39" s="15"/>
      <c r="ED39" s="16"/>
      <c r="EE39" s="12"/>
      <c r="EF39" s="17"/>
      <c r="EG39" s="15"/>
      <c r="EH39" s="16"/>
      <c r="EI39" s="12"/>
      <c r="EJ39" s="17"/>
      <c r="EK39" s="15"/>
      <c r="EL39" s="16"/>
      <c r="EM39" s="12"/>
      <c r="EN39" s="17"/>
      <c r="EO39" s="15"/>
      <c r="EP39" s="16"/>
      <c r="EQ39" s="12"/>
      <c r="ER39" s="17"/>
      <c r="ES39" s="15"/>
      <c r="ET39" s="16"/>
      <c r="EU39" s="12"/>
      <c r="EV39" s="17"/>
      <c r="EW39" s="15"/>
      <c r="EX39" s="16"/>
      <c r="EY39" s="12"/>
      <c r="EZ39" s="17"/>
      <c r="FA39" s="15"/>
      <c r="FB39" s="16"/>
      <c r="FC39" s="12"/>
      <c r="FD39" s="17"/>
      <c r="FE39" s="15"/>
      <c r="FF39" s="16"/>
      <c r="FG39" s="12"/>
      <c r="FH39" s="17"/>
      <c r="FI39" s="15"/>
      <c r="FJ39" s="16"/>
      <c r="FK39" s="12"/>
      <c r="FL39" s="17"/>
      <c r="FM39" s="15"/>
      <c r="FN39" s="16"/>
      <c r="FO39" s="12"/>
      <c r="FP39" s="17"/>
      <c r="FQ39" s="15"/>
      <c r="FR39" s="16"/>
      <c r="FS39" s="12"/>
      <c r="FT39" s="17"/>
      <c r="FU39" s="15"/>
      <c r="FV39" s="16"/>
      <c r="FW39" s="12"/>
      <c r="FX39" s="17"/>
      <c r="FY39" s="15"/>
      <c r="FZ39" s="16"/>
      <c r="GA39" s="12"/>
      <c r="GB39" s="17"/>
      <c r="GC39" s="15"/>
      <c r="GD39" s="16"/>
      <c r="GE39" s="12"/>
      <c r="GF39" s="17"/>
      <c r="GG39" s="15"/>
      <c r="GH39" s="16"/>
      <c r="GI39" s="12"/>
      <c r="GJ39" s="17"/>
      <c r="GK39" s="15"/>
      <c r="GL39" s="16"/>
      <c r="GM39" s="12"/>
      <c r="GN39" s="17"/>
      <c r="GO39" s="15"/>
      <c r="GP39" s="16"/>
      <c r="GQ39" s="12"/>
      <c r="GR39" s="17"/>
      <c r="GS39" s="15"/>
      <c r="GT39" s="16"/>
      <c r="GU39" s="12"/>
      <c r="GV39" s="17"/>
      <c r="GW39" s="15"/>
      <c r="GX39" s="16"/>
      <c r="GY39" s="12"/>
      <c r="GZ39" s="17"/>
      <c r="HA39" s="15"/>
      <c r="HB39" s="16"/>
      <c r="HC39" s="12"/>
      <c r="HD39" s="17"/>
      <c r="HE39" s="15"/>
      <c r="HF39" s="16"/>
      <c r="HG39" s="12"/>
      <c r="HH39" s="17"/>
      <c r="HI39" s="15"/>
      <c r="HJ39" s="16"/>
      <c r="HK39" s="12"/>
      <c r="HL39" s="17"/>
      <c r="HM39" s="15"/>
      <c r="HN39" s="16"/>
      <c r="HO39" s="12"/>
      <c r="HP39" s="17"/>
      <c r="HQ39" s="15"/>
      <c r="HR39" s="16"/>
      <c r="HS39" s="12"/>
      <c r="HT39" s="17"/>
      <c r="HU39" s="15"/>
      <c r="HV39" s="16"/>
      <c r="HW39" s="12"/>
      <c r="HX39" s="17"/>
      <c r="HY39" s="15"/>
      <c r="HZ39" s="16"/>
      <c r="IA39" s="12"/>
      <c r="IB39" s="17"/>
      <c r="IC39" s="15"/>
      <c r="ID39" s="16"/>
      <c r="IE39" s="12"/>
      <c r="IF39" s="17"/>
      <c r="IG39" s="15"/>
      <c r="IH39" s="16"/>
      <c r="II39" s="12"/>
      <c r="IJ39" s="17"/>
      <c r="IK39" s="15"/>
      <c r="IL39" s="16"/>
      <c r="IM39" s="12"/>
      <c r="IN39" s="17"/>
      <c r="IO39" s="15"/>
      <c r="IP39" s="16"/>
      <c r="IQ39" s="12"/>
      <c r="IR39" s="17"/>
      <c r="IS39" s="15"/>
      <c r="IT39" s="16"/>
      <c r="IU39" s="12"/>
      <c r="IV39" s="17"/>
    </row>
    <row r="40" spans="1:256" ht="15" customHeight="1" thickBot="1">
      <c r="A40" s="26" t="s">
        <v>0</v>
      </c>
      <c r="B40" s="27" t="s">
        <v>1</v>
      </c>
      <c r="C40" s="134" t="s">
        <v>49</v>
      </c>
      <c r="D40" s="133" t="s">
        <v>64</v>
      </c>
      <c r="E40" s="79" t="s">
        <v>41</v>
      </c>
      <c r="F40" s="134" t="s">
        <v>66</v>
      </c>
      <c r="G40" s="42" t="s">
        <v>30</v>
      </c>
      <c r="H40" s="48" t="s">
        <v>44</v>
      </c>
      <c r="I40" s="11"/>
      <c r="J40" s="14"/>
      <c r="K40" s="12"/>
      <c r="L40" s="13"/>
      <c r="M40" s="11"/>
      <c r="N40" s="14"/>
      <c r="O40" s="12"/>
      <c r="P40" s="13"/>
      <c r="Q40" s="11"/>
      <c r="R40" s="14"/>
      <c r="S40" s="12"/>
      <c r="T40" s="13"/>
      <c r="U40" s="11"/>
      <c r="V40" s="14"/>
      <c r="W40" s="12"/>
      <c r="X40" s="13"/>
      <c r="Y40" s="11"/>
      <c r="Z40" s="14"/>
      <c r="AA40" s="12"/>
      <c r="AB40" s="13"/>
      <c r="AC40" s="11"/>
      <c r="AD40" s="14"/>
      <c r="AE40" s="12"/>
      <c r="AF40" s="13"/>
      <c r="AG40" s="11"/>
      <c r="AH40" s="14"/>
      <c r="AI40" s="12"/>
      <c r="AJ40" s="13"/>
      <c r="AK40" s="11"/>
      <c r="AL40" s="14"/>
      <c r="AM40" s="12"/>
      <c r="AN40" s="13"/>
      <c r="AO40" s="11"/>
      <c r="AP40" s="14"/>
      <c r="AQ40" s="12"/>
      <c r="AR40" s="13"/>
      <c r="AS40" s="11"/>
      <c r="AT40" s="14"/>
      <c r="AU40" s="12"/>
      <c r="AV40" s="13"/>
      <c r="AW40" s="11"/>
      <c r="AX40" s="14"/>
      <c r="AY40" s="12"/>
      <c r="AZ40" s="13"/>
      <c r="BA40" s="11"/>
      <c r="BB40" s="14"/>
      <c r="BC40" s="12"/>
      <c r="BD40" s="13"/>
      <c r="BE40" s="11"/>
      <c r="BF40" s="14"/>
      <c r="BG40" s="12"/>
      <c r="BH40" s="13"/>
      <c r="BI40" s="11"/>
      <c r="BJ40" s="14"/>
      <c r="BK40" s="12"/>
      <c r="BL40" s="13"/>
      <c r="BM40" s="11"/>
      <c r="BN40" s="14"/>
      <c r="BO40" s="12"/>
      <c r="BP40" s="19"/>
      <c r="BQ40" s="3"/>
      <c r="BR40" s="4"/>
      <c r="BS40" s="10"/>
      <c r="BT40" s="5"/>
      <c r="BU40" s="3"/>
      <c r="BV40" s="4"/>
      <c r="BW40" s="10"/>
      <c r="BX40" s="5"/>
      <c r="BY40" s="3"/>
      <c r="BZ40" s="4"/>
      <c r="CA40" s="10"/>
      <c r="CB40" s="5"/>
      <c r="CC40" s="3"/>
      <c r="CD40" s="4"/>
      <c r="CE40" s="10"/>
      <c r="CF40" s="5"/>
      <c r="CG40" s="3"/>
      <c r="CH40" s="4"/>
      <c r="CI40" s="10"/>
      <c r="CJ40" s="5"/>
      <c r="CK40" s="3"/>
      <c r="CL40" s="4"/>
      <c r="CM40" s="10"/>
      <c r="CN40" s="5"/>
      <c r="CO40" s="3" t="s">
        <v>29</v>
      </c>
      <c r="CP40" s="4" t="s">
        <v>12</v>
      </c>
      <c r="CQ40" s="10">
        <v>20.95</v>
      </c>
      <c r="CR40" s="5">
        <v>1</v>
      </c>
      <c r="CS40" s="3" t="s">
        <v>29</v>
      </c>
      <c r="CT40" s="4" t="s">
        <v>12</v>
      </c>
      <c r="CU40" s="10">
        <v>20.95</v>
      </c>
      <c r="CV40" s="5">
        <v>1</v>
      </c>
      <c r="CW40" s="3" t="s">
        <v>29</v>
      </c>
      <c r="CX40" s="4" t="s">
        <v>12</v>
      </c>
      <c r="CY40" s="10">
        <v>20.95</v>
      </c>
      <c r="CZ40" s="5">
        <v>1</v>
      </c>
      <c r="DA40" s="3" t="s">
        <v>29</v>
      </c>
      <c r="DB40" s="4" t="s">
        <v>12</v>
      </c>
      <c r="DC40" s="10">
        <v>20.95</v>
      </c>
      <c r="DD40" s="5">
        <v>1</v>
      </c>
      <c r="DE40" s="3" t="s">
        <v>29</v>
      </c>
      <c r="DF40" s="4" t="s">
        <v>12</v>
      </c>
      <c r="DG40" s="10">
        <v>20.95</v>
      </c>
      <c r="DH40" s="5">
        <v>1</v>
      </c>
      <c r="DI40" s="3" t="s">
        <v>29</v>
      </c>
      <c r="DJ40" s="4" t="s">
        <v>12</v>
      </c>
      <c r="DK40" s="10">
        <v>20.95</v>
      </c>
      <c r="DL40" s="5">
        <v>1</v>
      </c>
      <c r="DM40" s="3" t="s">
        <v>29</v>
      </c>
      <c r="DN40" s="4" t="s">
        <v>12</v>
      </c>
      <c r="DO40" s="10">
        <v>20.95</v>
      </c>
      <c r="DP40" s="5">
        <v>1</v>
      </c>
      <c r="DQ40" s="3" t="s">
        <v>29</v>
      </c>
      <c r="DR40" s="4" t="s">
        <v>12</v>
      </c>
      <c r="DS40" s="10">
        <v>20.95</v>
      </c>
      <c r="DT40" s="5">
        <v>1</v>
      </c>
      <c r="DU40" s="3" t="s">
        <v>29</v>
      </c>
      <c r="DV40" s="4" t="s">
        <v>12</v>
      </c>
      <c r="DW40" s="10">
        <v>20.95</v>
      </c>
      <c r="DX40" s="5">
        <v>1</v>
      </c>
      <c r="DY40" s="3" t="s">
        <v>29</v>
      </c>
      <c r="DZ40" s="4" t="s">
        <v>12</v>
      </c>
      <c r="EA40" s="10">
        <v>20.95</v>
      </c>
      <c r="EB40" s="5">
        <v>1</v>
      </c>
      <c r="EC40" s="3" t="s">
        <v>29</v>
      </c>
      <c r="ED40" s="4" t="s">
        <v>12</v>
      </c>
      <c r="EE40" s="10">
        <v>20.95</v>
      </c>
      <c r="EF40" s="5">
        <v>1</v>
      </c>
      <c r="EG40" s="3" t="s">
        <v>29</v>
      </c>
      <c r="EH40" s="4" t="s">
        <v>12</v>
      </c>
      <c r="EI40" s="10">
        <v>20.95</v>
      </c>
      <c r="EJ40" s="5">
        <v>1</v>
      </c>
      <c r="EK40" s="3" t="s">
        <v>29</v>
      </c>
      <c r="EL40" s="4" t="s">
        <v>12</v>
      </c>
      <c r="EM40" s="10">
        <v>20.95</v>
      </c>
      <c r="EN40" s="5">
        <v>1</v>
      </c>
      <c r="EO40" s="3" t="s">
        <v>29</v>
      </c>
      <c r="EP40" s="4" t="s">
        <v>12</v>
      </c>
      <c r="EQ40" s="10">
        <v>20.95</v>
      </c>
      <c r="ER40" s="5">
        <v>1</v>
      </c>
      <c r="ES40" s="3" t="s">
        <v>29</v>
      </c>
      <c r="ET40" s="4" t="s">
        <v>12</v>
      </c>
      <c r="EU40" s="10">
        <v>20.95</v>
      </c>
      <c r="EV40" s="5">
        <v>1</v>
      </c>
      <c r="EW40" s="3" t="s">
        <v>29</v>
      </c>
      <c r="EX40" s="4" t="s">
        <v>12</v>
      </c>
      <c r="EY40" s="10">
        <v>20.95</v>
      </c>
      <c r="EZ40" s="5">
        <v>1</v>
      </c>
      <c r="FA40" s="3" t="s">
        <v>29</v>
      </c>
      <c r="FB40" s="4" t="s">
        <v>12</v>
      </c>
      <c r="FC40" s="10">
        <v>20.95</v>
      </c>
      <c r="FD40" s="5">
        <v>1</v>
      </c>
      <c r="FE40" s="3" t="s">
        <v>29</v>
      </c>
      <c r="FF40" s="4" t="s">
        <v>12</v>
      </c>
      <c r="FG40" s="10">
        <v>20.95</v>
      </c>
      <c r="FH40" s="5">
        <v>1</v>
      </c>
      <c r="FI40" s="3" t="s">
        <v>29</v>
      </c>
      <c r="FJ40" s="4" t="s">
        <v>12</v>
      </c>
      <c r="FK40" s="10">
        <v>20.95</v>
      </c>
      <c r="FL40" s="5">
        <v>1</v>
      </c>
      <c r="FM40" s="3" t="s">
        <v>29</v>
      </c>
      <c r="FN40" s="4" t="s">
        <v>12</v>
      </c>
      <c r="FO40" s="10">
        <v>20.95</v>
      </c>
      <c r="FP40" s="5">
        <v>1</v>
      </c>
      <c r="FQ40" s="3" t="s">
        <v>29</v>
      </c>
      <c r="FR40" s="4" t="s">
        <v>12</v>
      </c>
      <c r="FS40" s="10">
        <v>20.95</v>
      </c>
      <c r="FT40" s="5">
        <v>1</v>
      </c>
      <c r="FU40" s="3" t="s">
        <v>29</v>
      </c>
      <c r="FV40" s="4" t="s">
        <v>12</v>
      </c>
      <c r="FW40" s="10">
        <v>20.95</v>
      </c>
      <c r="FX40" s="5">
        <v>1</v>
      </c>
      <c r="FY40" s="3" t="s">
        <v>29</v>
      </c>
      <c r="FZ40" s="4" t="s">
        <v>12</v>
      </c>
      <c r="GA40" s="10">
        <v>20.95</v>
      </c>
      <c r="GB40" s="5">
        <v>1</v>
      </c>
      <c r="GC40" s="3" t="s">
        <v>29</v>
      </c>
      <c r="GD40" s="4" t="s">
        <v>12</v>
      </c>
      <c r="GE40" s="10">
        <v>20.95</v>
      </c>
      <c r="GF40" s="5">
        <v>1</v>
      </c>
      <c r="GG40" s="3" t="s">
        <v>29</v>
      </c>
      <c r="GH40" s="4" t="s">
        <v>12</v>
      </c>
      <c r="GI40" s="10">
        <v>20.95</v>
      </c>
      <c r="GJ40" s="5">
        <v>1</v>
      </c>
      <c r="GK40" s="3" t="s">
        <v>29</v>
      </c>
      <c r="GL40" s="4" t="s">
        <v>12</v>
      </c>
      <c r="GM40" s="10">
        <v>20.95</v>
      </c>
      <c r="GN40" s="5">
        <v>1</v>
      </c>
      <c r="GO40" s="3" t="s">
        <v>29</v>
      </c>
      <c r="GP40" s="4" t="s">
        <v>12</v>
      </c>
      <c r="GQ40" s="10">
        <v>20.95</v>
      </c>
      <c r="GR40" s="5">
        <v>1</v>
      </c>
      <c r="GS40" s="3" t="s">
        <v>29</v>
      </c>
      <c r="GT40" s="4" t="s">
        <v>12</v>
      </c>
      <c r="GU40" s="10">
        <v>20.95</v>
      </c>
      <c r="GV40" s="5">
        <v>1</v>
      </c>
      <c r="GW40" s="3" t="s">
        <v>29</v>
      </c>
      <c r="GX40" s="4" t="s">
        <v>12</v>
      </c>
      <c r="GY40" s="10">
        <v>20.95</v>
      </c>
      <c r="GZ40" s="5">
        <v>1</v>
      </c>
      <c r="HA40" s="3" t="s">
        <v>29</v>
      </c>
      <c r="HB40" s="4" t="s">
        <v>12</v>
      </c>
      <c r="HC40" s="10">
        <v>20.95</v>
      </c>
      <c r="HD40" s="5">
        <v>1</v>
      </c>
      <c r="HE40" s="3" t="s">
        <v>29</v>
      </c>
      <c r="HF40" s="4" t="s">
        <v>12</v>
      </c>
      <c r="HG40" s="10">
        <v>20.95</v>
      </c>
      <c r="HH40" s="5">
        <v>1</v>
      </c>
      <c r="HI40" s="3" t="s">
        <v>29</v>
      </c>
      <c r="HJ40" s="4" t="s">
        <v>12</v>
      </c>
      <c r="HK40" s="10">
        <v>20.95</v>
      </c>
      <c r="HL40" s="5">
        <v>1</v>
      </c>
      <c r="HM40" s="3" t="s">
        <v>29</v>
      </c>
      <c r="HN40" s="4" t="s">
        <v>12</v>
      </c>
      <c r="HO40" s="10">
        <v>20.95</v>
      </c>
      <c r="HP40" s="5">
        <v>1</v>
      </c>
      <c r="HQ40" s="3" t="s">
        <v>29</v>
      </c>
      <c r="HR40" s="4" t="s">
        <v>12</v>
      </c>
      <c r="HS40" s="10">
        <v>20.95</v>
      </c>
      <c r="HT40" s="5">
        <v>1</v>
      </c>
      <c r="HU40" s="3" t="s">
        <v>29</v>
      </c>
      <c r="HV40" s="4" t="s">
        <v>12</v>
      </c>
      <c r="HW40" s="10">
        <v>20.95</v>
      </c>
      <c r="HX40" s="5">
        <v>1</v>
      </c>
      <c r="HY40" s="3" t="s">
        <v>29</v>
      </c>
      <c r="HZ40" s="4" t="s">
        <v>12</v>
      </c>
      <c r="IA40" s="10">
        <v>20.95</v>
      </c>
      <c r="IB40" s="5">
        <v>1</v>
      </c>
      <c r="IC40" s="3" t="s">
        <v>29</v>
      </c>
      <c r="ID40" s="4" t="s">
        <v>12</v>
      </c>
      <c r="IE40" s="10">
        <v>20.95</v>
      </c>
      <c r="IF40" s="5">
        <v>1</v>
      </c>
      <c r="IG40" s="3" t="s">
        <v>29</v>
      </c>
      <c r="IH40" s="4" t="s">
        <v>12</v>
      </c>
      <c r="II40" s="10">
        <v>20.95</v>
      </c>
      <c r="IJ40" s="5">
        <v>1</v>
      </c>
      <c r="IK40" s="3" t="s">
        <v>29</v>
      </c>
      <c r="IL40" s="4" t="s">
        <v>12</v>
      </c>
      <c r="IM40" s="10">
        <v>20.95</v>
      </c>
      <c r="IN40" s="5">
        <v>1</v>
      </c>
      <c r="IO40" s="3" t="s">
        <v>29</v>
      </c>
      <c r="IP40" s="4" t="s">
        <v>12</v>
      </c>
      <c r="IQ40" s="10">
        <v>20.95</v>
      </c>
      <c r="IR40" s="5">
        <v>1</v>
      </c>
      <c r="IS40" s="3" t="s">
        <v>29</v>
      </c>
      <c r="IT40" s="4" t="s">
        <v>12</v>
      </c>
      <c r="IU40" s="10">
        <v>20.95</v>
      </c>
      <c r="IV40" s="5">
        <v>1</v>
      </c>
    </row>
    <row r="41" spans="1:256" ht="15" customHeight="1">
      <c r="A41" s="200" t="s">
        <v>215</v>
      </c>
      <c r="B41" s="136" t="s">
        <v>32</v>
      </c>
      <c r="C41" s="72">
        <v>1.95</v>
      </c>
      <c r="D41" s="117">
        <v>6.8</v>
      </c>
      <c r="E41" s="73">
        <f>(20-D41)/2</f>
        <v>6.6</v>
      </c>
      <c r="F41" s="73"/>
      <c r="G41" s="65">
        <f>SUM(C41,E41,F41)</f>
        <v>8.549999999999999</v>
      </c>
      <c r="H41" s="114">
        <v>1</v>
      </c>
      <c r="I41" s="11"/>
      <c r="J41" s="14"/>
      <c r="K41" s="12"/>
      <c r="L41" s="13"/>
      <c r="M41" s="11"/>
      <c r="N41" s="14"/>
      <c r="O41" s="12"/>
      <c r="P41" s="13"/>
      <c r="Q41" s="11"/>
      <c r="R41" s="14"/>
      <c r="S41" s="12"/>
      <c r="T41" s="13"/>
      <c r="U41" s="11"/>
      <c r="V41" s="14"/>
      <c r="W41" s="12"/>
      <c r="X41" s="13"/>
      <c r="Y41" s="11"/>
      <c r="Z41" s="14"/>
      <c r="AA41" s="12"/>
      <c r="AB41" s="13"/>
      <c r="AC41" s="11"/>
      <c r="AD41" s="14"/>
      <c r="AE41" s="12"/>
      <c r="AF41" s="13"/>
      <c r="AG41" s="11"/>
      <c r="AH41" s="14"/>
      <c r="AI41" s="12"/>
      <c r="AJ41" s="13"/>
      <c r="AK41" s="11"/>
      <c r="AL41" s="14"/>
      <c r="AM41" s="12"/>
      <c r="AN41" s="13"/>
      <c r="AO41" s="11"/>
      <c r="AP41" s="14"/>
      <c r="AQ41" s="12"/>
      <c r="AR41" s="13"/>
      <c r="AS41" s="11"/>
      <c r="AT41" s="14"/>
      <c r="AU41" s="12"/>
      <c r="AV41" s="13"/>
      <c r="AW41" s="11"/>
      <c r="AX41" s="14"/>
      <c r="AY41" s="12"/>
      <c r="AZ41" s="13"/>
      <c r="BA41" s="11"/>
      <c r="BB41" s="14"/>
      <c r="BC41" s="12"/>
      <c r="BD41" s="13"/>
      <c r="BE41" s="11"/>
      <c r="BF41" s="14"/>
      <c r="BG41" s="12"/>
      <c r="BH41" s="13"/>
      <c r="BI41" s="11"/>
      <c r="BJ41" s="14"/>
      <c r="BK41" s="12"/>
      <c r="BL41" s="13"/>
      <c r="BM41" s="11"/>
      <c r="BN41" s="14"/>
      <c r="BO41" s="12"/>
      <c r="BP41" s="13"/>
      <c r="BQ41" s="11"/>
      <c r="BR41" s="14"/>
      <c r="BS41" s="12"/>
      <c r="BT41" s="13"/>
      <c r="BU41" s="11"/>
      <c r="BV41" s="14"/>
      <c r="BW41" s="12"/>
      <c r="BX41" s="13"/>
      <c r="BY41" s="11"/>
      <c r="BZ41" s="14"/>
      <c r="CA41" s="12"/>
      <c r="CB41" s="13"/>
      <c r="CC41" s="11"/>
      <c r="CD41" s="14"/>
      <c r="CE41" s="12"/>
      <c r="CF41" s="13"/>
      <c r="CG41" s="11"/>
      <c r="CH41" s="14"/>
      <c r="CI41" s="12"/>
      <c r="CJ41" s="13"/>
      <c r="CK41" s="11"/>
      <c r="CL41" s="14"/>
      <c r="CM41" s="12"/>
      <c r="CN41" s="13"/>
      <c r="CO41" s="11"/>
      <c r="CP41" s="14"/>
      <c r="CQ41" s="12"/>
      <c r="CR41" s="13"/>
      <c r="CS41" s="11"/>
      <c r="CT41" s="14"/>
      <c r="CU41" s="12"/>
      <c r="CV41" s="13"/>
      <c r="CW41" s="11"/>
      <c r="CX41" s="14"/>
      <c r="CY41" s="12"/>
      <c r="CZ41" s="13"/>
      <c r="DA41" s="11"/>
      <c r="DB41" s="14"/>
      <c r="DC41" s="12"/>
      <c r="DD41" s="13"/>
      <c r="DE41" s="11"/>
      <c r="DF41" s="14"/>
      <c r="DG41" s="12"/>
      <c r="DH41" s="13"/>
      <c r="DI41" s="11"/>
      <c r="DJ41" s="14"/>
      <c r="DK41" s="12"/>
      <c r="DL41" s="13"/>
      <c r="DM41" s="11"/>
      <c r="DN41" s="14"/>
      <c r="DO41" s="12"/>
      <c r="DP41" s="13"/>
      <c r="DQ41" s="11"/>
      <c r="DR41" s="14"/>
      <c r="DS41" s="12"/>
      <c r="DT41" s="13"/>
      <c r="DU41" s="11"/>
      <c r="DV41" s="14"/>
      <c r="DW41" s="12"/>
      <c r="DX41" s="13"/>
      <c r="DY41" s="11"/>
      <c r="DZ41" s="14"/>
      <c r="EA41" s="12"/>
      <c r="EB41" s="13"/>
      <c r="EC41" s="11"/>
      <c r="ED41" s="14"/>
      <c r="EE41" s="12"/>
      <c r="EF41" s="13"/>
      <c r="EG41" s="11"/>
      <c r="EH41" s="14"/>
      <c r="EI41" s="12"/>
      <c r="EJ41" s="13"/>
      <c r="EK41" s="11"/>
      <c r="EL41" s="14"/>
      <c r="EM41" s="12"/>
      <c r="EN41" s="13"/>
      <c r="EO41" s="11"/>
      <c r="EP41" s="14"/>
      <c r="EQ41" s="12"/>
      <c r="ER41" s="13"/>
      <c r="ES41" s="11"/>
      <c r="ET41" s="14"/>
      <c r="EU41" s="12"/>
      <c r="EV41" s="13"/>
      <c r="EW41" s="11"/>
      <c r="EX41" s="14"/>
      <c r="EY41" s="12"/>
      <c r="EZ41" s="13"/>
      <c r="FA41" s="11"/>
      <c r="FB41" s="14"/>
      <c r="FC41" s="12"/>
      <c r="FD41" s="13"/>
      <c r="FE41" s="11"/>
      <c r="FF41" s="14"/>
      <c r="FG41" s="12"/>
      <c r="FH41" s="13"/>
      <c r="FI41" s="11"/>
      <c r="FJ41" s="14"/>
      <c r="FK41" s="12"/>
      <c r="FL41" s="13"/>
      <c r="FM41" s="11"/>
      <c r="FN41" s="14"/>
      <c r="FO41" s="12"/>
      <c r="FP41" s="13"/>
      <c r="FQ41" s="11"/>
      <c r="FR41" s="14"/>
      <c r="FS41" s="12"/>
      <c r="FT41" s="13"/>
      <c r="FU41" s="11"/>
      <c r="FV41" s="14"/>
      <c r="FW41" s="12"/>
      <c r="FX41" s="13"/>
      <c r="FY41" s="11"/>
      <c r="FZ41" s="14"/>
      <c r="GA41" s="12"/>
      <c r="GB41" s="13"/>
      <c r="GC41" s="11"/>
      <c r="GD41" s="14"/>
      <c r="GE41" s="12"/>
      <c r="GF41" s="13"/>
      <c r="GG41" s="11"/>
      <c r="GH41" s="14"/>
      <c r="GI41" s="12"/>
      <c r="GJ41" s="13"/>
      <c r="GK41" s="11"/>
      <c r="GL41" s="14"/>
      <c r="GM41" s="12"/>
      <c r="GN41" s="13"/>
      <c r="GO41" s="11"/>
      <c r="GP41" s="14"/>
      <c r="GQ41" s="12"/>
      <c r="GR41" s="13"/>
      <c r="GS41" s="11"/>
      <c r="GT41" s="14"/>
      <c r="GU41" s="12"/>
      <c r="GV41" s="13"/>
      <c r="GW41" s="11"/>
      <c r="GX41" s="14"/>
      <c r="GY41" s="12"/>
      <c r="GZ41" s="13"/>
      <c r="HA41" s="11"/>
      <c r="HB41" s="14"/>
      <c r="HC41" s="12"/>
      <c r="HD41" s="13"/>
      <c r="HE41" s="11"/>
      <c r="HF41" s="14"/>
      <c r="HG41" s="12"/>
      <c r="HH41" s="13"/>
      <c r="HI41" s="11"/>
      <c r="HJ41" s="14"/>
      <c r="HK41" s="12"/>
      <c r="HL41" s="13"/>
      <c r="HM41" s="11"/>
      <c r="HN41" s="14"/>
      <c r="HO41" s="12"/>
      <c r="HP41" s="13"/>
      <c r="HQ41" s="11"/>
      <c r="HR41" s="14"/>
      <c r="HS41" s="12"/>
      <c r="HT41" s="13"/>
      <c r="HU41" s="11"/>
      <c r="HV41" s="14"/>
      <c r="HW41" s="12"/>
      <c r="HX41" s="13"/>
      <c r="HY41" s="11"/>
      <c r="HZ41" s="14"/>
      <c r="IA41" s="12"/>
      <c r="IB41" s="13"/>
      <c r="IC41" s="11"/>
      <c r="ID41" s="14"/>
      <c r="IE41" s="12"/>
      <c r="IF41" s="13"/>
      <c r="IG41" s="11"/>
      <c r="IH41" s="14"/>
      <c r="II41" s="12"/>
      <c r="IJ41" s="13"/>
      <c r="IK41" s="11"/>
      <c r="IL41" s="14"/>
      <c r="IM41" s="12"/>
      <c r="IN41" s="13"/>
      <c r="IO41" s="11"/>
      <c r="IP41" s="14"/>
      <c r="IQ41" s="12"/>
      <c r="IR41" s="13"/>
      <c r="IS41" s="11"/>
      <c r="IT41" s="14"/>
      <c r="IU41" s="12"/>
      <c r="IV41" s="13"/>
    </row>
    <row r="42" spans="1:8" s="2" customFormat="1" ht="15">
      <c r="A42" s="208" t="s">
        <v>216</v>
      </c>
      <c r="B42" s="29"/>
      <c r="C42" s="115"/>
      <c r="D42" s="70"/>
      <c r="E42" s="115"/>
      <c r="F42" s="70"/>
      <c r="G42" s="70"/>
      <c r="H42" s="116"/>
    </row>
    <row r="43" spans="1:8" s="2" customFormat="1" ht="15">
      <c r="A43" s="32"/>
      <c r="B43" s="34"/>
      <c r="C43" s="49"/>
      <c r="D43" s="123"/>
      <c r="E43" s="124"/>
      <c r="F43" s="124"/>
      <c r="G43" s="125"/>
      <c r="H43" s="126"/>
    </row>
    <row r="44" spans="1:8" s="2" customFormat="1" ht="12.75">
      <c r="A44" s="31"/>
      <c r="B44" s="31"/>
      <c r="C44" s="77"/>
      <c r="D44" s="83"/>
      <c r="E44" s="83"/>
      <c r="F44" s="83"/>
      <c r="G44" s="83"/>
      <c r="H44" s="98"/>
    </row>
    <row r="45" spans="1:8" s="2" customFormat="1" ht="15">
      <c r="A45" s="25" t="s">
        <v>3</v>
      </c>
      <c r="B45" s="25"/>
      <c r="C45" s="50"/>
      <c r="D45" s="83"/>
      <c r="E45" s="83"/>
      <c r="F45" s="83"/>
      <c r="G45" s="83"/>
      <c r="H45" s="98"/>
    </row>
    <row r="46" spans="1:8" s="2" customFormat="1" ht="15">
      <c r="A46" s="25"/>
      <c r="B46" s="25"/>
      <c r="C46" s="50"/>
      <c r="D46" s="83"/>
      <c r="E46" s="83"/>
      <c r="F46" s="83"/>
      <c r="G46" s="83"/>
      <c r="H46" s="98"/>
    </row>
    <row r="47" spans="1:8" s="2" customFormat="1" ht="15">
      <c r="A47" s="26" t="s">
        <v>0</v>
      </c>
      <c r="B47" s="27" t="s">
        <v>1</v>
      </c>
      <c r="C47" s="134" t="s">
        <v>49</v>
      </c>
      <c r="D47" s="133" t="s">
        <v>64</v>
      </c>
      <c r="E47" s="79" t="s">
        <v>41</v>
      </c>
      <c r="F47" s="134" t="s">
        <v>66</v>
      </c>
      <c r="G47" s="42" t="s">
        <v>30</v>
      </c>
      <c r="H47" s="48" t="s">
        <v>44</v>
      </c>
    </row>
    <row r="48" spans="1:8" ht="15">
      <c r="A48" s="214" t="s">
        <v>169</v>
      </c>
      <c r="B48" s="136" t="s">
        <v>22</v>
      </c>
      <c r="C48" s="72">
        <v>2.55</v>
      </c>
      <c r="D48" s="72">
        <v>3.1</v>
      </c>
      <c r="E48" s="71">
        <f>(20-D48)/2</f>
        <v>8.45</v>
      </c>
      <c r="F48" s="71"/>
      <c r="G48" s="215">
        <f>SUM(C48,E48,F48)</f>
        <v>11</v>
      </c>
      <c r="H48" s="114">
        <v>1</v>
      </c>
    </row>
    <row r="49" spans="1:256" s="2" customFormat="1" ht="15">
      <c r="A49" s="194" t="s">
        <v>218</v>
      </c>
      <c r="B49" s="206" t="s">
        <v>92</v>
      </c>
      <c r="C49" s="42">
        <v>1.8</v>
      </c>
      <c r="D49" s="42">
        <v>3.4</v>
      </c>
      <c r="E49" s="79">
        <f>(20-D49)/2</f>
        <v>8.3</v>
      </c>
      <c r="F49" s="79"/>
      <c r="G49" s="41">
        <f>SUM(C49,E49,F49)</f>
        <v>10.100000000000001</v>
      </c>
      <c r="H49" s="164">
        <v>2</v>
      </c>
      <c r="I49" s="11"/>
      <c r="J49" s="14"/>
      <c r="K49" s="12"/>
      <c r="L49" s="13"/>
      <c r="M49" s="11"/>
      <c r="N49" s="14"/>
      <c r="O49" s="12"/>
      <c r="P49" s="13"/>
      <c r="Q49" s="11"/>
      <c r="R49" s="14"/>
      <c r="S49" s="12"/>
      <c r="T49" s="13"/>
      <c r="U49" s="11"/>
      <c r="V49" s="14"/>
      <c r="W49" s="12"/>
      <c r="X49" s="13"/>
      <c r="Y49" s="11"/>
      <c r="Z49" s="14"/>
      <c r="AA49" s="12"/>
      <c r="AB49" s="13"/>
      <c r="AC49" s="20"/>
      <c r="AD49" s="7"/>
      <c r="AE49" s="8"/>
      <c r="AF49" s="9"/>
      <c r="AG49" s="6"/>
      <c r="AH49" s="7"/>
      <c r="AI49" s="8"/>
      <c r="AJ49" s="9"/>
      <c r="AK49" s="6"/>
      <c r="AL49" s="7"/>
      <c r="AM49" s="8"/>
      <c r="AN49" s="9"/>
      <c r="AO49" s="6"/>
      <c r="AP49" s="7"/>
      <c r="AQ49" s="8"/>
      <c r="AR49" s="9"/>
      <c r="AS49" s="6"/>
      <c r="AT49" s="7"/>
      <c r="AU49" s="8"/>
      <c r="AV49" s="9"/>
      <c r="AW49" s="6"/>
      <c r="AX49" s="7"/>
      <c r="AY49" s="8"/>
      <c r="AZ49" s="9"/>
      <c r="BA49" s="6"/>
      <c r="BB49" s="7"/>
      <c r="BC49" s="8"/>
      <c r="BD49" s="9"/>
      <c r="BE49" s="6"/>
      <c r="BF49" s="7"/>
      <c r="BG49" s="8"/>
      <c r="BH49" s="9"/>
      <c r="BI49" s="6"/>
      <c r="BJ49" s="7"/>
      <c r="BK49" s="8"/>
      <c r="BL49" s="9"/>
      <c r="BM49" s="6"/>
      <c r="BN49" s="7"/>
      <c r="BO49" s="8"/>
      <c r="BP49" s="9"/>
      <c r="BQ49" s="6"/>
      <c r="BR49" s="7"/>
      <c r="BS49" s="8"/>
      <c r="BT49" s="9"/>
      <c r="BU49" s="6"/>
      <c r="BV49" s="7"/>
      <c r="BW49" s="8"/>
      <c r="BX49" s="9"/>
      <c r="BY49" s="6"/>
      <c r="BZ49" s="7"/>
      <c r="CA49" s="8"/>
      <c r="CB49" s="9"/>
      <c r="CC49" s="6"/>
      <c r="CD49" s="7"/>
      <c r="CE49" s="8"/>
      <c r="CF49" s="9"/>
      <c r="CG49" s="6"/>
      <c r="CH49" s="7"/>
      <c r="CI49" s="8"/>
      <c r="CJ49" s="9"/>
      <c r="CK49" s="6"/>
      <c r="CL49" s="7"/>
      <c r="CM49" s="8"/>
      <c r="CN49" s="9"/>
      <c r="CO49" s="6"/>
      <c r="CP49" s="7"/>
      <c r="CQ49" s="8"/>
      <c r="CR49" s="9"/>
      <c r="CS49" s="6"/>
      <c r="CT49" s="7"/>
      <c r="CU49" s="8"/>
      <c r="CV49" s="9"/>
      <c r="CW49" s="6"/>
      <c r="CX49" s="7"/>
      <c r="CY49" s="8"/>
      <c r="CZ49" s="9"/>
      <c r="DA49" s="6"/>
      <c r="DB49" s="7"/>
      <c r="DC49" s="8"/>
      <c r="DD49" s="9"/>
      <c r="DE49" s="6"/>
      <c r="DF49" s="7"/>
      <c r="DG49" s="8"/>
      <c r="DH49" s="9"/>
      <c r="DI49" s="6"/>
      <c r="DJ49" s="7"/>
      <c r="DK49" s="8"/>
      <c r="DL49" s="9"/>
      <c r="DM49" s="6"/>
      <c r="DN49" s="7"/>
      <c r="DO49" s="8"/>
      <c r="DP49" s="9"/>
      <c r="DQ49" s="6"/>
      <c r="DR49" s="7"/>
      <c r="DS49" s="8"/>
      <c r="DT49" s="9"/>
      <c r="DU49" s="6"/>
      <c r="DV49" s="7"/>
      <c r="DW49" s="8"/>
      <c r="DX49" s="9"/>
      <c r="DY49" s="6"/>
      <c r="DZ49" s="7"/>
      <c r="EA49" s="8"/>
      <c r="EB49" s="9"/>
      <c r="EC49" s="6"/>
      <c r="ED49" s="7"/>
      <c r="EE49" s="8"/>
      <c r="EF49" s="9"/>
      <c r="EG49" s="6"/>
      <c r="EH49" s="7"/>
      <c r="EI49" s="8"/>
      <c r="EJ49" s="9"/>
      <c r="EK49" s="6"/>
      <c r="EL49" s="7"/>
      <c r="EM49" s="8"/>
      <c r="EN49" s="9"/>
      <c r="EO49" s="6"/>
      <c r="EP49" s="7"/>
      <c r="EQ49" s="8"/>
      <c r="ER49" s="9"/>
      <c r="ES49" s="6"/>
      <c r="ET49" s="7"/>
      <c r="EU49" s="8"/>
      <c r="EV49" s="9"/>
      <c r="EW49" s="6"/>
      <c r="EX49" s="7"/>
      <c r="EY49" s="8"/>
      <c r="EZ49" s="9"/>
      <c r="FA49" s="6"/>
      <c r="FB49" s="7"/>
      <c r="FC49" s="8"/>
      <c r="FD49" s="9"/>
      <c r="FE49" s="6"/>
      <c r="FF49" s="7"/>
      <c r="FG49" s="8"/>
      <c r="FH49" s="9"/>
      <c r="FI49" s="6"/>
      <c r="FJ49" s="7"/>
      <c r="FK49" s="8"/>
      <c r="FL49" s="9"/>
      <c r="FM49" s="6"/>
      <c r="FN49" s="7"/>
      <c r="FO49" s="8"/>
      <c r="FP49" s="9"/>
      <c r="FQ49" s="6"/>
      <c r="FR49" s="7"/>
      <c r="FS49" s="8"/>
      <c r="FT49" s="9"/>
      <c r="FU49" s="6"/>
      <c r="FV49" s="7"/>
      <c r="FW49" s="8"/>
      <c r="FX49" s="9"/>
      <c r="FY49" s="6"/>
      <c r="FZ49" s="7"/>
      <c r="GA49" s="8"/>
      <c r="GB49" s="9"/>
      <c r="GC49" s="6"/>
      <c r="GD49" s="7"/>
      <c r="GE49" s="8"/>
      <c r="GF49" s="9"/>
      <c r="GG49" s="6"/>
      <c r="GH49" s="7"/>
      <c r="GI49" s="8"/>
      <c r="GJ49" s="9"/>
      <c r="GK49" s="6"/>
      <c r="GL49" s="7"/>
      <c r="GM49" s="8"/>
      <c r="GN49" s="9"/>
      <c r="GO49" s="6"/>
      <c r="GP49" s="7"/>
      <c r="GQ49" s="8"/>
      <c r="GR49" s="9"/>
      <c r="GS49" s="6"/>
      <c r="GT49" s="7"/>
      <c r="GU49" s="8"/>
      <c r="GV49" s="9"/>
      <c r="GW49" s="6"/>
      <c r="GX49" s="7"/>
      <c r="GY49" s="8"/>
      <c r="GZ49" s="9"/>
      <c r="HA49" s="6"/>
      <c r="HB49" s="7"/>
      <c r="HC49" s="8"/>
      <c r="HD49" s="9"/>
      <c r="HE49" s="6"/>
      <c r="HF49" s="7"/>
      <c r="HG49" s="8"/>
      <c r="HH49" s="9"/>
      <c r="HI49" s="6"/>
      <c r="HJ49" s="7"/>
      <c r="HK49" s="8"/>
      <c r="HL49" s="9"/>
      <c r="HM49" s="6"/>
      <c r="HN49" s="7"/>
      <c r="HO49" s="8"/>
      <c r="HP49" s="9"/>
      <c r="HQ49" s="6"/>
      <c r="HR49" s="7"/>
      <c r="HS49" s="8"/>
      <c r="HT49" s="9"/>
      <c r="HU49" s="6"/>
      <c r="HV49" s="7"/>
      <c r="HW49" s="8"/>
      <c r="HX49" s="9"/>
      <c r="HY49" s="6"/>
      <c r="HZ49" s="7"/>
      <c r="IA49" s="8"/>
      <c r="IB49" s="9"/>
      <c r="IC49" s="6"/>
      <c r="ID49" s="7"/>
      <c r="IE49" s="8"/>
      <c r="IF49" s="9"/>
      <c r="IG49" s="6"/>
      <c r="IH49" s="7"/>
      <c r="II49" s="8"/>
      <c r="IJ49" s="9"/>
      <c r="IK49" s="6"/>
      <c r="IL49" s="7"/>
      <c r="IM49" s="8"/>
      <c r="IN49" s="9"/>
      <c r="IO49" s="6"/>
      <c r="IP49" s="7"/>
      <c r="IQ49" s="8"/>
      <c r="IR49" s="9"/>
      <c r="IS49" s="6"/>
      <c r="IT49" s="7"/>
      <c r="IU49" s="8"/>
      <c r="IV49" s="9"/>
    </row>
    <row r="50" spans="1:8" ht="15">
      <c r="A50" s="32"/>
      <c r="B50" s="34"/>
      <c r="C50" s="49"/>
      <c r="D50" s="83"/>
      <c r="E50" s="121"/>
      <c r="F50" s="121"/>
      <c r="G50" s="83"/>
      <c r="H50" s="98"/>
    </row>
    <row r="51" spans="1:8" ht="15">
      <c r="A51" s="138" t="s">
        <v>53</v>
      </c>
      <c r="B51" s="25"/>
      <c r="C51" s="50"/>
      <c r="D51" s="83"/>
      <c r="E51" s="121"/>
      <c r="F51" s="121"/>
      <c r="G51" s="83"/>
      <c r="H51" s="98"/>
    </row>
    <row r="52" spans="1:6" ht="15">
      <c r="A52" s="25"/>
      <c r="B52" s="25"/>
      <c r="C52" s="50"/>
      <c r="E52" s="121"/>
      <c r="F52" s="121"/>
    </row>
    <row r="53" spans="1:8" ht="15.75" thickBot="1">
      <c r="A53" s="36" t="s">
        <v>0</v>
      </c>
      <c r="B53" s="28" t="s">
        <v>1</v>
      </c>
      <c r="C53" s="134" t="s">
        <v>49</v>
      </c>
      <c r="D53" s="133" t="s">
        <v>64</v>
      </c>
      <c r="E53" s="79" t="s">
        <v>41</v>
      </c>
      <c r="F53" s="134" t="s">
        <v>66</v>
      </c>
      <c r="G53" s="42" t="s">
        <v>30</v>
      </c>
      <c r="H53" s="48" t="s">
        <v>44</v>
      </c>
    </row>
    <row r="54" spans="1:8" ht="15">
      <c r="A54" s="140" t="s">
        <v>171</v>
      </c>
      <c r="B54" s="136" t="s">
        <v>22</v>
      </c>
      <c r="C54" s="72">
        <v>1.2</v>
      </c>
      <c r="D54" s="117">
        <v>5.1</v>
      </c>
      <c r="E54" s="73">
        <f>(20-D54)/2</f>
        <v>7.45</v>
      </c>
      <c r="F54" s="73"/>
      <c r="G54" s="65">
        <f>SUM(C54,E54,F54)</f>
        <v>8.65</v>
      </c>
      <c r="H54" s="114">
        <v>1</v>
      </c>
    </row>
    <row r="55" spans="1:8" ht="15.75" thickBot="1">
      <c r="A55" s="141" t="s">
        <v>170</v>
      </c>
      <c r="B55" s="29"/>
      <c r="C55" s="118"/>
      <c r="D55" s="53"/>
      <c r="E55" s="118"/>
      <c r="F55" s="118"/>
      <c r="G55" s="115"/>
      <c r="H55" s="119"/>
    </row>
    <row r="56" spans="1:8" ht="15">
      <c r="A56" s="207" t="s">
        <v>172</v>
      </c>
      <c r="B56" s="139" t="s">
        <v>10</v>
      </c>
      <c r="C56" s="72">
        <v>1.4</v>
      </c>
      <c r="D56" s="117">
        <v>5.5</v>
      </c>
      <c r="E56" s="73">
        <f>(20-D56)/2</f>
        <v>7.25</v>
      </c>
      <c r="F56" s="73"/>
      <c r="G56" s="65">
        <f>SUM(C56,E56,F56)</f>
        <v>8.65</v>
      </c>
      <c r="H56" s="114">
        <v>1</v>
      </c>
    </row>
    <row r="57" spans="1:8" ht="15">
      <c r="A57" s="208" t="s">
        <v>173</v>
      </c>
      <c r="B57" s="29"/>
      <c r="C57" s="115"/>
      <c r="D57" s="70"/>
      <c r="E57" s="115"/>
      <c r="F57" s="70"/>
      <c r="G57" s="70"/>
      <c r="H57" s="116"/>
    </row>
    <row r="58" spans="1:3" ht="12.75">
      <c r="A58" s="31"/>
      <c r="B58" s="31"/>
      <c r="C58" s="77"/>
    </row>
    <row r="59" spans="1:8" ht="12.75">
      <c r="A59" s="31"/>
      <c r="B59" s="31"/>
      <c r="C59" s="77"/>
      <c r="E59" s="121"/>
      <c r="F59" s="121"/>
      <c r="G59" s="83"/>
      <c r="H59" s="98"/>
    </row>
    <row r="60" spans="1:8" ht="12.75">
      <c r="A60" s="31"/>
      <c r="B60" s="31"/>
      <c r="C60" s="77"/>
      <c r="E60" s="121"/>
      <c r="F60" s="121"/>
      <c r="G60" s="83"/>
      <c r="H60" s="98"/>
    </row>
    <row r="61" spans="5:6" ht="12.75">
      <c r="E61" s="121"/>
      <c r="F61" s="121"/>
    </row>
    <row r="62" spans="5:6" ht="12.75">
      <c r="E62" s="121"/>
      <c r="F62" s="121"/>
    </row>
    <row r="63" spans="1:8" ht="15">
      <c r="A63" s="138" t="s">
        <v>117</v>
      </c>
      <c r="B63" s="25"/>
      <c r="C63" s="50"/>
      <c r="D63" s="83"/>
      <c r="E63" s="121"/>
      <c r="F63" s="121"/>
      <c r="G63" s="83"/>
      <c r="H63" s="98"/>
    </row>
    <row r="64" spans="1:6" ht="15">
      <c r="A64" s="25"/>
      <c r="B64" s="25"/>
      <c r="C64" s="50"/>
      <c r="E64" s="121"/>
      <c r="F64" s="121"/>
    </row>
    <row r="65" spans="1:8" ht="15">
      <c r="A65" s="36" t="s">
        <v>0</v>
      </c>
      <c r="B65" s="28" t="s">
        <v>1</v>
      </c>
      <c r="C65" s="133" t="s">
        <v>49</v>
      </c>
      <c r="D65" s="133" t="s">
        <v>64</v>
      </c>
      <c r="E65" s="71" t="s">
        <v>41</v>
      </c>
      <c r="F65" s="133" t="s">
        <v>66</v>
      </c>
      <c r="G65" s="72" t="s">
        <v>30</v>
      </c>
      <c r="H65" s="172" t="s">
        <v>44</v>
      </c>
    </row>
    <row r="66" spans="1:8" ht="15">
      <c r="A66" s="200" t="s">
        <v>198</v>
      </c>
      <c r="B66" s="136" t="s">
        <v>10</v>
      </c>
      <c r="C66" s="42">
        <v>3.85</v>
      </c>
      <c r="D66" s="42">
        <v>4</v>
      </c>
      <c r="E66" s="79">
        <f>(20-D66)/2</f>
        <v>8</v>
      </c>
      <c r="F66" s="79"/>
      <c r="G66" s="41">
        <f>SUM(C66,E66,F66)</f>
        <v>11.85</v>
      </c>
      <c r="H66" s="164">
        <v>1</v>
      </c>
    </row>
    <row r="67" spans="1:8" ht="15">
      <c r="A67" s="208" t="s">
        <v>199</v>
      </c>
      <c r="B67" s="29"/>
      <c r="C67" s="42"/>
      <c r="D67" s="42"/>
      <c r="E67" s="42"/>
      <c r="F67" s="42"/>
      <c r="G67" s="42"/>
      <c r="H67" s="164"/>
    </row>
    <row r="69" spans="1:3" ht="15">
      <c r="A69" s="138" t="s">
        <v>128</v>
      </c>
      <c r="B69" s="25"/>
      <c r="C69" s="50"/>
    </row>
    <row r="70" spans="1:3" ht="15" customHeight="1">
      <c r="A70" s="25"/>
      <c r="B70" s="25"/>
      <c r="C70" s="50"/>
    </row>
    <row r="71" spans="1:8" ht="15" customHeight="1" thickBot="1">
      <c r="A71" s="36" t="s">
        <v>0</v>
      </c>
      <c r="B71" s="28" t="s">
        <v>1</v>
      </c>
      <c r="C71" s="134" t="s">
        <v>49</v>
      </c>
      <c r="D71" s="133" t="s">
        <v>64</v>
      </c>
      <c r="E71" s="79" t="s">
        <v>41</v>
      </c>
      <c r="F71" s="134" t="s">
        <v>66</v>
      </c>
      <c r="G71" s="42" t="s">
        <v>30</v>
      </c>
      <c r="H71" s="48" t="s">
        <v>44</v>
      </c>
    </row>
    <row r="72" spans="1:8" ht="15" customHeight="1">
      <c r="A72" s="200" t="s">
        <v>196</v>
      </c>
      <c r="B72" s="136" t="s">
        <v>223</v>
      </c>
      <c r="C72" s="72">
        <v>5.4</v>
      </c>
      <c r="D72" s="117">
        <v>5.05</v>
      </c>
      <c r="E72" s="73">
        <f>(20-D72)/2</f>
        <v>7.475</v>
      </c>
      <c r="F72" s="73"/>
      <c r="G72" s="65">
        <f>SUM(C72,E72,F72)</f>
        <v>12.875</v>
      </c>
      <c r="H72" s="114">
        <v>1</v>
      </c>
    </row>
    <row r="73" spans="1:8" ht="15" customHeight="1">
      <c r="A73" s="137" t="s">
        <v>197</v>
      </c>
      <c r="B73" s="29"/>
      <c r="C73" s="115"/>
      <c r="D73" s="70"/>
      <c r="E73" s="115"/>
      <c r="F73" s="115"/>
      <c r="G73" s="115"/>
      <c r="H73" s="116"/>
    </row>
    <row r="75" spans="1:8" ht="15">
      <c r="A75" s="138" t="s">
        <v>211</v>
      </c>
      <c r="B75" s="25"/>
      <c r="C75" s="50"/>
      <c r="D75" s="83"/>
      <c r="E75" s="121"/>
      <c r="F75" s="121"/>
      <c r="G75" s="83"/>
      <c r="H75" s="98"/>
    </row>
    <row r="76" spans="1:6" ht="15">
      <c r="A76" s="25"/>
      <c r="B76" s="25"/>
      <c r="C76" s="50"/>
      <c r="E76" s="121"/>
      <c r="F76" s="121"/>
    </row>
    <row r="77" spans="1:8" ht="15">
      <c r="A77" s="36" t="s">
        <v>0</v>
      </c>
      <c r="B77" s="28" t="s">
        <v>1</v>
      </c>
      <c r="C77" s="133" t="s">
        <v>49</v>
      </c>
      <c r="D77" s="133" t="s">
        <v>64</v>
      </c>
      <c r="E77" s="71" t="s">
        <v>41</v>
      </c>
      <c r="F77" s="133" t="s">
        <v>66</v>
      </c>
      <c r="G77" s="72" t="s">
        <v>30</v>
      </c>
      <c r="H77" s="172" t="s">
        <v>44</v>
      </c>
    </row>
    <row r="78" spans="1:8" ht="15">
      <c r="A78" s="194" t="s">
        <v>212</v>
      </c>
      <c r="B78" s="206" t="s">
        <v>10</v>
      </c>
      <c r="C78" s="42">
        <v>6.15</v>
      </c>
      <c r="D78" s="42">
        <v>3.4</v>
      </c>
      <c r="E78" s="79">
        <f>(20-D78)/2</f>
        <v>8.3</v>
      </c>
      <c r="F78" s="79"/>
      <c r="G78" s="41">
        <f>SUM(C78,E78,F78)</f>
        <v>14.450000000000001</v>
      </c>
      <c r="H78" s="164">
        <v>1</v>
      </c>
    </row>
    <row r="162" spans="2:3" ht="12.75">
      <c r="B162" s="1"/>
      <c r="C162" s="85"/>
    </row>
    <row r="163" spans="2:3" ht="12.75">
      <c r="B163" s="1"/>
      <c r="C163" s="85"/>
    </row>
    <row r="164" spans="2:3" ht="12.75">
      <c r="B164" s="1"/>
      <c r="C164" s="85"/>
    </row>
    <row r="165" spans="2:3" ht="12.75">
      <c r="B165" s="1"/>
      <c r="C165" s="85"/>
    </row>
    <row r="166" spans="2:3" ht="12.75">
      <c r="B166" s="1"/>
      <c r="C166" s="85"/>
    </row>
    <row r="167" spans="2:3" ht="12.75">
      <c r="B167" s="1"/>
      <c r="C167" s="85"/>
    </row>
    <row r="168" spans="2:3" ht="12.75">
      <c r="B168" s="1"/>
      <c r="C168" s="85"/>
    </row>
    <row r="169" spans="2:3" ht="12.75">
      <c r="B169" s="1"/>
      <c r="C169" s="85"/>
    </row>
    <row r="170" spans="2:3" ht="12.75">
      <c r="B170" s="1"/>
      <c r="C170" s="85"/>
    </row>
    <row r="171" spans="2:3" ht="12.75">
      <c r="B171" s="1"/>
      <c r="C171" s="85"/>
    </row>
    <row r="172" spans="2:3" ht="12.75">
      <c r="B172" s="1"/>
      <c r="C172" s="85"/>
    </row>
    <row r="173" spans="2:3" ht="12.75">
      <c r="B173" s="1"/>
      <c r="C173" s="85"/>
    </row>
    <row r="174" spans="2:3" ht="12.75">
      <c r="B174" s="1"/>
      <c r="C174" s="85"/>
    </row>
    <row r="175" spans="2:3" ht="12.75">
      <c r="B175" s="1"/>
      <c r="C175" s="85"/>
    </row>
    <row r="176" spans="2:3" ht="12.75">
      <c r="B176" s="1"/>
      <c r="C176" s="85"/>
    </row>
    <row r="177" spans="2:3" ht="12.75">
      <c r="B177" s="1"/>
      <c r="C177" s="85"/>
    </row>
    <row r="178" spans="2:3" ht="12.75">
      <c r="B178" s="1"/>
      <c r="C178" s="85"/>
    </row>
    <row r="179" spans="2:3" ht="12.75">
      <c r="B179" s="1"/>
      <c r="C179" s="85"/>
    </row>
    <row r="180" spans="2:3" ht="12.75">
      <c r="B180" s="1"/>
      <c r="C180" s="85"/>
    </row>
    <row r="181" spans="2:3" ht="12.75">
      <c r="B181" s="1"/>
      <c r="C181" s="85"/>
    </row>
    <row r="182" spans="2:3" ht="12.75">
      <c r="B182" s="1"/>
      <c r="C182" s="85"/>
    </row>
    <row r="183" spans="2:3" ht="12.75">
      <c r="B183" s="1"/>
      <c r="C183" s="85"/>
    </row>
    <row r="184" spans="2:3" ht="12.75">
      <c r="B184" s="1"/>
      <c r="C184" s="85"/>
    </row>
    <row r="185" spans="2:3" ht="12.75">
      <c r="B185" s="1"/>
      <c r="C185" s="85"/>
    </row>
    <row r="186" spans="2:3" ht="12.75">
      <c r="B186" s="1"/>
      <c r="C186" s="85"/>
    </row>
    <row r="187" spans="2:3" ht="12.75">
      <c r="B187" s="1"/>
      <c r="C187" s="85"/>
    </row>
    <row r="188" spans="2:3" ht="12.75">
      <c r="B188" s="1"/>
      <c r="C188" s="85"/>
    </row>
    <row r="189" spans="2:3" ht="12.75">
      <c r="B189" s="1"/>
      <c r="C189" s="85"/>
    </row>
    <row r="190" spans="2:3" ht="12.75">
      <c r="B190" s="1"/>
      <c r="C190" s="85"/>
    </row>
    <row r="191" spans="2:3" ht="12.75">
      <c r="B191" s="1"/>
      <c r="C191" s="85"/>
    </row>
    <row r="192" spans="2:3" ht="12.75">
      <c r="B192" s="1"/>
      <c r="C192" s="85"/>
    </row>
    <row r="193" spans="2:3" ht="12.75">
      <c r="B193" s="1"/>
      <c r="C193" s="85"/>
    </row>
    <row r="194" spans="2:3" ht="12.75">
      <c r="B194" s="1"/>
      <c r="C194" s="85"/>
    </row>
    <row r="195" spans="2:3" ht="12.75">
      <c r="B195" s="1"/>
      <c r="C195" s="85"/>
    </row>
    <row r="196" spans="2:3" ht="12.75">
      <c r="B196" s="1"/>
      <c r="C196" s="85"/>
    </row>
    <row r="197" spans="2:3" ht="12.75">
      <c r="B197" s="1"/>
      <c r="C197" s="85"/>
    </row>
    <row r="198" spans="2:3" ht="12.75">
      <c r="B198" s="1"/>
      <c r="C198" s="85"/>
    </row>
    <row r="199" spans="2:3" ht="12.75">
      <c r="B199" s="1"/>
      <c r="C199" s="85"/>
    </row>
    <row r="200" spans="2:3" ht="12.75">
      <c r="B200" s="1"/>
      <c r="C200" s="85"/>
    </row>
    <row r="201" spans="2:3" ht="12.75">
      <c r="B201" s="1"/>
      <c r="C201" s="85"/>
    </row>
    <row r="202" spans="2:3" ht="12.75">
      <c r="B202" s="1"/>
      <c r="C202" s="85"/>
    </row>
    <row r="203" spans="2:3" ht="12.75">
      <c r="B203" s="1"/>
      <c r="C203" s="85"/>
    </row>
    <row r="204" spans="2:3" ht="12.75">
      <c r="B204" s="1"/>
      <c r="C204" s="85"/>
    </row>
    <row r="205" spans="2:3" ht="12.75">
      <c r="B205" s="1"/>
      <c r="C205" s="85"/>
    </row>
    <row r="206" spans="2:3" ht="12.75">
      <c r="B206" s="1"/>
      <c r="C206" s="85"/>
    </row>
    <row r="207" spans="2:3" ht="12.75">
      <c r="B207" s="1"/>
      <c r="C207" s="85"/>
    </row>
    <row r="208" spans="2:3" ht="12.75">
      <c r="B208" s="1"/>
      <c r="C208" s="85"/>
    </row>
    <row r="209" spans="2:3" ht="12.75">
      <c r="B209" s="1"/>
      <c r="C209" s="85"/>
    </row>
    <row r="210" spans="2:3" ht="12.75">
      <c r="B210" s="1"/>
      <c r="C210" s="85"/>
    </row>
    <row r="211" spans="2:3" ht="12.75">
      <c r="B211" s="1"/>
      <c r="C211" s="8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23"/>
  <sheetViews>
    <sheetView tabSelected="1" zoomScale="110" zoomScaleNormal="110" zoomScalePageLayoutView="0" workbookViewId="0" topLeftCell="A1">
      <selection activeCell="G8" sqref="G8"/>
    </sheetView>
  </sheetViews>
  <sheetFormatPr defaultColWidth="9.140625" defaultRowHeight="12.75"/>
  <cols>
    <col min="1" max="1" width="20.7109375" style="0" customWidth="1"/>
    <col min="2" max="2" width="17.7109375" style="0" customWidth="1"/>
    <col min="3" max="6" width="6.7109375" style="0" customWidth="1"/>
    <col min="7" max="7" width="15.7109375" style="0" customWidth="1"/>
    <col min="8" max="8" width="4.7109375" style="94" customWidth="1"/>
    <col min="9" max="9" width="6.7109375" style="0" customWidth="1"/>
    <col min="10" max="10" width="5.57421875" style="0" bestFit="1" customWidth="1"/>
    <col min="11" max="12" width="6.7109375" style="0" customWidth="1"/>
    <col min="13" max="13" width="15.7109375" style="0" customWidth="1"/>
    <col min="14" max="14" width="4.7109375" style="94" customWidth="1"/>
    <col min="15" max="18" width="6.7109375" style="0" customWidth="1"/>
    <col min="19" max="19" width="15.7109375" style="0" customWidth="1"/>
    <col min="20" max="20" width="4.7109375" style="94" customWidth="1"/>
    <col min="21" max="24" width="6.7109375" style="0" customWidth="1"/>
    <col min="25" max="25" width="15.7109375" style="0" customWidth="1"/>
    <col min="26" max="27" width="6.7109375" style="94" customWidth="1"/>
    <col min="28" max="30" width="6.7109375" style="0" customWidth="1"/>
  </cols>
  <sheetData>
    <row r="1" spans="1:25" ht="15" customHeight="1">
      <c r="A1" s="138" t="s">
        <v>104</v>
      </c>
      <c r="B1" s="25"/>
      <c r="C1" s="50"/>
      <c r="D1" s="50"/>
      <c r="E1" s="50"/>
      <c r="F1" s="50"/>
      <c r="G1" s="50"/>
      <c r="H1" s="92"/>
      <c r="I1" s="195"/>
      <c r="J1" s="77"/>
      <c r="K1" s="76"/>
      <c r="L1" s="76"/>
      <c r="M1" s="76"/>
      <c r="O1" s="76"/>
      <c r="P1" s="76"/>
      <c r="Q1" s="76"/>
      <c r="R1" s="76"/>
      <c r="S1" s="76"/>
      <c r="U1" s="76"/>
      <c r="V1" s="76"/>
      <c r="W1" s="76"/>
      <c r="X1" s="76"/>
      <c r="Y1" s="76"/>
    </row>
    <row r="2" spans="1:25" ht="15" customHeight="1" thickBot="1">
      <c r="A2" s="39" t="s">
        <v>7</v>
      </c>
      <c r="B2" s="39" t="s">
        <v>8</v>
      </c>
      <c r="C2" s="128" t="s">
        <v>49</v>
      </c>
      <c r="D2" s="133" t="s">
        <v>64</v>
      </c>
      <c r="E2" s="79" t="s">
        <v>41</v>
      </c>
      <c r="F2" s="168" t="s">
        <v>66</v>
      </c>
      <c r="G2" s="156" t="s">
        <v>141</v>
      </c>
      <c r="H2" s="48" t="s">
        <v>44</v>
      </c>
      <c r="I2" s="195"/>
      <c r="J2" s="173"/>
      <c r="K2" s="112"/>
      <c r="L2" s="145"/>
      <c r="M2" s="83"/>
      <c r="N2" s="98"/>
      <c r="O2" s="145"/>
      <c r="P2" s="112"/>
      <c r="Q2" s="112"/>
      <c r="R2" s="112"/>
      <c r="S2" s="53"/>
      <c r="T2" s="98"/>
      <c r="U2" s="76"/>
      <c r="V2" s="76"/>
      <c r="W2" s="76"/>
      <c r="X2" s="76"/>
      <c r="Y2" s="76"/>
    </row>
    <row r="3" spans="1:25" ht="15" customHeight="1">
      <c r="A3" s="194" t="s">
        <v>130</v>
      </c>
      <c r="B3" s="194" t="s">
        <v>22</v>
      </c>
      <c r="C3" s="41">
        <v>1.15</v>
      </c>
      <c r="D3" s="41">
        <v>3.9</v>
      </c>
      <c r="E3" s="73">
        <f>(20-D3)/2</f>
        <v>8.05</v>
      </c>
      <c r="F3" s="73">
        <v>-0.6</v>
      </c>
      <c r="G3" s="65">
        <f>SUM(C3,E3,F3)</f>
        <v>8.600000000000001</v>
      </c>
      <c r="H3" s="47">
        <v>1</v>
      </c>
      <c r="I3" s="195"/>
      <c r="J3" s="53"/>
      <c r="K3" s="112"/>
      <c r="L3" s="112"/>
      <c r="M3" s="49"/>
      <c r="N3" s="98"/>
      <c r="O3" s="76"/>
      <c r="P3" s="76"/>
      <c r="Q3" s="76"/>
      <c r="R3" s="76"/>
      <c r="S3" s="76"/>
      <c r="U3" s="76"/>
      <c r="V3" s="76"/>
      <c r="W3" s="76"/>
      <c r="X3" s="76"/>
      <c r="Y3" s="76"/>
    </row>
    <row r="4" spans="1:10" ht="12.75">
      <c r="A4" s="24"/>
      <c r="B4" s="24"/>
      <c r="C4" s="37"/>
      <c r="D4" s="37"/>
      <c r="E4" s="37"/>
      <c r="F4" s="37"/>
      <c r="G4" s="37"/>
      <c r="H4" s="104"/>
      <c r="I4" s="195"/>
      <c r="J4" s="24"/>
    </row>
    <row r="5" spans="1:26" ht="15" customHeight="1">
      <c r="A5" s="138" t="s">
        <v>106</v>
      </c>
      <c r="B5" s="25"/>
      <c r="C5" s="50"/>
      <c r="D5" s="50"/>
      <c r="E5" s="50"/>
      <c r="F5" s="50"/>
      <c r="G5" s="50"/>
      <c r="H5" s="92"/>
      <c r="I5" s="195"/>
      <c r="J5" s="77"/>
      <c r="K5" s="76"/>
      <c r="L5" s="76"/>
      <c r="M5" s="76"/>
      <c r="O5" s="85"/>
      <c r="P5" s="85"/>
      <c r="Q5" s="85"/>
      <c r="R5" s="85"/>
      <c r="S5" s="85"/>
      <c r="T5" s="93"/>
      <c r="U5" s="85"/>
      <c r="V5" s="85"/>
      <c r="W5" s="85"/>
      <c r="X5" s="85"/>
      <c r="Y5" s="85"/>
      <c r="Z5" s="93"/>
    </row>
    <row r="6" spans="1:26" ht="15" customHeight="1">
      <c r="A6" s="40" t="s">
        <v>7</v>
      </c>
      <c r="B6" s="40" t="s">
        <v>8</v>
      </c>
      <c r="C6" s="128" t="s">
        <v>49</v>
      </c>
      <c r="D6" s="134" t="s">
        <v>64</v>
      </c>
      <c r="E6" s="79" t="s">
        <v>41</v>
      </c>
      <c r="F6" s="128" t="s">
        <v>66</v>
      </c>
      <c r="G6" s="142" t="s">
        <v>118</v>
      </c>
      <c r="H6" s="48" t="s">
        <v>44</v>
      </c>
      <c r="I6" s="195"/>
      <c r="J6" s="173"/>
      <c r="K6" s="112"/>
      <c r="L6" s="145"/>
      <c r="M6" s="83"/>
      <c r="N6" s="98"/>
      <c r="O6" s="85"/>
      <c r="P6" s="85"/>
      <c r="Q6" s="85"/>
      <c r="R6" s="85"/>
      <c r="S6" s="85"/>
      <c r="T6" s="93"/>
      <c r="U6" s="85"/>
      <c r="V6" s="85"/>
      <c r="W6" s="85"/>
      <c r="X6" s="85"/>
      <c r="Y6" s="85"/>
      <c r="Z6" s="93"/>
    </row>
    <row r="7" spans="1:26" ht="12.75" customHeight="1">
      <c r="A7" s="194" t="s">
        <v>133</v>
      </c>
      <c r="B7" s="194" t="s">
        <v>134</v>
      </c>
      <c r="C7" s="41">
        <v>2.15</v>
      </c>
      <c r="D7" s="41">
        <v>1.7</v>
      </c>
      <c r="E7" s="79">
        <f aca="true" t="shared" si="0" ref="E7:E15">(20-D7)/2</f>
        <v>9.15</v>
      </c>
      <c r="F7" s="79"/>
      <c r="G7" s="41">
        <f aca="true" t="shared" si="1" ref="G7:G15">SUM(C7,E7,F7)</f>
        <v>11.3</v>
      </c>
      <c r="H7" s="47">
        <v>1</v>
      </c>
      <c r="I7" s="195"/>
      <c r="J7" s="53"/>
      <c r="K7" s="112"/>
      <c r="L7" s="112"/>
      <c r="M7" s="49"/>
      <c r="N7" s="98"/>
      <c r="O7" s="85"/>
      <c r="P7" s="85"/>
      <c r="Q7" s="85"/>
      <c r="R7" s="85"/>
      <c r="S7" s="85"/>
      <c r="T7" s="93"/>
      <c r="U7" s="85"/>
      <c r="V7" s="85"/>
      <c r="W7" s="85"/>
      <c r="X7" s="85"/>
      <c r="Y7" s="85"/>
      <c r="Z7" s="93"/>
    </row>
    <row r="8" spans="1:26" ht="12.75" customHeight="1">
      <c r="A8" s="194" t="s">
        <v>135</v>
      </c>
      <c r="B8" s="194" t="s">
        <v>134</v>
      </c>
      <c r="C8" s="41">
        <v>2.1</v>
      </c>
      <c r="D8" s="41">
        <v>1.9</v>
      </c>
      <c r="E8" s="79">
        <f t="shared" si="0"/>
        <v>9.05</v>
      </c>
      <c r="F8" s="79"/>
      <c r="G8" s="41">
        <f t="shared" si="1"/>
        <v>11.15</v>
      </c>
      <c r="H8" s="47">
        <v>2</v>
      </c>
      <c r="I8" s="195"/>
      <c r="J8" s="53"/>
      <c r="K8" s="112"/>
      <c r="L8" s="112"/>
      <c r="M8" s="49"/>
      <c r="N8" s="98"/>
      <c r="O8" s="85"/>
      <c r="P8" s="85"/>
      <c r="Q8" s="85"/>
      <c r="R8" s="85"/>
      <c r="S8" s="85"/>
      <c r="T8" s="93"/>
      <c r="U8" s="85"/>
      <c r="V8" s="85"/>
      <c r="W8" s="85"/>
      <c r="X8" s="85"/>
      <c r="Y8" s="85"/>
      <c r="Z8" s="93"/>
    </row>
    <row r="9" spans="1:25" ht="15" customHeight="1">
      <c r="A9" s="197" t="s">
        <v>113</v>
      </c>
      <c r="B9" s="197" t="s">
        <v>134</v>
      </c>
      <c r="C9" s="41">
        <v>2.2</v>
      </c>
      <c r="D9" s="41">
        <v>2.15</v>
      </c>
      <c r="E9" s="79">
        <f t="shared" si="0"/>
        <v>8.925</v>
      </c>
      <c r="F9" s="79"/>
      <c r="G9" s="41">
        <f t="shared" si="1"/>
        <v>11.125</v>
      </c>
      <c r="H9" s="47">
        <v>3</v>
      </c>
      <c r="I9" s="195"/>
      <c r="J9" s="53"/>
      <c r="K9" s="112"/>
      <c r="L9" s="112"/>
      <c r="M9" s="49"/>
      <c r="N9" s="98"/>
      <c r="O9" s="76"/>
      <c r="P9" s="76"/>
      <c r="Q9" s="76"/>
      <c r="R9" s="76"/>
      <c r="S9" s="76"/>
      <c r="U9" s="76"/>
      <c r="V9" s="76"/>
      <c r="W9" s="76"/>
      <c r="X9" s="76"/>
      <c r="Y9" s="76"/>
    </row>
    <row r="10" spans="1:26" ht="12.75" customHeight="1">
      <c r="A10" s="130" t="s">
        <v>112</v>
      </c>
      <c r="B10" s="130" t="s">
        <v>34</v>
      </c>
      <c r="C10" s="41">
        <v>1.7</v>
      </c>
      <c r="D10" s="41">
        <v>2.3</v>
      </c>
      <c r="E10" s="79">
        <f t="shared" si="0"/>
        <v>8.85</v>
      </c>
      <c r="F10" s="79"/>
      <c r="G10" s="41">
        <f t="shared" si="1"/>
        <v>10.549999999999999</v>
      </c>
      <c r="H10" s="47">
        <v>4</v>
      </c>
      <c r="I10" s="195"/>
      <c r="J10" s="53"/>
      <c r="K10" s="112"/>
      <c r="L10" s="112"/>
      <c r="M10" s="49"/>
      <c r="N10" s="98"/>
      <c r="O10" s="85"/>
      <c r="P10" s="85"/>
      <c r="Q10" s="85"/>
      <c r="R10" s="85"/>
      <c r="S10" s="85"/>
      <c r="T10" s="93"/>
      <c r="U10" s="85"/>
      <c r="V10" s="85"/>
      <c r="W10" s="85"/>
      <c r="X10" s="85"/>
      <c r="Y10" s="85"/>
      <c r="Z10" s="93"/>
    </row>
    <row r="11" spans="1:26" ht="12.75" customHeight="1">
      <c r="A11" s="194" t="s">
        <v>138</v>
      </c>
      <c r="B11" s="194" t="s">
        <v>139</v>
      </c>
      <c r="C11" s="41">
        <v>1.7</v>
      </c>
      <c r="D11" s="41">
        <v>2.55</v>
      </c>
      <c r="E11" s="79">
        <f t="shared" si="0"/>
        <v>8.725</v>
      </c>
      <c r="F11" s="79"/>
      <c r="G11" s="41">
        <f t="shared" si="1"/>
        <v>10.424999999999999</v>
      </c>
      <c r="H11" s="47">
        <v>5</v>
      </c>
      <c r="I11" s="195"/>
      <c r="J11" s="53"/>
      <c r="K11" s="112"/>
      <c r="L11" s="112"/>
      <c r="M11" s="49"/>
      <c r="N11" s="98"/>
      <c r="O11" s="85"/>
      <c r="P11" s="85"/>
      <c r="Q11" s="85"/>
      <c r="R11" s="85"/>
      <c r="S11" s="85"/>
      <c r="T11" s="93"/>
      <c r="U11" s="85"/>
      <c r="V11" s="85"/>
      <c r="W11" s="85"/>
      <c r="X11" s="85"/>
      <c r="Y11" s="85"/>
      <c r="Z11" s="93"/>
    </row>
    <row r="12" spans="1:26" ht="15" customHeight="1">
      <c r="A12" s="194" t="s">
        <v>131</v>
      </c>
      <c r="B12" s="194" t="s">
        <v>132</v>
      </c>
      <c r="C12" s="41">
        <v>1.8</v>
      </c>
      <c r="D12" s="41">
        <v>3.05</v>
      </c>
      <c r="E12" s="79">
        <f t="shared" si="0"/>
        <v>8.475</v>
      </c>
      <c r="F12" s="79"/>
      <c r="G12" s="41">
        <f t="shared" si="1"/>
        <v>10.275</v>
      </c>
      <c r="H12" s="47">
        <v>6</v>
      </c>
      <c r="I12" s="195"/>
      <c r="J12" s="53"/>
      <c r="K12" s="112"/>
      <c r="L12" s="112"/>
      <c r="M12" s="49"/>
      <c r="N12" s="98"/>
      <c r="O12" s="85"/>
      <c r="P12" s="85"/>
      <c r="Q12" s="85"/>
      <c r="R12" s="85"/>
      <c r="S12" s="85"/>
      <c r="T12" s="93"/>
      <c r="U12" s="85"/>
      <c r="V12" s="85"/>
      <c r="W12" s="85"/>
      <c r="X12" s="85"/>
      <c r="Y12" s="85"/>
      <c r="Z12" s="93"/>
    </row>
    <row r="13" spans="1:26" ht="12.75" customHeight="1">
      <c r="A13" s="194" t="s">
        <v>137</v>
      </c>
      <c r="B13" s="194" t="s">
        <v>22</v>
      </c>
      <c r="C13" s="41">
        <v>1.5</v>
      </c>
      <c r="D13" s="41">
        <v>2.5</v>
      </c>
      <c r="E13" s="79">
        <f t="shared" si="0"/>
        <v>8.75</v>
      </c>
      <c r="F13" s="79"/>
      <c r="G13" s="41">
        <f t="shared" si="1"/>
        <v>10.25</v>
      </c>
      <c r="H13" s="47">
        <v>7</v>
      </c>
      <c r="I13" s="195"/>
      <c r="J13" s="53"/>
      <c r="K13" s="112"/>
      <c r="L13" s="112"/>
      <c r="M13" s="49"/>
      <c r="N13" s="98"/>
      <c r="O13" s="85"/>
      <c r="P13" s="85"/>
      <c r="Q13" s="85"/>
      <c r="R13" s="85"/>
      <c r="S13" s="85"/>
      <c r="T13" s="93"/>
      <c r="U13" s="85"/>
      <c r="V13" s="85"/>
      <c r="W13" s="85"/>
      <c r="X13" s="85"/>
      <c r="Y13" s="85"/>
      <c r="Z13" s="93"/>
    </row>
    <row r="14" spans="1:26" ht="12.75" customHeight="1">
      <c r="A14" s="194" t="s">
        <v>136</v>
      </c>
      <c r="B14" s="194" t="s">
        <v>22</v>
      </c>
      <c r="C14" s="41">
        <v>1.8</v>
      </c>
      <c r="D14" s="41">
        <v>3.2</v>
      </c>
      <c r="E14" s="79">
        <f t="shared" si="0"/>
        <v>8.4</v>
      </c>
      <c r="F14" s="79"/>
      <c r="G14" s="41">
        <f t="shared" si="1"/>
        <v>10.200000000000001</v>
      </c>
      <c r="H14" s="47">
        <v>8</v>
      </c>
      <c r="I14" s="195"/>
      <c r="J14" s="53"/>
      <c r="K14" s="112"/>
      <c r="L14" s="112"/>
      <c r="M14" s="49"/>
      <c r="N14" s="98"/>
      <c r="O14" s="85"/>
      <c r="P14" s="85"/>
      <c r="Q14" s="85"/>
      <c r="R14" s="85"/>
      <c r="S14" s="85"/>
      <c r="T14" s="93"/>
      <c r="U14" s="85"/>
      <c r="V14" s="85"/>
      <c r="W14" s="85"/>
      <c r="X14" s="85"/>
      <c r="Y14" s="85"/>
      <c r="Z14" s="93"/>
    </row>
    <row r="15" spans="1:26" ht="12.75" customHeight="1">
      <c r="A15" s="197" t="s">
        <v>140</v>
      </c>
      <c r="B15" s="197" t="s">
        <v>22</v>
      </c>
      <c r="C15" s="41">
        <v>1.55</v>
      </c>
      <c r="D15" s="41">
        <v>3.05</v>
      </c>
      <c r="E15" s="79">
        <f t="shared" si="0"/>
        <v>8.475</v>
      </c>
      <c r="F15" s="79"/>
      <c r="G15" s="41">
        <f t="shared" si="1"/>
        <v>10.025</v>
      </c>
      <c r="H15" s="47">
        <v>9</v>
      </c>
      <c r="I15" s="195"/>
      <c r="J15" s="53"/>
      <c r="K15" s="112"/>
      <c r="L15" s="112"/>
      <c r="M15" s="49"/>
      <c r="N15" s="98"/>
      <c r="O15" s="85"/>
      <c r="P15" s="85"/>
      <c r="Q15" s="85"/>
      <c r="R15" s="85"/>
      <c r="S15" s="85"/>
      <c r="T15" s="93"/>
      <c r="U15" s="85"/>
      <c r="V15" s="85"/>
      <c r="W15" s="85"/>
      <c r="X15" s="85"/>
      <c r="Y15" s="85"/>
      <c r="Z15" s="93"/>
    </row>
    <row r="16" spans="1:10" ht="12.75">
      <c r="A16" s="24"/>
      <c r="B16" s="24"/>
      <c r="C16" s="37"/>
      <c r="D16" s="37"/>
      <c r="E16" s="37"/>
      <c r="F16" s="37"/>
      <c r="G16" s="37"/>
      <c r="H16" s="104"/>
      <c r="I16" s="195"/>
      <c r="J16" s="24"/>
    </row>
    <row r="17" spans="1:25" ht="15" customHeight="1">
      <c r="A17" s="25" t="s">
        <v>6</v>
      </c>
      <c r="B17" s="25"/>
      <c r="C17" s="50"/>
      <c r="D17" s="50"/>
      <c r="E17" s="50"/>
      <c r="F17" s="50"/>
      <c r="G17" s="50"/>
      <c r="H17" s="92"/>
      <c r="I17" s="77"/>
      <c r="J17" s="77"/>
      <c r="K17" s="76"/>
      <c r="L17" s="76"/>
      <c r="M17" s="76"/>
      <c r="O17" s="76"/>
      <c r="P17" s="76"/>
      <c r="Q17" s="76"/>
      <c r="R17" s="76"/>
      <c r="S17" s="76"/>
      <c r="U17" s="76"/>
      <c r="V17" s="76"/>
      <c r="W17" s="76"/>
      <c r="X17" s="76"/>
      <c r="Y17" s="76"/>
    </row>
    <row r="18" spans="1:25" ht="15" customHeight="1">
      <c r="A18" s="25"/>
      <c r="B18" s="25"/>
      <c r="C18" s="78"/>
      <c r="D18" s="78"/>
      <c r="E18" s="78"/>
      <c r="F18" s="78"/>
      <c r="G18" s="78"/>
      <c r="H18" s="105"/>
      <c r="I18" s="77"/>
      <c r="J18" s="77"/>
      <c r="K18" s="76"/>
      <c r="L18" s="76"/>
      <c r="M18" s="76"/>
      <c r="O18" s="76"/>
      <c r="P18" s="76"/>
      <c r="Q18" s="76"/>
      <c r="R18" s="76"/>
      <c r="S18" s="76"/>
      <c r="U18" s="76"/>
      <c r="V18" s="76"/>
      <c r="W18" s="76"/>
      <c r="X18" s="76"/>
      <c r="Y18" s="76"/>
    </row>
    <row r="19" spans="1:25" ht="15" customHeight="1" thickBot="1">
      <c r="A19" s="39" t="s">
        <v>7</v>
      </c>
      <c r="B19" s="39" t="s">
        <v>8</v>
      </c>
      <c r="C19" s="128" t="s">
        <v>49</v>
      </c>
      <c r="D19" s="134" t="s">
        <v>64</v>
      </c>
      <c r="E19" s="79" t="s">
        <v>41</v>
      </c>
      <c r="F19" s="128" t="s">
        <v>66</v>
      </c>
      <c r="G19" s="42" t="s">
        <v>42</v>
      </c>
      <c r="H19" s="161" t="s">
        <v>44</v>
      </c>
      <c r="I19" s="180"/>
      <c r="J19" s="181"/>
      <c r="K19" s="89"/>
      <c r="L19" s="180"/>
      <c r="M19" s="182"/>
      <c r="N19" s="175"/>
      <c r="O19" s="179"/>
      <c r="P19" s="83"/>
      <c r="Q19" s="76"/>
      <c r="R19" s="76"/>
      <c r="S19" s="76"/>
      <c r="U19" s="76"/>
      <c r="V19" s="76"/>
      <c r="W19" s="76"/>
      <c r="X19" s="76"/>
      <c r="Y19" s="76"/>
    </row>
    <row r="20" spans="1:25" ht="15" customHeight="1" thickBot="1">
      <c r="A20" s="198" t="s">
        <v>111</v>
      </c>
      <c r="B20" s="198" t="s">
        <v>22</v>
      </c>
      <c r="C20" s="67">
        <v>1.65</v>
      </c>
      <c r="D20" s="67">
        <v>1.9</v>
      </c>
      <c r="E20" s="73">
        <f>(20-D20)/2</f>
        <v>9.05</v>
      </c>
      <c r="F20" s="73"/>
      <c r="G20" s="65">
        <f>SUM(C20,E20,F20)</f>
        <v>10.700000000000001</v>
      </c>
      <c r="H20" s="57">
        <v>1</v>
      </c>
      <c r="I20" s="89"/>
      <c r="J20" s="89"/>
      <c r="K20" s="112"/>
      <c r="L20" s="89"/>
      <c r="M20" s="49"/>
      <c r="N20" s="68"/>
      <c r="O20" s="179"/>
      <c r="P20" s="98"/>
      <c r="Q20" s="76"/>
      <c r="R20" s="76"/>
      <c r="S20" s="76"/>
      <c r="U20" s="76"/>
      <c r="V20" s="76"/>
      <c r="W20" s="76"/>
      <c r="X20" s="76"/>
      <c r="Y20" s="76"/>
    </row>
    <row r="21" spans="1:25" ht="15" customHeight="1">
      <c r="A21" s="143"/>
      <c r="B21" s="143"/>
      <c r="C21" s="81"/>
      <c r="D21" s="81"/>
      <c r="E21" s="73"/>
      <c r="F21" s="73"/>
      <c r="G21" s="65"/>
      <c r="H21" s="57"/>
      <c r="I21" s="89"/>
      <c r="J21" s="89"/>
      <c r="K21" s="112"/>
      <c r="L21" s="89"/>
      <c r="M21" s="49"/>
      <c r="N21" s="68"/>
      <c r="O21" s="179"/>
      <c r="P21" s="98"/>
      <c r="Q21" s="76"/>
      <c r="R21" s="76"/>
      <c r="S21" s="76"/>
      <c r="U21" s="76"/>
      <c r="V21" s="76"/>
      <c r="W21" s="76"/>
      <c r="X21" s="76"/>
      <c r="Y21" s="76"/>
    </row>
    <row r="22" spans="1:25" ht="15" customHeight="1">
      <c r="A22" s="25" t="s">
        <v>6</v>
      </c>
      <c r="B22" s="25"/>
      <c r="C22" s="50"/>
      <c r="D22" s="50"/>
      <c r="E22" s="50"/>
      <c r="F22" s="50"/>
      <c r="G22" s="50"/>
      <c r="H22" s="92"/>
      <c r="I22" s="112"/>
      <c r="J22" s="112"/>
      <c r="K22" s="83"/>
      <c r="L22" s="83"/>
      <c r="M22" s="83"/>
      <c r="N22" s="98"/>
      <c r="O22" s="76"/>
      <c r="P22" s="76"/>
      <c r="Q22" s="76"/>
      <c r="R22" s="76"/>
      <c r="S22" s="76"/>
      <c r="U22" s="76"/>
      <c r="V22" s="76"/>
      <c r="W22" s="76"/>
      <c r="X22" s="76"/>
      <c r="Y22" s="76"/>
    </row>
    <row r="23" spans="1:25" ht="15" customHeight="1">
      <c r="A23" s="25"/>
      <c r="B23" s="25"/>
      <c r="C23" s="78"/>
      <c r="D23" s="78"/>
      <c r="E23" s="78"/>
      <c r="F23" s="78"/>
      <c r="G23" s="78"/>
      <c r="H23" s="105"/>
      <c r="I23" s="112"/>
      <c r="J23" s="112"/>
      <c r="K23" s="83"/>
      <c r="L23" s="83"/>
      <c r="M23" s="83"/>
      <c r="N23" s="98"/>
      <c r="O23" s="76"/>
      <c r="P23" s="76"/>
      <c r="Q23" s="76"/>
      <c r="R23" s="76"/>
      <c r="S23" s="76"/>
      <c r="U23" s="76"/>
      <c r="V23" s="76"/>
      <c r="W23" s="76"/>
      <c r="X23" s="76"/>
      <c r="Y23" s="76"/>
    </row>
    <row r="24" spans="1:25" ht="15" customHeight="1" thickBot="1">
      <c r="A24" s="39" t="s">
        <v>7</v>
      </c>
      <c r="B24" s="39" t="s">
        <v>8</v>
      </c>
      <c r="C24" s="128" t="s">
        <v>49</v>
      </c>
      <c r="D24" s="134" t="s">
        <v>64</v>
      </c>
      <c r="E24" s="79" t="s">
        <v>41</v>
      </c>
      <c r="F24" s="128" t="s">
        <v>66</v>
      </c>
      <c r="G24" s="199" t="s">
        <v>54</v>
      </c>
      <c r="H24" s="161" t="s">
        <v>44</v>
      </c>
      <c r="I24" s="180"/>
      <c r="J24" s="181"/>
      <c r="K24" s="89"/>
      <c r="L24" s="180"/>
      <c r="M24" s="182"/>
      <c r="N24" s="175"/>
      <c r="O24" s="179"/>
      <c r="P24" s="83"/>
      <c r="Q24" s="76"/>
      <c r="R24" s="76"/>
      <c r="S24" s="76"/>
      <c r="U24" s="76"/>
      <c r="V24" s="76"/>
      <c r="W24" s="76"/>
      <c r="X24" s="76"/>
      <c r="Y24" s="76"/>
    </row>
    <row r="25" spans="1:25" ht="15" customHeight="1" thickBot="1">
      <c r="A25" s="198" t="s">
        <v>111</v>
      </c>
      <c r="B25" s="198" t="s">
        <v>22</v>
      </c>
      <c r="C25" s="67">
        <v>1.65</v>
      </c>
      <c r="D25" s="67">
        <v>3.2</v>
      </c>
      <c r="E25" s="73">
        <f>(20-D25)/2</f>
        <v>8.4</v>
      </c>
      <c r="F25" s="73"/>
      <c r="G25" s="65">
        <f>SUM(C25,E25,F25)</f>
        <v>10.05</v>
      </c>
      <c r="H25" s="57">
        <v>1</v>
      </c>
      <c r="I25" s="89"/>
      <c r="J25" s="89"/>
      <c r="K25" s="112"/>
      <c r="L25" s="89"/>
      <c r="M25" s="49"/>
      <c r="N25" s="68"/>
      <c r="O25" s="179"/>
      <c r="P25" s="98"/>
      <c r="Q25" s="76"/>
      <c r="R25" s="76"/>
      <c r="S25" s="76"/>
      <c r="U25" s="76"/>
      <c r="V25" s="76"/>
      <c r="W25" s="76"/>
      <c r="X25" s="76"/>
      <c r="Y25" s="76"/>
    </row>
    <row r="26" spans="1:25" ht="15" customHeight="1">
      <c r="A26" s="143"/>
      <c r="B26" s="143"/>
      <c r="C26" s="81"/>
      <c r="D26" s="81"/>
      <c r="E26" s="73"/>
      <c r="F26" s="73"/>
      <c r="G26" s="65"/>
      <c r="H26" s="57"/>
      <c r="I26" s="89"/>
      <c r="J26" s="89"/>
      <c r="K26" s="112"/>
      <c r="L26" s="89"/>
      <c r="M26" s="49"/>
      <c r="N26" s="68"/>
      <c r="O26" s="179"/>
      <c r="P26" s="98"/>
      <c r="Q26" s="76"/>
      <c r="R26" s="76"/>
      <c r="S26" s="76"/>
      <c r="U26" s="76"/>
      <c r="V26" s="76"/>
      <c r="W26" s="76"/>
      <c r="X26" s="76"/>
      <c r="Y26" s="76"/>
    </row>
    <row r="27" spans="1:25" ht="15" customHeight="1">
      <c r="A27" s="46"/>
      <c r="B27" s="46"/>
      <c r="C27" s="60"/>
      <c r="D27" s="60"/>
      <c r="E27" s="60"/>
      <c r="F27" s="60"/>
      <c r="G27" s="59"/>
      <c r="H27" s="107"/>
      <c r="I27" s="77"/>
      <c r="J27" s="77"/>
      <c r="K27" s="76"/>
      <c r="L27" s="76"/>
      <c r="M27" s="76"/>
      <c r="O27" s="76"/>
      <c r="P27" s="76"/>
      <c r="Q27" s="76"/>
      <c r="R27" s="76"/>
      <c r="S27" s="76"/>
      <c r="U27" s="76"/>
      <c r="V27" s="76"/>
      <c r="W27" s="76"/>
      <c r="X27" s="76"/>
      <c r="Y27" s="76"/>
    </row>
    <row r="28" spans="1:26" ht="15" customHeight="1">
      <c r="A28" s="25" t="s">
        <v>18</v>
      </c>
      <c r="B28" s="25"/>
      <c r="C28" s="50"/>
      <c r="D28" s="50"/>
      <c r="E28" s="50"/>
      <c r="F28" s="50"/>
      <c r="G28" s="50"/>
      <c r="H28" s="92"/>
      <c r="I28" s="78"/>
      <c r="J28" s="78"/>
      <c r="K28" s="85"/>
      <c r="L28" s="85"/>
      <c r="M28" s="85"/>
      <c r="N28" s="93"/>
      <c r="O28" s="85"/>
      <c r="P28" s="85"/>
      <c r="Q28" s="85"/>
      <c r="R28" s="85"/>
      <c r="S28" s="85"/>
      <c r="T28" s="93"/>
      <c r="U28" s="85"/>
      <c r="V28" s="85"/>
      <c r="W28" s="85"/>
      <c r="X28" s="85"/>
      <c r="Y28" s="85"/>
      <c r="Z28" s="93"/>
    </row>
    <row r="29" spans="1:26" ht="15" customHeight="1" thickBot="1">
      <c r="A29" s="39" t="s">
        <v>7</v>
      </c>
      <c r="B29" s="39" t="s">
        <v>8</v>
      </c>
      <c r="C29" s="128" t="s">
        <v>49</v>
      </c>
      <c r="D29" s="133" t="s">
        <v>64</v>
      </c>
      <c r="E29" s="79" t="s">
        <v>41</v>
      </c>
      <c r="F29" s="168" t="s">
        <v>66</v>
      </c>
      <c r="G29" s="156" t="s">
        <v>11</v>
      </c>
      <c r="H29" s="186" t="s">
        <v>44</v>
      </c>
      <c r="I29" s="145"/>
      <c r="J29" s="173"/>
      <c r="K29" s="112"/>
      <c r="L29" s="145"/>
      <c r="M29" s="184"/>
      <c r="N29" s="185"/>
      <c r="O29" s="21"/>
      <c r="P29" s="83"/>
      <c r="Q29" s="85"/>
      <c r="R29" s="85"/>
      <c r="S29" s="85"/>
      <c r="T29" s="93"/>
      <c r="U29" s="85"/>
      <c r="V29" s="85"/>
      <c r="W29" s="85"/>
      <c r="X29" s="85"/>
      <c r="Y29" s="85"/>
      <c r="Z29" s="93"/>
    </row>
    <row r="30" spans="1:26" ht="15" customHeight="1">
      <c r="A30" s="129" t="s">
        <v>105</v>
      </c>
      <c r="B30" s="129" t="s">
        <v>32</v>
      </c>
      <c r="C30" s="128">
        <v>2</v>
      </c>
      <c r="D30" s="79">
        <v>4.3</v>
      </c>
      <c r="E30" s="73">
        <f>(20-D30)/2</f>
        <v>7.85</v>
      </c>
      <c r="F30" s="73">
        <v>-0.3</v>
      </c>
      <c r="G30" s="65">
        <f>SUM(C30,E30,F30)</f>
        <v>9.549999999999999</v>
      </c>
      <c r="H30" s="164">
        <v>1</v>
      </c>
      <c r="I30" s="112"/>
      <c r="J30" s="112"/>
      <c r="K30" s="112"/>
      <c r="L30" s="112"/>
      <c r="M30" s="49"/>
      <c r="N30" s="159"/>
      <c r="O30" s="21"/>
      <c r="P30" s="83"/>
      <c r="Q30" s="85"/>
      <c r="R30" s="85"/>
      <c r="S30" s="85"/>
      <c r="T30" s="93"/>
      <c r="U30" s="85"/>
      <c r="V30" s="85"/>
      <c r="W30" s="85"/>
      <c r="X30" s="85"/>
      <c r="Y30" s="85"/>
      <c r="Z30" s="93"/>
    </row>
    <row r="31" spans="1:26" ht="15" customHeight="1">
      <c r="A31" s="170"/>
      <c r="B31" s="170"/>
      <c r="C31" s="53"/>
      <c r="D31" s="53"/>
      <c r="E31" s="112"/>
      <c r="F31" s="112"/>
      <c r="G31" s="49"/>
      <c r="H31" s="107"/>
      <c r="I31" s="53"/>
      <c r="J31" s="53"/>
      <c r="K31" s="112"/>
      <c r="L31" s="112"/>
      <c r="M31" s="49"/>
      <c r="N31" s="159"/>
      <c r="O31" s="183"/>
      <c r="P31" s="96"/>
      <c r="Q31" s="85"/>
      <c r="R31" s="85"/>
      <c r="S31" s="85"/>
      <c r="T31" s="93"/>
      <c r="U31" s="85"/>
      <c r="V31" s="85"/>
      <c r="W31" s="85"/>
      <c r="X31" s="85"/>
      <c r="Y31" s="85"/>
      <c r="Z31" s="93"/>
    </row>
    <row r="32" spans="1:26" ht="15" customHeight="1">
      <c r="A32" s="25" t="s">
        <v>18</v>
      </c>
      <c r="B32" s="25"/>
      <c r="C32" s="50"/>
      <c r="D32" s="50"/>
      <c r="E32" s="50"/>
      <c r="F32" s="50"/>
      <c r="G32" s="50"/>
      <c r="H32" s="92"/>
      <c r="I32" s="53"/>
      <c r="J32" s="53"/>
      <c r="K32" s="21"/>
      <c r="L32" s="21"/>
      <c r="M32" s="21"/>
      <c r="N32" s="96"/>
      <c r="O32" s="85"/>
      <c r="P32" s="85"/>
      <c r="Q32" s="85"/>
      <c r="R32" s="85"/>
      <c r="S32" s="85"/>
      <c r="T32" s="93"/>
      <c r="U32" s="85"/>
      <c r="V32" s="85"/>
      <c r="W32" s="85"/>
      <c r="X32" s="85"/>
      <c r="Y32" s="85"/>
      <c r="Z32" s="93"/>
    </row>
    <row r="33" spans="1:26" ht="15" customHeight="1" thickBot="1">
      <c r="A33" s="39" t="s">
        <v>7</v>
      </c>
      <c r="B33" s="39" t="s">
        <v>8</v>
      </c>
      <c r="C33" s="128" t="s">
        <v>49</v>
      </c>
      <c r="D33" s="133" t="s">
        <v>64</v>
      </c>
      <c r="E33" s="79" t="s">
        <v>41</v>
      </c>
      <c r="F33" s="168" t="s">
        <v>66</v>
      </c>
      <c r="G33" s="205" t="s">
        <v>5</v>
      </c>
      <c r="H33" s="186" t="s">
        <v>44</v>
      </c>
      <c r="I33" s="145"/>
      <c r="J33" s="173"/>
      <c r="K33" s="112"/>
      <c r="L33" s="145"/>
      <c r="M33" s="184"/>
      <c r="N33" s="185"/>
      <c r="O33" s="21"/>
      <c r="P33" s="83"/>
      <c r="Q33" s="85"/>
      <c r="R33" s="85"/>
      <c r="S33" s="85"/>
      <c r="T33" s="93"/>
      <c r="U33" s="85"/>
      <c r="V33" s="85"/>
      <c r="W33" s="85"/>
      <c r="X33" s="85"/>
      <c r="Y33" s="85"/>
      <c r="Z33" s="93"/>
    </row>
    <row r="34" spans="1:26" ht="15" customHeight="1" thickBot="1">
      <c r="A34" s="148" t="s">
        <v>125</v>
      </c>
      <c r="B34" s="148" t="s">
        <v>22</v>
      </c>
      <c r="C34" s="128">
        <v>2.1</v>
      </c>
      <c r="D34" s="79">
        <v>3</v>
      </c>
      <c r="E34" s="73">
        <f>(20-D34)/2</f>
        <v>8.5</v>
      </c>
      <c r="F34" s="73"/>
      <c r="G34" s="65">
        <f>SUM(C34,E34,F34)</f>
        <v>10.6</v>
      </c>
      <c r="H34" s="164">
        <v>1</v>
      </c>
      <c r="I34" s="112"/>
      <c r="J34" s="112"/>
      <c r="K34" s="112"/>
      <c r="L34" s="112"/>
      <c r="M34" s="49"/>
      <c r="N34" s="159"/>
      <c r="O34" s="21"/>
      <c r="P34" s="83"/>
      <c r="Q34" s="85"/>
      <c r="R34" s="85"/>
      <c r="S34" s="85"/>
      <c r="T34" s="93"/>
      <c r="U34" s="85"/>
      <c r="V34" s="85"/>
      <c r="W34" s="85"/>
      <c r="X34" s="85"/>
      <c r="Y34" s="85"/>
      <c r="Z34" s="93"/>
    </row>
    <row r="35" spans="1:26" ht="15" customHeight="1" thickBot="1">
      <c r="A35" s="129" t="s">
        <v>124</v>
      </c>
      <c r="B35" s="129" t="s">
        <v>32</v>
      </c>
      <c r="C35" s="128">
        <v>1.9</v>
      </c>
      <c r="D35" s="79">
        <v>3.9</v>
      </c>
      <c r="E35" s="73">
        <f>(20-D35)/2</f>
        <v>8.05</v>
      </c>
      <c r="F35" s="73"/>
      <c r="G35" s="65">
        <f>SUM(C35,E35,F35)</f>
        <v>9.950000000000001</v>
      </c>
      <c r="H35" s="164">
        <v>2</v>
      </c>
      <c r="I35" s="112"/>
      <c r="J35" s="112"/>
      <c r="K35" s="112"/>
      <c r="L35" s="112"/>
      <c r="M35" s="49"/>
      <c r="N35" s="159"/>
      <c r="O35" s="21"/>
      <c r="P35" s="83"/>
      <c r="Q35" s="85"/>
      <c r="R35" s="85"/>
      <c r="S35" s="85"/>
      <c r="T35" s="93"/>
      <c r="U35" s="85"/>
      <c r="V35" s="85"/>
      <c r="W35" s="85"/>
      <c r="X35" s="85"/>
      <c r="Y35" s="85"/>
      <c r="Z35" s="93"/>
    </row>
    <row r="36" spans="1:26" ht="15" customHeight="1">
      <c r="A36" s="130"/>
      <c r="B36" s="130"/>
      <c r="C36" s="42"/>
      <c r="D36" s="42"/>
      <c r="E36" s="73"/>
      <c r="F36" s="73"/>
      <c r="G36" s="65"/>
      <c r="H36" s="164"/>
      <c r="I36" s="53"/>
      <c r="J36" s="53"/>
      <c r="K36" s="112"/>
      <c r="L36" s="112"/>
      <c r="M36" s="49"/>
      <c r="N36" s="159"/>
      <c r="O36" s="183"/>
      <c r="P36" s="96"/>
      <c r="Q36" s="85"/>
      <c r="R36" s="85"/>
      <c r="S36" s="85"/>
      <c r="T36" s="93"/>
      <c r="U36" s="85"/>
      <c r="V36" s="85"/>
      <c r="W36" s="85"/>
      <c r="X36" s="85"/>
      <c r="Y36" s="85"/>
      <c r="Z36" s="93"/>
    </row>
    <row r="37" spans="1:26" ht="15" customHeight="1">
      <c r="A37" s="170"/>
      <c r="B37" s="170"/>
      <c r="C37" s="53"/>
      <c r="D37" s="53"/>
      <c r="E37" s="112"/>
      <c r="F37" s="112"/>
      <c r="G37" s="49"/>
      <c r="H37" s="107"/>
      <c r="I37" s="53"/>
      <c r="J37" s="53"/>
      <c r="K37" s="112"/>
      <c r="L37" s="112"/>
      <c r="M37" s="49"/>
      <c r="N37" s="159"/>
      <c r="O37" s="183"/>
      <c r="P37" s="96"/>
      <c r="Q37" s="85"/>
      <c r="R37" s="85"/>
      <c r="S37" s="85"/>
      <c r="T37" s="93"/>
      <c r="U37" s="85"/>
      <c r="V37" s="85"/>
      <c r="W37" s="85"/>
      <c r="X37" s="85"/>
      <c r="Y37" s="85"/>
      <c r="Z37" s="93"/>
    </row>
    <row r="38" spans="1:26" ht="12.75" customHeight="1">
      <c r="A38" s="64" t="s">
        <v>144</v>
      </c>
      <c r="B38" s="64" t="s">
        <v>145</v>
      </c>
      <c r="C38" s="86"/>
      <c r="D38" s="86"/>
      <c r="E38" s="86"/>
      <c r="F38" s="86"/>
      <c r="G38" s="86"/>
      <c r="H38" s="109"/>
      <c r="I38" s="87"/>
      <c r="J38" s="87"/>
      <c r="K38" s="85"/>
      <c r="L38" s="85"/>
      <c r="M38" s="85"/>
      <c r="N38" s="93"/>
      <c r="O38" s="85"/>
      <c r="P38" s="85"/>
      <c r="Q38" s="85"/>
      <c r="R38" s="85"/>
      <c r="S38" s="85"/>
      <c r="T38" s="93"/>
      <c r="U38" s="85"/>
      <c r="V38" s="85"/>
      <c r="W38" s="85"/>
      <c r="X38" s="85"/>
      <c r="Y38" s="85"/>
      <c r="Z38" s="93"/>
    </row>
    <row r="39" spans="1:27" ht="12.75" customHeight="1" thickBot="1">
      <c r="A39" s="69" t="s">
        <v>35</v>
      </c>
      <c r="B39" s="69" t="s">
        <v>36</v>
      </c>
      <c r="C39" s="133" t="s">
        <v>49</v>
      </c>
      <c r="D39" s="133" t="s">
        <v>64</v>
      </c>
      <c r="E39" s="71" t="s">
        <v>41</v>
      </c>
      <c r="F39" s="135" t="s">
        <v>66</v>
      </c>
      <c r="G39" s="203" t="s">
        <v>150</v>
      </c>
      <c r="H39" s="99"/>
      <c r="I39" s="135" t="s">
        <v>49</v>
      </c>
      <c r="J39" s="133" t="s">
        <v>64</v>
      </c>
      <c r="K39" s="71" t="s">
        <v>41</v>
      </c>
      <c r="L39" s="135" t="s">
        <v>66</v>
      </c>
      <c r="M39" s="203" t="s">
        <v>149</v>
      </c>
      <c r="N39" s="99"/>
      <c r="O39" s="135" t="s">
        <v>49</v>
      </c>
      <c r="P39" s="133" t="s">
        <v>64</v>
      </c>
      <c r="Q39" s="71" t="s">
        <v>41</v>
      </c>
      <c r="R39" s="135" t="s">
        <v>66</v>
      </c>
      <c r="S39" s="203" t="s">
        <v>148</v>
      </c>
      <c r="T39" s="99"/>
      <c r="U39" s="135" t="s">
        <v>49</v>
      </c>
      <c r="V39" s="133" t="s">
        <v>64</v>
      </c>
      <c r="W39" s="71" t="s">
        <v>41</v>
      </c>
      <c r="X39" s="135" t="s">
        <v>66</v>
      </c>
      <c r="Y39" s="203" t="s">
        <v>54</v>
      </c>
      <c r="Z39" s="167" t="s">
        <v>67</v>
      </c>
      <c r="AA39" s="97" t="s">
        <v>44</v>
      </c>
    </row>
    <row r="40" spans="1:27" ht="12.75" customHeight="1">
      <c r="A40" s="242" t="s">
        <v>98</v>
      </c>
      <c r="B40" s="201" t="s">
        <v>146</v>
      </c>
      <c r="C40" s="225">
        <v>1.7</v>
      </c>
      <c r="D40" s="225">
        <v>2.5</v>
      </c>
      <c r="E40" s="227">
        <f>(20-D40)/2</f>
        <v>8.75</v>
      </c>
      <c r="F40" s="227">
        <v>-0.1</v>
      </c>
      <c r="G40" s="223">
        <f>SUM(C40,E40,F40)</f>
        <v>10.35</v>
      </c>
      <c r="H40" s="95"/>
      <c r="I40" s="229">
        <v>1.8</v>
      </c>
      <c r="J40" s="229">
        <v>4.75</v>
      </c>
      <c r="K40" s="227">
        <f>(20-J40)/2</f>
        <v>7.625</v>
      </c>
      <c r="L40" s="227"/>
      <c r="M40" s="223">
        <f>SUM(I40,K40,L40)</f>
        <v>9.425</v>
      </c>
      <c r="N40" s="95"/>
      <c r="O40" s="229">
        <v>1.4</v>
      </c>
      <c r="P40" s="229">
        <v>2.65</v>
      </c>
      <c r="Q40" s="227">
        <f>(20-P40)/2</f>
        <v>8.675</v>
      </c>
      <c r="R40" s="227"/>
      <c r="S40" s="223">
        <f>SUM(O40,Q40,R40)</f>
        <v>10.075000000000001</v>
      </c>
      <c r="T40" s="95"/>
      <c r="U40" s="225">
        <v>2</v>
      </c>
      <c r="V40" s="225">
        <v>4</v>
      </c>
      <c r="W40" s="227">
        <f>(20-V40)/2</f>
        <v>8</v>
      </c>
      <c r="X40" s="227"/>
      <c r="Y40" s="223">
        <f>SUM(U40,W40,X41)</f>
        <v>10</v>
      </c>
      <c r="Z40" s="219">
        <f>SUM(Y40,S40,M40,G40)</f>
        <v>39.85</v>
      </c>
      <c r="AA40" s="221">
        <v>1</v>
      </c>
    </row>
    <row r="41" spans="1:27" ht="12.75" customHeight="1" thickBot="1">
      <c r="A41" s="243"/>
      <c r="B41" s="194" t="s">
        <v>147</v>
      </c>
      <c r="C41" s="232"/>
      <c r="D41" s="232"/>
      <c r="E41" s="232"/>
      <c r="F41" s="232"/>
      <c r="G41" s="234"/>
      <c r="H41" s="100"/>
      <c r="I41" s="232"/>
      <c r="J41" s="232"/>
      <c r="K41" s="232"/>
      <c r="L41" s="232"/>
      <c r="M41" s="234"/>
      <c r="N41" s="100"/>
      <c r="O41" s="232"/>
      <c r="P41" s="232"/>
      <c r="Q41" s="232"/>
      <c r="R41" s="232"/>
      <c r="S41" s="234"/>
      <c r="T41" s="100"/>
      <c r="U41" s="232"/>
      <c r="V41" s="232"/>
      <c r="W41" s="232"/>
      <c r="X41" s="232"/>
      <c r="Y41" s="234"/>
      <c r="Z41" s="234"/>
      <c r="AA41" s="222"/>
    </row>
    <row r="42" spans="1:27" ht="12.75" customHeight="1">
      <c r="A42" s="238" t="s">
        <v>213</v>
      </c>
      <c r="B42" s="201" t="s">
        <v>107</v>
      </c>
      <c r="C42" s="229">
        <v>1.3</v>
      </c>
      <c r="D42" s="229">
        <v>3.2</v>
      </c>
      <c r="E42" s="227">
        <f>(20-D42)/2</f>
        <v>8.4</v>
      </c>
      <c r="F42" s="227"/>
      <c r="G42" s="223">
        <f>SUM(C42,E42,F42)</f>
        <v>9.700000000000001</v>
      </c>
      <c r="H42" s="95"/>
      <c r="I42" s="227">
        <v>1.7</v>
      </c>
      <c r="J42" s="227">
        <v>4.65</v>
      </c>
      <c r="K42" s="227">
        <f>(20-J42)/2</f>
        <v>7.675</v>
      </c>
      <c r="L42" s="227"/>
      <c r="M42" s="223">
        <f>SUM(I42,K42,L42)</f>
        <v>9.375</v>
      </c>
      <c r="N42" s="95"/>
      <c r="O42" s="229">
        <v>1.5</v>
      </c>
      <c r="P42" s="229">
        <v>2.9</v>
      </c>
      <c r="Q42" s="227">
        <f>(20-P42)/2</f>
        <v>8.55</v>
      </c>
      <c r="R42" s="227"/>
      <c r="S42" s="223">
        <f>SUM(O42,Q42,R44)</f>
        <v>10.05</v>
      </c>
      <c r="T42" s="95"/>
      <c r="U42" s="227">
        <v>1.3</v>
      </c>
      <c r="V42" s="227">
        <v>4.7</v>
      </c>
      <c r="W42" s="227">
        <f>(20-V42)/2</f>
        <v>7.65</v>
      </c>
      <c r="X42" s="227"/>
      <c r="Y42" s="223">
        <f>SUM(U42,W42,X43)</f>
        <v>8.950000000000001</v>
      </c>
      <c r="Z42" s="219">
        <f>SUM(S42,Y42,M42,G42)</f>
        <v>38.075</v>
      </c>
      <c r="AA42" s="221">
        <v>2</v>
      </c>
    </row>
    <row r="43" spans="1:27" ht="12.75" customHeight="1">
      <c r="A43" s="239"/>
      <c r="B43" s="194" t="s">
        <v>50</v>
      </c>
      <c r="C43" s="231"/>
      <c r="D43" s="231"/>
      <c r="E43" s="231"/>
      <c r="F43" s="231"/>
      <c r="G43" s="233"/>
      <c r="H43" s="101"/>
      <c r="I43" s="231"/>
      <c r="J43" s="231"/>
      <c r="K43" s="231"/>
      <c r="L43" s="231"/>
      <c r="M43" s="233"/>
      <c r="N43" s="101"/>
      <c r="O43" s="231"/>
      <c r="P43" s="231"/>
      <c r="Q43" s="231"/>
      <c r="R43" s="231"/>
      <c r="S43" s="233"/>
      <c r="T43" s="101"/>
      <c r="U43" s="231"/>
      <c r="V43" s="231"/>
      <c r="W43" s="231"/>
      <c r="X43" s="231"/>
      <c r="Y43" s="233"/>
      <c r="Z43" s="233"/>
      <c r="AA43" s="235"/>
    </row>
    <row r="44" spans="1:27" ht="12.75" customHeight="1">
      <c r="A44" s="240"/>
      <c r="B44" s="194" t="s">
        <v>103</v>
      </c>
      <c r="C44" s="231"/>
      <c r="D44" s="231"/>
      <c r="E44" s="231"/>
      <c r="F44" s="231"/>
      <c r="G44" s="233"/>
      <c r="H44" s="101"/>
      <c r="I44" s="231"/>
      <c r="J44" s="231"/>
      <c r="K44" s="231"/>
      <c r="L44" s="231"/>
      <c r="M44" s="233"/>
      <c r="N44" s="101"/>
      <c r="O44" s="231"/>
      <c r="P44" s="231"/>
      <c r="Q44" s="231"/>
      <c r="R44" s="231"/>
      <c r="S44" s="233"/>
      <c r="T44" s="101"/>
      <c r="U44" s="231"/>
      <c r="V44" s="231"/>
      <c r="W44" s="231"/>
      <c r="X44" s="231"/>
      <c r="Y44" s="233"/>
      <c r="Z44" s="233"/>
      <c r="AA44" s="236"/>
    </row>
    <row r="45" spans="1:27" ht="12.75" customHeight="1" thickBot="1">
      <c r="A45" s="241"/>
      <c r="B45" s="202" t="s">
        <v>102</v>
      </c>
      <c r="C45" s="232"/>
      <c r="D45" s="232"/>
      <c r="E45" s="232"/>
      <c r="F45" s="232"/>
      <c r="G45" s="234"/>
      <c r="H45" s="100"/>
      <c r="I45" s="232"/>
      <c r="J45" s="232"/>
      <c r="K45" s="232"/>
      <c r="L45" s="232"/>
      <c r="M45" s="234"/>
      <c r="N45" s="100"/>
      <c r="O45" s="232"/>
      <c r="P45" s="232"/>
      <c r="Q45" s="232"/>
      <c r="R45" s="232"/>
      <c r="S45" s="234"/>
      <c r="T45" s="100"/>
      <c r="U45" s="232"/>
      <c r="V45" s="232"/>
      <c r="W45" s="232"/>
      <c r="X45" s="232"/>
      <c r="Y45" s="234"/>
      <c r="Z45" s="234"/>
      <c r="AA45" s="237"/>
    </row>
    <row r="46" spans="1:26" ht="15" customHeight="1">
      <c r="A46" s="170"/>
      <c r="B46" s="170"/>
      <c r="C46" s="53"/>
      <c r="D46" s="53"/>
      <c r="E46" s="112"/>
      <c r="F46" s="112"/>
      <c r="G46" s="49"/>
      <c r="H46" s="107"/>
      <c r="I46" s="53"/>
      <c r="J46" s="53"/>
      <c r="K46" s="112"/>
      <c r="L46" s="112"/>
      <c r="M46" s="49"/>
      <c r="N46" s="159"/>
      <c r="O46" s="183"/>
      <c r="P46" s="96"/>
      <c r="Q46" s="85"/>
      <c r="R46" s="85"/>
      <c r="S46" s="85"/>
      <c r="T46" s="93"/>
      <c r="U46" s="85"/>
      <c r="V46" s="85"/>
      <c r="W46" s="85"/>
      <c r="X46" s="85"/>
      <c r="Y46" s="85"/>
      <c r="Z46" s="93"/>
    </row>
    <row r="47" spans="1:20" ht="15" customHeight="1">
      <c r="A47" s="138" t="s">
        <v>72</v>
      </c>
      <c r="B47" s="25"/>
      <c r="C47" s="50"/>
      <c r="D47" s="50"/>
      <c r="E47" s="50"/>
      <c r="F47" s="50"/>
      <c r="G47" s="50"/>
      <c r="H47" s="50"/>
      <c r="I47" s="195"/>
      <c r="J47" s="50"/>
      <c r="K47" s="75"/>
      <c r="L47" s="75"/>
      <c r="M47" s="147"/>
      <c r="N47" s="85"/>
      <c r="O47" s="85"/>
      <c r="P47" s="93"/>
      <c r="Q47" s="85"/>
      <c r="R47" s="85"/>
      <c r="S47" s="85"/>
      <c r="T47" s="85"/>
    </row>
    <row r="48" spans="1:20" ht="15" customHeight="1" thickBot="1">
      <c r="A48" s="148" t="s">
        <v>7</v>
      </c>
      <c r="B48" s="148" t="s">
        <v>8</v>
      </c>
      <c r="C48" s="134" t="s">
        <v>49</v>
      </c>
      <c r="D48" s="134" t="s">
        <v>64</v>
      </c>
      <c r="E48" s="74" t="s">
        <v>41</v>
      </c>
      <c r="F48" s="168" t="s">
        <v>66</v>
      </c>
      <c r="G48" s="177" t="s">
        <v>119</v>
      </c>
      <c r="H48" s="161" t="s">
        <v>44</v>
      </c>
      <c r="I48" s="195"/>
      <c r="J48" s="173"/>
      <c r="K48" s="154"/>
      <c r="L48" s="145"/>
      <c r="M48" s="174"/>
      <c r="N48" s="175"/>
      <c r="O48" s="173"/>
      <c r="P48" s="173"/>
      <c r="Q48" s="154"/>
      <c r="R48" s="145"/>
      <c r="S48" s="174"/>
      <c r="T48" s="175"/>
    </row>
    <row r="49" spans="1:20" ht="15" customHeight="1" thickBot="1">
      <c r="A49" s="130" t="s">
        <v>37</v>
      </c>
      <c r="B49" s="130" t="s">
        <v>10</v>
      </c>
      <c r="C49" s="56">
        <v>2.15</v>
      </c>
      <c r="D49" s="56">
        <v>2.3</v>
      </c>
      <c r="E49" s="73">
        <f aca="true" t="shared" si="2" ref="E49:E56">(20-D49)/2</f>
        <v>8.85</v>
      </c>
      <c r="F49" s="73"/>
      <c r="G49" s="65">
        <f aca="true" t="shared" si="3" ref="G49:G56">SUM(C49,E49,F49)</f>
        <v>11</v>
      </c>
      <c r="H49" s="158">
        <v>1</v>
      </c>
      <c r="I49" s="204"/>
      <c r="J49" s="82"/>
      <c r="K49" s="112"/>
      <c r="L49" s="112"/>
      <c r="M49" s="49"/>
      <c r="N49" s="176"/>
      <c r="O49" s="82"/>
      <c r="P49" s="82"/>
      <c r="Q49" s="112"/>
      <c r="R49" s="112"/>
      <c r="S49" s="49"/>
      <c r="T49" s="176"/>
    </row>
    <row r="50" spans="1:20" ht="15" customHeight="1" thickBot="1">
      <c r="A50" s="194" t="s">
        <v>154</v>
      </c>
      <c r="B50" s="194" t="s">
        <v>92</v>
      </c>
      <c r="C50" s="56">
        <v>1.75</v>
      </c>
      <c r="D50" s="56">
        <v>2.8</v>
      </c>
      <c r="E50" s="73">
        <f t="shared" si="2"/>
        <v>8.6</v>
      </c>
      <c r="F50" s="73"/>
      <c r="G50" s="65">
        <f t="shared" si="3"/>
        <v>10.35</v>
      </c>
      <c r="H50" s="158">
        <v>2</v>
      </c>
      <c r="I50" s="195"/>
      <c r="J50" s="82"/>
      <c r="K50" s="112"/>
      <c r="L50" s="112"/>
      <c r="M50" s="49"/>
      <c r="N50" s="176"/>
      <c r="O50" s="82"/>
      <c r="P50" s="82"/>
      <c r="Q50" s="112"/>
      <c r="R50" s="112"/>
      <c r="S50" s="49"/>
      <c r="T50" s="176"/>
    </row>
    <row r="51" spans="1:20" ht="15" customHeight="1" thickBot="1">
      <c r="A51" s="194" t="s">
        <v>152</v>
      </c>
      <c r="B51" s="194" t="s">
        <v>92</v>
      </c>
      <c r="C51" s="56">
        <v>1.55</v>
      </c>
      <c r="D51" s="56">
        <v>3</v>
      </c>
      <c r="E51" s="73">
        <f t="shared" si="2"/>
        <v>8.5</v>
      </c>
      <c r="F51" s="73"/>
      <c r="G51" s="65">
        <f t="shared" si="3"/>
        <v>10.05</v>
      </c>
      <c r="H51" s="158">
        <v>3</v>
      </c>
      <c r="I51" s="195"/>
      <c r="J51" s="82"/>
      <c r="K51" s="112"/>
      <c r="L51" s="112"/>
      <c r="M51" s="49"/>
      <c r="N51" s="176"/>
      <c r="O51" s="82"/>
      <c r="P51" s="82"/>
      <c r="Q51" s="112"/>
      <c r="R51" s="112"/>
      <c r="S51" s="49"/>
      <c r="T51" s="176"/>
    </row>
    <row r="52" spans="1:20" ht="15" customHeight="1" thickBot="1">
      <c r="A52" s="194" t="s">
        <v>101</v>
      </c>
      <c r="B52" s="194" t="s">
        <v>92</v>
      </c>
      <c r="C52" s="56">
        <v>1.7</v>
      </c>
      <c r="D52" s="56">
        <v>3.35</v>
      </c>
      <c r="E52" s="73">
        <f t="shared" si="2"/>
        <v>8.325</v>
      </c>
      <c r="F52" s="73"/>
      <c r="G52" s="65">
        <f t="shared" si="3"/>
        <v>10.024999999999999</v>
      </c>
      <c r="H52" s="158">
        <v>4</v>
      </c>
      <c r="I52" s="195"/>
      <c r="J52" s="82"/>
      <c r="K52" s="112"/>
      <c r="L52" s="112"/>
      <c r="M52" s="49"/>
      <c r="N52" s="176"/>
      <c r="O52" s="82"/>
      <c r="P52" s="82"/>
      <c r="Q52" s="112"/>
      <c r="R52" s="112"/>
      <c r="S52" s="49"/>
      <c r="T52" s="176"/>
    </row>
    <row r="53" spans="1:20" ht="15" customHeight="1" thickBot="1">
      <c r="A53" s="194" t="s">
        <v>97</v>
      </c>
      <c r="B53" s="130" t="s">
        <v>92</v>
      </c>
      <c r="C53" s="56">
        <v>1.5</v>
      </c>
      <c r="D53" s="56">
        <v>3.2</v>
      </c>
      <c r="E53" s="73">
        <f t="shared" si="2"/>
        <v>8.4</v>
      </c>
      <c r="F53" s="73"/>
      <c r="G53" s="65">
        <f t="shared" si="3"/>
        <v>9.9</v>
      </c>
      <c r="H53" s="158">
        <v>5</v>
      </c>
      <c r="I53" s="195"/>
      <c r="J53" s="82"/>
      <c r="K53" s="112"/>
      <c r="L53" s="112"/>
      <c r="M53" s="49"/>
      <c r="N53" s="176"/>
      <c r="O53" s="82"/>
      <c r="P53" s="82"/>
      <c r="Q53" s="112"/>
      <c r="R53" s="112"/>
      <c r="S53" s="49"/>
      <c r="T53" s="176"/>
    </row>
    <row r="54" spans="1:20" ht="15" customHeight="1" thickBot="1">
      <c r="A54" s="194" t="s">
        <v>153</v>
      </c>
      <c r="B54" s="130" t="s">
        <v>92</v>
      </c>
      <c r="C54" s="56">
        <v>1.8</v>
      </c>
      <c r="D54" s="56">
        <v>4.35</v>
      </c>
      <c r="E54" s="73">
        <f t="shared" si="2"/>
        <v>7.825</v>
      </c>
      <c r="F54" s="73"/>
      <c r="G54" s="65">
        <f t="shared" si="3"/>
        <v>9.625</v>
      </c>
      <c r="H54" s="158">
        <v>6</v>
      </c>
      <c r="I54" s="195"/>
      <c r="J54" s="82"/>
      <c r="K54" s="112"/>
      <c r="L54" s="112"/>
      <c r="M54" s="49"/>
      <c r="N54" s="176"/>
      <c r="O54" s="82"/>
      <c r="P54" s="82"/>
      <c r="Q54" s="112"/>
      <c r="R54" s="112"/>
      <c r="S54" s="49"/>
      <c r="T54" s="176"/>
    </row>
    <row r="55" spans="1:20" ht="15" customHeight="1" thickBot="1">
      <c r="A55" s="194" t="s">
        <v>151</v>
      </c>
      <c r="B55" s="194" t="s">
        <v>92</v>
      </c>
      <c r="C55" s="56">
        <v>1.35</v>
      </c>
      <c r="D55" s="56">
        <v>3.7</v>
      </c>
      <c r="E55" s="73">
        <f t="shared" si="2"/>
        <v>8.15</v>
      </c>
      <c r="F55" s="73"/>
      <c r="G55" s="65">
        <f t="shared" si="3"/>
        <v>9.5</v>
      </c>
      <c r="H55" s="158">
        <v>7</v>
      </c>
      <c r="I55" s="195"/>
      <c r="J55" s="82"/>
      <c r="K55" s="112"/>
      <c r="L55" s="112"/>
      <c r="M55" s="49"/>
      <c r="N55" s="176"/>
      <c r="O55" s="82"/>
      <c r="P55" s="82"/>
      <c r="Q55" s="112"/>
      <c r="R55" s="112"/>
      <c r="S55" s="49"/>
      <c r="T55" s="176"/>
    </row>
    <row r="56" spans="1:20" ht="15" customHeight="1">
      <c r="A56" s="194" t="s">
        <v>155</v>
      </c>
      <c r="B56" s="194" t="s">
        <v>156</v>
      </c>
      <c r="C56" s="56">
        <v>1.75</v>
      </c>
      <c r="D56" s="56">
        <v>4.7</v>
      </c>
      <c r="E56" s="73">
        <f t="shared" si="2"/>
        <v>7.65</v>
      </c>
      <c r="F56" s="73"/>
      <c r="G56" s="65">
        <f t="shared" si="3"/>
        <v>9.4</v>
      </c>
      <c r="H56" s="158">
        <v>8</v>
      </c>
      <c r="I56" s="195"/>
      <c r="J56" s="82"/>
      <c r="K56" s="112"/>
      <c r="L56" s="112"/>
      <c r="M56" s="49"/>
      <c r="N56" s="176"/>
      <c r="O56" s="82"/>
      <c r="P56" s="82"/>
      <c r="Q56" s="112"/>
      <c r="R56" s="112"/>
      <c r="S56" s="49"/>
      <c r="T56" s="176"/>
    </row>
    <row r="57" spans="1:20" ht="15" customHeight="1">
      <c r="A57" s="170"/>
      <c r="B57" s="170"/>
      <c r="C57" s="82"/>
      <c r="D57" s="82"/>
      <c r="E57" s="112"/>
      <c r="F57" s="112"/>
      <c r="G57" s="49"/>
      <c r="H57" s="176"/>
      <c r="I57" s="195"/>
      <c r="J57" s="82"/>
      <c r="K57" s="112"/>
      <c r="L57" s="112"/>
      <c r="M57" s="49"/>
      <c r="N57" s="176"/>
      <c r="O57" s="82"/>
      <c r="P57" s="82"/>
      <c r="Q57" s="112"/>
      <c r="R57" s="112"/>
      <c r="S57" s="49"/>
      <c r="T57" s="176"/>
    </row>
    <row r="58" spans="1:20" ht="15" customHeight="1">
      <c r="A58" s="138" t="s">
        <v>73</v>
      </c>
      <c r="B58" s="25"/>
      <c r="C58" s="50"/>
      <c r="D58" s="50"/>
      <c r="E58" s="50"/>
      <c r="F58" s="50"/>
      <c r="G58" s="50"/>
      <c r="H58" s="50"/>
      <c r="I58" s="195"/>
      <c r="J58" s="50"/>
      <c r="K58" s="75"/>
      <c r="L58" s="75"/>
      <c r="M58" s="147"/>
      <c r="N58" s="85"/>
      <c r="O58" s="85"/>
      <c r="P58" s="93"/>
      <c r="Q58" s="85"/>
      <c r="R58" s="85"/>
      <c r="S58" s="85"/>
      <c r="T58" s="85"/>
    </row>
    <row r="59" spans="1:20" ht="15" customHeight="1" thickBot="1">
      <c r="A59" s="148" t="s">
        <v>7</v>
      </c>
      <c r="B59" s="148" t="s">
        <v>8</v>
      </c>
      <c r="C59" s="134" t="s">
        <v>49</v>
      </c>
      <c r="D59" s="134" t="s">
        <v>64</v>
      </c>
      <c r="E59" s="74" t="s">
        <v>41</v>
      </c>
      <c r="F59" s="168" t="s">
        <v>66</v>
      </c>
      <c r="G59" s="177" t="s">
        <v>120</v>
      </c>
      <c r="H59" s="161" t="s">
        <v>44</v>
      </c>
      <c r="I59" s="195"/>
      <c r="J59" s="173"/>
      <c r="K59" s="154"/>
      <c r="L59" s="145"/>
      <c r="M59" s="174"/>
      <c r="N59" s="175"/>
      <c r="O59" s="173"/>
      <c r="P59" s="173"/>
      <c r="Q59" s="154"/>
      <c r="R59" s="145"/>
      <c r="S59" s="174"/>
      <c r="T59" s="175"/>
    </row>
    <row r="60" spans="1:20" ht="15" customHeight="1" thickBot="1">
      <c r="A60" s="130" t="s">
        <v>51</v>
      </c>
      <c r="B60" s="130" t="s">
        <v>10</v>
      </c>
      <c r="C60" s="56">
        <v>2.75</v>
      </c>
      <c r="D60" s="56">
        <v>2.35</v>
      </c>
      <c r="E60" s="73">
        <f aca="true" t="shared" si="4" ref="E60:E65">(20-D60)/2</f>
        <v>8.825</v>
      </c>
      <c r="F60" s="73"/>
      <c r="G60" s="65">
        <f aca="true" t="shared" si="5" ref="G60:G65">SUM(C60,E60,F60)</f>
        <v>11.575</v>
      </c>
      <c r="H60" s="158">
        <v>1</v>
      </c>
      <c r="I60" s="195"/>
      <c r="J60" s="82"/>
      <c r="K60" s="112"/>
      <c r="L60" s="112"/>
      <c r="M60" s="49"/>
      <c r="N60" s="176"/>
      <c r="O60" s="82"/>
      <c r="P60" s="82"/>
      <c r="Q60" s="112"/>
      <c r="R60" s="112"/>
      <c r="S60" s="49"/>
      <c r="T60" s="176"/>
    </row>
    <row r="61" spans="1:20" ht="15" customHeight="1" thickBot="1">
      <c r="A61" s="194" t="s">
        <v>19</v>
      </c>
      <c r="B61" s="194" t="s">
        <v>129</v>
      </c>
      <c r="C61" s="56">
        <v>2.75</v>
      </c>
      <c r="D61" s="56">
        <v>2.95</v>
      </c>
      <c r="E61" s="73">
        <f t="shared" si="4"/>
        <v>8.525</v>
      </c>
      <c r="F61" s="73"/>
      <c r="G61" s="65">
        <f t="shared" si="5"/>
        <v>11.275</v>
      </c>
      <c r="H61" s="158">
        <v>2</v>
      </c>
      <c r="I61" s="195"/>
      <c r="J61" s="82"/>
      <c r="K61" s="112"/>
      <c r="L61" s="112"/>
      <c r="M61" s="49"/>
      <c r="N61" s="176"/>
      <c r="O61" s="82"/>
      <c r="P61" s="82"/>
      <c r="Q61" s="112"/>
      <c r="R61" s="112"/>
      <c r="S61" s="49"/>
      <c r="T61" s="176"/>
    </row>
    <row r="62" spans="1:20" ht="15" customHeight="1" thickBot="1">
      <c r="A62" s="130" t="s">
        <v>23</v>
      </c>
      <c r="B62" s="130" t="s">
        <v>10</v>
      </c>
      <c r="C62" s="56">
        <v>2.2</v>
      </c>
      <c r="D62" s="56">
        <v>3.9</v>
      </c>
      <c r="E62" s="73">
        <f t="shared" si="4"/>
        <v>8.05</v>
      </c>
      <c r="F62" s="73"/>
      <c r="G62" s="65">
        <f t="shared" si="5"/>
        <v>10.25</v>
      </c>
      <c r="H62" s="158">
        <v>3</v>
      </c>
      <c r="I62" s="195"/>
      <c r="J62" s="82"/>
      <c r="K62" s="112"/>
      <c r="L62" s="112"/>
      <c r="M62" s="49"/>
      <c r="N62" s="176"/>
      <c r="O62" s="82"/>
      <c r="P62" s="82"/>
      <c r="Q62" s="112"/>
      <c r="R62" s="112"/>
      <c r="S62" s="49"/>
      <c r="T62" s="176"/>
    </row>
    <row r="63" spans="1:20" ht="15" customHeight="1" thickBot="1">
      <c r="A63" s="194" t="s">
        <v>93</v>
      </c>
      <c r="B63" s="194" t="s">
        <v>158</v>
      </c>
      <c r="C63" s="56">
        <v>1.95</v>
      </c>
      <c r="D63" s="56">
        <v>3.7</v>
      </c>
      <c r="E63" s="73">
        <f t="shared" si="4"/>
        <v>8.15</v>
      </c>
      <c r="F63" s="73"/>
      <c r="G63" s="65">
        <f t="shared" si="5"/>
        <v>10.1</v>
      </c>
      <c r="H63" s="158">
        <v>4</v>
      </c>
      <c r="I63" s="195"/>
      <c r="J63" s="82"/>
      <c r="K63" s="112"/>
      <c r="L63" s="112"/>
      <c r="M63" s="49"/>
      <c r="N63" s="176"/>
      <c r="O63" s="82"/>
      <c r="P63" s="82"/>
      <c r="Q63" s="112"/>
      <c r="R63" s="112"/>
      <c r="S63" s="49"/>
      <c r="T63" s="176"/>
    </row>
    <row r="64" spans="1:20" ht="15" customHeight="1" thickBot="1">
      <c r="A64" s="194" t="s">
        <v>157</v>
      </c>
      <c r="B64" s="194" t="s">
        <v>126</v>
      </c>
      <c r="C64" s="56">
        <v>2.1</v>
      </c>
      <c r="D64" s="56">
        <v>4.5</v>
      </c>
      <c r="E64" s="73">
        <f t="shared" si="4"/>
        <v>7.75</v>
      </c>
      <c r="F64" s="73"/>
      <c r="G64" s="65">
        <f t="shared" si="5"/>
        <v>9.85</v>
      </c>
      <c r="H64" s="158">
        <v>5</v>
      </c>
      <c r="I64" s="195"/>
      <c r="J64" s="82"/>
      <c r="K64" s="112"/>
      <c r="L64" s="112"/>
      <c r="M64" s="49"/>
      <c r="N64" s="176"/>
      <c r="O64" s="82"/>
      <c r="P64" s="82"/>
      <c r="Q64" s="112"/>
      <c r="R64" s="112"/>
      <c r="S64" s="49"/>
      <c r="T64" s="176"/>
    </row>
    <row r="65" spans="1:20" ht="15" customHeight="1">
      <c r="A65" s="194" t="s">
        <v>100</v>
      </c>
      <c r="B65" s="194" t="s">
        <v>158</v>
      </c>
      <c r="C65" s="56">
        <v>1.35</v>
      </c>
      <c r="D65" s="56">
        <v>4.6</v>
      </c>
      <c r="E65" s="73">
        <f t="shared" si="4"/>
        <v>7.7</v>
      </c>
      <c r="F65" s="73">
        <v>-0.5</v>
      </c>
      <c r="G65" s="65">
        <f t="shared" si="5"/>
        <v>8.55</v>
      </c>
      <c r="H65" s="158">
        <v>6</v>
      </c>
      <c r="I65" s="195"/>
      <c r="J65" s="82"/>
      <c r="K65" s="112"/>
      <c r="L65" s="112"/>
      <c r="M65" s="49"/>
      <c r="N65" s="176"/>
      <c r="O65" s="82"/>
      <c r="P65" s="82"/>
      <c r="Q65" s="112"/>
      <c r="R65" s="112"/>
      <c r="S65" s="49"/>
      <c r="T65" s="176"/>
    </row>
    <row r="66" spans="1:27" ht="15" customHeight="1">
      <c r="A66" s="170"/>
      <c r="B66" s="170"/>
      <c r="C66" s="82"/>
      <c r="D66" s="82"/>
      <c r="E66" s="112"/>
      <c r="F66" s="112"/>
      <c r="G66" s="49"/>
      <c r="H66" s="176"/>
      <c r="I66" s="195"/>
      <c r="J66" s="82"/>
      <c r="K66" s="112"/>
      <c r="L66" s="112"/>
      <c r="M66" s="49"/>
      <c r="N66" s="176"/>
      <c r="O66" s="82"/>
      <c r="P66" s="82"/>
      <c r="Q66" s="112"/>
      <c r="R66" s="112"/>
      <c r="S66" s="49"/>
      <c r="T66" s="176"/>
      <c r="AA66"/>
    </row>
    <row r="67" spans="1:27" ht="15" customHeight="1">
      <c r="A67" s="25" t="s">
        <v>20</v>
      </c>
      <c r="B67" s="58"/>
      <c r="C67" s="89"/>
      <c r="D67" s="89"/>
      <c r="E67" s="89"/>
      <c r="F67" s="89"/>
      <c r="G67" s="53"/>
      <c r="H67" s="54"/>
      <c r="I67" s="195"/>
      <c r="J67" s="53"/>
      <c r="K67" s="85"/>
      <c r="L67" s="85"/>
      <c r="M67" s="85"/>
      <c r="N67" s="93"/>
      <c r="O67" s="85"/>
      <c r="P67" s="85"/>
      <c r="Q67" s="85"/>
      <c r="R67" s="85"/>
      <c r="S67" s="85"/>
      <c r="T67" s="93"/>
      <c r="U67" s="85"/>
      <c r="V67" s="85"/>
      <c r="W67" s="85"/>
      <c r="X67" s="85"/>
      <c r="Y67" s="85"/>
      <c r="Z67" s="93"/>
      <c r="AA67"/>
    </row>
    <row r="68" spans="1:27" ht="15" customHeight="1" thickBot="1">
      <c r="A68" s="40" t="s">
        <v>7</v>
      </c>
      <c r="B68" s="40" t="s">
        <v>8</v>
      </c>
      <c r="C68" s="128" t="s">
        <v>49</v>
      </c>
      <c r="D68" s="133" t="s">
        <v>64</v>
      </c>
      <c r="E68" s="79" t="s">
        <v>41</v>
      </c>
      <c r="F68" s="168" t="s">
        <v>66</v>
      </c>
      <c r="G68" s="156" t="s">
        <v>5</v>
      </c>
      <c r="H68" s="80" t="s">
        <v>44</v>
      </c>
      <c r="I68" s="195"/>
      <c r="J68" s="181"/>
      <c r="K68" s="89"/>
      <c r="L68" s="180"/>
      <c r="M68" s="182"/>
      <c r="N68" s="83"/>
      <c r="O68" s="21"/>
      <c r="P68" s="83"/>
      <c r="Q68" s="85"/>
      <c r="R68" s="85"/>
      <c r="S68" s="85"/>
      <c r="T68" s="93"/>
      <c r="U68" s="85"/>
      <c r="V68" s="85"/>
      <c r="W68" s="85"/>
      <c r="X68" s="85"/>
      <c r="Y68" s="85"/>
      <c r="Z68" s="93"/>
      <c r="AA68"/>
    </row>
    <row r="69" spans="1:27" ht="15" customHeight="1" thickBot="1">
      <c r="A69" s="194" t="s">
        <v>162</v>
      </c>
      <c r="B69" s="194" t="s">
        <v>61</v>
      </c>
      <c r="C69" s="42">
        <v>2.3</v>
      </c>
      <c r="D69" s="42">
        <v>2.4</v>
      </c>
      <c r="E69" s="73">
        <f aca="true" t="shared" si="6" ref="E69:E76">(20-D69)/2</f>
        <v>8.8</v>
      </c>
      <c r="F69" s="73"/>
      <c r="G69" s="162">
        <f aca="true" t="shared" si="7" ref="G69:G76">SUM(C69,E69,F69)</f>
        <v>11.100000000000001</v>
      </c>
      <c r="H69" s="164">
        <v>1</v>
      </c>
      <c r="I69" s="195"/>
      <c r="J69" s="59"/>
      <c r="K69" s="112"/>
      <c r="L69" s="89"/>
      <c r="M69" s="82"/>
      <c r="N69" s="187"/>
      <c r="O69" s="183"/>
      <c r="P69" s="96"/>
      <c r="Q69" s="85"/>
      <c r="R69" s="85"/>
      <c r="S69" s="85"/>
      <c r="T69" s="93"/>
      <c r="U69" s="85"/>
      <c r="V69" s="85"/>
      <c r="W69" s="85"/>
      <c r="X69" s="85"/>
      <c r="Y69" s="85"/>
      <c r="Z69" s="93"/>
      <c r="AA69"/>
    </row>
    <row r="70" spans="1:27" ht="15" customHeight="1" thickBot="1">
      <c r="A70" s="194" t="s">
        <v>85</v>
      </c>
      <c r="B70" s="194" t="s">
        <v>61</v>
      </c>
      <c r="C70" s="42">
        <v>2.25</v>
      </c>
      <c r="D70" s="42">
        <v>2.65</v>
      </c>
      <c r="E70" s="73">
        <f t="shared" si="6"/>
        <v>8.675</v>
      </c>
      <c r="F70" s="73"/>
      <c r="G70" s="162">
        <f t="shared" si="7"/>
        <v>10.925</v>
      </c>
      <c r="H70" s="164">
        <v>2</v>
      </c>
      <c r="I70" s="195"/>
      <c r="J70" s="59"/>
      <c r="K70" s="89"/>
      <c r="L70" s="89"/>
      <c r="M70" s="82"/>
      <c r="N70" s="187"/>
      <c r="O70" s="183"/>
      <c r="P70" s="96"/>
      <c r="Q70" s="85"/>
      <c r="R70" s="85"/>
      <c r="S70" s="85"/>
      <c r="T70" s="93"/>
      <c r="U70" s="85"/>
      <c r="V70" s="85"/>
      <c r="W70" s="85"/>
      <c r="X70" s="85"/>
      <c r="Y70" s="85"/>
      <c r="Z70" s="93"/>
      <c r="AA70"/>
    </row>
    <row r="71" spans="1:27" ht="15.75" thickBot="1">
      <c r="A71" s="194" t="s">
        <v>163</v>
      </c>
      <c r="B71" s="194" t="s">
        <v>61</v>
      </c>
      <c r="C71" s="42">
        <v>2.2</v>
      </c>
      <c r="D71" s="42">
        <v>2.7</v>
      </c>
      <c r="E71" s="73">
        <f t="shared" si="6"/>
        <v>8.65</v>
      </c>
      <c r="F71" s="73"/>
      <c r="G71" s="162">
        <f t="shared" si="7"/>
        <v>10.850000000000001</v>
      </c>
      <c r="H71" s="164">
        <v>3</v>
      </c>
      <c r="I71" s="195"/>
      <c r="J71" s="59"/>
      <c r="K71" s="112"/>
      <c r="L71" s="89"/>
      <c r="M71" s="82"/>
      <c r="N71" s="187"/>
      <c r="O71" s="183"/>
      <c r="P71" s="96"/>
      <c r="Q71" s="76"/>
      <c r="R71" s="76"/>
      <c r="S71" s="76"/>
      <c r="U71" s="76"/>
      <c r="V71" s="76"/>
      <c r="W71" s="76"/>
      <c r="X71" s="76"/>
      <c r="Y71" s="76"/>
      <c r="AA71"/>
    </row>
    <row r="72" spans="1:27" ht="15" customHeight="1" thickBot="1">
      <c r="A72" s="194" t="s">
        <v>60</v>
      </c>
      <c r="B72" s="194" t="s">
        <v>14</v>
      </c>
      <c r="C72" s="42">
        <v>1.85</v>
      </c>
      <c r="D72" s="42">
        <v>2.3</v>
      </c>
      <c r="E72" s="73">
        <f t="shared" si="6"/>
        <v>8.85</v>
      </c>
      <c r="F72" s="73"/>
      <c r="G72" s="162">
        <f t="shared" si="7"/>
        <v>10.7</v>
      </c>
      <c r="H72" s="164">
        <v>4</v>
      </c>
      <c r="I72" s="195"/>
      <c r="J72" s="59"/>
      <c r="K72" s="112"/>
      <c r="L72" s="89"/>
      <c r="M72" s="82"/>
      <c r="N72" s="187"/>
      <c r="O72" s="183"/>
      <c r="P72" s="96"/>
      <c r="Q72" s="85"/>
      <c r="R72" s="85"/>
      <c r="S72" s="85"/>
      <c r="T72" s="93"/>
      <c r="U72" s="85"/>
      <c r="V72" s="85"/>
      <c r="W72" s="85"/>
      <c r="X72" s="85"/>
      <c r="Y72" s="85"/>
      <c r="Z72" s="93"/>
      <c r="AA72"/>
    </row>
    <row r="73" spans="1:27" ht="15" customHeight="1" thickBot="1">
      <c r="A73" s="194" t="s">
        <v>56</v>
      </c>
      <c r="B73" s="194" t="s">
        <v>61</v>
      </c>
      <c r="C73" s="42">
        <v>1.8</v>
      </c>
      <c r="D73" s="42">
        <v>2.9</v>
      </c>
      <c r="E73" s="73">
        <f t="shared" si="6"/>
        <v>8.55</v>
      </c>
      <c r="F73" s="73"/>
      <c r="G73" s="162">
        <f t="shared" si="7"/>
        <v>10.350000000000001</v>
      </c>
      <c r="H73" s="164">
        <v>5</v>
      </c>
      <c r="I73" s="195"/>
      <c r="J73" s="59"/>
      <c r="K73" s="112"/>
      <c r="L73" s="89"/>
      <c r="M73" s="82"/>
      <c r="N73" s="187"/>
      <c r="O73" s="183"/>
      <c r="P73" s="96"/>
      <c r="Q73" s="85"/>
      <c r="R73" s="85"/>
      <c r="S73" s="85"/>
      <c r="T73" s="93"/>
      <c r="U73" s="85"/>
      <c r="V73" s="85"/>
      <c r="W73" s="85"/>
      <c r="X73" s="85"/>
      <c r="Y73" s="85"/>
      <c r="Z73" s="93"/>
      <c r="AA73"/>
    </row>
    <row r="74" spans="1:27" ht="15" customHeight="1" thickBot="1">
      <c r="A74" s="194" t="s">
        <v>58</v>
      </c>
      <c r="B74" s="194" t="s">
        <v>61</v>
      </c>
      <c r="C74" s="42">
        <v>2</v>
      </c>
      <c r="D74" s="42">
        <v>3.4</v>
      </c>
      <c r="E74" s="73">
        <f t="shared" si="6"/>
        <v>8.3</v>
      </c>
      <c r="F74" s="73"/>
      <c r="G74" s="162">
        <f t="shared" si="7"/>
        <v>10.3</v>
      </c>
      <c r="H74" s="164">
        <v>6</v>
      </c>
      <c r="I74" s="195"/>
      <c r="J74" s="59"/>
      <c r="K74" s="112"/>
      <c r="L74" s="89"/>
      <c r="M74" s="82"/>
      <c r="N74" s="187"/>
      <c r="O74" s="183"/>
      <c r="P74" s="96"/>
      <c r="Q74" s="85"/>
      <c r="R74" s="85"/>
      <c r="S74" s="85"/>
      <c r="T74" s="93"/>
      <c r="U74" s="85"/>
      <c r="V74" s="85"/>
      <c r="W74" s="85"/>
      <c r="X74" s="85"/>
      <c r="Y74" s="85"/>
      <c r="Z74" s="93"/>
      <c r="AA74"/>
    </row>
    <row r="75" spans="1:27" ht="15" customHeight="1" thickBot="1">
      <c r="A75" s="194" t="s">
        <v>159</v>
      </c>
      <c r="B75" s="194" t="s">
        <v>160</v>
      </c>
      <c r="C75" s="42">
        <v>1.85</v>
      </c>
      <c r="D75" s="42">
        <v>3.15</v>
      </c>
      <c r="E75" s="73">
        <f t="shared" si="6"/>
        <v>8.425</v>
      </c>
      <c r="F75" s="73"/>
      <c r="G75" s="162">
        <f t="shared" si="7"/>
        <v>10.275</v>
      </c>
      <c r="H75" s="164">
        <v>7</v>
      </c>
      <c r="I75" s="195"/>
      <c r="J75" s="59"/>
      <c r="K75" s="112"/>
      <c r="L75" s="89"/>
      <c r="M75" s="82"/>
      <c r="N75" s="187"/>
      <c r="O75" s="183"/>
      <c r="P75" s="96"/>
      <c r="Q75" s="85"/>
      <c r="R75" s="85"/>
      <c r="S75" s="85"/>
      <c r="T75" s="93"/>
      <c r="U75" s="85"/>
      <c r="V75" s="85"/>
      <c r="W75" s="85"/>
      <c r="X75" s="85"/>
      <c r="Y75" s="85"/>
      <c r="Z75" s="93"/>
      <c r="AA75"/>
    </row>
    <row r="76" spans="1:27" ht="15" customHeight="1">
      <c r="A76" s="194" t="s">
        <v>161</v>
      </c>
      <c r="B76" s="130" t="s">
        <v>61</v>
      </c>
      <c r="C76" s="163">
        <v>1.5</v>
      </c>
      <c r="D76" s="163">
        <v>3.8</v>
      </c>
      <c r="E76" s="73">
        <f t="shared" si="6"/>
        <v>8.1</v>
      </c>
      <c r="F76" s="73"/>
      <c r="G76" s="162">
        <f t="shared" si="7"/>
        <v>9.6</v>
      </c>
      <c r="H76" s="164">
        <v>8</v>
      </c>
      <c r="I76" s="195"/>
      <c r="J76" s="59"/>
      <c r="K76" s="89"/>
      <c r="L76" s="89"/>
      <c r="M76" s="82"/>
      <c r="N76" s="187"/>
      <c r="O76" s="183"/>
      <c r="P76" s="96"/>
      <c r="Q76" s="85"/>
      <c r="R76" s="85"/>
      <c r="S76" s="85"/>
      <c r="T76" s="93"/>
      <c r="U76" s="85"/>
      <c r="V76" s="85"/>
      <c r="W76" s="85"/>
      <c r="X76" s="85"/>
      <c r="Y76" s="85"/>
      <c r="Z76" s="93"/>
      <c r="AA76"/>
    </row>
    <row r="77" spans="1:27" ht="15" customHeight="1">
      <c r="A77" s="170"/>
      <c r="B77" s="170"/>
      <c r="C77" s="53"/>
      <c r="D77" s="53"/>
      <c r="E77" s="112"/>
      <c r="F77" s="112"/>
      <c r="G77" s="82"/>
      <c r="H77" s="107"/>
      <c r="I77" s="195"/>
      <c r="J77" s="59"/>
      <c r="K77" s="89"/>
      <c r="L77" s="89"/>
      <c r="M77" s="82"/>
      <c r="N77" s="187"/>
      <c r="O77" s="183"/>
      <c r="P77" s="96"/>
      <c r="Q77" s="85"/>
      <c r="R77" s="85"/>
      <c r="S77" s="85"/>
      <c r="T77" s="93"/>
      <c r="U77" s="85"/>
      <c r="V77" s="85"/>
      <c r="W77" s="85"/>
      <c r="X77" s="85"/>
      <c r="Y77" s="85"/>
      <c r="Z77" s="93"/>
      <c r="AA77"/>
    </row>
    <row r="78" spans="1:26" ht="15" customHeight="1">
      <c r="A78" s="25" t="s">
        <v>20</v>
      </c>
      <c r="B78" s="58"/>
      <c r="C78" s="89"/>
      <c r="D78" s="89"/>
      <c r="E78" s="89"/>
      <c r="F78" s="89"/>
      <c r="G78" s="53"/>
      <c r="H78" s="54"/>
      <c r="I78" s="195"/>
      <c r="J78" s="53"/>
      <c r="K78" s="85"/>
      <c r="L78" s="85"/>
      <c r="M78" s="85"/>
      <c r="N78" s="93"/>
      <c r="O78" s="85"/>
      <c r="P78" s="85"/>
      <c r="Q78" s="85"/>
      <c r="R78" s="85"/>
      <c r="S78" s="85"/>
      <c r="T78" s="93"/>
      <c r="U78" s="85"/>
      <c r="V78" s="85"/>
      <c r="W78" s="85"/>
      <c r="X78" s="85"/>
      <c r="Y78" s="85"/>
      <c r="Z78" s="93"/>
    </row>
    <row r="79" spans="1:26" ht="15" customHeight="1" thickBot="1">
      <c r="A79" s="40" t="s">
        <v>7</v>
      </c>
      <c r="B79" s="40" t="s">
        <v>8</v>
      </c>
      <c r="C79" s="128" t="s">
        <v>49</v>
      </c>
      <c r="D79" s="133" t="s">
        <v>64</v>
      </c>
      <c r="E79" s="79" t="s">
        <v>41</v>
      </c>
      <c r="F79" s="168" t="s">
        <v>66</v>
      </c>
      <c r="G79" s="156" t="s">
        <v>11</v>
      </c>
      <c r="H79" s="80" t="s">
        <v>44</v>
      </c>
      <c r="I79" s="195"/>
      <c r="J79" s="181"/>
      <c r="K79" s="89"/>
      <c r="L79" s="180"/>
      <c r="M79" s="182"/>
      <c r="N79" s="83"/>
      <c r="O79" s="21"/>
      <c r="P79" s="83"/>
      <c r="Q79" s="85"/>
      <c r="R79" s="85"/>
      <c r="S79" s="85"/>
      <c r="T79" s="93"/>
      <c r="U79" s="85"/>
      <c r="V79" s="85"/>
      <c r="W79" s="85"/>
      <c r="X79" s="85"/>
      <c r="Y79" s="85"/>
      <c r="Z79" s="93"/>
    </row>
    <row r="80" spans="1:26" ht="15" customHeight="1" thickBot="1">
      <c r="A80" s="194" t="s">
        <v>60</v>
      </c>
      <c r="B80" s="194" t="s">
        <v>14</v>
      </c>
      <c r="C80" s="163">
        <v>2.1</v>
      </c>
      <c r="D80" s="163">
        <v>2.8</v>
      </c>
      <c r="E80" s="73">
        <f aca="true" t="shared" si="8" ref="E80:E87">(20-D80)/2</f>
        <v>8.6</v>
      </c>
      <c r="F80" s="73"/>
      <c r="G80" s="162">
        <f aca="true" t="shared" si="9" ref="G80:G87">SUM(C80,E80,F80)</f>
        <v>10.7</v>
      </c>
      <c r="H80" s="164">
        <v>1</v>
      </c>
      <c r="I80" s="195"/>
      <c r="J80" s="59"/>
      <c r="K80" s="112"/>
      <c r="L80" s="89"/>
      <c r="M80" s="82"/>
      <c r="N80" s="187"/>
      <c r="O80" s="183"/>
      <c r="P80" s="96"/>
      <c r="Q80" s="85"/>
      <c r="R80" s="85"/>
      <c r="S80" s="85"/>
      <c r="T80" s="93"/>
      <c r="U80" s="85"/>
      <c r="V80" s="85"/>
      <c r="W80" s="85"/>
      <c r="X80" s="85"/>
      <c r="Y80" s="85"/>
      <c r="Z80" s="93"/>
    </row>
    <row r="81" spans="1:26" ht="15" customHeight="1" thickBot="1">
      <c r="A81" s="194" t="s">
        <v>58</v>
      </c>
      <c r="B81" s="194" t="s">
        <v>61</v>
      </c>
      <c r="C81" s="163">
        <v>2.25</v>
      </c>
      <c r="D81" s="163">
        <v>3.2</v>
      </c>
      <c r="E81" s="73">
        <f t="shared" si="8"/>
        <v>8.4</v>
      </c>
      <c r="F81" s="73"/>
      <c r="G81" s="162">
        <f t="shared" si="9"/>
        <v>10.65</v>
      </c>
      <c r="H81" s="164">
        <v>2</v>
      </c>
      <c r="I81" s="195"/>
      <c r="J81" s="59"/>
      <c r="K81" s="112"/>
      <c r="L81" s="89"/>
      <c r="M81" s="82"/>
      <c r="N81" s="187"/>
      <c r="O81" s="183"/>
      <c r="P81" s="96"/>
      <c r="Q81" s="85"/>
      <c r="R81" s="85"/>
      <c r="S81" s="85"/>
      <c r="T81" s="93"/>
      <c r="U81" s="85"/>
      <c r="V81" s="85"/>
      <c r="W81" s="85"/>
      <c r="X81" s="85"/>
      <c r="Y81" s="85"/>
      <c r="Z81" s="93"/>
    </row>
    <row r="82" spans="1:26" ht="15" customHeight="1" thickBot="1">
      <c r="A82" s="194" t="s">
        <v>163</v>
      </c>
      <c r="B82" s="194" t="s">
        <v>61</v>
      </c>
      <c r="C82" s="163">
        <v>1.85</v>
      </c>
      <c r="D82" s="163">
        <v>2.65</v>
      </c>
      <c r="E82" s="73">
        <f t="shared" si="8"/>
        <v>8.675</v>
      </c>
      <c r="F82" s="73"/>
      <c r="G82" s="162">
        <f t="shared" si="9"/>
        <v>10.525</v>
      </c>
      <c r="H82" s="164">
        <v>3</v>
      </c>
      <c r="I82" s="195"/>
      <c r="J82" s="59"/>
      <c r="K82" s="112"/>
      <c r="L82" s="89"/>
      <c r="M82" s="82"/>
      <c r="N82" s="187"/>
      <c r="O82" s="183"/>
      <c r="P82" s="96"/>
      <c r="Q82" s="85"/>
      <c r="R82" s="85"/>
      <c r="S82" s="85"/>
      <c r="T82" s="93"/>
      <c r="U82" s="85"/>
      <c r="V82" s="85"/>
      <c r="W82" s="85"/>
      <c r="X82" s="85"/>
      <c r="Y82" s="85"/>
      <c r="Z82" s="93"/>
    </row>
    <row r="83" spans="1:26" ht="15" customHeight="1" thickBot="1">
      <c r="A83" s="194" t="s">
        <v>38</v>
      </c>
      <c r="B83" s="194" t="s">
        <v>126</v>
      </c>
      <c r="C83" s="42">
        <v>1.9</v>
      </c>
      <c r="D83" s="42">
        <v>3.8</v>
      </c>
      <c r="E83" s="73">
        <f t="shared" si="8"/>
        <v>8.1</v>
      </c>
      <c r="F83" s="73"/>
      <c r="G83" s="162">
        <f t="shared" si="9"/>
        <v>10</v>
      </c>
      <c r="H83" s="164">
        <v>4</v>
      </c>
      <c r="I83" s="195"/>
      <c r="J83" s="59"/>
      <c r="K83" s="112"/>
      <c r="L83" s="89"/>
      <c r="M83" s="82"/>
      <c r="N83" s="187"/>
      <c r="O83" s="183"/>
      <c r="P83" s="96"/>
      <c r="Q83" s="85"/>
      <c r="R83" s="85"/>
      <c r="S83" s="85"/>
      <c r="T83" s="93"/>
      <c r="U83" s="85"/>
      <c r="V83" s="85"/>
      <c r="W83" s="85"/>
      <c r="X83" s="85"/>
      <c r="Y83" s="85"/>
      <c r="Z83" s="93"/>
    </row>
    <row r="84" spans="1:26" ht="15" customHeight="1" thickBot="1">
      <c r="A84" s="194" t="s">
        <v>56</v>
      </c>
      <c r="B84" s="194" t="s">
        <v>61</v>
      </c>
      <c r="C84" s="163">
        <v>1.85</v>
      </c>
      <c r="D84" s="163">
        <v>4</v>
      </c>
      <c r="E84" s="73">
        <f t="shared" si="8"/>
        <v>8</v>
      </c>
      <c r="F84" s="73"/>
      <c r="G84" s="162">
        <f t="shared" si="9"/>
        <v>9.85</v>
      </c>
      <c r="H84" s="164">
        <v>5</v>
      </c>
      <c r="I84" s="195"/>
      <c r="J84" s="59"/>
      <c r="K84" s="112"/>
      <c r="L84" s="89"/>
      <c r="M84" s="82"/>
      <c r="N84" s="187"/>
      <c r="O84" s="183"/>
      <c r="P84" s="96"/>
      <c r="Q84" s="85"/>
      <c r="R84" s="85"/>
      <c r="S84" s="85"/>
      <c r="T84" s="93"/>
      <c r="U84" s="85"/>
      <c r="V84" s="85"/>
      <c r="W84" s="85"/>
      <c r="X84" s="85"/>
      <c r="Y84" s="85"/>
      <c r="Z84" s="93"/>
    </row>
    <row r="85" spans="1:26" ht="15" customHeight="1" thickBot="1">
      <c r="A85" s="194" t="s">
        <v>162</v>
      </c>
      <c r="B85" s="194" t="s">
        <v>61</v>
      </c>
      <c r="C85" s="163">
        <v>1.45</v>
      </c>
      <c r="D85" s="163">
        <v>3.2</v>
      </c>
      <c r="E85" s="73">
        <f t="shared" si="8"/>
        <v>8.4</v>
      </c>
      <c r="F85" s="73"/>
      <c r="G85" s="162">
        <f t="shared" si="9"/>
        <v>9.85</v>
      </c>
      <c r="H85" s="164">
        <v>5</v>
      </c>
      <c r="I85" s="195"/>
      <c r="J85" s="59"/>
      <c r="K85" s="112"/>
      <c r="L85" s="89"/>
      <c r="M85" s="82"/>
      <c r="N85" s="187"/>
      <c r="O85" s="183"/>
      <c r="P85" s="96"/>
      <c r="Q85" s="85"/>
      <c r="R85" s="85"/>
      <c r="S85" s="85"/>
      <c r="T85" s="93"/>
      <c r="U85" s="85"/>
      <c r="V85" s="85"/>
      <c r="W85" s="85"/>
      <c r="X85" s="85"/>
      <c r="Y85" s="85"/>
      <c r="Z85" s="93"/>
    </row>
    <row r="86" spans="1:26" ht="15" customHeight="1" thickBot="1">
      <c r="A86" s="194" t="s">
        <v>161</v>
      </c>
      <c r="B86" s="130" t="s">
        <v>61</v>
      </c>
      <c r="C86" s="163">
        <v>1.7</v>
      </c>
      <c r="D86" s="163">
        <v>3.8</v>
      </c>
      <c r="E86" s="73">
        <f t="shared" si="8"/>
        <v>8.1</v>
      </c>
      <c r="F86" s="73"/>
      <c r="G86" s="162">
        <f t="shared" si="9"/>
        <v>9.799999999999999</v>
      </c>
      <c r="H86" s="164">
        <v>7</v>
      </c>
      <c r="I86" s="195"/>
      <c r="J86" s="59"/>
      <c r="K86" s="112"/>
      <c r="L86" s="89"/>
      <c r="M86" s="82"/>
      <c r="N86" s="187"/>
      <c r="O86" s="183"/>
      <c r="P86" s="96"/>
      <c r="Q86" s="85"/>
      <c r="R86" s="85"/>
      <c r="S86" s="85"/>
      <c r="T86" s="93"/>
      <c r="U86" s="85"/>
      <c r="V86" s="85"/>
      <c r="W86" s="85"/>
      <c r="X86" s="85"/>
      <c r="Y86" s="85"/>
      <c r="Z86" s="93"/>
    </row>
    <row r="87" spans="1:26" ht="15" customHeight="1" thickBot="1">
      <c r="A87" s="194" t="s">
        <v>85</v>
      </c>
      <c r="B87" s="194" t="s">
        <v>61</v>
      </c>
      <c r="C87" s="163">
        <v>1.5</v>
      </c>
      <c r="D87" s="163">
        <v>3.9</v>
      </c>
      <c r="E87" s="73">
        <f t="shared" si="8"/>
        <v>8.05</v>
      </c>
      <c r="F87" s="73"/>
      <c r="G87" s="162">
        <f t="shared" si="9"/>
        <v>9.55</v>
      </c>
      <c r="H87" s="164">
        <v>8</v>
      </c>
      <c r="I87" s="195"/>
      <c r="J87" s="59"/>
      <c r="K87" s="112"/>
      <c r="L87" s="89"/>
      <c r="M87" s="82"/>
      <c r="N87" s="187"/>
      <c r="O87" s="183"/>
      <c r="P87" s="96"/>
      <c r="Q87" s="85"/>
      <c r="R87" s="85"/>
      <c r="S87" s="85"/>
      <c r="T87" s="93"/>
      <c r="U87" s="85"/>
      <c r="V87" s="85"/>
      <c r="W87" s="85"/>
      <c r="X87" s="85"/>
      <c r="Y87" s="85"/>
      <c r="Z87" s="93"/>
    </row>
    <row r="88" spans="1:26" ht="15" customHeight="1">
      <c r="A88" s="130"/>
      <c r="B88" s="130"/>
      <c r="C88" s="42"/>
      <c r="D88" s="42"/>
      <c r="E88" s="73"/>
      <c r="F88" s="73"/>
      <c r="G88" s="162"/>
      <c r="H88" s="164"/>
      <c r="I88" s="195"/>
      <c r="J88" s="59"/>
      <c r="K88" s="89"/>
      <c r="L88" s="89"/>
      <c r="M88" s="82"/>
      <c r="N88" s="187"/>
      <c r="O88" s="183"/>
      <c r="P88" s="96"/>
      <c r="Q88" s="85"/>
      <c r="R88" s="85"/>
      <c r="S88" s="85"/>
      <c r="T88" s="93"/>
      <c r="U88" s="85"/>
      <c r="V88" s="85"/>
      <c r="W88" s="85"/>
      <c r="X88" s="85"/>
      <c r="Y88" s="85"/>
      <c r="Z88" s="93"/>
    </row>
    <row r="89" spans="1:25" ht="15" customHeight="1">
      <c r="A89" s="46"/>
      <c r="B89" s="46"/>
      <c r="C89" s="82"/>
      <c r="D89" s="82"/>
      <c r="E89" s="82"/>
      <c r="F89" s="82"/>
      <c r="G89" s="82"/>
      <c r="H89" s="68"/>
      <c r="I89" s="195"/>
      <c r="J89" s="77"/>
      <c r="K89" s="76"/>
      <c r="L89" s="76"/>
      <c r="M89" s="76"/>
      <c r="O89" s="76"/>
      <c r="P89" s="76"/>
      <c r="Q89" s="76"/>
      <c r="R89" s="76"/>
      <c r="S89" s="76"/>
      <c r="U89" s="76"/>
      <c r="V89" s="76"/>
      <c r="W89" s="76"/>
      <c r="X89" s="76"/>
      <c r="Y89" s="76"/>
    </row>
    <row r="90" spans="1:27" s="2" customFormat="1" ht="15" customHeight="1">
      <c r="A90" s="25" t="s">
        <v>24</v>
      </c>
      <c r="B90" s="25"/>
      <c r="C90" s="50"/>
      <c r="D90" s="50"/>
      <c r="E90" s="50"/>
      <c r="F90" s="50"/>
      <c r="G90" s="50"/>
      <c r="H90" s="92"/>
      <c r="I90" s="195"/>
      <c r="J90" s="59"/>
      <c r="K90" s="22"/>
      <c r="L90" s="22"/>
      <c r="M90" s="22"/>
      <c r="N90" s="23"/>
      <c r="O90" s="21"/>
      <c r="P90" s="21"/>
      <c r="Q90" s="21"/>
      <c r="R90" s="21"/>
      <c r="S90" s="21"/>
      <c r="T90" s="96"/>
      <c r="U90" s="21"/>
      <c r="V90" s="21"/>
      <c r="W90" s="21"/>
      <c r="X90" s="21"/>
      <c r="Y90" s="21"/>
      <c r="Z90" s="96"/>
      <c r="AA90" s="98"/>
    </row>
    <row r="91" spans="1:27" s="2" customFormat="1" ht="15" customHeight="1">
      <c r="A91" s="25"/>
      <c r="B91" s="25"/>
      <c r="C91" s="78"/>
      <c r="D91" s="78"/>
      <c r="E91" s="78"/>
      <c r="F91" s="78"/>
      <c r="G91" s="78"/>
      <c r="H91" s="105"/>
      <c r="I91" s="195"/>
      <c r="J91" s="59"/>
      <c r="K91" s="22"/>
      <c r="L91" s="22"/>
      <c r="M91" s="22"/>
      <c r="N91" s="23"/>
      <c r="O91" s="21"/>
      <c r="P91" s="21"/>
      <c r="Q91" s="21"/>
      <c r="R91" s="21"/>
      <c r="S91" s="21"/>
      <c r="T91" s="96"/>
      <c r="U91" s="21"/>
      <c r="V91" s="21"/>
      <c r="W91" s="21"/>
      <c r="X91" s="21"/>
      <c r="Y91" s="21"/>
      <c r="Z91" s="96"/>
      <c r="AA91" s="98"/>
    </row>
    <row r="92" spans="1:27" s="2" customFormat="1" ht="15" customHeight="1">
      <c r="A92" s="40" t="s">
        <v>7</v>
      </c>
      <c r="B92" s="40" t="s">
        <v>8</v>
      </c>
      <c r="C92" s="128" t="s">
        <v>49</v>
      </c>
      <c r="D92" s="133" t="s">
        <v>64</v>
      </c>
      <c r="E92" s="79" t="s">
        <v>41</v>
      </c>
      <c r="F92" s="128" t="s">
        <v>66</v>
      </c>
      <c r="G92" s="205" t="s">
        <v>121</v>
      </c>
      <c r="H92" s="165" t="s">
        <v>44</v>
      </c>
      <c r="I92" s="196"/>
      <c r="J92" s="181"/>
      <c r="K92" s="89"/>
      <c r="L92" s="180"/>
      <c r="M92" s="188"/>
      <c r="N92" s="103"/>
      <c r="O92" s="127"/>
      <c r="P92" s="21"/>
      <c r="Q92" s="21"/>
      <c r="R92" s="21"/>
      <c r="S92" s="21"/>
      <c r="T92" s="96"/>
      <c r="U92" s="21"/>
      <c r="V92" s="21"/>
      <c r="W92" s="21"/>
      <c r="X92" s="21"/>
      <c r="Y92" s="21"/>
      <c r="Z92" s="96"/>
      <c r="AA92" s="98"/>
    </row>
    <row r="93" spans="1:27" s="2" customFormat="1" ht="15" customHeight="1" thickBot="1">
      <c r="A93" s="27"/>
      <c r="B93" s="27"/>
      <c r="C93" s="42"/>
      <c r="D93" s="42"/>
      <c r="E93" s="42"/>
      <c r="F93" s="42"/>
      <c r="G93" s="42"/>
      <c r="H93" s="164"/>
      <c r="I93" s="195"/>
      <c r="J93" s="59"/>
      <c r="K93" s="127"/>
      <c r="L93" s="127"/>
      <c r="M93" s="59"/>
      <c r="N93" s="159"/>
      <c r="O93" s="179"/>
      <c r="P93" s="21"/>
      <c r="Q93" s="21"/>
      <c r="R93" s="21"/>
      <c r="S93" s="21"/>
      <c r="T93" s="96"/>
      <c r="U93" s="21"/>
      <c r="V93" s="21"/>
      <c r="W93" s="21"/>
      <c r="X93" s="21"/>
      <c r="Y93" s="21"/>
      <c r="Z93" s="96"/>
      <c r="AA93" s="98"/>
    </row>
    <row r="94" spans="1:26" ht="15" customHeight="1" thickBot="1">
      <c r="A94" s="130" t="s">
        <v>40</v>
      </c>
      <c r="B94" s="130" t="s">
        <v>10</v>
      </c>
      <c r="C94" s="42">
        <v>2.95</v>
      </c>
      <c r="D94" s="42">
        <v>2.05</v>
      </c>
      <c r="E94" s="73">
        <f>(20-D94)/2</f>
        <v>8.975</v>
      </c>
      <c r="F94" s="73"/>
      <c r="G94" s="65">
        <f>SUM(C94,E94,F94)</f>
        <v>11.925</v>
      </c>
      <c r="H94" s="164">
        <v>1</v>
      </c>
      <c r="I94" s="59"/>
      <c r="J94" s="59"/>
      <c r="K94" s="89"/>
      <c r="L94" s="89"/>
      <c r="M94" s="49"/>
      <c r="N94" s="187"/>
      <c r="O94" s="179"/>
      <c r="P94" s="96"/>
      <c r="Q94" s="85"/>
      <c r="R94" s="85"/>
      <c r="S94" s="85"/>
      <c r="T94" s="93"/>
      <c r="U94" s="85"/>
      <c r="V94" s="85"/>
      <c r="W94" s="85"/>
      <c r="X94" s="85"/>
      <c r="Y94" s="85"/>
      <c r="Z94" s="93"/>
    </row>
    <row r="95" spans="1:26" ht="15" customHeight="1" thickBot="1">
      <c r="A95" s="130" t="s">
        <v>91</v>
      </c>
      <c r="B95" s="130" t="s">
        <v>92</v>
      </c>
      <c r="C95" s="42">
        <v>2.3</v>
      </c>
      <c r="D95" s="42">
        <v>2.65</v>
      </c>
      <c r="E95" s="73">
        <f>(20-D95)/2</f>
        <v>8.675</v>
      </c>
      <c r="F95" s="73"/>
      <c r="G95" s="65">
        <f>SUM(C95,E95,F95)</f>
        <v>10.975000000000001</v>
      </c>
      <c r="H95" s="164">
        <v>2</v>
      </c>
      <c r="I95" s="59"/>
      <c r="J95" s="59"/>
      <c r="K95" s="112"/>
      <c r="L95" s="89"/>
      <c r="M95" s="49"/>
      <c r="N95" s="187"/>
      <c r="O95" s="179"/>
      <c r="P95" s="96"/>
      <c r="Q95" s="85"/>
      <c r="R95" s="85"/>
      <c r="S95" s="85"/>
      <c r="T95" s="93"/>
      <c r="U95" s="85"/>
      <c r="V95" s="85"/>
      <c r="W95" s="85"/>
      <c r="X95" s="85"/>
      <c r="Y95" s="85"/>
      <c r="Z95" s="93"/>
    </row>
    <row r="96" spans="1:26" ht="15" customHeight="1" thickBot="1">
      <c r="A96" s="130" t="s">
        <v>116</v>
      </c>
      <c r="B96" s="130" t="s">
        <v>10</v>
      </c>
      <c r="C96" s="42">
        <v>2.45</v>
      </c>
      <c r="D96" s="42">
        <v>3</v>
      </c>
      <c r="E96" s="73">
        <f>(20-D96)/2</f>
        <v>8.5</v>
      </c>
      <c r="F96" s="73"/>
      <c r="G96" s="65">
        <f>SUM(C96,E96,F96)</f>
        <v>10.95</v>
      </c>
      <c r="H96" s="164">
        <v>3</v>
      </c>
      <c r="I96" s="195"/>
      <c r="J96" s="59"/>
      <c r="K96" s="112"/>
      <c r="L96" s="89"/>
      <c r="M96" s="49"/>
      <c r="N96" s="187"/>
      <c r="O96" s="179"/>
      <c r="P96" s="96"/>
      <c r="Q96" s="85"/>
      <c r="R96" s="85"/>
      <c r="S96" s="85"/>
      <c r="T96" s="93"/>
      <c r="U96" s="85"/>
      <c r="V96" s="85"/>
      <c r="W96" s="85"/>
      <c r="X96" s="85"/>
      <c r="Y96" s="85"/>
      <c r="Z96" s="93"/>
    </row>
    <row r="97" spans="1:26" ht="15" customHeight="1" thickBot="1">
      <c r="A97" s="194" t="s">
        <v>71</v>
      </c>
      <c r="B97" s="130" t="s">
        <v>69</v>
      </c>
      <c r="C97" s="42">
        <v>2.35</v>
      </c>
      <c r="D97" s="42">
        <v>2.8</v>
      </c>
      <c r="E97" s="73">
        <f>(20-D97)/2</f>
        <v>8.6</v>
      </c>
      <c r="F97" s="73"/>
      <c r="G97" s="65">
        <f>SUM(C97,E97,F97)</f>
        <v>10.95</v>
      </c>
      <c r="H97" s="164">
        <v>3</v>
      </c>
      <c r="I97" s="195"/>
      <c r="J97" s="59"/>
      <c r="K97" s="112"/>
      <c r="L97" s="89"/>
      <c r="M97" s="49"/>
      <c r="N97" s="187"/>
      <c r="O97" s="179"/>
      <c r="P97" s="96"/>
      <c r="Q97" s="85"/>
      <c r="R97" s="85"/>
      <c r="S97" s="85"/>
      <c r="T97" s="93"/>
      <c r="U97" s="85"/>
      <c r="V97" s="85"/>
      <c r="W97" s="85"/>
      <c r="X97" s="85"/>
      <c r="Y97" s="85"/>
      <c r="Z97" s="93"/>
    </row>
    <row r="98" spans="1:26" ht="15" customHeight="1" thickBot="1">
      <c r="A98" s="194" t="s">
        <v>164</v>
      </c>
      <c r="B98" s="194" t="s">
        <v>139</v>
      </c>
      <c r="C98" s="42">
        <v>1.6</v>
      </c>
      <c r="D98" s="42">
        <v>5.2</v>
      </c>
      <c r="E98" s="73">
        <f>(20-D98)/2</f>
        <v>7.4</v>
      </c>
      <c r="F98" s="73"/>
      <c r="G98" s="65">
        <f>SUM(C98,E98,F98)</f>
        <v>9</v>
      </c>
      <c r="H98" s="164">
        <v>5</v>
      </c>
      <c r="I98" s="59"/>
      <c r="J98" s="59"/>
      <c r="K98" s="112"/>
      <c r="L98" s="89"/>
      <c r="M98" s="49"/>
      <c r="N98" s="187"/>
      <c r="O98" s="179"/>
      <c r="P98" s="96"/>
      <c r="Q98" s="85"/>
      <c r="R98" s="85"/>
      <c r="S98" s="85"/>
      <c r="T98" s="93"/>
      <c r="U98" s="85"/>
      <c r="V98" s="85"/>
      <c r="W98" s="85"/>
      <c r="X98" s="85"/>
      <c r="Y98" s="85"/>
      <c r="Z98" s="93"/>
    </row>
    <row r="99" spans="1:26" ht="15" customHeight="1">
      <c r="A99" s="40"/>
      <c r="B99" s="40"/>
      <c r="C99" s="42"/>
      <c r="D99" s="42"/>
      <c r="E99" s="73"/>
      <c r="F99" s="73"/>
      <c r="G99" s="65"/>
      <c r="H99" s="164"/>
      <c r="I99" s="59"/>
      <c r="J99" s="59"/>
      <c r="K99" s="112"/>
      <c r="L99" s="89"/>
      <c r="M99" s="49"/>
      <c r="N99" s="187"/>
      <c r="O99" s="179"/>
      <c r="P99" s="96"/>
      <c r="Q99" s="85"/>
      <c r="R99" s="85"/>
      <c r="S99" s="85"/>
      <c r="T99" s="93"/>
      <c r="U99" s="85"/>
      <c r="V99" s="85"/>
      <c r="W99" s="85"/>
      <c r="X99" s="85"/>
      <c r="Y99" s="85"/>
      <c r="Z99" s="93"/>
    </row>
    <row r="100" spans="1:26" ht="15" customHeight="1">
      <c r="A100" s="32"/>
      <c r="B100" s="32"/>
      <c r="C100" s="53"/>
      <c r="D100" s="53"/>
      <c r="E100" s="112"/>
      <c r="F100" s="112"/>
      <c r="G100" s="49"/>
      <c r="H100" s="107"/>
      <c r="I100" s="59"/>
      <c r="J100" s="59"/>
      <c r="K100" s="112"/>
      <c r="L100" s="89"/>
      <c r="M100" s="49"/>
      <c r="N100" s="187"/>
      <c r="O100" s="179"/>
      <c r="P100" s="96"/>
      <c r="Q100" s="85"/>
      <c r="R100" s="85"/>
      <c r="S100" s="85"/>
      <c r="T100" s="93"/>
      <c r="U100" s="85"/>
      <c r="V100" s="85"/>
      <c r="W100" s="85"/>
      <c r="X100" s="85"/>
      <c r="Y100" s="85"/>
      <c r="Z100" s="93"/>
    </row>
    <row r="101" spans="1:25" ht="15" customHeight="1">
      <c r="A101" s="25" t="s">
        <v>24</v>
      </c>
      <c r="B101" s="25"/>
      <c r="C101" s="50"/>
      <c r="D101" s="50"/>
      <c r="E101" s="50"/>
      <c r="F101" s="50"/>
      <c r="G101" s="50"/>
      <c r="H101" s="92"/>
      <c r="I101" s="53"/>
      <c r="J101" s="59"/>
      <c r="K101" s="22"/>
      <c r="L101" s="22"/>
      <c r="M101" s="22"/>
      <c r="N101" s="23"/>
      <c r="O101" s="76"/>
      <c r="P101" s="76"/>
      <c r="Q101" s="76"/>
      <c r="R101" s="76"/>
      <c r="S101" s="76"/>
      <c r="U101" s="76"/>
      <c r="V101" s="76"/>
      <c r="W101" s="76"/>
      <c r="X101" s="76"/>
      <c r="Y101" s="76"/>
    </row>
    <row r="102" spans="1:25" ht="15" customHeight="1">
      <c r="A102" s="25"/>
      <c r="B102" s="25"/>
      <c r="C102" s="78"/>
      <c r="D102" s="78"/>
      <c r="E102" s="78"/>
      <c r="F102" s="78"/>
      <c r="G102" s="78"/>
      <c r="H102" s="105"/>
      <c r="I102" s="53"/>
      <c r="J102" s="59"/>
      <c r="K102" s="22"/>
      <c r="L102" s="22"/>
      <c r="M102" s="22"/>
      <c r="N102" s="23"/>
      <c r="O102" s="76"/>
      <c r="P102" s="76"/>
      <c r="Q102" s="76"/>
      <c r="R102" s="76"/>
      <c r="S102" s="76"/>
      <c r="U102" s="76"/>
      <c r="V102" s="76"/>
      <c r="W102" s="76"/>
      <c r="X102" s="76"/>
      <c r="Y102" s="76"/>
    </row>
    <row r="103" spans="1:25" ht="15" customHeight="1">
      <c r="A103" s="40" t="s">
        <v>7</v>
      </c>
      <c r="B103" s="40" t="s">
        <v>8</v>
      </c>
      <c r="C103" s="128" t="s">
        <v>49</v>
      </c>
      <c r="D103" s="133" t="s">
        <v>64</v>
      </c>
      <c r="E103" s="79" t="s">
        <v>41</v>
      </c>
      <c r="F103" s="128" t="s">
        <v>66</v>
      </c>
      <c r="G103" s="205" t="s">
        <v>9</v>
      </c>
      <c r="H103" s="165" t="s">
        <v>44</v>
      </c>
      <c r="I103" s="180"/>
      <c r="J103" s="181"/>
      <c r="K103" s="89"/>
      <c r="L103" s="180"/>
      <c r="M103" s="188"/>
      <c r="N103" s="103"/>
      <c r="O103" s="76"/>
      <c r="P103" s="76"/>
      <c r="Q103" s="76"/>
      <c r="R103" s="76"/>
      <c r="S103" s="76"/>
      <c r="U103" s="76"/>
      <c r="V103" s="76"/>
      <c r="W103" s="76"/>
      <c r="X103" s="76"/>
      <c r="Y103" s="76"/>
    </row>
    <row r="104" spans="1:25" ht="15" customHeight="1" thickBot="1">
      <c r="A104" s="27"/>
      <c r="B104" s="27"/>
      <c r="C104" s="42"/>
      <c r="D104" s="42"/>
      <c r="E104" s="42"/>
      <c r="F104" s="42"/>
      <c r="G104" s="42"/>
      <c r="H104" s="164"/>
      <c r="I104" s="59"/>
      <c r="J104" s="59"/>
      <c r="K104" s="127"/>
      <c r="L104" s="127"/>
      <c r="M104" s="59"/>
      <c r="N104" s="159"/>
      <c r="O104" s="76"/>
      <c r="P104" s="76"/>
      <c r="Q104" s="76"/>
      <c r="R104" s="76"/>
      <c r="S104" s="76"/>
      <c r="U104" s="76"/>
      <c r="V104" s="76"/>
      <c r="W104" s="76"/>
      <c r="X104" s="76"/>
      <c r="Y104" s="76"/>
    </row>
    <row r="105" spans="1:25" ht="15" customHeight="1" thickBot="1">
      <c r="A105" s="130" t="s">
        <v>116</v>
      </c>
      <c r="B105" s="130" t="s">
        <v>10</v>
      </c>
      <c r="C105" s="42">
        <v>2.3</v>
      </c>
      <c r="D105" s="42">
        <v>2.35</v>
      </c>
      <c r="E105" s="73">
        <f>(20-D105)/2</f>
        <v>8.825</v>
      </c>
      <c r="F105" s="73"/>
      <c r="G105" s="65">
        <f>SUM(C105,E105,F105)</f>
        <v>11.125</v>
      </c>
      <c r="H105" s="164">
        <v>1</v>
      </c>
      <c r="I105" s="59"/>
      <c r="J105" s="59"/>
      <c r="K105" s="112"/>
      <c r="L105" s="89"/>
      <c r="M105" s="49"/>
      <c r="N105" s="187"/>
      <c r="O105" s="76"/>
      <c r="P105" s="76"/>
      <c r="Q105" s="76"/>
      <c r="R105" s="76"/>
      <c r="S105" s="76"/>
      <c r="U105" s="76"/>
      <c r="V105" s="76"/>
      <c r="W105" s="76"/>
      <c r="X105" s="76"/>
      <c r="Y105" s="76"/>
    </row>
    <row r="106" spans="1:25" ht="15" customHeight="1" thickBot="1">
      <c r="A106" s="194" t="s">
        <v>74</v>
      </c>
      <c r="B106" s="194" t="s">
        <v>14</v>
      </c>
      <c r="C106" s="42">
        <v>2.45</v>
      </c>
      <c r="D106" s="42">
        <v>3.8</v>
      </c>
      <c r="E106" s="73">
        <f>(20-D106)/2</f>
        <v>8.1</v>
      </c>
      <c r="F106" s="73"/>
      <c r="G106" s="65">
        <f>SUM(C106,E106,F106)</f>
        <v>10.55</v>
      </c>
      <c r="H106" s="164">
        <v>2</v>
      </c>
      <c r="I106" s="59"/>
      <c r="J106" s="59"/>
      <c r="K106" s="112"/>
      <c r="L106" s="89"/>
      <c r="M106" s="49"/>
      <c r="N106" s="187"/>
      <c r="O106" s="76"/>
      <c r="P106" s="76"/>
      <c r="Q106" s="76"/>
      <c r="R106" s="76"/>
      <c r="S106" s="76"/>
      <c r="U106" s="76"/>
      <c r="V106" s="76"/>
      <c r="W106" s="76"/>
      <c r="X106" s="76"/>
      <c r="Y106" s="76"/>
    </row>
    <row r="107" spans="1:25" ht="15" customHeight="1" thickBot="1">
      <c r="A107" s="130" t="s">
        <v>91</v>
      </c>
      <c r="B107" s="130" t="s">
        <v>92</v>
      </c>
      <c r="C107" s="42">
        <v>2.35</v>
      </c>
      <c r="D107" s="42">
        <v>3.75</v>
      </c>
      <c r="E107" s="73">
        <f>(20-D107)/2</f>
        <v>8.125</v>
      </c>
      <c r="F107" s="73"/>
      <c r="G107" s="65">
        <f>SUM(C107,E107,F107)</f>
        <v>10.475</v>
      </c>
      <c r="H107" s="164">
        <v>3</v>
      </c>
      <c r="I107" s="59"/>
      <c r="J107" s="59"/>
      <c r="K107" s="112"/>
      <c r="L107" s="89"/>
      <c r="M107" s="49"/>
      <c r="N107" s="187"/>
      <c r="O107" s="76"/>
      <c r="P107" s="76"/>
      <c r="Q107" s="76"/>
      <c r="R107" s="76"/>
      <c r="S107" s="76"/>
      <c r="U107" s="76"/>
      <c r="V107" s="76"/>
      <c r="W107" s="76"/>
      <c r="X107" s="76"/>
      <c r="Y107" s="76"/>
    </row>
    <row r="108" spans="1:25" ht="15" customHeight="1" thickBot="1">
      <c r="A108" s="130" t="s">
        <v>40</v>
      </c>
      <c r="B108" s="130" t="s">
        <v>10</v>
      </c>
      <c r="C108" s="42">
        <v>2.65</v>
      </c>
      <c r="D108" s="42">
        <v>4.6</v>
      </c>
      <c r="E108" s="73">
        <f>(20-D108)/2</f>
        <v>7.7</v>
      </c>
      <c r="F108" s="73"/>
      <c r="G108" s="65">
        <f>SUM(C108,E108,F108)</f>
        <v>10.35</v>
      </c>
      <c r="H108" s="164">
        <v>4</v>
      </c>
      <c r="I108" s="59"/>
      <c r="J108" s="59"/>
      <c r="K108" s="89"/>
      <c r="L108" s="89"/>
      <c r="M108" s="49"/>
      <c r="N108" s="187"/>
      <c r="O108" s="76"/>
      <c r="P108" s="76"/>
      <c r="Q108" s="76"/>
      <c r="R108" s="76"/>
      <c r="S108" s="76"/>
      <c r="U108" s="76"/>
      <c r="V108" s="76"/>
      <c r="W108" s="76"/>
      <c r="X108" s="76"/>
      <c r="Y108" s="76"/>
    </row>
    <row r="109" spans="1:28" ht="15" customHeight="1" thickBot="1">
      <c r="A109" s="194" t="s">
        <v>164</v>
      </c>
      <c r="B109" s="194" t="s">
        <v>139</v>
      </c>
      <c r="C109" s="42">
        <v>1.6</v>
      </c>
      <c r="D109" s="42">
        <v>5.3</v>
      </c>
      <c r="E109" s="73">
        <f>(20-D109)/2</f>
        <v>7.35</v>
      </c>
      <c r="F109" s="73"/>
      <c r="G109" s="65">
        <f>SUM(C109,E109,F109)</f>
        <v>8.95</v>
      </c>
      <c r="H109" s="164">
        <v>5</v>
      </c>
      <c r="I109" s="59"/>
      <c r="J109" s="59"/>
      <c r="K109" s="112"/>
      <c r="L109" s="89"/>
      <c r="M109" s="49"/>
      <c r="N109" s="187"/>
      <c r="O109" s="145"/>
      <c r="P109" s="173"/>
      <c r="Q109" s="112"/>
      <c r="R109" s="145"/>
      <c r="S109" s="184"/>
      <c r="T109" s="54"/>
      <c r="U109" s="145"/>
      <c r="V109" s="173"/>
      <c r="W109" s="112"/>
      <c r="X109" s="145"/>
      <c r="Y109" s="184"/>
      <c r="Z109" s="54"/>
      <c r="AA109" s="98"/>
      <c r="AB109" s="2"/>
    </row>
    <row r="110" spans="1:28" ht="15" customHeight="1">
      <c r="A110" s="40"/>
      <c r="B110" s="40"/>
      <c r="C110" s="42"/>
      <c r="D110" s="42"/>
      <c r="E110" s="73"/>
      <c r="F110" s="73"/>
      <c r="G110" s="65"/>
      <c r="H110" s="164"/>
      <c r="I110" s="59"/>
      <c r="J110" s="59"/>
      <c r="K110" s="112"/>
      <c r="L110" s="89"/>
      <c r="M110" s="49"/>
      <c r="N110" s="187"/>
      <c r="O110" s="112"/>
      <c r="P110" s="53"/>
      <c r="Q110" s="112"/>
      <c r="R110" s="112"/>
      <c r="S110" s="49"/>
      <c r="T110" s="111"/>
      <c r="U110" s="112"/>
      <c r="V110" s="53"/>
      <c r="W110" s="112"/>
      <c r="X110" s="112"/>
      <c r="Y110" s="49"/>
      <c r="Z110" s="111"/>
      <c r="AA110" s="98"/>
      <c r="AB110" s="2"/>
    </row>
    <row r="111" spans="1:20" ht="15" customHeight="1">
      <c r="A111" s="170"/>
      <c r="B111" s="170"/>
      <c r="C111" s="82"/>
      <c r="D111" s="82"/>
      <c r="E111" s="112"/>
      <c r="F111" s="112"/>
      <c r="G111" s="49"/>
      <c r="H111" s="176"/>
      <c r="I111" s="195"/>
      <c r="J111" s="82"/>
      <c r="K111" s="112"/>
      <c r="L111" s="112"/>
      <c r="M111" s="49"/>
      <c r="N111" s="176"/>
      <c r="O111" s="82"/>
      <c r="P111" s="82"/>
      <c r="Q111" s="112"/>
      <c r="R111" s="112"/>
      <c r="S111" s="49"/>
      <c r="T111" s="176"/>
    </row>
    <row r="112" spans="1:20" ht="15" customHeight="1">
      <c r="A112" s="170"/>
      <c r="B112" s="170"/>
      <c r="C112" s="82"/>
      <c r="D112" s="82"/>
      <c r="E112" s="112"/>
      <c r="F112" s="112"/>
      <c r="G112" s="49"/>
      <c r="H112" s="176"/>
      <c r="I112" s="82"/>
      <c r="J112" s="82"/>
      <c r="K112" s="112"/>
      <c r="L112" s="112"/>
      <c r="M112" s="49"/>
      <c r="N112" s="176"/>
      <c r="O112" s="82"/>
      <c r="P112" s="82"/>
      <c r="Q112" s="112"/>
      <c r="R112" s="112"/>
      <c r="S112" s="49"/>
      <c r="T112" s="176"/>
    </row>
    <row r="113" spans="1:26" ht="12.75" customHeight="1">
      <c r="A113" s="64" t="s">
        <v>39</v>
      </c>
      <c r="B113" s="64"/>
      <c r="C113" s="86"/>
      <c r="D113" s="86"/>
      <c r="E113" s="86"/>
      <c r="F113" s="86"/>
      <c r="G113" s="86"/>
      <c r="H113" s="109"/>
      <c r="I113" s="87"/>
      <c r="J113" s="87"/>
      <c r="K113" s="85"/>
      <c r="L113" s="85"/>
      <c r="M113" s="85"/>
      <c r="N113" s="93"/>
      <c r="O113" s="85"/>
      <c r="P113" s="85"/>
      <c r="Q113" s="85"/>
      <c r="R113" s="85"/>
      <c r="S113" s="85"/>
      <c r="T113" s="93"/>
      <c r="U113" s="85"/>
      <c r="V113" s="85"/>
      <c r="W113" s="85"/>
      <c r="X113" s="85"/>
      <c r="Y113" s="85"/>
      <c r="Z113" s="93"/>
    </row>
    <row r="114" spans="1:27" ht="12.75" customHeight="1" thickBot="1">
      <c r="A114" s="69" t="s">
        <v>35</v>
      </c>
      <c r="B114" s="69" t="s">
        <v>36</v>
      </c>
      <c r="C114" s="133" t="s">
        <v>49</v>
      </c>
      <c r="D114" s="133" t="s">
        <v>64</v>
      </c>
      <c r="E114" s="71" t="s">
        <v>41</v>
      </c>
      <c r="F114" s="135" t="s">
        <v>66</v>
      </c>
      <c r="G114" s="131" t="s">
        <v>43</v>
      </c>
      <c r="H114" s="99"/>
      <c r="I114" s="135" t="s">
        <v>49</v>
      </c>
      <c r="J114" s="133" t="s">
        <v>64</v>
      </c>
      <c r="K114" s="71" t="s">
        <v>41</v>
      </c>
      <c r="L114" s="135" t="s">
        <v>66</v>
      </c>
      <c r="M114" s="178" t="s">
        <v>54</v>
      </c>
      <c r="N114" s="99"/>
      <c r="O114" s="135" t="s">
        <v>49</v>
      </c>
      <c r="P114" s="133" t="s">
        <v>64</v>
      </c>
      <c r="Q114" s="71" t="s">
        <v>41</v>
      </c>
      <c r="R114" s="135" t="s">
        <v>66</v>
      </c>
      <c r="S114" s="131" t="s">
        <v>47</v>
      </c>
      <c r="T114" s="99"/>
      <c r="U114" s="135" t="s">
        <v>49</v>
      </c>
      <c r="V114" s="133" t="s">
        <v>64</v>
      </c>
      <c r="W114" s="71" t="s">
        <v>41</v>
      </c>
      <c r="X114" s="135" t="s">
        <v>66</v>
      </c>
      <c r="Y114" s="178" t="s">
        <v>48</v>
      </c>
      <c r="Z114" s="167" t="s">
        <v>67</v>
      </c>
      <c r="AA114" s="97" t="s">
        <v>44</v>
      </c>
    </row>
    <row r="115" spans="1:27" ht="12.75" customHeight="1">
      <c r="A115" s="242" t="s">
        <v>34</v>
      </c>
      <c r="B115" s="201" t="s">
        <v>179</v>
      </c>
      <c r="C115" s="225">
        <v>2.75</v>
      </c>
      <c r="D115" s="225">
        <v>3.15</v>
      </c>
      <c r="E115" s="227">
        <f>(20-D115)/2</f>
        <v>8.425</v>
      </c>
      <c r="F115" s="227"/>
      <c r="G115" s="223">
        <f>SUM(C115,E115,F116)</f>
        <v>11.175</v>
      </c>
      <c r="H115" s="95"/>
      <c r="I115" s="229">
        <v>2.7</v>
      </c>
      <c r="J115" s="229">
        <v>3.15</v>
      </c>
      <c r="K115" s="227">
        <f>(20-J115)/2</f>
        <v>8.425</v>
      </c>
      <c r="L115" s="227"/>
      <c r="M115" s="223">
        <f>SUM(I115,K115,L115)</f>
        <v>11.125</v>
      </c>
      <c r="N115" s="95"/>
      <c r="O115" s="229">
        <v>3.1</v>
      </c>
      <c r="P115" s="229">
        <v>3</v>
      </c>
      <c r="Q115" s="227">
        <f>(20-P115)/2</f>
        <v>8.5</v>
      </c>
      <c r="R115" s="227"/>
      <c r="S115" s="223">
        <f>SUM(O115,Q115,R115)</f>
        <v>11.6</v>
      </c>
      <c r="T115" s="95"/>
      <c r="U115" s="225">
        <v>2.3</v>
      </c>
      <c r="V115" s="225">
        <v>3.75</v>
      </c>
      <c r="W115" s="227">
        <f>(20-V115)/2</f>
        <v>8.125</v>
      </c>
      <c r="X115" s="227"/>
      <c r="Y115" s="223">
        <f>SUM(U115,W115,X116)</f>
        <v>10.425</v>
      </c>
      <c r="Z115" s="219">
        <f>SUM(Y115,S115,M115,G115)</f>
        <v>44.325</v>
      </c>
      <c r="AA115" s="221">
        <v>1</v>
      </c>
    </row>
    <row r="116" spans="1:27" ht="12.75" customHeight="1" thickBot="1">
      <c r="A116" s="243"/>
      <c r="B116" s="194" t="s">
        <v>178</v>
      </c>
      <c r="C116" s="232"/>
      <c r="D116" s="232"/>
      <c r="E116" s="232"/>
      <c r="F116" s="232"/>
      <c r="G116" s="234"/>
      <c r="H116" s="100"/>
      <c r="I116" s="230"/>
      <c r="J116" s="230"/>
      <c r="K116" s="228"/>
      <c r="L116" s="228"/>
      <c r="M116" s="224"/>
      <c r="N116" s="100"/>
      <c r="O116" s="230"/>
      <c r="P116" s="230"/>
      <c r="Q116" s="228"/>
      <c r="R116" s="228"/>
      <c r="S116" s="224"/>
      <c r="T116" s="100"/>
      <c r="U116" s="226"/>
      <c r="V116" s="226"/>
      <c r="W116" s="228"/>
      <c r="X116" s="228"/>
      <c r="Y116" s="224"/>
      <c r="Z116" s="220"/>
      <c r="AA116" s="222"/>
    </row>
    <row r="117" spans="1:27" ht="12.75" customHeight="1">
      <c r="A117" s="244" t="s">
        <v>185</v>
      </c>
      <c r="B117" s="201" t="s">
        <v>182</v>
      </c>
      <c r="C117" s="229">
        <v>2.7</v>
      </c>
      <c r="D117" s="229">
        <v>2.5</v>
      </c>
      <c r="E117" s="227">
        <f>(20-D117)/2</f>
        <v>8.75</v>
      </c>
      <c r="F117" s="227"/>
      <c r="G117" s="223">
        <f>SUM(C117,E117,F119)</f>
        <v>11.45</v>
      </c>
      <c r="H117" s="95"/>
      <c r="I117" s="229">
        <v>2.55</v>
      </c>
      <c r="J117" s="229">
        <v>3.25</v>
      </c>
      <c r="K117" s="227">
        <f>(20-J117)/2</f>
        <v>8.375</v>
      </c>
      <c r="L117" s="227"/>
      <c r="M117" s="223">
        <f>SUM(I117,K117,L119)</f>
        <v>10.925</v>
      </c>
      <c r="N117" s="95"/>
      <c r="O117" s="229">
        <v>1.85</v>
      </c>
      <c r="P117" s="229">
        <v>3.6</v>
      </c>
      <c r="Q117" s="227">
        <f>(20-P117)/2</f>
        <v>8.2</v>
      </c>
      <c r="R117" s="227"/>
      <c r="S117" s="223">
        <f>SUM(O117,Q117,R117)</f>
        <v>10.049999999999999</v>
      </c>
      <c r="T117" s="95"/>
      <c r="U117" s="229">
        <v>2.25</v>
      </c>
      <c r="V117" s="229">
        <v>3.85</v>
      </c>
      <c r="W117" s="227">
        <f>(20-V117)/2</f>
        <v>8.075</v>
      </c>
      <c r="X117" s="227"/>
      <c r="Y117" s="223">
        <f>SUM(U117,W117,X118)</f>
        <v>10.325</v>
      </c>
      <c r="Z117" s="219">
        <f>SUM(Y117,S117,M117,G117)</f>
        <v>42.75</v>
      </c>
      <c r="AA117" s="221">
        <v>2</v>
      </c>
    </row>
    <row r="118" spans="1:27" ht="12.75" customHeight="1">
      <c r="A118" s="245"/>
      <c r="B118" s="194" t="s">
        <v>183</v>
      </c>
      <c r="C118" s="231"/>
      <c r="D118" s="231"/>
      <c r="E118" s="231"/>
      <c r="F118" s="231"/>
      <c r="G118" s="233"/>
      <c r="H118" s="101"/>
      <c r="I118" s="231"/>
      <c r="J118" s="231"/>
      <c r="K118" s="231"/>
      <c r="L118" s="231"/>
      <c r="M118" s="233"/>
      <c r="N118" s="101"/>
      <c r="O118" s="231"/>
      <c r="P118" s="231"/>
      <c r="Q118" s="231"/>
      <c r="R118" s="231"/>
      <c r="S118" s="233"/>
      <c r="T118" s="101"/>
      <c r="U118" s="231"/>
      <c r="V118" s="231"/>
      <c r="W118" s="231"/>
      <c r="X118" s="231"/>
      <c r="Y118" s="233"/>
      <c r="Z118" s="233"/>
      <c r="AA118" s="235"/>
    </row>
    <row r="119" spans="1:27" ht="12.75" customHeight="1" thickBot="1">
      <c r="A119" s="246"/>
      <c r="B119" s="202" t="s">
        <v>184</v>
      </c>
      <c r="C119" s="232"/>
      <c r="D119" s="232"/>
      <c r="E119" s="232"/>
      <c r="F119" s="232"/>
      <c r="G119" s="234"/>
      <c r="H119" s="100"/>
      <c r="I119" s="232"/>
      <c r="J119" s="232"/>
      <c r="K119" s="232"/>
      <c r="L119" s="232"/>
      <c r="M119" s="234"/>
      <c r="N119" s="100"/>
      <c r="O119" s="232"/>
      <c r="P119" s="232"/>
      <c r="Q119" s="232"/>
      <c r="R119" s="232"/>
      <c r="S119" s="234"/>
      <c r="T119" s="100"/>
      <c r="U119" s="232"/>
      <c r="V119" s="232"/>
      <c r="W119" s="232"/>
      <c r="X119" s="232"/>
      <c r="Y119" s="234"/>
      <c r="Z119" s="234"/>
      <c r="AA119" s="222"/>
    </row>
    <row r="120" spans="1:27" ht="12.75" customHeight="1">
      <c r="A120" s="242" t="s">
        <v>98</v>
      </c>
      <c r="B120" s="201" t="s">
        <v>181</v>
      </c>
      <c r="C120" s="225">
        <v>2.15</v>
      </c>
      <c r="D120" s="225">
        <v>2.95</v>
      </c>
      <c r="E120" s="227">
        <f>(20-D120)/2</f>
        <v>8.525</v>
      </c>
      <c r="F120" s="227"/>
      <c r="G120" s="223">
        <f>SUM(C120,E120,F120)</f>
        <v>10.675</v>
      </c>
      <c r="H120" s="95"/>
      <c r="I120" s="229">
        <v>1.85</v>
      </c>
      <c r="J120" s="229">
        <v>4.7</v>
      </c>
      <c r="K120" s="227">
        <f>(20-J120)/2</f>
        <v>7.65</v>
      </c>
      <c r="L120" s="227"/>
      <c r="M120" s="223">
        <f>SUM(I120,K120,L120)</f>
        <v>9.5</v>
      </c>
      <c r="N120" s="95"/>
      <c r="O120" s="229">
        <v>2.45</v>
      </c>
      <c r="P120" s="229">
        <v>2.6</v>
      </c>
      <c r="Q120" s="227">
        <f>(20-P120)/2</f>
        <v>8.7</v>
      </c>
      <c r="R120" s="227">
        <v>-0.1</v>
      </c>
      <c r="S120" s="223">
        <f>SUM(O120,Q120,R120)</f>
        <v>11.049999999999999</v>
      </c>
      <c r="T120" s="95"/>
      <c r="U120" s="225">
        <v>1.9</v>
      </c>
      <c r="V120" s="225">
        <v>3.8</v>
      </c>
      <c r="W120" s="227">
        <f>(20-V120)/2</f>
        <v>8.1</v>
      </c>
      <c r="X120" s="227"/>
      <c r="Y120" s="223">
        <f>SUM(U120,W120,X121)</f>
        <v>10</v>
      </c>
      <c r="Z120" s="219">
        <f>SUM(Y120,S120,M120,G120)</f>
        <v>41.224999999999994</v>
      </c>
      <c r="AA120" s="221">
        <v>3</v>
      </c>
    </row>
    <row r="121" spans="1:27" ht="12.75" customHeight="1" thickBot="1">
      <c r="A121" s="243"/>
      <c r="B121" s="194" t="s">
        <v>180</v>
      </c>
      <c r="C121" s="232"/>
      <c r="D121" s="232"/>
      <c r="E121" s="232"/>
      <c r="F121" s="232"/>
      <c r="G121" s="234"/>
      <c r="H121" s="100"/>
      <c r="I121" s="230"/>
      <c r="J121" s="230"/>
      <c r="K121" s="228"/>
      <c r="L121" s="228"/>
      <c r="M121" s="224"/>
      <c r="N121" s="100"/>
      <c r="O121" s="230"/>
      <c r="P121" s="230"/>
      <c r="Q121" s="228"/>
      <c r="R121" s="228"/>
      <c r="S121" s="224"/>
      <c r="T121" s="100"/>
      <c r="U121" s="226"/>
      <c r="V121" s="226"/>
      <c r="W121" s="228"/>
      <c r="X121" s="228"/>
      <c r="Y121" s="224"/>
      <c r="Z121" s="220"/>
      <c r="AA121" s="222"/>
    </row>
    <row r="122" spans="1:27" ht="12.75" customHeight="1">
      <c r="A122" s="242" t="s">
        <v>99</v>
      </c>
      <c r="B122" s="201" t="s">
        <v>186</v>
      </c>
      <c r="C122" s="225">
        <v>2.2</v>
      </c>
      <c r="D122" s="225">
        <v>3.45</v>
      </c>
      <c r="E122" s="227">
        <f>(20-D122)/2</f>
        <v>8.275</v>
      </c>
      <c r="F122" s="227"/>
      <c r="G122" s="223">
        <f>SUM(C122,E122,F123)</f>
        <v>10.475000000000001</v>
      </c>
      <c r="H122" s="95"/>
      <c r="I122" s="229">
        <v>1.6</v>
      </c>
      <c r="J122" s="229">
        <v>3.9</v>
      </c>
      <c r="K122" s="227">
        <f>(20-J122)/2</f>
        <v>8.05</v>
      </c>
      <c r="L122" s="227"/>
      <c r="M122" s="223">
        <f>SUM(I122,K122,L122)</f>
        <v>9.65</v>
      </c>
      <c r="N122" s="95"/>
      <c r="O122" s="229">
        <v>2.5</v>
      </c>
      <c r="P122" s="229">
        <v>3.15</v>
      </c>
      <c r="Q122" s="227">
        <f>(20-P122)/2</f>
        <v>8.425</v>
      </c>
      <c r="R122" s="227"/>
      <c r="S122" s="223">
        <f>SUM(O122,Q122,R122)</f>
        <v>10.925</v>
      </c>
      <c r="T122" s="95"/>
      <c r="U122" s="225">
        <v>2.1</v>
      </c>
      <c r="V122" s="225">
        <v>4.25</v>
      </c>
      <c r="W122" s="227">
        <f>(20-V122)/2</f>
        <v>7.875</v>
      </c>
      <c r="X122" s="227"/>
      <c r="Y122" s="223">
        <f>SUM(U122,W122,X123)</f>
        <v>9.975</v>
      </c>
      <c r="Z122" s="219">
        <f>SUM(Y122,S122,M122,G122)</f>
        <v>41.025</v>
      </c>
      <c r="AA122" s="221">
        <v>4</v>
      </c>
    </row>
    <row r="123" spans="1:27" ht="12.75" customHeight="1" thickBot="1">
      <c r="A123" s="243"/>
      <c r="B123" s="194" t="s">
        <v>217</v>
      </c>
      <c r="C123" s="232"/>
      <c r="D123" s="232"/>
      <c r="E123" s="232"/>
      <c r="F123" s="232"/>
      <c r="G123" s="234"/>
      <c r="H123" s="100"/>
      <c r="I123" s="230"/>
      <c r="J123" s="230"/>
      <c r="K123" s="228"/>
      <c r="L123" s="228"/>
      <c r="M123" s="224"/>
      <c r="N123" s="100"/>
      <c r="O123" s="230"/>
      <c r="P123" s="230"/>
      <c r="Q123" s="228"/>
      <c r="R123" s="228"/>
      <c r="S123" s="224"/>
      <c r="T123" s="100"/>
      <c r="U123" s="226"/>
      <c r="V123" s="226"/>
      <c r="W123" s="228"/>
      <c r="X123" s="228"/>
      <c r="Y123" s="224"/>
      <c r="Z123" s="220"/>
      <c r="AA123" s="222"/>
    </row>
    <row r="124" spans="1:27" ht="12.75" customHeight="1">
      <c r="A124" s="238" t="s">
        <v>32</v>
      </c>
      <c r="B124" s="201" t="s">
        <v>177</v>
      </c>
      <c r="C124" s="229">
        <v>1.8</v>
      </c>
      <c r="D124" s="229">
        <v>3.95</v>
      </c>
      <c r="E124" s="227">
        <f>(20-D124)/2</f>
        <v>8.025</v>
      </c>
      <c r="F124" s="227"/>
      <c r="G124" s="223">
        <f>SUM(C124,E124,F127)</f>
        <v>9.825000000000001</v>
      </c>
      <c r="H124" s="95"/>
      <c r="I124" s="227">
        <v>2.15</v>
      </c>
      <c r="J124" s="227">
        <v>4.25</v>
      </c>
      <c r="K124" s="227">
        <f>(20-J124)/2</f>
        <v>7.875</v>
      </c>
      <c r="L124" s="227"/>
      <c r="M124" s="223">
        <f>SUM(I124,K124,L124)</f>
        <v>10.025</v>
      </c>
      <c r="N124" s="95"/>
      <c r="O124" s="229">
        <v>2.2</v>
      </c>
      <c r="P124" s="229">
        <v>3.6</v>
      </c>
      <c r="Q124" s="227">
        <f>(20-P124)/2</f>
        <v>8.2</v>
      </c>
      <c r="R124" s="227"/>
      <c r="S124" s="223">
        <f>SUM(O124,Q124,R126)</f>
        <v>10.399999999999999</v>
      </c>
      <c r="T124" s="95"/>
      <c r="U124" s="227">
        <v>1.75</v>
      </c>
      <c r="V124" s="227">
        <v>4.6</v>
      </c>
      <c r="W124" s="227">
        <f>(20-V124)/2</f>
        <v>7.7</v>
      </c>
      <c r="X124" s="227"/>
      <c r="Y124" s="223">
        <f>SUM(U124,W124,X125)</f>
        <v>9.45</v>
      </c>
      <c r="Z124" s="219">
        <f>SUM(S124,Y124,M124,G124)</f>
        <v>39.7</v>
      </c>
      <c r="AA124" s="221">
        <v>5</v>
      </c>
    </row>
    <row r="125" spans="1:27" ht="12.75" customHeight="1">
      <c r="A125" s="239"/>
      <c r="B125" s="194" t="s">
        <v>174</v>
      </c>
      <c r="C125" s="231"/>
      <c r="D125" s="231"/>
      <c r="E125" s="231"/>
      <c r="F125" s="231"/>
      <c r="G125" s="233"/>
      <c r="H125" s="101"/>
      <c r="I125" s="231"/>
      <c r="J125" s="231"/>
      <c r="K125" s="231"/>
      <c r="L125" s="231"/>
      <c r="M125" s="233"/>
      <c r="N125" s="101"/>
      <c r="O125" s="231"/>
      <c r="P125" s="231"/>
      <c r="Q125" s="231"/>
      <c r="R125" s="231"/>
      <c r="S125" s="233"/>
      <c r="T125" s="101"/>
      <c r="U125" s="231"/>
      <c r="V125" s="231"/>
      <c r="W125" s="231"/>
      <c r="X125" s="231"/>
      <c r="Y125" s="233"/>
      <c r="Z125" s="233"/>
      <c r="AA125" s="235"/>
    </row>
    <row r="126" spans="1:27" ht="12.75" customHeight="1">
      <c r="A126" s="240"/>
      <c r="B126" s="194" t="s">
        <v>175</v>
      </c>
      <c r="C126" s="231"/>
      <c r="D126" s="231"/>
      <c r="E126" s="231"/>
      <c r="F126" s="231"/>
      <c r="G126" s="233"/>
      <c r="H126" s="101"/>
      <c r="I126" s="231"/>
      <c r="J126" s="231"/>
      <c r="K126" s="231"/>
      <c r="L126" s="231"/>
      <c r="M126" s="233"/>
      <c r="N126" s="101"/>
      <c r="O126" s="231"/>
      <c r="P126" s="231"/>
      <c r="Q126" s="231"/>
      <c r="R126" s="231"/>
      <c r="S126" s="233"/>
      <c r="T126" s="101"/>
      <c r="U126" s="231"/>
      <c r="V126" s="231"/>
      <c r="W126" s="231"/>
      <c r="X126" s="231"/>
      <c r="Y126" s="233"/>
      <c r="Z126" s="233"/>
      <c r="AA126" s="236"/>
    </row>
    <row r="127" spans="1:27" ht="12.75" customHeight="1" thickBot="1">
      <c r="A127" s="241"/>
      <c r="B127" s="202" t="s">
        <v>176</v>
      </c>
      <c r="C127" s="232"/>
      <c r="D127" s="232"/>
      <c r="E127" s="232"/>
      <c r="F127" s="232"/>
      <c r="G127" s="234"/>
      <c r="H127" s="100"/>
      <c r="I127" s="232"/>
      <c r="J127" s="232"/>
      <c r="K127" s="232"/>
      <c r="L127" s="232"/>
      <c r="M127" s="234"/>
      <c r="N127" s="100"/>
      <c r="O127" s="232"/>
      <c r="P127" s="232"/>
      <c r="Q127" s="232"/>
      <c r="R127" s="232"/>
      <c r="S127" s="234"/>
      <c r="T127" s="100"/>
      <c r="U127" s="232"/>
      <c r="V127" s="232"/>
      <c r="W127" s="232"/>
      <c r="X127" s="232"/>
      <c r="Y127" s="234"/>
      <c r="Z127" s="234"/>
      <c r="AA127" s="237"/>
    </row>
    <row r="128" spans="1:25" ht="15" customHeight="1">
      <c r="A128" s="43"/>
      <c r="B128" s="43"/>
      <c r="C128" s="63"/>
      <c r="D128" s="63"/>
      <c r="E128" s="63"/>
      <c r="F128" s="63"/>
      <c r="G128" s="63"/>
      <c r="H128" s="106"/>
      <c r="I128" s="75"/>
      <c r="J128" s="75"/>
      <c r="K128" s="76"/>
      <c r="L128" s="76"/>
      <c r="M128" s="76"/>
      <c r="O128" s="76"/>
      <c r="P128" s="76"/>
      <c r="Q128" s="76"/>
      <c r="R128" s="76"/>
      <c r="S128" s="76"/>
      <c r="U128" s="76"/>
      <c r="V128" s="76"/>
      <c r="W128" s="76"/>
      <c r="X128" s="76"/>
      <c r="Y128" s="76"/>
    </row>
    <row r="129" spans="1:28" ht="15" customHeight="1">
      <c r="A129" s="138" t="s">
        <v>127</v>
      </c>
      <c r="B129" s="25"/>
      <c r="C129" s="50"/>
      <c r="D129" s="50"/>
      <c r="E129" s="50"/>
      <c r="F129" s="50"/>
      <c r="G129" s="50"/>
      <c r="H129" s="92"/>
      <c r="I129" s="112"/>
      <c r="J129" s="112"/>
      <c r="K129" s="83"/>
      <c r="L129" s="83"/>
      <c r="M129" s="83"/>
      <c r="N129" s="98"/>
      <c r="O129" s="112"/>
      <c r="P129" s="53"/>
      <c r="Q129" s="112"/>
      <c r="R129" s="112"/>
      <c r="S129" s="49"/>
      <c r="T129" s="68"/>
      <c r="U129" s="112"/>
      <c r="V129" s="53"/>
      <c r="W129" s="112"/>
      <c r="X129" s="112"/>
      <c r="Y129" s="49"/>
      <c r="Z129" s="68"/>
      <c r="AA129" s="98"/>
      <c r="AB129" s="2"/>
    </row>
    <row r="130" spans="1:28" ht="15" customHeight="1" thickBot="1">
      <c r="A130" s="39" t="s">
        <v>7</v>
      </c>
      <c r="B130" s="39" t="s">
        <v>8</v>
      </c>
      <c r="C130" s="128" t="s">
        <v>49</v>
      </c>
      <c r="D130" s="133" t="s">
        <v>64</v>
      </c>
      <c r="E130" s="79" t="s">
        <v>41</v>
      </c>
      <c r="F130" s="168" t="s">
        <v>66</v>
      </c>
      <c r="G130" s="156" t="s">
        <v>13</v>
      </c>
      <c r="H130" s="48" t="s">
        <v>44</v>
      </c>
      <c r="I130" s="145"/>
      <c r="J130" s="173"/>
      <c r="K130" s="112"/>
      <c r="L130" s="145"/>
      <c r="M130" s="184"/>
      <c r="N130" s="54"/>
      <c r="O130" s="145"/>
      <c r="P130" s="173"/>
      <c r="Q130" s="112"/>
      <c r="R130" s="145"/>
      <c r="S130" s="184"/>
      <c r="T130" s="54"/>
      <c r="U130" s="112"/>
      <c r="V130" s="53"/>
      <c r="W130" s="112"/>
      <c r="X130" s="112"/>
      <c r="Y130" s="49"/>
      <c r="Z130" s="68"/>
      <c r="AA130" s="98"/>
      <c r="AB130" s="2"/>
    </row>
    <row r="131" spans="1:28" ht="15" customHeight="1">
      <c r="A131" s="194" t="s">
        <v>187</v>
      </c>
      <c r="B131" s="194" t="s">
        <v>185</v>
      </c>
      <c r="C131" s="41">
        <v>2.8</v>
      </c>
      <c r="D131" s="41">
        <v>2.55</v>
      </c>
      <c r="E131" s="73">
        <f>(20-D131)/2</f>
        <v>8.725</v>
      </c>
      <c r="F131" s="73"/>
      <c r="G131" s="65">
        <f>SUM(C131,E131,F131)</f>
        <v>11.524999999999999</v>
      </c>
      <c r="H131" s="47">
        <v>1</v>
      </c>
      <c r="I131" s="49"/>
      <c r="J131" s="49"/>
      <c r="K131" s="112"/>
      <c r="L131" s="112"/>
      <c r="M131" s="49"/>
      <c r="N131" s="52"/>
      <c r="O131" s="49"/>
      <c r="P131" s="49"/>
      <c r="Q131" s="112"/>
      <c r="R131" s="112"/>
      <c r="S131" s="49"/>
      <c r="T131" s="52"/>
      <c r="U131" s="112"/>
      <c r="V131" s="53"/>
      <c r="W131" s="112"/>
      <c r="X131" s="112"/>
      <c r="Y131" s="49"/>
      <c r="Z131" s="68"/>
      <c r="AA131" s="98"/>
      <c r="AB131" s="2"/>
    </row>
    <row r="132" spans="1:25" ht="15" customHeight="1">
      <c r="A132" s="46"/>
      <c r="B132" s="46"/>
      <c r="C132" s="60"/>
      <c r="D132" s="60"/>
      <c r="E132" s="60"/>
      <c r="F132" s="60"/>
      <c r="G132" s="59"/>
      <c r="H132" s="107"/>
      <c r="I132" s="77"/>
      <c r="J132" s="77"/>
      <c r="K132" s="76"/>
      <c r="L132" s="76"/>
      <c r="M132" s="76"/>
      <c r="O132" s="76"/>
      <c r="P132" s="76"/>
      <c r="Q132" s="76"/>
      <c r="R132" s="76"/>
      <c r="S132" s="76"/>
      <c r="U132" s="76"/>
      <c r="V132" s="76"/>
      <c r="W132" s="76"/>
      <c r="X132" s="76"/>
      <c r="Y132" s="76"/>
    </row>
    <row r="133" spans="1:28" ht="15" customHeight="1">
      <c r="A133" s="138" t="s">
        <v>127</v>
      </c>
      <c r="B133" s="25"/>
      <c r="C133" s="50"/>
      <c r="D133" s="50"/>
      <c r="E133" s="50"/>
      <c r="F133" s="50"/>
      <c r="G133" s="50"/>
      <c r="H133" s="92"/>
      <c r="I133" s="112"/>
      <c r="J133" s="112"/>
      <c r="K133" s="83"/>
      <c r="L133" s="83"/>
      <c r="M133" s="83"/>
      <c r="N133" s="98"/>
      <c r="O133" s="112"/>
      <c r="P133" s="53"/>
      <c r="Q133" s="112"/>
      <c r="R133" s="112"/>
      <c r="S133" s="49"/>
      <c r="T133" s="68"/>
      <c r="U133" s="112"/>
      <c r="V133" s="53"/>
      <c r="W133" s="112"/>
      <c r="X133" s="112"/>
      <c r="Y133" s="49"/>
      <c r="Z133" s="68"/>
      <c r="AA133" s="98"/>
      <c r="AB133" s="2"/>
    </row>
    <row r="134" spans="1:28" ht="15" customHeight="1" thickBot="1">
      <c r="A134" s="39" t="s">
        <v>7</v>
      </c>
      <c r="B134" s="39" t="s">
        <v>8</v>
      </c>
      <c r="C134" s="128" t="s">
        <v>49</v>
      </c>
      <c r="D134" s="133" t="s">
        <v>64</v>
      </c>
      <c r="E134" s="79" t="s">
        <v>41</v>
      </c>
      <c r="F134" s="168" t="s">
        <v>66</v>
      </c>
      <c r="G134" s="156" t="s">
        <v>5</v>
      </c>
      <c r="H134" s="48" t="s">
        <v>44</v>
      </c>
      <c r="I134" s="145"/>
      <c r="J134" s="173"/>
      <c r="K134" s="112"/>
      <c r="L134" s="145"/>
      <c r="M134" s="184"/>
      <c r="N134" s="54"/>
      <c r="O134" s="145"/>
      <c r="P134" s="173"/>
      <c r="Q134" s="112"/>
      <c r="R134" s="145"/>
      <c r="S134" s="184"/>
      <c r="T134" s="54"/>
      <c r="U134" s="112"/>
      <c r="V134" s="53"/>
      <c r="W134" s="112"/>
      <c r="X134" s="112"/>
      <c r="Y134" s="49"/>
      <c r="Z134" s="68"/>
      <c r="AA134" s="98"/>
      <c r="AB134" s="2"/>
    </row>
    <row r="135" spans="1:28" ht="15" customHeight="1">
      <c r="A135" s="194" t="s">
        <v>187</v>
      </c>
      <c r="B135" s="194" t="s">
        <v>185</v>
      </c>
      <c r="C135" s="41">
        <v>2.2</v>
      </c>
      <c r="D135" s="41">
        <v>3.8</v>
      </c>
      <c r="E135" s="73">
        <f>(20-D135)/2</f>
        <v>8.1</v>
      </c>
      <c r="F135" s="73"/>
      <c r="G135" s="65">
        <f>SUM(C135,E135,F135)</f>
        <v>10.3</v>
      </c>
      <c r="H135" s="47">
        <v>1</v>
      </c>
      <c r="I135" s="49"/>
      <c r="J135" s="49"/>
      <c r="K135" s="112"/>
      <c r="L135" s="112"/>
      <c r="M135" s="49"/>
      <c r="N135" s="52"/>
      <c r="O135" s="49"/>
      <c r="P135" s="49"/>
      <c r="Q135" s="112"/>
      <c r="R135" s="112"/>
      <c r="S135" s="49"/>
      <c r="T135" s="52"/>
      <c r="U135" s="112"/>
      <c r="V135" s="53"/>
      <c r="W135" s="112"/>
      <c r="X135" s="112"/>
      <c r="Y135" s="49"/>
      <c r="Z135" s="68"/>
      <c r="AA135" s="98"/>
      <c r="AB135" s="2"/>
    </row>
    <row r="136" spans="1:28" ht="15" customHeight="1">
      <c r="A136" s="32"/>
      <c r="B136" s="32"/>
      <c r="C136" s="49"/>
      <c r="D136" s="49"/>
      <c r="E136" s="49"/>
      <c r="F136" s="49"/>
      <c r="G136" s="49"/>
      <c r="H136" s="52"/>
      <c r="I136" s="77"/>
      <c r="J136" s="77"/>
      <c r="K136" s="76"/>
      <c r="L136" s="76"/>
      <c r="M136" s="76"/>
      <c r="O136" s="82"/>
      <c r="P136" s="82"/>
      <c r="Q136" s="112"/>
      <c r="R136" s="112"/>
      <c r="S136" s="49"/>
      <c r="T136" s="111"/>
      <c r="U136" s="82"/>
      <c r="V136" s="82"/>
      <c r="W136" s="112"/>
      <c r="X136" s="112"/>
      <c r="Y136" s="49"/>
      <c r="Z136" s="111"/>
      <c r="AA136" s="98"/>
      <c r="AB136" s="2"/>
    </row>
    <row r="137" spans="1:27" s="2" customFormat="1" ht="15" customHeight="1">
      <c r="A137" s="171"/>
      <c r="B137" s="171"/>
      <c r="C137" s="60"/>
      <c r="D137" s="60"/>
      <c r="E137" s="112"/>
      <c r="F137" s="112"/>
      <c r="G137" s="49"/>
      <c r="H137" s="107"/>
      <c r="I137" s="112"/>
      <c r="J137" s="53"/>
      <c r="K137" s="112"/>
      <c r="L137" s="112"/>
      <c r="M137" s="49"/>
      <c r="N137" s="111"/>
      <c r="O137" s="21"/>
      <c r="P137" s="21"/>
      <c r="Q137" s="21"/>
      <c r="R137" s="21"/>
      <c r="S137" s="21"/>
      <c r="T137" s="96"/>
      <c r="U137" s="21"/>
      <c r="V137" s="21"/>
      <c r="W137" s="21"/>
      <c r="X137" s="21"/>
      <c r="Y137" s="21"/>
      <c r="Z137" s="96"/>
      <c r="AA137" s="98"/>
    </row>
    <row r="138" spans="1:33" ht="15" customHeight="1">
      <c r="A138" s="25" t="s">
        <v>62</v>
      </c>
      <c r="B138" s="25"/>
      <c r="C138" s="50"/>
      <c r="D138" s="50"/>
      <c r="E138" s="50"/>
      <c r="F138" s="50"/>
      <c r="G138" s="50"/>
      <c r="H138" s="50"/>
      <c r="I138" s="92"/>
      <c r="J138" s="50"/>
      <c r="K138" s="147"/>
      <c r="L138" s="147"/>
      <c r="M138" s="63"/>
      <c r="N138" s="21"/>
      <c r="O138" s="83"/>
      <c r="P138" s="83"/>
      <c r="Q138" s="112"/>
      <c r="R138" s="112"/>
      <c r="S138" s="49"/>
      <c r="T138" s="98"/>
      <c r="U138" s="83"/>
      <c r="V138" s="83"/>
      <c r="W138" s="112"/>
      <c r="X138" s="112"/>
      <c r="Y138" s="49"/>
      <c r="Z138" s="98"/>
      <c r="AA138" s="83"/>
      <c r="AB138" s="83"/>
      <c r="AC138" s="112"/>
      <c r="AD138" s="112"/>
      <c r="AE138" s="49"/>
      <c r="AF138" s="98"/>
      <c r="AG138" s="2"/>
    </row>
    <row r="139" spans="1:33" ht="15" customHeight="1" thickBot="1">
      <c r="A139" s="148" t="s">
        <v>7</v>
      </c>
      <c r="B139" s="148" t="s">
        <v>8</v>
      </c>
      <c r="C139" s="128" t="s">
        <v>49</v>
      </c>
      <c r="D139" s="133" t="s">
        <v>64</v>
      </c>
      <c r="E139" s="74" t="s">
        <v>41</v>
      </c>
      <c r="F139" s="168" t="s">
        <v>66</v>
      </c>
      <c r="G139" s="149" t="s">
        <v>45</v>
      </c>
      <c r="H139" s="150" t="s">
        <v>44</v>
      </c>
      <c r="I139" s="145"/>
      <c r="J139" s="173"/>
      <c r="K139" s="154"/>
      <c r="L139" s="145"/>
      <c r="M139" s="21"/>
      <c r="N139" s="106"/>
      <c r="O139" s="153"/>
      <c r="P139" s="153"/>
      <c r="Q139" s="112"/>
      <c r="R139" s="112"/>
      <c r="S139" s="49"/>
      <c r="T139" s="98"/>
      <c r="U139" s="153"/>
      <c r="V139" s="153"/>
      <c r="W139" s="112"/>
      <c r="X139" s="112"/>
      <c r="Y139" s="49"/>
      <c r="Z139" s="98"/>
      <c r="AA139" s="153"/>
      <c r="AB139" s="153"/>
      <c r="AC139" s="112"/>
      <c r="AD139" s="112"/>
      <c r="AE139" s="49"/>
      <c r="AF139" s="98"/>
      <c r="AG139" s="2"/>
    </row>
    <row r="140" spans="1:37" ht="15" customHeight="1" thickBot="1">
      <c r="A140" s="148" t="s">
        <v>19</v>
      </c>
      <c r="B140" s="148" t="s">
        <v>76</v>
      </c>
      <c r="C140" s="151">
        <v>4.3</v>
      </c>
      <c r="D140" s="151">
        <v>2.65</v>
      </c>
      <c r="E140" s="73">
        <f aca="true" t="shared" si="10" ref="E140:E146">(20-D140)/2</f>
        <v>8.675</v>
      </c>
      <c r="F140" s="73"/>
      <c r="G140" s="65">
        <f aca="true" t="shared" si="11" ref="G140:G146">SUM(C140,E140,F140)</f>
        <v>12.975000000000001</v>
      </c>
      <c r="H140" s="158">
        <v>1</v>
      </c>
      <c r="I140" s="154"/>
      <c r="J140" s="63"/>
      <c r="K140" s="112"/>
      <c r="L140" s="112"/>
      <c r="M140" s="49"/>
      <c r="N140" s="96"/>
      <c r="O140" s="22"/>
      <c r="P140" s="23"/>
      <c r="Q140" s="21"/>
      <c r="R140" s="21"/>
      <c r="S140" s="21"/>
      <c r="T140" s="21"/>
      <c r="U140" s="21"/>
      <c r="V140" s="21"/>
      <c r="W140" s="96"/>
      <c r="X140" s="96"/>
      <c r="Y140" s="21"/>
      <c r="Z140" s="21"/>
      <c r="AA140" s="21"/>
      <c r="AB140" s="21"/>
      <c r="AC140" s="21"/>
      <c r="AD140" s="21"/>
      <c r="AE140" s="96"/>
      <c r="AF140" s="49"/>
      <c r="AG140" s="98"/>
      <c r="AH140" s="2"/>
      <c r="AI140" s="2"/>
      <c r="AJ140" s="2"/>
      <c r="AK140" s="2"/>
    </row>
    <row r="141" spans="1:37" ht="15" customHeight="1" thickBot="1">
      <c r="A141" s="148" t="s">
        <v>90</v>
      </c>
      <c r="B141" s="148" t="s">
        <v>61</v>
      </c>
      <c r="C141" s="151">
        <v>4.1</v>
      </c>
      <c r="D141" s="151">
        <v>2.3</v>
      </c>
      <c r="E141" s="73">
        <f t="shared" si="10"/>
        <v>8.85</v>
      </c>
      <c r="F141" s="73"/>
      <c r="G141" s="65">
        <f t="shared" si="11"/>
        <v>12.95</v>
      </c>
      <c r="H141" s="158">
        <v>2</v>
      </c>
      <c r="I141" s="154"/>
      <c r="J141" s="63"/>
      <c r="K141" s="112"/>
      <c r="L141" s="112"/>
      <c r="M141" s="49"/>
      <c r="N141" s="96"/>
      <c r="O141" s="190"/>
      <c r="P141" s="190"/>
      <c r="Q141" s="112"/>
      <c r="R141" s="89"/>
      <c r="S141" s="49"/>
      <c r="T141" s="187"/>
      <c r="U141" s="190"/>
      <c r="V141" s="190"/>
      <c r="W141" s="112"/>
      <c r="X141" s="89"/>
      <c r="Y141" s="49"/>
      <c r="Z141" s="187"/>
      <c r="AA141" s="160"/>
      <c r="AB141" s="159"/>
      <c r="AC141" s="2"/>
      <c r="AD141" s="2"/>
      <c r="AE141" s="2"/>
      <c r="AH141" s="2"/>
      <c r="AI141" s="2"/>
      <c r="AJ141" s="2"/>
      <c r="AK141" s="2"/>
    </row>
    <row r="142" spans="1:37" ht="15" customHeight="1" thickBot="1">
      <c r="A142" s="148" t="s">
        <v>17</v>
      </c>
      <c r="B142" s="148" t="s">
        <v>185</v>
      </c>
      <c r="C142" s="151">
        <v>3.8</v>
      </c>
      <c r="D142" s="151">
        <v>2.15</v>
      </c>
      <c r="E142" s="73">
        <f t="shared" si="10"/>
        <v>8.925</v>
      </c>
      <c r="F142" s="73"/>
      <c r="G142" s="65">
        <f t="shared" si="11"/>
        <v>12.725000000000001</v>
      </c>
      <c r="H142" s="158">
        <v>3</v>
      </c>
      <c r="I142" s="154"/>
      <c r="J142" s="63"/>
      <c r="K142" s="112"/>
      <c r="L142" s="112"/>
      <c r="M142" s="49"/>
      <c r="N142" s="96"/>
      <c r="O142" s="22"/>
      <c r="P142" s="23"/>
      <c r="Q142" s="21"/>
      <c r="R142" s="21"/>
      <c r="S142" s="21"/>
      <c r="T142" s="21"/>
      <c r="U142" s="21"/>
      <c r="V142" s="21"/>
      <c r="W142" s="96"/>
      <c r="X142" s="96"/>
      <c r="Y142" s="21"/>
      <c r="Z142" s="21"/>
      <c r="AA142" s="21"/>
      <c r="AB142" s="21"/>
      <c r="AC142" s="21"/>
      <c r="AD142" s="21"/>
      <c r="AE142" s="96"/>
      <c r="AF142" s="155"/>
      <c r="AG142" s="98"/>
      <c r="AH142" s="2"/>
      <c r="AI142" s="2"/>
      <c r="AJ142" s="2"/>
      <c r="AK142" s="2"/>
    </row>
    <row r="143" spans="1:37" ht="15" customHeight="1" thickBot="1">
      <c r="A143" s="148" t="s">
        <v>188</v>
      </c>
      <c r="B143" s="148" t="s">
        <v>22</v>
      </c>
      <c r="C143" s="151">
        <v>4</v>
      </c>
      <c r="D143" s="151">
        <v>2.9</v>
      </c>
      <c r="E143" s="73">
        <f t="shared" si="10"/>
        <v>8.55</v>
      </c>
      <c r="F143" s="73"/>
      <c r="G143" s="65">
        <f t="shared" si="11"/>
        <v>12.55</v>
      </c>
      <c r="H143" s="158">
        <v>4</v>
      </c>
      <c r="I143" s="154"/>
      <c r="J143" s="63"/>
      <c r="K143" s="112"/>
      <c r="L143" s="112"/>
      <c r="M143" s="49"/>
      <c r="N143" s="96"/>
      <c r="O143" s="190"/>
      <c r="P143" s="190"/>
      <c r="Q143" s="89"/>
      <c r="R143" s="89"/>
      <c r="S143" s="49"/>
      <c r="T143" s="187"/>
      <c r="U143" s="190"/>
      <c r="V143" s="190"/>
      <c r="W143" s="89"/>
      <c r="X143" s="89"/>
      <c r="Y143" s="49"/>
      <c r="Z143" s="187"/>
      <c r="AA143" s="160"/>
      <c r="AB143" s="159"/>
      <c r="AC143" s="2"/>
      <c r="AD143" s="2"/>
      <c r="AE143" s="2"/>
      <c r="AH143" s="2"/>
      <c r="AI143" s="2"/>
      <c r="AJ143" s="2"/>
      <c r="AK143" s="2"/>
    </row>
    <row r="144" spans="1:33" ht="15" customHeight="1" thickBot="1">
      <c r="A144" s="148" t="s">
        <v>95</v>
      </c>
      <c r="B144" s="148" t="s">
        <v>190</v>
      </c>
      <c r="C144" s="151">
        <v>3.85</v>
      </c>
      <c r="D144" s="151">
        <v>2.9</v>
      </c>
      <c r="E144" s="73">
        <f t="shared" si="10"/>
        <v>8.55</v>
      </c>
      <c r="F144" s="73"/>
      <c r="G144" s="65">
        <f t="shared" si="11"/>
        <v>12.4</v>
      </c>
      <c r="H144" s="158">
        <v>5</v>
      </c>
      <c r="I144" s="154"/>
      <c r="J144" s="63"/>
      <c r="K144" s="112"/>
      <c r="L144" s="112"/>
      <c r="M144" s="49"/>
      <c r="N144" s="96"/>
      <c r="O144" s="83"/>
      <c r="P144" s="83"/>
      <c r="Q144" s="112"/>
      <c r="R144" s="112"/>
      <c r="S144" s="49"/>
      <c r="T144" s="98"/>
      <c r="U144" s="83"/>
      <c r="V144" s="83"/>
      <c r="W144" s="112"/>
      <c r="X144" s="112"/>
      <c r="Y144" s="49"/>
      <c r="Z144" s="98"/>
      <c r="AA144" s="83"/>
      <c r="AB144" s="83"/>
      <c r="AC144" s="112"/>
      <c r="AD144" s="112"/>
      <c r="AE144" s="49"/>
      <c r="AF144" s="98"/>
      <c r="AG144" s="2"/>
    </row>
    <row r="145" spans="1:33" ht="15" customHeight="1" thickBot="1">
      <c r="A145" s="148" t="s">
        <v>68</v>
      </c>
      <c r="B145" s="148" t="s">
        <v>185</v>
      </c>
      <c r="C145" s="151">
        <v>3.8</v>
      </c>
      <c r="D145" s="151">
        <v>2.8</v>
      </c>
      <c r="E145" s="73">
        <f t="shared" si="10"/>
        <v>8.6</v>
      </c>
      <c r="F145" s="73"/>
      <c r="G145" s="65">
        <f t="shared" si="11"/>
        <v>12.399999999999999</v>
      </c>
      <c r="H145" s="158">
        <v>5</v>
      </c>
      <c r="I145" s="154"/>
      <c r="J145" s="63"/>
      <c r="K145" s="112"/>
      <c r="L145" s="112"/>
      <c r="M145" s="49"/>
      <c r="N145" s="96"/>
      <c r="O145" s="83"/>
      <c r="P145" s="83"/>
      <c r="Q145" s="112"/>
      <c r="R145" s="112"/>
      <c r="S145" s="49"/>
      <c r="T145" s="98"/>
      <c r="U145" s="83"/>
      <c r="V145" s="83"/>
      <c r="W145" s="112"/>
      <c r="X145" s="112"/>
      <c r="Y145" s="49"/>
      <c r="Z145" s="98"/>
      <c r="AA145" s="83"/>
      <c r="AB145" s="83"/>
      <c r="AC145" s="112"/>
      <c r="AD145" s="112"/>
      <c r="AE145" s="49"/>
      <c r="AF145" s="98"/>
      <c r="AG145" s="2"/>
    </row>
    <row r="146" spans="1:37" ht="15" customHeight="1">
      <c r="A146" s="148" t="s">
        <v>189</v>
      </c>
      <c r="B146" s="148" t="s">
        <v>160</v>
      </c>
      <c r="C146" s="151">
        <v>3.8</v>
      </c>
      <c r="D146" s="151">
        <v>3.55</v>
      </c>
      <c r="E146" s="73">
        <f t="shared" si="10"/>
        <v>8.225</v>
      </c>
      <c r="F146" s="73"/>
      <c r="G146" s="65">
        <f t="shared" si="11"/>
        <v>12.024999999999999</v>
      </c>
      <c r="H146" s="158">
        <v>7</v>
      </c>
      <c r="I146" s="154"/>
      <c r="J146" s="63"/>
      <c r="K146" s="112"/>
      <c r="L146" s="112"/>
      <c r="M146" s="49"/>
      <c r="N146" s="96"/>
      <c r="O146" s="190"/>
      <c r="P146" s="190"/>
      <c r="Q146" s="89"/>
      <c r="R146" s="89"/>
      <c r="S146" s="49"/>
      <c r="T146" s="187"/>
      <c r="U146" s="190"/>
      <c r="V146" s="190"/>
      <c r="W146" s="89"/>
      <c r="X146" s="89"/>
      <c r="Y146" s="49"/>
      <c r="Z146" s="187"/>
      <c r="AA146" s="160"/>
      <c r="AB146" s="159"/>
      <c r="AC146" s="2"/>
      <c r="AD146" s="2"/>
      <c r="AE146" s="2"/>
      <c r="AH146" s="2"/>
      <c r="AI146" s="2"/>
      <c r="AJ146" s="2"/>
      <c r="AK146" s="2"/>
    </row>
    <row r="147" spans="1:27" s="2" customFormat="1" ht="15" customHeight="1">
      <c r="A147" s="61"/>
      <c r="B147" s="62"/>
      <c r="C147" s="88"/>
      <c r="D147" s="88"/>
      <c r="E147" s="88"/>
      <c r="F147" s="88"/>
      <c r="G147" s="63"/>
      <c r="H147" s="106"/>
      <c r="I147" s="63"/>
      <c r="J147" s="63"/>
      <c r="K147" s="21"/>
      <c r="L147" s="21"/>
      <c r="M147" s="21"/>
      <c r="N147" s="96"/>
      <c r="O147" s="21"/>
      <c r="P147" s="21"/>
      <c r="Q147" s="21"/>
      <c r="R147" s="21"/>
      <c r="S147" s="21"/>
      <c r="T147" s="96"/>
      <c r="U147" s="21"/>
      <c r="V147" s="21"/>
      <c r="W147" s="21"/>
      <c r="X147" s="21"/>
      <c r="Y147" s="21"/>
      <c r="Z147" s="96"/>
      <c r="AA147" s="98"/>
    </row>
    <row r="148" spans="1:34" ht="15" customHeight="1">
      <c r="A148" s="25" t="s">
        <v>62</v>
      </c>
      <c r="B148" s="25"/>
      <c r="C148" s="50"/>
      <c r="D148" s="50"/>
      <c r="E148" s="50"/>
      <c r="F148" s="50"/>
      <c r="G148" s="50"/>
      <c r="H148" s="50"/>
      <c r="I148" s="52"/>
      <c r="J148" s="49"/>
      <c r="K148" s="63"/>
      <c r="L148" s="63"/>
      <c r="M148" s="63"/>
      <c r="N148" s="21"/>
      <c r="O148" s="83"/>
      <c r="P148" s="83"/>
      <c r="Q148" s="112"/>
      <c r="R148" s="112"/>
      <c r="S148" s="49"/>
      <c r="T148" s="98"/>
      <c r="U148" s="83"/>
      <c r="V148" s="83"/>
      <c r="W148" s="112"/>
      <c r="X148" s="112"/>
      <c r="Y148" s="49"/>
      <c r="Z148" s="98"/>
      <c r="AA148" s="83"/>
      <c r="AB148" s="83"/>
      <c r="AC148" s="112"/>
      <c r="AD148" s="112"/>
      <c r="AE148" s="49"/>
      <c r="AF148" s="98"/>
      <c r="AG148" s="2"/>
      <c r="AH148" s="2"/>
    </row>
    <row r="149" spans="1:34" ht="15" customHeight="1" thickBot="1">
      <c r="A149" s="148" t="s">
        <v>7</v>
      </c>
      <c r="B149" s="148" t="s">
        <v>8</v>
      </c>
      <c r="C149" s="128" t="s">
        <v>49</v>
      </c>
      <c r="D149" s="133" t="s">
        <v>64</v>
      </c>
      <c r="E149" s="74" t="s">
        <v>41</v>
      </c>
      <c r="F149" s="168" t="s">
        <v>66</v>
      </c>
      <c r="G149" s="157" t="s">
        <v>5</v>
      </c>
      <c r="H149" s="150" t="s">
        <v>44</v>
      </c>
      <c r="I149" s="145"/>
      <c r="J149" s="173"/>
      <c r="K149" s="154"/>
      <c r="L149" s="145"/>
      <c r="M149" s="21"/>
      <c r="N149" s="106"/>
      <c r="O149" s="153"/>
      <c r="P149" s="153"/>
      <c r="Q149" s="112"/>
      <c r="R149" s="112"/>
      <c r="S149" s="49"/>
      <c r="T149" s="98"/>
      <c r="U149" s="153"/>
      <c r="V149" s="153"/>
      <c r="W149" s="112"/>
      <c r="X149" s="112"/>
      <c r="Y149" s="49"/>
      <c r="Z149" s="98"/>
      <c r="AA149" s="153"/>
      <c r="AB149" s="153"/>
      <c r="AC149" s="112"/>
      <c r="AD149" s="112"/>
      <c r="AE149" s="49"/>
      <c r="AF149" s="98"/>
      <c r="AG149" s="2"/>
      <c r="AH149" s="2"/>
    </row>
    <row r="150" spans="1:37" ht="15" customHeight="1" thickBot="1">
      <c r="A150" s="148" t="s">
        <v>90</v>
      </c>
      <c r="B150" s="148" t="s">
        <v>61</v>
      </c>
      <c r="C150" s="151">
        <v>5.15</v>
      </c>
      <c r="D150" s="151">
        <v>1.55</v>
      </c>
      <c r="E150" s="73">
        <f aca="true" t="shared" si="12" ref="E150:E156">(20-D150)/2</f>
        <v>9.225</v>
      </c>
      <c r="F150" s="73"/>
      <c r="G150" s="65">
        <f aca="true" t="shared" si="13" ref="G150:G156">SUM(C150,E150,F150)</f>
        <v>14.375</v>
      </c>
      <c r="H150" s="158">
        <v>1</v>
      </c>
      <c r="I150" s="154"/>
      <c r="J150" s="63"/>
      <c r="K150" s="112"/>
      <c r="L150" s="112"/>
      <c r="M150" s="49"/>
      <c r="N150" s="96"/>
      <c r="O150" s="190"/>
      <c r="P150" s="190"/>
      <c r="Q150" s="89"/>
      <c r="R150" s="89"/>
      <c r="S150" s="49"/>
      <c r="T150" s="187"/>
      <c r="U150" s="190"/>
      <c r="V150" s="190"/>
      <c r="W150" s="89"/>
      <c r="X150" s="89"/>
      <c r="Y150" s="49"/>
      <c r="Z150" s="187"/>
      <c r="AA150" s="160"/>
      <c r="AB150" s="159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15" customHeight="1" thickBot="1">
      <c r="A151" s="148" t="s">
        <v>193</v>
      </c>
      <c r="B151" s="148" t="s">
        <v>22</v>
      </c>
      <c r="C151" s="151">
        <v>5.25</v>
      </c>
      <c r="D151" s="151">
        <v>2.65</v>
      </c>
      <c r="E151" s="73">
        <f t="shared" si="12"/>
        <v>8.675</v>
      </c>
      <c r="F151" s="73"/>
      <c r="G151" s="65">
        <f t="shared" si="13"/>
        <v>13.925</v>
      </c>
      <c r="H151" s="158">
        <v>2</v>
      </c>
      <c r="I151" s="154"/>
      <c r="J151" s="63"/>
      <c r="K151" s="112"/>
      <c r="L151" s="112"/>
      <c r="M151" s="49"/>
      <c r="N151" s="96"/>
      <c r="O151" s="190"/>
      <c r="P151" s="190"/>
      <c r="Q151" s="89"/>
      <c r="R151" s="89"/>
      <c r="S151" s="49"/>
      <c r="T151" s="187"/>
      <c r="U151" s="190"/>
      <c r="V151" s="190"/>
      <c r="W151" s="89"/>
      <c r="X151" s="89"/>
      <c r="Y151" s="49"/>
      <c r="Z151" s="187"/>
      <c r="AA151" s="160"/>
      <c r="AB151" s="159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ht="15" customHeight="1" thickBot="1">
      <c r="A152" s="148" t="s">
        <v>194</v>
      </c>
      <c r="B152" s="148" t="s">
        <v>185</v>
      </c>
      <c r="C152" s="151">
        <v>4.35</v>
      </c>
      <c r="D152" s="151">
        <v>3.45</v>
      </c>
      <c r="E152" s="73">
        <f t="shared" si="12"/>
        <v>8.275</v>
      </c>
      <c r="F152" s="73"/>
      <c r="G152" s="65">
        <f t="shared" si="13"/>
        <v>12.625</v>
      </c>
      <c r="H152" s="158">
        <v>3</v>
      </c>
      <c r="I152" s="154"/>
      <c r="J152" s="63"/>
      <c r="K152" s="112"/>
      <c r="L152" s="112"/>
      <c r="M152" s="49"/>
      <c r="N152" s="96"/>
      <c r="O152" s="190"/>
      <c r="P152" s="190"/>
      <c r="Q152" s="89"/>
      <c r="R152" s="89"/>
      <c r="S152" s="49"/>
      <c r="T152" s="187"/>
      <c r="U152" s="190"/>
      <c r="V152" s="190"/>
      <c r="W152" s="89"/>
      <c r="X152" s="89"/>
      <c r="Y152" s="49"/>
      <c r="Z152" s="187"/>
      <c r="AA152" s="160"/>
      <c r="AB152" s="159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ht="15" customHeight="1" thickBot="1">
      <c r="A153" s="148" t="s">
        <v>57</v>
      </c>
      <c r="B153" s="129" t="s">
        <v>61</v>
      </c>
      <c r="C153" s="151">
        <v>3.65</v>
      </c>
      <c r="D153" s="151">
        <v>2.65</v>
      </c>
      <c r="E153" s="73">
        <f t="shared" si="12"/>
        <v>8.675</v>
      </c>
      <c r="F153" s="73"/>
      <c r="G153" s="65">
        <f t="shared" si="13"/>
        <v>12.325000000000001</v>
      </c>
      <c r="H153" s="158">
        <v>4</v>
      </c>
      <c r="I153" s="154"/>
      <c r="J153" s="63"/>
      <c r="K153" s="112"/>
      <c r="L153" s="112"/>
      <c r="M153" s="49"/>
      <c r="N153" s="96"/>
      <c r="O153" s="190"/>
      <c r="P153" s="190"/>
      <c r="Q153" s="89"/>
      <c r="R153" s="89"/>
      <c r="S153" s="49"/>
      <c r="T153" s="187"/>
      <c r="U153" s="190"/>
      <c r="V153" s="190"/>
      <c r="W153" s="89"/>
      <c r="X153" s="89"/>
      <c r="Y153" s="49"/>
      <c r="Z153" s="187"/>
      <c r="AA153" s="160"/>
      <c r="AB153" s="159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15" customHeight="1" thickBot="1">
      <c r="A154" s="148" t="s">
        <v>192</v>
      </c>
      <c r="B154" s="148" t="s">
        <v>61</v>
      </c>
      <c r="C154" s="151">
        <v>3.2</v>
      </c>
      <c r="D154" s="151">
        <v>4.15</v>
      </c>
      <c r="E154" s="73">
        <f t="shared" si="12"/>
        <v>7.925</v>
      </c>
      <c r="F154" s="73"/>
      <c r="G154" s="65">
        <f t="shared" si="13"/>
        <v>11.125</v>
      </c>
      <c r="H154" s="158">
        <v>5</v>
      </c>
      <c r="I154" s="154"/>
      <c r="J154" s="63"/>
      <c r="K154" s="112"/>
      <c r="L154" s="112"/>
      <c r="M154" s="49"/>
      <c r="N154" s="96"/>
      <c r="O154" s="49"/>
      <c r="P154" s="96"/>
      <c r="Q154" s="83"/>
      <c r="R154" s="83"/>
      <c r="S154" s="83"/>
      <c r="T154" s="83"/>
      <c r="U154" s="83"/>
      <c r="V154" s="49"/>
      <c r="W154" s="98"/>
      <c r="X154" s="98"/>
      <c r="Y154" s="21"/>
      <c r="Z154" s="21"/>
      <c r="AA154" s="21"/>
      <c r="AB154" s="21"/>
      <c r="AC154" s="21"/>
      <c r="AD154" s="21"/>
      <c r="AE154" s="96"/>
      <c r="AF154" s="155"/>
      <c r="AG154" s="98"/>
      <c r="AH154" s="2"/>
      <c r="AI154" s="2"/>
      <c r="AJ154" s="2"/>
      <c r="AK154" s="2"/>
    </row>
    <row r="155" spans="1:37" ht="15" customHeight="1" thickBot="1">
      <c r="A155" s="148" t="s">
        <v>191</v>
      </c>
      <c r="B155" s="148" t="s">
        <v>61</v>
      </c>
      <c r="C155" s="151">
        <v>2.65</v>
      </c>
      <c r="D155" s="151">
        <v>4.4</v>
      </c>
      <c r="E155" s="73">
        <f t="shared" si="12"/>
        <v>7.8</v>
      </c>
      <c r="F155" s="73"/>
      <c r="G155" s="65">
        <f t="shared" si="13"/>
        <v>10.45</v>
      </c>
      <c r="H155" s="158">
        <v>6</v>
      </c>
      <c r="I155" s="154"/>
      <c r="J155" s="63"/>
      <c r="K155" s="112"/>
      <c r="L155" s="112"/>
      <c r="M155" s="49"/>
      <c r="N155" s="96"/>
      <c r="O155" s="190"/>
      <c r="P155" s="190"/>
      <c r="Q155" s="89"/>
      <c r="R155" s="89"/>
      <c r="S155" s="49"/>
      <c r="T155" s="187"/>
      <c r="U155" s="190"/>
      <c r="V155" s="190"/>
      <c r="W155" s="89"/>
      <c r="X155" s="89"/>
      <c r="Y155" s="49"/>
      <c r="Z155" s="187"/>
      <c r="AA155" s="160"/>
      <c r="AB155" s="159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ht="15" customHeight="1">
      <c r="A156" s="148" t="s">
        <v>96</v>
      </c>
      <c r="B156" s="148" t="s">
        <v>190</v>
      </c>
      <c r="C156" s="151">
        <v>2.05</v>
      </c>
      <c r="D156" s="151">
        <v>3.55</v>
      </c>
      <c r="E156" s="73">
        <f t="shared" si="12"/>
        <v>8.225</v>
      </c>
      <c r="F156" s="73">
        <v>-0.3</v>
      </c>
      <c r="G156" s="65">
        <f t="shared" si="13"/>
        <v>9.974999999999998</v>
      </c>
      <c r="H156" s="158">
        <v>7</v>
      </c>
      <c r="I156" s="154"/>
      <c r="J156" s="63"/>
      <c r="K156" s="112"/>
      <c r="L156" s="112"/>
      <c r="M156" s="49"/>
      <c r="N156" s="96"/>
      <c r="O156" s="49"/>
      <c r="P156" s="96"/>
      <c r="Q156" s="83"/>
      <c r="R156" s="83"/>
      <c r="S156" s="83"/>
      <c r="T156" s="83"/>
      <c r="U156" s="83"/>
      <c r="V156" s="49"/>
      <c r="W156" s="98"/>
      <c r="X156" s="98"/>
      <c r="Y156" s="21"/>
      <c r="Z156" s="21"/>
      <c r="AA156" s="21"/>
      <c r="AB156" s="21"/>
      <c r="AC156" s="21"/>
      <c r="AD156" s="21"/>
      <c r="AE156" s="96"/>
      <c r="AF156" s="155"/>
      <c r="AG156" s="98"/>
      <c r="AH156" s="2"/>
      <c r="AI156" s="2"/>
      <c r="AJ156" s="2"/>
      <c r="AK156" s="2"/>
    </row>
    <row r="157" spans="1:27" s="2" customFormat="1" ht="15" customHeight="1">
      <c r="A157" s="61"/>
      <c r="B157" s="62"/>
      <c r="C157" s="88"/>
      <c r="D157" s="88"/>
      <c r="E157" s="88"/>
      <c r="F157" s="88"/>
      <c r="G157" s="63"/>
      <c r="H157" s="106"/>
      <c r="I157" s="63"/>
      <c r="J157" s="63"/>
      <c r="K157" s="21"/>
      <c r="L157" s="21"/>
      <c r="M157" s="21"/>
      <c r="N157" s="96"/>
      <c r="O157" s="21"/>
      <c r="P157" s="21"/>
      <c r="Q157" s="21"/>
      <c r="R157" s="21"/>
      <c r="S157" s="21"/>
      <c r="T157" s="96"/>
      <c r="U157" s="21"/>
      <c r="V157" s="21"/>
      <c r="W157" s="21"/>
      <c r="X157" s="21"/>
      <c r="Y157" s="21"/>
      <c r="Z157" s="96"/>
      <c r="AA157" s="98"/>
    </row>
    <row r="158" spans="1:32" ht="15" customHeight="1">
      <c r="A158" s="25" t="s">
        <v>62</v>
      </c>
      <c r="B158" s="25"/>
      <c r="C158" s="50"/>
      <c r="D158" s="50"/>
      <c r="E158" s="50"/>
      <c r="F158" s="50"/>
      <c r="G158" s="50"/>
      <c r="H158" s="50"/>
      <c r="I158" s="52"/>
      <c r="J158" s="49"/>
      <c r="K158" s="63"/>
      <c r="L158" s="63"/>
      <c r="M158" s="63"/>
      <c r="N158" s="21"/>
      <c r="O158" s="83"/>
      <c r="P158" s="83"/>
      <c r="Q158" s="112"/>
      <c r="R158" s="112"/>
      <c r="S158" s="49"/>
      <c r="T158" s="98"/>
      <c r="U158" s="83"/>
      <c r="V158" s="83"/>
      <c r="W158" s="112"/>
      <c r="X158" s="112"/>
      <c r="Y158" s="49"/>
      <c r="Z158" s="98"/>
      <c r="AA158" s="83"/>
      <c r="AB158" s="83"/>
      <c r="AC158" s="112"/>
      <c r="AD158" s="112"/>
      <c r="AE158" s="49"/>
      <c r="AF158" s="98"/>
    </row>
    <row r="159" spans="1:32" ht="15" customHeight="1" thickBot="1">
      <c r="A159" s="148" t="s">
        <v>7</v>
      </c>
      <c r="B159" s="148" t="s">
        <v>8</v>
      </c>
      <c r="C159" s="128" t="s">
        <v>49</v>
      </c>
      <c r="D159" s="133" t="s">
        <v>64</v>
      </c>
      <c r="E159" s="74" t="s">
        <v>41</v>
      </c>
      <c r="F159" s="168" t="s">
        <v>66</v>
      </c>
      <c r="G159" s="157" t="s">
        <v>9</v>
      </c>
      <c r="H159" s="150" t="s">
        <v>44</v>
      </c>
      <c r="I159" s="145"/>
      <c r="J159" s="173"/>
      <c r="K159" s="154"/>
      <c r="L159" s="145"/>
      <c r="M159" s="21"/>
      <c r="N159" s="106"/>
      <c r="O159" s="153"/>
      <c r="P159" s="153"/>
      <c r="Q159" s="112"/>
      <c r="R159" s="112"/>
      <c r="S159" s="49"/>
      <c r="T159" s="98"/>
      <c r="U159" s="153"/>
      <c r="V159" s="153"/>
      <c r="W159" s="112"/>
      <c r="X159" s="112"/>
      <c r="Y159" s="49"/>
      <c r="Z159" s="98"/>
      <c r="AA159" s="153"/>
      <c r="AB159" s="153"/>
      <c r="AC159" s="112"/>
      <c r="AD159" s="112"/>
      <c r="AE159" s="49"/>
      <c r="AF159" s="98"/>
    </row>
    <row r="160" spans="1:37" ht="15" customHeight="1" thickBot="1">
      <c r="A160" s="148" t="s">
        <v>194</v>
      </c>
      <c r="B160" s="148" t="s">
        <v>185</v>
      </c>
      <c r="C160" s="151">
        <v>5</v>
      </c>
      <c r="D160" s="151">
        <v>2.45</v>
      </c>
      <c r="E160" s="73">
        <f aca="true" t="shared" si="14" ref="E160:E165">(20-D160)/2</f>
        <v>8.775</v>
      </c>
      <c r="F160" s="73"/>
      <c r="G160" s="65">
        <f aca="true" t="shared" si="15" ref="G160:G165">SUM(C160,E160,F160)</f>
        <v>13.775</v>
      </c>
      <c r="H160" s="158">
        <v>1</v>
      </c>
      <c r="I160" s="154"/>
      <c r="J160" s="63"/>
      <c r="K160" s="112"/>
      <c r="L160" s="112"/>
      <c r="M160" s="49"/>
      <c r="N160" s="96"/>
      <c r="O160" s="49"/>
      <c r="P160" s="96"/>
      <c r="Q160" s="83"/>
      <c r="R160" s="83"/>
      <c r="S160" s="83"/>
      <c r="T160" s="83"/>
      <c r="U160" s="83"/>
      <c r="V160" s="49"/>
      <c r="W160" s="98"/>
      <c r="X160" s="98"/>
      <c r="Y160" s="21"/>
      <c r="Z160" s="21"/>
      <c r="AA160" s="21"/>
      <c r="AB160" s="21"/>
      <c r="AC160" s="21"/>
      <c r="AD160" s="21"/>
      <c r="AE160" s="96"/>
      <c r="AF160" s="155"/>
      <c r="AG160" s="98"/>
      <c r="AH160" s="2"/>
      <c r="AI160" s="2"/>
      <c r="AJ160" s="2"/>
      <c r="AK160" s="2"/>
    </row>
    <row r="161" spans="1:37" ht="15" customHeight="1" thickBot="1">
      <c r="A161" s="148" t="s">
        <v>195</v>
      </c>
      <c r="B161" s="148" t="s">
        <v>190</v>
      </c>
      <c r="C161" s="151">
        <v>4.95</v>
      </c>
      <c r="D161" s="151">
        <v>2.65</v>
      </c>
      <c r="E161" s="73">
        <f t="shared" si="14"/>
        <v>8.675</v>
      </c>
      <c r="F161" s="73"/>
      <c r="G161" s="65">
        <f t="shared" si="15"/>
        <v>13.625</v>
      </c>
      <c r="H161" s="158">
        <v>2</v>
      </c>
      <c r="I161" s="154"/>
      <c r="J161" s="63"/>
      <c r="K161" s="112"/>
      <c r="L161" s="112"/>
      <c r="M161" s="49"/>
      <c r="N161" s="96"/>
      <c r="O161" s="22"/>
      <c r="P161" s="23"/>
      <c r="Q161" s="21"/>
      <c r="R161" s="21"/>
      <c r="S161" s="21"/>
      <c r="T161" s="21"/>
      <c r="U161" s="21"/>
      <c r="V161" s="21"/>
      <c r="W161" s="96"/>
      <c r="X161" s="96"/>
      <c r="Y161" s="21"/>
      <c r="Z161" s="21"/>
      <c r="AA161" s="21"/>
      <c r="AB161" s="21"/>
      <c r="AC161" s="21"/>
      <c r="AD161" s="21"/>
      <c r="AE161" s="96"/>
      <c r="AF161" s="49"/>
      <c r="AG161" s="98"/>
      <c r="AH161" s="2"/>
      <c r="AI161" s="2"/>
      <c r="AJ161" s="2"/>
      <c r="AK161" s="2"/>
    </row>
    <row r="162" spans="1:37" ht="15" customHeight="1" thickBot="1">
      <c r="A162" s="148" t="s">
        <v>17</v>
      </c>
      <c r="B162" s="148" t="s">
        <v>185</v>
      </c>
      <c r="C162" s="151">
        <v>4.35</v>
      </c>
      <c r="D162" s="151">
        <v>2.2</v>
      </c>
      <c r="E162" s="73">
        <f t="shared" si="14"/>
        <v>8.9</v>
      </c>
      <c r="F162" s="73"/>
      <c r="G162" s="65">
        <f t="shared" si="15"/>
        <v>13.25</v>
      </c>
      <c r="H162" s="158">
        <v>3</v>
      </c>
      <c r="I162" s="63"/>
      <c r="J162" s="63"/>
      <c r="K162" s="112"/>
      <c r="L162" s="112"/>
      <c r="M162" s="49"/>
      <c r="N162" s="96"/>
      <c r="O162" s="180"/>
      <c r="P162" s="181"/>
      <c r="Q162" s="88"/>
      <c r="R162" s="145"/>
      <c r="S162" s="127"/>
      <c r="T162" s="176"/>
      <c r="U162" s="180"/>
      <c r="V162" s="181"/>
      <c r="W162" s="88"/>
      <c r="X162" s="145"/>
      <c r="Y162" s="127"/>
      <c r="Z162" s="187"/>
      <c r="AA162" s="127"/>
      <c r="AB162" s="159"/>
      <c r="AC162" s="2"/>
      <c r="AD162" s="2"/>
      <c r="AE162" s="2"/>
      <c r="AF162" s="2"/>
      <c r="AH162" s="2"/>
      <c r="AI162" s="2"/>
      <c r="AJ162" s="2"/>
      <c r="AK162" s="2"/>
    </row>
    <row r="163" spans="1:32" ht="15" customHeight="1" thickBot="1">
      <c r="A163" s="148" t="s">
        <v>188</v>
      </c>
      <c r="B163" s="194" t="s">
        <v>22</v>
      </c>
      <c r="C163" s="56">
        <v>4.2</v>
      </c>
      <c r="D163" s="56">
        <v>2.9</v>
      </c>
      <c r="E163" s="73">
        <f t="shared" si="14"/>
        <v>8.55</v>
      </c>
      <c r="F163" s="73"/>
      <c r="G163" s="65">
        <f t="shared" si="15"/>
        <v>12.75</v>
      </c>
      <c r="H163" s="57">
        <v>4</v>
      </c>
      <c r="I163" s="154"/>
      <c r="J163" s="63"/>
      <c r="K163" s="112"/>
      <c r="L163" s="112"/>
      <c r="M163" s="49"/>
      <c r="N163" s="96"/>
      <c r="O163" s="83"/>
      <c r="P163" s="83"/>
      <c r="Q163" s="112"/>
      <c r="R163" s="112"/>
      <c r="S163" s="49"/>
      <c r="T163" s="98"/>
      <c r="U163" s="83"/>
      <c r="V163" s="83"/>
      <c r="W163" s="112"/>
      <c r="X163" s="112"/>
      <c r="Y163" s="49"/>
      <c r="Z163" s="98"/>
      <c r="AA163" s="83"/>
      <c r="AB163" s="83"/>
      <c r="AC163" s="112"/>
      <c r="AD163" s="112"/>
      <c r="AE163" s="49"/>
      <c r="AF163" s="98"/>
    </row>
    <row r="164" spans="1:37" ht="15" customHeight="1" thickBot="1">
      <c r="A164" s="148" t="s">
        <v>189</v>
      </c>
      <c r="B164" s="148" t="s">
        <v>160</v>
      </c>
      <c r="C164" s="151">
        <v>3.85</v>
      </c>
      <c r="D164" s="151">
        <v>2.65</v>
      </c>
      <c r="E164" s="73">
        <f t="shared" si="14"/>
        <v>8.675</v>
      </c>
      <c r="F164" s="73"/>
      <c r="G164" s="65">
        <f t="shared" si="15"/>
        <v>12.525</v>
      </c>
      <c r="H164" s="158">
        <v>5</v>
      </c>
      <c r="I164" s="154"/>
      <c r="J164" s="63"/>
      <c r="K164" s="112"/>
      <c r="L164" s="112"/>
      <c r="M164" s="49"/>
      <c r="N164" s="96"/>
      <c r="O164" s="190"/>
      <c r="P164" s="190"/>
      <c r="Q164" s="112"/>
      <c r="R164" s="89"/>
      <c r="S164" s="49"/>
      <c r="T164" s="187"/>
      <c r="U164" s="190"/>
      <c r="V164" s="190"/>
      <c r="W164" s="89"/>
      <c r="X164" s="89"/>
      <c r="Y164" s="49"/>
      <c r="Z164" s="187"/>
      <c r="AA164" s="160"/>
      <c r="AB164" s="159"/>
      <c r="AC164" s="2"/>
      <c r="AD164" s="2"/>
      <c r="AE164" s="2"/>
      <c r="AF164" s="2"/>
      <c r="AH164" s="2"/>
      <c r="AI164" s="2"/>
      <c r="AJ164" s="2"/>
      <c r="AK164" s="2"/>
    </row>
    <row r="165" spans="1:37" ht="15" customHeight="1">
      <c r="A165" s="148" t="s">
        <v>59</v>
      </c>
      <c r="B165" s="129" t="s">
        <v>61</v>
      </c>
      <c r="C165" s="151">
        <v>4</v>
      </c>
      <c r="D165" s="151">
        <v>3.05</v>
      </c>
      <c r="E165" s="73">
        <f t="shared" si="14"/>
        <v>8.475</v>
      </c>
      <c r="F165" s="73"/>
      <c r="G165" s="65">
        <f t="shared" si="15"/>
        <v>12.475</v>
      </c>
      <c r="H165" s="158">
        <v>6</v>
      </c>
      <c r="I165" s="154"/>
      <c r="J165" s="63"/>
      <c r="K165" s="112"/>
      <c r="L165" s="112"/>
      <c r="M165" s="49"/>
      <c r="N165" s="96"/>
      <c r="O165" s="190"/>
      <c r="P165" s="190"/>
      <c r="Q165" s="89"/>
      <c r="R165" s="89"/>
      <c r="S165" s="49"/>
      <c r="T165" s="187"/>
      <c r="U165" s="190"/>
      <c r="V165" s="190"/>
      <c r="W165" s="89"/>
      <c r="X165" s="89"/>
      <c r="Y165" s="49"/>
      <c r="Z165" s="187"/>
      <c r="AA165" s="160"/>
      <c r="AB165" s="159"/>
      <c r="AC165" s="2"/>
      <c r="AD165" s="2"/>
      <c r="AE165" s="2"/>
      <c r="AF165" s="2"/>
      <c r="AH165" s="2"/>
      <c r="AI165" s="2"/>
      <c r="AJ165" s="2"/>
      <c r="AK165" s="2"/>
    </row>
    <row r="166" spans="1:27" s="2" customFormat="1" ht="15" customHeight="1">
      <c r="A166" s="34"/>
      <c r="B166" s="34"/>
      <c r="C166" s="53"/>
      <c r="D166" s="53"/>
      <c r="E166" s="53"/>
      <c r="F166" s="53"/>
      <c r="G166" s="53"/>
      <c r="H166" s="54"/>
      <c r="I166" s="53"/>
      <c r="J166" s="78"/>
      <c r="K166" s="85"/>
      <c r="L166" s="85"/>
      <c r="M166" s="85"/>
      <c r="N166" s="93"/>
      <c r="O166" s="21"/>
      <c r="P166" s="21"/>
      <c r="Q166" s="21"/>
      <c r="R166" s="21"/>
      <c r="S166" s="21"/>
      <c r="T166" s="96"/>
      <c r="U166" s="21"/>
      <c r="V166" s="21"/>
      <c r="W166" s="21"/>
      <c r="X166" s="21"/>
      <c r="Y166" s="21"/>
      <c r="Z166" s="96"/>
      <c r="AA166" s="98"/>
    </row>
    <row r="167" spans="1:35" ht="15" customHeight="1">
      <c r="A167" s="25" t="s">
        <v>62</v>
      </c>
      <c r="B167" s="25"/>
      <c r="C167" s="50"/>
      <c r="D167" s="50"/>
      <c r="E167" s="50"/>
      <c r="F167" s="50"/>
      <c r="G167" s="50"/>
      <c r="H167" s="50"/>
      <c r="I167" s="52"/>
      <c r="J167" s="49"/>
      <c r="K167" s="63"/>
      <c r="L167" s="63"/>
      <c r="M167" s="63"/>
      <c r="N167" s="21"/>
      <c r="O167" s="83"/>
      <c r="P167" s="83"/>
      <c r="Q167" s="112"/>
      <c r="R167" s="112"/>
      <c r="S167" s="49"/>
      <c r="T167" s="98"/>
      <c r="U167" s="83"/>
      <c r="V167" s="83"/>
      <c r="W167" s="112"/>
      <c r="X167" s="112"/>
      <c r="Y167" s="49"/>
      <c r="Z167" s="98"/>
      <c r="AA167" s="83"/>
      <c r="AB167" s="83"/>
      <c r="AC167" s="112"/>
      <c r="AD167" s="112"/>
      <c r="AE167" s="49"/>
      <c r="AF167" s="98"/>
      <c r="AG167" s="2"/>
      <c r="AH167" s="2"/>
      <c r="AI167" s="2"/>
    </row>
    <row r="168" spans="1:35" ht="15" customHeight="1" thickBot="1">
      <c r="A168" s="148" t="s">
        <v>7</v>
      </c>
      <c r="B168" s="148" t="s">
        <v>8</v>
      </c>
      <c r="C168" s="128" t="s">
        <v>49</v>
      </c>
      <c r="D168" s="133" t="s">
        <v>64</v>
      </c>
      <c r="E168" s="74" t="s">
        <v>41</v>
      </c>
      <c r="F168" s="168" t="s">
        <v>66</v>
      </c>
      <c r="G168" s="157" t="s">
        <v>46</v>
      </c>
      <c r="H168" s="150" t="s">
        <v>44</v>
      </c>
      <c r="I168" s="145"/>
      <c r="J168" s="173"/>
      <c r="K168" s="154"/>
      <c r="L168" s="145"/>
      <c r="M168" s="21"/>
      <c r="N168" s="106"/>
      <c r="O168" s="153"/>
      <c r="P168" s="153"/>
      <c r="Q168" s="112"/>
      <c r="R168" s="112"/>
      <c r="S168" s="49"/>
      <c r="T168" s="98"/>
      <c r="U168" s="153"/>
      <c r="V168" s="153"/>
      <c r="W168" s="112"/>
      <c r="X168" s="112"/>
      <c r="Y168" s="49"/>
      <c r="Z168" s="98"/>
      <c r="AA168" s="153"/>
      <c r="AB168" s="153"/>
      <c r="AC168" s="112"/>
      <c r="AD168" s="112"/>
      <c r="AE168" s="49"/>
      <c r="AF168" s="98"/>
      <c r="AG168" s="2"/>
      <c r="AH168" s="2"/>
      <c r="AI168" s="2"/>
    </row>
    <row r="169" spans="1:37" ht="15" customHeight="1" thickBot="1">
      <c r="A169" s="148" t="s">
        <v>94</v>
      </c>
      <c r="B169" s="148" t="s">
        <v>190</v>
      </c>
      <c r="C169" s="151">
        <v>4.25</v>
      </c>
      <c r="D169" s="151">
        <v>3.1</v>
      </c>
      <c r="E169" s="73">
        <f>(20-D169)/2</f>
        <v>8.45</v>
      </c>
      <c r="F169" s="73"/>
      <c r="G169" s="65">
        <f>SUM(C169,E169,F169)</f>
        <v>12.7</v>
      </c>
      <c r="H169" s="158">
        <v>1</v>
      </c>
      <c r="I169" s="154"/>
      <c r="J169" s="63"/>
      <c r="K169" s="112"/>
      <c r="L169" s="112"/>
      <c r="M169" s="49"/>
      <c r="N169" s="96"/>
      <c r="O169" s="22"/>
      <c r="P169" s="23"/>
      <c r="Q169" s="21"/>
      <c r="R169" s="21"/>
      <c r="S169" s="21"/>
      <c r="T169" s="21"/>
      <c r="U169" s="21"/>
      <c r="V169" s="21"/>
      <c r="W169" s="96"/>
      <c r="X169" s="96"/>
      <c r="Y169" s="21"/>
      <c r="Z169" s="21"/>
      <c r="AA169" s="21"/>
      <c r="AB169" s="21"/>
      <c r="AC169" s="21"/>
      <c r="AD169" s="21"/>
      <c r="AE169" s="96"/>
      <c r="AF169" s="155"/>
      <c r="AG169" s="98"/>
      <c r="AH169" s="2"/>
      <c r="AI169" s="2"/>
      <c r="AJ169" s="2"/>
      <c r="AK169" s="2"/>
    </row>
    <row r="170" spans="1:35" ht="15" customHeight="1" thickBot="1">
      <c r="A170" s="148" t="s">
        <v>189</v>
      </c>
      <c r="B170" s="194" t="s">
        <v>160</v>
      </c>
      <c r="C170" s="151">
        <v>4.05</v>
      </c>
      <c r="D170" s="151">
        <v>4.15</v>
      </c>
      <c r="E170" s="73">
        <f>(20-D170)/2</f>
        <v>7.925</v>
      </c>
      <c r="F170" s="73"/>
      <c r="G170" s="65">
        <f>SUM(C170,E170,F170)</f>
        <v>11.975</v>
      </c>
      <c r="H170" s="158">
        <v>2</v>
      </c>
      <c r="I170" s="154"/>
      <c r="J170" s="63"/>
      <c r="K170" s="112"/>
      <c r="L170" s="112"/>
      <c r="M170" s="49"/>
      <c r="N170" s="96"/>
      <c r="O170" s="83"/>
      <c r="P170" s="83"/>
      <c r="Q170" s="112"/>
      <c r="R170" s="112"/>
      <c r="S170" s="49"/>
      <c r="T170" s="98"/>
      <c r="U170" s="83"/>
      <c r="V170" s="83"/>
      <c r="W170" s="112"/>
      <c r="X170" s="112"/>
      <c r="Y170" s="49"/>
      <c r="Z170" s="98"/>
      <c r="AA170" s="83"/>
      <c r="AB170" s="83"/>
      <c r="AC170" s="112"/>
      <c r="AD170" s="112"/>
      <c r="AE170" s="49"/>
      <c r="AF170" s="98"/>
      <c r="AG170" s="2"/>
      <c r="AH170" s="2"/>
      <c r="AI170" s="2"/>
    </row>
    <row r="171" spans="1:37" ht="15" customHeight="1">
      <c r="A171" s="148" t="s">
        <v>59</v>
      </c>
      <c r="B171" s="148" t="s">
        <v>61</v>
      </c>
      <c r="C171" s="151">
        <v>3.3</v>
      </c>
      <c r="D171" s="151">
        <v>2.75</v>
      </c>
      <c r="E171" s="73">
        <f>(20-D171)/2</f>
        <v>8.625</v>
      </c>
      <c r="F171" s="73"/>
      <c r="G171" s="65">
        <f>SUM(C171,E171,F171)</f>
        <v>11.925</v>
      </c>
      <c r="H171" s="158">
        <v>3</v>
      </c>
      <c r="I171" s="154"/>
      <c r="J171" s="63"/>
      <c r="K171" s="112"/>
      <c r="L171" s="112"/>
      <c r="M171" s="49"/>
      <c r="N171" s="96"/>
      <c r="O171" s="190"/>
      <c r="P171" s="190"/>
      <c r="Q171" s="89"/>
      <c r="R171" s="89"/>
      <c r="S171" s="49"/>
      <c r="T171" s="187"/>
      <c r="U171" s="190"/>
      <c r="V171" s="190"/>
      <c r="W171" s="89"/>
      <c r="X171" s="89"/>
      <c r="Y171" s="49"/>
      <c r="Z171" s="187"/>
      <c r="AA171" s="160"/>
      <c r="AB171" s="159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27" s="2" customFormat="1" ht="15" customHeight="1">
      <c r="A172" s="32"/>
      <c r="B172" s="32"/>
      <c r="C172" s="53"/>
      <c r="D172" s="53"/>
      <c r="E172" s="53"/>
      <c r="F172" s="53"/>
      <c r="G172" s="53"/>
      <c r="H172" s="54"/>
      <c r="I172" s="53"/>
      <c r="J172" s="53"/>
      <c r="K172" s="90"/>
      <c r="L172" s="90"/>
      <c r="M172" s="90"/>
      <c r="N172" s="102"/>
      <c r="O172" s="21"/>
      <c r="P172" s="21"/>
      <c r="Q172" s="21"/>
      <c r="R172" s="21"/>
      <c r="S172" s="21"/>
      <c r="T172" s="96"/>
      <c r="U172" s="21"/>
      <c r="V172" s="21"/>
      <c r="W172" s="21"/>
      <c r="X172" s="21"/>
      <c r="Y172" s="21"/>
      <c r="Z172" s="96"/>
      <c r="AA172" s="98"/>
    </row>
    <row r="173" spans="1:33" ht="15" customHeight="1">
      <c r="A173" s="25" t="s">
        <v>62</v>
      </c>
      <c r="B173" s="25"/>
      <c r="C173" s="50"/>
      <c r="D173" s="50"/>
      <c r="E173" s="50"/>
      <c r="F173" s="50"/>
      <c r="G173" s="50"/>
      <c r="H173" s="50"/>
      <c r="I173" s="52"/>
      <c r="J173" s="49"/>
      <c r="K173" s="63"/>
      <c r="L173" s="63"/>
      <c r="M173" s="63"/>
      <c r="N173" s="21"/>
      <c r="O173" s="83"/>
      <c r="P173" s="83"/>
      <c r="Q173" s="112"/>
      <c r="R173" s="112"/>
      <c r="S173" s="49"/>
      <c r="T173" s="98"/>
      <c r="U173" s="83"/>
      <c r="V173" s="83"/>
      <c r="W173" s="112"/>
      <c r="X173" s="112"/>
      <c r="Y173" s="49"/>
      <c r="Z173" s="98"/>
      <c r="AA173" s="83"/>
      <c r="AB173" s="83"/>
      <c r="AC173" s="112"/>
      <c r="AD173" s="112"/>
      <c r="AE173" s="49"/>
      <c r="AF173" s="98"/>
      <c r="AG173" s="2"/>
    </row>
    <row r="174" spans="1:33" ht="15" customHeight="1">
      <c r="A174" s="194" t="s">
        <v>7</v>
      </c>
      <c r="B174" s="194" t="s">
        <v>8</v>
      </c>
      <c r="C174" s="128" t="s">
        <v>49</v>
      </c>
      <c r="D174" s="134" t="s">
        <v>64</v>
      </c>
      <c r="E174" s="74" t="s">
        <v>41</v>
      </c>
      <c r="F174" s="128" t="s">
        <v>66</v>
      </c>
      <c r="G174" s="209" t="s">
        <v>11</v>
      </c>
      <c r="H174" s="150" t="s">
        <v>44</v>
      </c>
      <c r="I174" s="145"/>
      <c r="J174" s="173"/>
      <c r="K174" s="154"/>
      <c r="L174" s="145"/>
      <c r="M174" s="21"/>
      <c r="N174" s="106"/>
      <c r="O174" s="153"/>
      <c r="P174" s="153"/>
      <c r="Q174" s="112"/>
      <c r="R174" s="112"/>
      <c r="S174" s="49"/>
      <c r="T174" s="98"/>
      <c r="U174" s="153"/>
      <c r="V174" s="153"/>
      <c r="W174" s="112"/>
      <c r="X174" s="112"/>
      <c r="Y174" s="49"/>
      <c r="Z174" s="98"/>
      <c r="AA174" s="153"/>
      <c r="AB174" s="153"/>
      <c r="AC174" s="112"/>
      <c r="AD174" s="112"/>
      <c r="AE174" s="49"/>
      <c r="AF174" s="98"/>
      <c r="AG174" s="2"/>
    </row>
    <row r="175" spans="1:33" ht="15" customHeight="1">
      <c r="A175" s="194" t="s">
        <v>19</v>
      </c>
      <c r="B175" s="194" t="s">
        <v>76</v>
      </c>
      <c r="C175" s="128">
        <v>4.3</v>
      </c>
      <c r="D175" s="134">
        <v>2.6</v>
      </c>
      <c r="E175" s="79">
        <f aca="true" t="shared" si="16" ref="E175:E182">(20-D175)/2</f>
        <v>8.7</v>
      </c>
      <c r="F175" s="79"/>
      <c r="G175" s="41">
        <f aca="true" t="shared" si="17" ref="G175:G182">SUM(C175,E175,F175)</f>
        <v>13</v>
      </c>
      <c r="H175" s="150">
        <v>1</v>
      </c>
      <c r="I175" s="145"/>
      <c r="J175" s="173"/>
      <c r="K175" s="154"/>
      <c r="L175" s="145"/>
      <c r="M175" s="21"/>
      <c r="N175" s="106"/>
      <c r="O175" s="153"/>
      <c r="P175" s="153"/>
      <c r="Q175" s="112"/>
      <c r="R175" s="112"/>
      <c r="S175" s="49"/>
      <c r="T175" s="98"/>
      <c r="U175" s="153"/>
      <c r="V175" s="153"/>
      <c r="W175" s="112"/>
      <c r="X175" s="112"/>
      <c r="Y175" s="49"/>
      <c r="Z175" s="98"/>
      <c r="AA175" s="153"/>
      <c r="AB175" s="153"/>
      <c r="AC175" s="112"/>
      <c r="AD175" s="112"/>
      <c r="AE175" s="49"/>
      <c r="AF175" s="98"/>
      <c r="AG175" s="2"/>
    </row>
    <row r="176" spans="1:33" ht="15" customHeight="1">
      <c r="A176" s="194" t="s">
        <v>193</v>
      </c>
      <c r="B176" s="194" t="s">
        <v>126</v>
      </c>
      <c r="C176" s="151">
        <v>4.2</v>
      </c>
      <c r="D176" s="151">
        <v>2.85</v>
      </c>
      <c r="E176" s="79">
        <f t="shared" si="16"/>
        <v>8.575</v>
      </c>
      <c r="F176" s="79"/>
      <c r="G176" s="41">
        <f t="shared" si="17"/>
        <v>12.774999999999999</v>
      </c>
      <c r="H176" s="158">
        <v>2</v>
      </c>
      <c r="I176" s="145"/>
      <c r="J176" s="173"/>
      <c r="K176" s="154"/>
      <c r="L176" s="145"/>
      <c r="M176" s="21"/>
      <c r="N176" s="106"/>
      <c r="O176" s="153"/>
      <c r="P176" s="153"/>
      <c r="Q176" s="112"/>
      <c r="R176" s="112"/>
      <c r="S176" s="49"/>
      <c r="T176" s="98"/>
      <c r="U176" s="153"/>
      <c r="V176" s="153"/>
      <c r="W176" s="112"/>
      <c r="X176" s="112"/>
      <c r="Y176" s="49"/>
      <c r="Z176" s="98"/>
      <c r="AA176" s="153"/>
      <c r="AB176" s="153"/>
      <c r="AC176" s="112"/>
      <c r="AD176" s="112"/>
      <c r="AE176" s="49"/>
      <c r="AF176" s="98"/>
      <c r="AG176" s="2"/>
    </row>
    <row r="177" spans="1:33" ht="15" customHeight="1">
      <c r="A177" s="194" t="s">
        <v>68</v>
      </c>
      <c r="B177" s="194" t="s">
        <v>223</v>
      </c>
      <c r="C177" s="56">
        <v>4.2</v>
      </c>
      <c r="D177" s="56">
        <v>3</v>
      </c>
      <c r="E177" s="79">
        <f t="shared" si="16"/>
        <v>8.5</v>
      </c>
      <c r="F177" s="79"/>
      <c r="G177" s="41">
        <f t="shared" si="17"/>
        <v>12.7</v>
      </c>
      <c r="H177" s="57">
        <v>3</v>
      </c>
      <c r="I177" s="145"/>
      <c r="J177" s="173"/>
      <c r="K177" s="154"/>
      <c r="L177" s="145"/>
      <c r="M177" s="21"/>
      <c r="N177" s="106"/>
      <c r="O177" s="153"/>
      <c r="P177" s="153"/>
      <c r="Q177" s="112"/>
      <c r="R177" s="112"/>
      <c r="S177" s="49"/>
      <c r="T177" s="98"/>
      <c r="U177" s="153"/>
      <c r="V177" s="153"/>
      <c r="W177" s="112"/>
      <c r="X177" s="112"/>
      <c r="Y177" s="49"/>
      <c r="Z177" s="98"/>
      <c r="AA177" s="153"/>
      <c r="AB177" s="153"/>
      <c r="AC177" s="112"/>
      <c r="AD177" s="112"/>
      <c r="AE177" s="49"/>
      <c r="AF177" s="98"/>
      <c r="AG177" s="2"/>
    </row>
    <row r="178" spans="1:33" ht="15" customHeight="1">
      <c r="A178" s="194" t="s">
        <v>94</v>
      </c>
      <c r="B178" s="194" t="s">
        <v>132</v>
      </c>
      <c r="C178" s="128">
        <v>3.9</v>
      </c>
      <c r="D178" s="134">
        <v>2.65</v>
      </c>
      <c r="E178" s="79">
        <f t="shared" si="16"/>
        <v>8.675</v>
      </c>
      <c r="F178" s="79"/>
      <c r="G178" s="41">
        <f t="shared" si="17"/>
        <v>12.575000000000001</v>
      </c>
      <c r="H178" s="150">
        <v>4</v>
      </c>
      <c r="I178" s="145"/>
      <c r="J178" s="173"/>
      <c r="K178" s="154"/>
      <c r="L178" s="145"/>
      <c r="M178" s="21"/>
      <c r="N178" s="106"/>
      <c r="O178" s="153"/>
      <c r="P178" s="153"/>
      <c r="Q178" s="112"/>
      <c r="R178" s="112"/>
      <c r="S178" s="49"/>
      <c r="T178" s="98"/>
      <c r="U178" s="153"/>
      <c r="V178" s="153"/>
      <c r="W178" s="112"/>
      <c r="X178" s="112"/>
      <c r="Y178" s="49"/>
      <c r="Z178" s="98"/>
      <c r="AA178" s="153"/>
      <c r="AB178" s="153"/>
      <c r="AC178" s="112"/>
      <c r="AD178" s="112"/>
      <c r="AE178" s="49"/>
      <c r="AF178" s="98"/>
      <c r="AG178" s="2"/>
    </row>
    <row r="179" spans="1:33" ht="15" customHeight="1">
      <c r="A179" s="194" t="s">
        <v>96</v>
      </c>
      <c r="B179" s="194" t="s">
        <v>132</v>
      </c>
      <c r="C179" s="128">
        <v>4.3</v>
      </c>
      <c r="D179" s="134">
        <v>3.6</v>
      </c>
      <c r="E179" s="79">
        <f t="shared" si="16"/>
        <v>8.2</v>
      </c>
      <c r="F179" s="79"/>
      <c r="G179" s="41">
        <f t="shared" si="17"/>
        <v>12.5</v>
      </c>
      <c r="H179" s="150">
        <v>5</v>
      </c>
      <c r="I179" s="145"/>
      <c r="J179" s="173"/>
      <c r="K179" s="154"/>
      <c r="L179" s="145"/>
      <c r="M179" s="21"/>
      <c r="N179" s="106"/>
      <c r="O179" s="153"/>
      <c r="P179" s="153"/>
      <c r="Q179" s="112"/>
      <c r="R179" s="112"/>
      <c r="S179" s="49"/>
      <c r="T179" s="98"/>
      <c r="U179" s="153"/>
      <c r="V179" s="153"/>
      <c r="W179" s="112"/>
      <c r="X179" s="112"/>
      <c r="Y179" s="49"/>
      <c r="Z179" s="98"/>
      <c r="AA179" s="153"/>
      <c r="AB179" s="153"/>
      <c r="AC179" s="112"/>
      <c r="AD179" s="112"/>
      <c r="AE179" s="49"/>
      <c r="AF179" s="98"/>
      <c r="AG179" s="2"/>
    </row>
    <row r="180" spans="1:33" ht="15" customHeight="1">
      <c r="A180" s="194" t="s">
        <v>57</v>
      </c>
      <c r="B180" s="194" t="s">
        <v>61</v>
      </c>
      <c r="C180" s="128">
        <v>4.1</v>
      </c>
      <c r="D180" s="134">
        <v>3.75</v>
      </c>
      <c r="E180" s="79">
        <f t="shared" si="16"/>
        <v>8.125</v>
      </c>
      <c r="F180" s="79"/>
      <c r="G180" s="41">
        <f t="shared" si="17"/>
        <v>12.225</v>
      </c>
      <c r="H180" s="150">
        <v>6</v>
      </c>
      <c r="I180" s="145"/>
      <c r="J180" s="173"/>
      <c r="K180" s="154"/>
      <c r="L180" s="145"/>
      <c r="M180" s="21"/>
      <c r="N180" s="106"/>
      <c r="O180" s="153"/>
      <c r="P180" s="153"/>
      <c r="Q180" s="112"/>
      <c r="R180" s="112"/>
      <c r="S180" s="49"/>
      <c r="T180" s="98"/>
      <c r="U180" s="153"/>
      <c r="V180" s="153"/>
      <c r="W180" s="112"/>
      <c r="X180" s="112"/>
      <c r="Y180" s="49"/>
      <c r="Z180" s="98"/>
      <c r="AA180" s="153"/>
      <c r="AB180" s="153"/>
      <c r="AC180" s="112"/>
      <c r="AD180" s="112"/>
      <c r="AE180" s="49"/>
      <c r="AF180" s="98"/>
      <c r="AG180" s="2"/>
    </row>
    <row r="181" spans="1:37" ht="15" customHeight="1">
      <c r="A181" s="194" t="s">
        <v>86</v>
      </c>
      <c r="B181" s="194" t="s">
        <v>61</v>
      </c>
      <c r="C181" s="128">
        <v>3.6</v>
      </c>
      <c r="D181" s="134">
        <v>3.75</v>
      </c>
      <c r="E181" s="79">
        <f t="shared" si="16"/>
        <v>8.125</v>
      </c>
      <c r="F181" s="79"/>
      <c r="G181" s="41">
        <f t="shared" si="17"/>
        <v>11.725</v>
      </c>
      <c r="H181" s="150">
        <v>7</v>
      </c>
      <c r="I181" s="154"/>
      <c r="J181" s="63"/>
      <c r="K181" s="112"/>
      <c r="L181" s="112"/>
      <c r="M181" s="49"/>
      <c r="N181" s="96"/>
      <c r="O181" s="190"/>
      <c r="P181" s="190"/>
      <c r="Q181" s="112"/>
      <c r="R181" s="89"/>
      <c r="S181" s="49"/>
      <c r="T181" s="187"/>
      <c r="U181" s="190"/>
      <c r="V181" s="190"/>
      <c r="W181" s="112"/>
      <c r="X181" s="89"/>
      <c r="Y181" s="49"/>
      <c r="Z181" s="187"/>
      <c r="AA181" s="160"/>
      <c r="AB181" s="159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15" customHeight="1">
      <c r="A182" s="194" t="s">
        <v>192</v>
      </c>
      <c r="B182" s="194" t="s">
        <v>61</v>
      </c>
      <c r="C182" s="128">
        <v>2.75</v>
      </c>
      <c r="D182" s="134">
        <v>3.45</v>
      </c>
      <c r="E182" s="79">
        <f t="shared" si="16"/>
        <v>8.275</v>
      </c>
      <c r="F182" s="79"/>
      <c r="G182" s="41">
        <f t="shared" si="17"/>
        <v>11.025</v>
      </c>
      <c r="H182" s="150">
        <v>8</v>
      </c>
      <c r="I182" s="63"/>
      <c r="J182" s="63"/>
      <c r="K182" s="112"/>
      <c r="L182" s="112"/>
      <c r="M182" s="49"/>
      <c r="N182" s="96"/>
      <c r="O182" s="180"/>
      <c r="P182" s="181"/>
      <c r="Q182" s="88"/>
      <c r="R182" s="145"/>
      <c r="S182" s="127"/>
      <c r="T182" s="176"/>
      <c r="U182" s="180"/>
      <c r="V182" s="181"/>
      <c r="W182" s="88"/>
      <c r="X182" s="145"/>
      <c r="Y182" s="127"/>
      <c r="Z182" s="187"/>
      <c r="AA182" s="127"/>
      <c r="AB182" s="159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15" customHeight="1">
      <c r="A183" s="43"/>
      <c r="B183" s="170"/>
      <c r="C183" s="82"/>
      <c r="D183" s="82"/>
      <c r="E183" s="112"/>
      <c r="F183" s="112"/>
      <c r="G183" s="49"/>
      <c r="H183" s="68"/>
      <c r="I183" s="63"/>
      <c r="J183" s="63"/>
      <c r="K183" s="112"/>
      <c r="L183" s="112"/>
      <c r="M183" s="49"/>
      <c r="N183" s="96"/>
      <c r="O183" s="180"/>
      <c r="P183" s="181"/>
      <c r="Q183" s="88"/>
      <c r="R183" s="145"/>
      <c r="S183" s="127"/>
      <c r="T183" s="176"/>
      <c r="U183" s="180"/>
      <c r="V183" s="181"/>
      <c r="W183" s="88"/>
      <c r="X183" s="145"/>
      <c r="Y183" s="127"/>
      <c r="Z183" s="187"/>
      <c r="AA183" s="127"/>
      <c r="AB183" s="159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28" ht="15" customHeight="1">
      <c r="A184" s="138" t="s">
        <v>77</v>
      </c>
      <c r="B184" s="25"/>
      <c r="C184" s="50"/>
      <c r="D184" s="50"/>
      <c r="E184" s="50"/>
      <c r="F184" s="50"/>
      <c r="G184" s="50"/>
      <c r="H184" s="92"/>
      <c r="I184" s="77"/>
      <c r="J184" s="77"/>
      <c r="K184" s="76"/>
      <c r="L184" s="76"/>
      <c r="M184" s="76"/>
      <c r="O184" s="112"/>
      <c r="P184" s="53"/>
      <c r="Q184" s="112"/>
      <c r="R184" s="112"/>
      <c r="S184" s="49"/>
      <c r="T184" s="68"/>
      <c r="U184" s="112"/>
      <c r="V184" s="53"/>
      <c r="W184" s="112"/>
      <c r="X184" s="112"/>
      <c r="Y184" s="49"/>
      <c r="Z184" s="68"/>
      <c r="AA184" s="98"/>
      <c r="AB184" s="2"/>
    </row>
    <row r="185" spans="1:28" ht="15" customHeight="1" thickBot="1">
      <c r="A185" s="39" t="s">
        <v>7</v>
      </c>
      <c r="B185" s="39" t="s">
        <v>8</v>
      </c>
      <c r="C185" s="128" t="s">
        <v>49</v>
      </c>
      <c r="D185" s="133" t="s">
        <v>64</v>
      </c>
      <c r="E185" s="79" t="s">
        <v>41</v>
      </c>
      <c r="F185" s="168" t="s">
        <v>66</v>
      </c>
      <c r="G185" s="144" t="s">
        <v>13</v>
      </c>
      <c r="H185" s="48" t="s">
        <v>44</v>
      </c>
      <c r="I185" s="145"/>
      <c r="J185" s="173"/>
      <c r="K185" s="112"/>
      <c r="L185" s="145"/>
      <c r="M185" s="184"/>
      <c r="N185" s="54"/>
      <c r="O185" s="145"/>
      <c r="P185" s="173"/>
      <c r="Q185" s="112"/>
      <c r="R185" s="145"/>
      <c r="S185" s="184"/>
      <c r="T185" s="54"/>
      <c r="U185" s="112"/>
      <c r="V185" s="53"/>
      <c r="W185" s="112"/>
      <c r="X185" s="112"/>
      <c r="Y185" s="49"/>
      <c r="Z185" s="68"/>
      <c r="AA185" s="98"/>
      <c r="AB185" s="2"/>
    </row>
    <row r="186" spans="1:28" ht="15" customHeight="1" thickBot="1">
      <c r="A186" s="148" t="s">
        <v>201</v>
      </c>
      <c r="B186" s="194" t="s">
        <v>76</v>
      </c>
      <c r="C186" s="41">
        <v>4.1</v>
      </c>
      <c r="D186" s="215">
        <v>1.95</v>
      </c>
      <c r="E186" s="73">
        <f>(20-D186)/2</f>
        <v>9.025</v>
      </c>
      <c r="F186" s="73"/>
      <c r="G186" s="65">
        <f>SUM(C186,E186,F186)</f>
        <v>13.125</v>
      </c>
      <c r="H186" s="47">
        <v>1</v>
      </c>
      <c r="I186" s="145"/>
      <c r="J186" s="173"/>
      <c r="K186" s="112"/>
      <c r="L186" s="145"/>
      <c r="M186" s="184"/>
      <c r="N186" s="54"/>
      <c r="O186" s="145"/>
      <c r="P186" s="173"/>
      <c r="Q186" s="112"/>
      <c r="R186" s="145"/>
      <c r="S186" s="184"/>
      <c r="T186" s="54"/>
      <c r="U186" s="112"/>
      <c r="V186" s="53"/>
      <c r="W186" s="112"/>
      <c r="X186" s="112"/>
      <c r="Y186" s="49"/>
      <c r="Z186" s="68"/>
      <c r="AA186" s="98"/>
      <c r="AB186" s="2"/>
    </row>
    <row r="187" spans="1:28" ht="15" customHeight="1" thickBot="1">
      <c r="A187" s="148" t="s">
        <v>200</v>
      </c>
      <c r="B187" s="129" t="s">
        <v>76</v>
      </c>
      <c r="C187" s="128">
        <v>3.8</v>
      </c>
      <c r="D187" s="133">
        <v>2.45</v>
      </c>
      <c r="E187" s="73">
        <f>(20-D187)/2</f>
        <v>8.775</v>
      </c>
      <c r="F187" s="73"/>
      <c r="G187" s="65">
        <f>SUM(C187,E187,F187)</f>
        <v>12.575</v>
      </c>
      <c r="H187" s="48">
        <v>2</v>
      </c>
      <c r="I187" s="145"/>
      <c r="J187" s="173"/>
      <c r="K187" s="112"/>
      <c r="L187" s="145"/>
      <c r="M187" s="184"/>
      <c r="N187" s="54"/>
      <c r="O187" s="145"/>
      <c r="P187" s="173"/>
      <c r="Q187" s="112"/>
      <c r="R187" s="145"/>
      <c r="S187" s="184"/>
      <c r="T187" s="54"/>
      <c r="U187" s="112"/>
      <c r="V187" s="53"/>
      <c r="W187" s="112"/>
      <c r="X187" s="112"/>
      <c r="Y187" s="49"/>
      <c r="Z187" s="68"/>
      <c r="AA187" s="98"/>
      <c r="AB187" s="2"/>
    </row>
    <row r="188" spans="1:28" ht="15" customHeight="1" thickBot="1">
      <c r="A188" s="194" t="s">
        <v>202</v>
      </c>
      <c r="B188" s="194" t="s">
        <v>160</v>
      </c>
      <c r="C188" s="41">
        <v>3.75</v>
      </c>
      <c r="D188" s="41">
        <v>2.65</v>
      </c>
      <c r="E188" s="73">
        <f>(20-D188)/2</f>
        <v>8.675</v>
      </c>
      <c r="F188" s="73"/>
      <c r="G188" s="65">
        <f>SUM(C188,E188,F188)</f>
        <v>12.425</v>
      </c>
      <c r="H188" s="47">
        <v>3</v>
      </c>
      <c r="I188" s="49"/>
      <c r="J188" s="49"/>
      <c r="K188" s="112"/>
      <c r="L188" s="112"/>
      <c r="M188" s="49"/>
      <c r="N188" s="52"/>
      <c r="O188" s="49"/>
      <c r="P188" s="49"/>
      <c r="Q188" s="112"/>
      <c r="R188" s="112"/>
      <c r="S188" s="49"/>
      <c r="T188" s="52"/>
      <c r="U188" s="112"/>
      <c r="V188" s="53"/>
      <c r="W188" s="112"/>
      <c r="X188" s="112"/>
      <c r="Y188" s="49"/>
      <c r="Z188" s="68"/>
      <c r="AA188" s="98"/>
      <c r="AB188" s="2"/>
    </row>
    <row r="189" spans="1:28" ht="15" customHeight="1">
      <c r="A189" s="194" t="s">
        <v>219</v>
      </c>
      <c r="B189" s="194" t="s">
        <v>76</v>
      </c>
      <c r="C189" s="128">
        <v>3.5</v>
      </c>
      <c r="D189" s="134">
        <v>2.5</v>
      </c>
      <c r="E189" s="73">
        <f>(20-D189)/2</f>
        <v>8.75</v>
      </c>
      <c r="F189" s="73"/>
      <c r="G189" s="65">
        <f>SUM(C189,E189,F189)</f>
        <v>12.25</v>
      </c>
      <c r="H189" s="48">
        <v>4</v>
      </c>
      <c r="I189" s="49"/>
      <c r="J189" s="49"/>
      <c r="K189" s="112"/>
      <c r="L189" s="112"/>
      <c r="M189" s="49"/>
      <c r="N189" s="52"/>
      <c r="O189" s="49"/>
      <c r="P189" s="49"/>
      <c r="Q189" s="112"/>
      <c r="R189" s="112"/>
      <c r="S189" s="49"/>
      <c r="T189" s="52"/>
      <c r="U189" s="112"/>
      <c r="V189" s="53"/>
      <c r="W189" s="112"/>
      <c r="X189" s="112"/>
      <c r="Y189" s="49"/>
      <c r="Z189" s="68"/>
      <c r="AA189" s="98"/>
      <c r="AB189" s="2"/>
    </row>
    <row r="190" spans="1:28" ht="15" customHeight="1">
      <c r="A190" s="32"/>
      <c r="B190" s="32"/>
      <c r="C190" s="49"/>
      <c r="D190" s="49"/>
      <c r="E190" s="49"/>
      <c r="F190" s="49"/>
      <c r="G190" s="49"/>
      <c r="H190" s="52"/>
      <c r="I190" s="112"/>
      <c r="J190" s="112"/>
      <c r="K190" s="83"/>
      <c r="L190" s="83"/>
      <c r="M190" s="83"/>
      <c r="N190" s="98"/>
      <c r="O190" s="82"/>
      <c r="P190" s="82"/>
      <c r="Q190" s="112"/>
      <c r="R190" s="112"/>
      <c r="S190" s="49"/>
      <c r="T190" s="176"/>
      <c r="U190" s="112"/>
      <c r="V190" s="53"/>
      <c r="W190" s="112"/>
      <c r="X190" s="112"/>
      <c r="Y190" s="49"/>
      <c r="Z190" s="68"/>
      <c r="AA190" s="98"/>
      <c r="AB190" s="2"/>
    </row>
    <row r="191" spans="1:28" ht="15" customHeight="1">
      <c r="A191" s="138" t="s">
        <v>77</v>
      </c>
      <c r="B191" s="25"/>
      <c r="C191" s="50"/>
      <c r="D191" s="50"/>
      <c r="E191" s="50"/>
      <c r="F191" s="50"/>
      <c r="G191" s="50"/>
      <c r="H191" s="92"/>
      <c r="I191" s="112"/>
      <c r="J191" s="112"/>
      <c r="K191" s="83"/>
      <c r="L191" s="83"/>
      <c r="M191" s="83"/>
      <c r="N191" s="98"/>
      <c r="O191" s="112"/>
      <c r="P191" s="53"/>
      <c r="Q191" s="112"/>
      <c r="R191" s="112"/>
      <c r="S191" s="49"/>
      <c r="T191" s="68"/>
      <c r="U191" s="112"/>
      <c r="V191" s="53"/>
      <c r="W191" s="112"/>
      <c r="X191" s="112"/>
      <c r="Y191" s="49"/>
      <c r="Z191" s="68"/>
      <c r="AA191" s="98"/>
      <c r="AB191" s="2"/>
    </row>
    <row r="192" spans="1:28" ht="15" customHeight="1" thickBot="1">
      <c r="A192" s="39" t="s">
        <v>7</v>
      </c>
      <c r="B192" s="39" t="s">
        <v>8</v>
      </c>
      <c r="C192" s="128" t="s">
        <v>49</v>
      </c>
      <c r="D192" s="133" t="s">
        <v>64</v>
      </c>
      <c r="E192" s="79" t="s">
        <v>41</v>
      </c>
      <c r="F192" s="168" t="s">
        <v>66</v>
      </c>
      <c r="G192" s="156" t="s">
        <v>9</v>
      </c>
      <c r="H192" s="48" t="s">
        <v>44</v>
      </c>
      <c r="I192" s="145"/>
      <c r="J192" s="173"/>
      <c r="K192" s="112"/>
      <c r="L192" s="145"/>
      <c r="M192" s="184"/>
      <c r="N192" s="54"/>
      <c r="O192" s="145"/>
      <c r="P192" s="173"/>
      <c r="Q192" s="112"/>
      <c r="R192" s="145"/>
      <c r="S192" s="184"/>
      <c r="T192" s="54"/>
      <c r="U192" s="112"/>
      <c r="V192" s="53"/>
      <c r="W192" s="112"/>
      <c r="X192" s="112"/>
      <c r="Y192" s="49"/>
      <c r="Z192" s="68"/>
      <c r="AA192" s="98"/>
      <c r="AB192" s="2"/>
    </row>
    <row r="193" spans="1:28" ht="15" customHeight="1" thickBot="1">
      <c r="A193" s="148" t="s">
        <v>219</v>
      </c>
      <c r="B193" s="194" t="s">
        <v>76</v>
      </c>
      <c r="C193" s="41">
        <v>3.25</v>
      </c>
      <c r="D193" s="215">
        <v>2.5</v>
      </c>
      <c r="E193" s="73">
        <f>(20-D193)/2</f>
        <v>8.75</v>
      </c>
      <c r="F193" s="73"/>
      <c r="G193" s="65">
        <f>SUM(C193,E193,F193)</f>
        <v>12</v>
      </c>
      <c r="H193" s="47">
        <v>1</v>
      </c>
      <c r="I193" s="145"/>
      <c r="J193" s="173"/>
      <c r="K193" s="112"/>
      <c r="L193" s="145"/>
      <c r="M193" s="184"/>
      <c r="N193" s="54"/>
      <c r="O193" s="145"/>
      <c r="P193" s="173"/>
      <c r="Q193" s="112"/>
      <c r="R193" s="145"/>
      <c r="S193" s="184"/>
      <c r="T193" s="54"/>
      <c r="U193" s="112"/>
      <c r="V193" s="53"/>
      <c r="W193" s="112"/>
      <c r="X193" s="112"/>
      <c r="Y193" s="49"/>
      <c r="Z193" s="68"/>
      <c r="AA193" s="98"/>
      <c r="AB193" s="2"/>
    </row>
    <row r="194" spans="1:28" ht="15" customHeight="1" thickBot="1">
      <c r="A194" s="148" t="s">
        <v>200</v>
      </c>
      <c r="B194" s="129" t="s">
        <v>76</v>
      </c>
      <c r="C194" s="128">
        <v>3</v>
      </c>
      <c r="D194" s="134">
        <v>2.8</v>
      </c>
      <c r="E194" s="73">
        <f>(20-D194)/2</f>
        <v>8.6</v>
      </c>
      <c r="F194" s="73"/>
      <c r="G194" s="65">
        <f>SUM(C194,E194,F194)</f>
        <v>11.6</v>
      </c>
      <c r="H194" s="48">
        <v>2</v>
      </c>
      <c r="I194" s="49"/>
      <c r="J194" s="49"/>
      <c r="K194" s="112"/>
      <c r="L194" s="112"/>
      <c r="M194" s="49"/>
      <c r="N194" s="52"/>
      <c r="O194" s="49"/>
      <c r="P194" s="49"/>
      <c r="Q194" s="112"/>
      <c r="R194" s="112"/>
      <c r="S194" s="49"/>
      <c r="T194" s="52"/>
      <c r="U194" s="112"/>
      <c r="V194" s="53"/>
      <c r="W194" s="112"/>
      <c r="X194" s="112"/>
      <c r="Y194" s="49"/>
      <c r="Z194" s="68"/>
      <c r="AA194" s="98"/>
      <c r="AB194" s="2"/>
    </row>
    <row r="195" spans="1:28" ht="15" customHeight="1" thickBot="1">
      <c r="A195" s="194" t="s">
        <v>201</v>
      </c>
      <c r="B195" s="194" t="s">
        <v>76</v>
      </c>
      <c r="C195" s="41">
        <v>2.95</v>
      </c>
      <c r="D195" s="41">
        <v>3.05</v>
      </c>
      <c r="E195" s="73">
        <f>(20-D195)/2</f>
        <v>8.475</v>
      </c>
      <c r="F195" s="73"/>
      <c r="G195" s="65">
        <f>SUM(C195,E195,F195)</f>
        <v>11.425</v>
      </c>
      <c r="H195" s="47">
        <v>3</v>
      </c>
      <c r="I195" s="49"/>
      <c r="J195" s="49"/>
      <c r="K195" s="112"/>
      <c r="L195" s="112"/>
      <c r="M195" s="49"/>
      <c r="N195" s="52"/>
      <c r="O195" s="49"/>
      <c r="P195" s="49"/>
      <c r="Q195" s="112"/>
      <c r="R195" s="112"/>
      <c r="S195" s="49"/>
      <c r="T195" s="52"/>
      <c r="U195" s="112"/>
      <c r="V195" s="53"/>
      <c r="W195" s="112"/>
      <c r="X195" s="112"/>
      <c r="Y195" s="49"/>
      <c r="Z195" s="68"/>
      <c r="AA195" s="98"/>
      <c r="AB195" s="2"/>
    </row>
    <row r="196" spans="1:28" ht="15" customHeight="1">
      <c r="A196" s="194" t="s">
        <v>202</v>
      </c>
      <c r="B196" s="194" t="s">
        <v>160</v>
      </c>
      <c r="C196" s="41">
        <v>1.65</v>
      </c>
      <c r="D196" s="41">
        <v>3.2</v>
      </c>
      <c r="E196" s="73">
        <f>(20-D196)/2</f>
        <v>8.4</v>
      </c>
      <c r="F196" s="73"/>
      <c r="G196" s="65">
        <f>SUM(C196,E196,F196)</f>
        <v>10.05</v>
      </c>
      <c r="H196" s="47">
        <v>4</v>
      </c>
      <c r="I196" s="49"/>
      <c r="J196" s="49"/>
      <c r="K196" s="112"/>
      <c r="L196" s="112"/>
      <c r="M196" s="49"/>
      <c r="N196" s="52"/>
      <c r="O196" s="49"/>
      <c r="P196" s="49"/>
      <c r="Q196" s="112"/>
      <c r="R196" s="112"/>
      <c r="S196" s="49"/>
      <c r="T196" s="52"/>
      <c r="U196" s="112"/>
      <c r="V196" s="53"/>
      <c r="W196" s="112"/>
      <c r="X196" s="112"/>
      <c r="Y196" s="49"/>
      <c r="Z196" s="68"/>
      <c r="AA196" s="98"/>
      <c r="AB196" s="2"/>
    </row>
    <row r="197" spans="1:26" ht="15" customHeight="1">
      <c r="A197" s="46"/>
      <c r="B197" s="46"/>
      <c r="C197" s="78"/>
      <c r="D197" s="78"/>
      <c r="E197" s="78"/>
      <c r="F197" s="78"/>
      <c r="G197" s="78"/>
      <c r="H197" s="105"/>
      <c r="I197" s="112"/>
      <c r="J197" s="112"/>
      <c r="K197" s="83"/>
      <c r="L197" s="83"/>
      <c r="M197" s="83"/>
      <c r="N197" s="98"/>
      <c r="O197" s="112"/>
      <c r="P197" s="53"/>
      <c r="Q197" s="112"/>
      <c r="R197" s="112"/>
      <c r="S197" s="49"/>
      <c r="T197" s="68"/>
      <c r="U197" s="112"/>
      <c r="V197" s="53"/>
      <c r="W197" s="112"/>
      <c r="X197" s="112"/>
      <c r="Y197" s="49"/>
      <c r="Z197" s="68"/>
    </row>
    <row r="198" spans="1:28" ht="15" customHeight="1">
      <c r="A198" s="138" t="s">
        <v>77</v>
      </c>
      <c r="B198" s="25"/>
      <c r="C198" s="50"/>
      <c r="D198" s="50"/>
      <c r="E198" s="50"/>
      <c r="F198" s="50"/>
      <c r="G198" s="50"/>
      <c r="H198" s="92"/>
      <c r="I198" s="112"/>
      <c r="J198" s="112"/>
      <c r="K198" s="83"/>
      <c r="L198" s="83"/>
      <c r="M198" s="83"/>
      <c r="N198" s="98"/>
      <c r="O198" s="112"/>
      <c r="P198" s="53"/>
      <c r="Q198" s="112"/>
      <c r="R198" s="112"/>
      <c r="S198" s="49"/>
      <c r="T198" s="68"/>
      <c r="U198" s="112"/>
      <c r="V198" s="53"/>
      <c r="W198" s="112"/>
      <c r="X198" s="112"/>
      <c r="Y198" s="49"/>
      <c r="Z198" s="68"/>
      <c r="AA198" s="98"/>
      <c r="AB198" s="2"/>
    </row>
    <row r="199" spans="1:28" ht="15" customHeight="1" thickBot="1">
      <c r="A199" s="39" t="s">
        <v>7</v>
      </c>
      <c r="B199" s="39" t="s">
        <v>8</v>
      </c>
      <c r="C199" s="128" t="s">
        <v>49</v>
      </c>
      <c r="D199" s="133" t="s">
        <v>64</v>
      </c>
      <c r="E199" s="79" t="s">
        <v>41</v>
      </c>
      <c r="F199" s="168" t="s">
        <v>66</v>
      </c>
      <c r="G199" s="156" t="s">
        <v>11</v>
      </c>
      <c r="H199" s="48" t="s">
        <v>44</v>
      </c>
      <c r="I199" s="145"/>
      <c r="J199" s="173"/>
      <c r="K199" s="112"/>
      <c r="L199" s="145"/>
      <c r="M199" s="184"/>
      <c r="N199" s="54"/>
      <c r="O199" s="145"/>
      <c r="P199" s="173"/>
      <c r="Q199" s="112"/>
      <c r="R199" s="145"/>
      <c r="S199" s="184"/>
      <c r="T199" s="54"/>
      <c r="U199" s="112"/>
      <c r="V199" s="53"/>
      <c r="W199" s="112"/>
      <c r="X199" s="112"/>
      <c r="Y199" s="49"/>
      <c r="Z199" s="68"/>
      <c r="AA199" s="98"/>
      <c r="AB199" s="2"/>
    </row>
    <row r="200" spans="1:28" ht="15" customHeight="1" thickBot="1">
      <c r="A200" s="148" t="s">
        <v>219</v>
      </c>
      <c r="B200" s="194" t="s">
        <v>76</v>
      </c>
      <c r="C200" s="41">
        <v>3.15</v>
      </c>
      <c r="D200" s="215">
        <v>2.55</v>
      </c>
      <c r="E200" s="73">
        <f>(20-D200)/2</f>
        <v>8.725</v>
      </c>
      <c r="F200" s="73"/>
      <c r="G200" s="65">
        <f>SUM(C200,E200,F200)</f>
        <v>11.875</v>
      </c>
      <c r="H200" s="47">
        <v>1</v>
      </c>
      <c r="I200" s="145"/>
      <c r="J200" s="173"/>
      <c r="K200" s="112"/>
      <c r="L200" s="145"/>
      <c r="M200" s="184"/>
      <c r="N200" s="54"/>
      <c r="O200" s="145"/>
      <c r="P200" s="173"/>
      <c r="Q200" s="112"/>
      <c r="R200" s="145"/>
      <c r="S200" s="184"/>
      <c r="T200" s="54"/>
      <c r="U200" s="112"/>
      <c r="V200" s="53"/>
      <c r="W200" s="112"/>
      <c r="X200" s="112"/>
      <c r="Y200" s="49"/>
      <c r="Z200" s="68"/>
      <c r="AA200" s="98"/>
      <c r="AB200" s="2"/>
    </row>
    <row r="201" spans="1:28" ht="15" customHeight="1" thickBot="1">
      <c r="A201" s="148" t="s">
        <v>202</v>
      </c>
      <c r="B201" s="148" t="s">
        <v>160</v>
      </c>
      <c r="C201" s="41">
        <v>3.05</v>
      </c>
      <c r="D201" s="41">
        <v>3.1</v>
      </c>
      <c r="E201" s="73">
        <f>(20-D201)/2</f>
        <v>8.45</v>
      </c>
      <c r="F201" s="73"/>
      <c r="G201" s="65">
        <f>SUM(C201,E201,F201)</f>
        <v>11.5</v>
      </c>
      <c r="H201" s="47">
        <v>2</v>
      </c>
      <c r="I201" s="49"/>
      <c r="J201" s="49"/>
      <c r="K201" s="112"/>
      <c r="L201" s="112"/>
      <c r="M201" s="49"/>
      <c r="N201" s="52"/>
      <c r="O201" s="49"/>
      <c r="P201" s="49"/>
      <c r="Q201" s="112"/>
      <c r="R201" s="112"/>
      <c r="S201" s="49"/>
      <c r="T201" s="52"/>
      <c r="U201" s="112"/>
      <c r="V201" s="53"/>
      <c r="W201" s="112"/>
      <c r="X201" s="112"/>
      <c r="Y201" s="49"/>
      <c r="Z201" s="68"/>
      <c r="AA201" s="98"/>
      <c r="AB201" s="2"/>
    </row>
    <row r="202" spans="1:28" ht="15" customHeight="1" thickBot="1">
      <c r="A202" s="194" t="s">
        <v>200</v>
      </c>
      <c r="B202" s="130" t="s">
        <v>76</v>
      </c>
      <c r="C202" s="128">
        <v>3.25</v>
      </c>
      <c r="D202" s="134">
        <v>3.6</v>
      </c>
      <c r="E202" s="73">
        <f>(20-D202)/2</f>
        <v>8.2</v>
      </c>
      <c r="F202" s="73"/>
      <c r="G202" s="65">
        <f>SUM(C202,E202,F202)</f>
        <v>11.45</v>
      </c>
      <c r="H202" s="48">
        <v>3</v>
      </c>
      <c r="I202" s="49"/>
      <c r="J202" s="49"/>
      <c r="K202" s="112"/>
      <c r="L202" s="112"/>
      <c r="M202" s="49"/>
      <c r="N202" s="52"/>
      <c r="O202" s="49"/>
      <c r="P202" s="49"/>
      <c r="Q202" s="112"/>
      <c r="R202" s="112"/>
      <c r="S202" s="49"/>
      <c r="T202" s="52"/>
      <c r="U202" s="112"/>
      <c r="V202" s="53"/>
      <c r="W202" s="112"/>
      <c r="X202" s="112"/>
      <c r="Y202" s="49"/>
      <c r="Z202" s="68"/>
      <c r="AA202" s="98"/>
      <c r="AB202" s="2"/>
    </row>
    <row r="203" spans="1:28" ht="15" customHeight="1">
      <c r="A203" s="194" t="s">
        <v>201</v>
      </c>
      <c r="B203" s="194" t="s">
        <v>76</v>
      </c>
      <c r="C203" s="41">
        <v>2.15</v>
      </c>
      <c r="D203" s="41">
        <v>2.75</v>
      </c>
      <c r="E203" s="73">
        <f>(20-D203)/2</f>
        <v>8.625</v>
      </c>
      <c r="F203" s="73"/>
      <c r="G203" s="65">
        <f>SUM(C203,E203,F203)</f>
        <v>10.775</v>
      </c>
      <c r="H203" s="47">
        <v>4</v>
      </c>
      <c r="I203" s="49"/>
      <c r="J203" s="49"/>
      <c r="K203" s="112"/>
      <c r="L203" s="112"/>
      <c r="M203" s="49"/>
      <c r="N203" s="52"/>
      <c r="O203" s="49"/>
      <c r="P203" s="49"/>
      <c r="Q203" s="112"/>
      <c r="R203" s="112"/>
      <c r="S203" s="49"/>
      <c r="T203" s="52"/>
      <c r="U203" s="112"/>
      <c r="V203" s="53"/>
      <c r="W203" s="112"/>
      <c r="X203" s="112"/>
      <c r="Y203" s="49"/>
      <c r="Z203" s="68"/>
      <c r="AA203" s="98"/>
      <c r="AB203" s="2"/>
    </row>
    <row r="204" spans="1:28" ht="15" customHeight="1">
      <c r="A204" s="170"/>
      <c r="B204" s="170"/>
      <c r="C204" s="49"/>
      <c r="D204" s="49"/>
      <c r="E204" s="112"/>
      <c r="F204" s="112"/>
      <c r="G204" s="49"/>
      <c r="H204" s="52"/>
      <c r="I204" s="49"/>
      <c r="J204" s="49"/>
      <c r="K204" s="112"/>
      <c r="L204" s="112"/>
      <c r="M204" s="49"/>
      <c r="N204" s="52"/>
      <c r="O204" s="49"/>
      <c r="P204" s="49"/>
      <c r="Q204" s="112"/>
      <c r="R204" s="112"/>
      <c r="S204" s="49"/>
      <c r="T204" s="52"/>
      <c r="U204" s="112"/>
      <c r="V204" s="53"/>
      <c r="W204" s="112"/>
      <c r="X204" s="112"/>
      <c r="Y204" s="49"/>
      <c r="Z204" s="68"/>
      <c r="AA204" s="98"/>
      <c r="AB204" s="2"/>
    </row>
    <row r="205" spans="1:27" ht="15" customHeight="1">
      <c r="A205" s="169" t="s">
        <v>82</v>
      </c>
      <c r="B205" s="55"/>
      <c r="C205" s="84"/>
      <c r="D205" s="84"/>
      <c r="E205" s="84"/>
      <c r="F205" s="84"/>
      <c r="G205" s="84"/>
      <c r="H205" s="108"/>
      <c r="I205" s="77"/>
      <c r="J205" s="53"/>
      <c r="K205" s="21"/>
      <c r="L205" s="21"/>
      <c r="M205" s="21"/>
      <c r="N205" s="96"/>
      <c r="O205" s="145"/>
      <c r="P205" s="173"/>
      <c r="Q205" s="112"/>
      <c r="R205" s="145"/>
      <c r="S205" s="184"/>
      <c r="T205" s="54"/>
      <c r="U205" s="145"/>
      <c r="V205" s="173"/>
      <c r="W205" s="112"/>
      <c r="X205" s="145"/>
      <c r="Y205" s="184"/>
      <c r="Z205" s="54"/>
      <c r="AA205" s="98"/>
    </row>
    <row r="206" spans="1:27" ht="15" customHeight="1" thickBot="1">
      <c r="A206" s="44" t="s">
        <v>7</v>
      </c>
      <c r="B206" s="44" t="s">
        <v>8</v>
      </c>
      <c r="C206" s="128" t="s">
        <v>49</v>
      </c>
      <c r="D206" s="133" t="s">
        <v>64</v>
      </c>
      <c r="E206" s="79" t="s">
        <v>41</v>
      </c>
      <c r="F206" s="168" t="s">
        <v>66</v>
      </c>
      <c r="G206" s="149" t="s">
        <v>121</v>
      </c>
      <c r="H206" s="48" t="s">
        <v>44</v>
      </c>
      <c r="I206" s="145"/>
      <c r="J206" s="173"/>
      <c r="K206" s="112"/>
      <c r="L206" s="145"/>
      <c r="M206" s="184"/>
      <c r="N206" s="54"/>
      <c r="O206" s="112"/>
      <c r="P206" s="53"/>
      <c r="Q206" s="112"/>
      <c r="R206" s="112"/>
      <c r="S206" s="49"/>
      <c r="T206" s="111"/>
      <c r="U206" s="112"/>
      <c r="V206" s="53"/>
      <c r="W206" s="112"/>
      <c r="X206" s="112"/>
      <c r="Y206" s="49"/>
      <c r="Z206" s="111"/>
      <c r="AA206" s="98"/>
    </row>
    <row r="207" spans="1:27" ht="15" customHeight="1" thickBot="1">
      <c r="A207" s="198" t="s">
        <v>78</v>
      </c>
      <c r="B207" s="198" t="s">
        <v>160</v>
      </c>
      <c r="C207" s="56">
        <v>5.35</v>
      </c>
      <c r="D207" s="56">
        <v>1.85</v>
      </c>
      <c r="E207" s="73">
        <f>(20-D207)/2</f>
        <v>9.075</v>
      </c>
      <c r="F207" s="73"/>
      <c r="G207" s="65">
        <f>SUM(C207,E207,F207)</f>
        <v>14.424999999999999</v>
      </c>
      <c r="H207" s="57">
        <v>1</v>
      </c>
      <c r="I207" s="82"/>
      <c r="J207" s="82"/>
      <c r="K207" s="112"/>
      <c r="L207" s="112"/>
      <c r="M207" s="49"/>
      <c r="N207" s="111"/>
      <c r="O207" s="112"/>
      <c r="P207" s="53"/>
      <c r="Q207" s="112"/>
      <c r="R207" s="112"/>
      <c r="S207" s="49"/>
      <c r="T207" s="68"/>
      <c r="U207" s="112"/>
      <c r="V207" s="53"/>
      <c r="W207" s="112"/>
      <c r="X207" s="112"/>
      <c r="Y207" s="49"/>
      <c r="Z207" s="68"/>
      <c r="AA207" s="98"/>
    </row>
    <row r="208" spans="1:27" ht="15" customHeight="1" thickBot="1">
      <c r="A208" s="198" t="s">
        <v>83</v>
      </c>
      <c r="B208" s="143" t="s">
        <v>76</v>
      </c>
      <c r="C208" s="56">
        <v>4.5</v>
      </c>
      <c r="D208" s="56">
        <v>2.65</v>
      </c>
      <c r="E208" s="73">
        <f>(20-D208)/2</f>
        <v>8.675</v>
      </c>
      <c r="F208" s="73"/>
      <c r="G208" s="65">
        <f>SUM(C208,E208,F208)</f>
        <v>13.175</v>
      </c>
      <c r="H208" s="164">
        <v>2</v>
      </c>
      <c r="I208" s="112"/>
      <c r="J208" s="53"/>
      <c r="K208" s="112"/>
      <c r="L208" s="112"/>
      <c r="M208" s="49"/>
      <c r="N208" s="111"/>
      <c r="O208" s="82"/>
      <c r="P208" s="82"/>
      <c r="Q208" s="112"/>
      <c r="R208" s="112"/>
      <c r="S208" s="49"/>
      <c r="T208" s="111"/>
      <c r="U208" s="82"/>
      <c r="V208" s="82"/>
      <c r="W208" s="112"/>
      <c r="X208" s="112"/>
      <c r="Y208" s="49"/>
      <c r="Z208" s="111"/>
      <c r="AA208" s="98"/>
    </row>
    <row r="209" spans="1:27" ht="15" customHeight="1" thickBot="1">
      <c r="A209" s="197" t="s">
        <v>203</v>
      </c>
      <c r="B209" s="143" t="s">
        <v>76</v>
      </c>
      <c r="C209" s="66">
        <v>2.85</v>
      </c>
      <c r="D209" s="66">
        <v>2.4</v>
      </c>
      <c r="E209" s="73">
        <f>(20-D209)/2</f>
        <v>8.8</v>
      </c>
      <c r="F209" s="73"/>
      <c r="G209" s="65">
        <f>SUM(C209,E209,F209)</f>
        <v>11.65</v>
      </c>
      <c r="H209" s="164">
        <v>3</v>
      </c>
      <c r="I209" s="112"/>
      <c r="J209" s="53"/>
      <c r="K209" s="112"/>
      <c r="L209" s="112"/>
      <c r="M209" s="49"/>
      <c r="N209" s="68"/>
      <c r="O209" s="112"/>
      <c r="P209" s="53"/>
      <c r="Q209" s="112"/>
      <c r="R209" s="112"/>
      <c r="S209" s="49"/>
      <c r="T209" s="68"/>
      <c r="U209" s="112"/>
      <c r="V209" s="53"/>
      <c r="W209" s="112"/>
      <c r="X209" s="112"/>
      <c r="Y209" s="49"/>
      <c r="Z209" s="68"/>
      <c r="AA209" s="98"/>
    </row>
    <row r="210" spans="1:26" ht="12.75" customHeight="1">
      <c r="A210" s="194" t="s">
        <v>55</v>
      </c>
      <c r="B210" s="194" t="s">
        <v>76</v>
      </c>
      <c r="C210" s="56">
        <v>3.25</v>
      </c>
      <c r="D210" s="56">
        <v>4.75</v>
      </c>
      <c r="E210" s="73">
        <f>(20-D210)/2</f>
        <v>7.625</v>
      </c>
      <c r="F210" s="73"/>
      <c r="G210" s="65">
        <f>SUM(C210,E210,F210)</f>
        <v>10.875</v>
      </c>
      <c r="H210" s="158">
        <v>4</v>
      </c>
      <c r="I210" s="82"/>
      <c r="J210" s="82"/>
      <c r="K210" s="112"/>
      <c r="L210" s="112"/>
      <c r="M210" s="49"/>
      <c r="N210" s="176"/>
      <c r="O210" s="85"/>
      <c r="P210" s="85"/>
      <c r="Q210" s="85"/>
      <c r="R210" s="85"/>
      <c r="S210" s="85"/>
      <c r="T210" s="93"/>
      <c r="U210" s="85"/>
      <c r="V210" s="85"/>
      <c r="W210" s="85"/>
      <c r="X210" s="85"/>
      <c r="Y210" s="85"/>
      <c r="Z210" s="93"/>
    </row>
    <row r="211" spans="1:25" ht="15" customHeight="1">
      <c r="A211" s="46"/>
      <c r="B211" s="46"/>
      <c r="C211" s="59"/>
      <c r="D211" s="59"/>
      <c r="E211" s="59"/>
      <c r="F211" s="59"/>
      <c r="G211" s="59"/>
      <c r="H211" s="107"/>
      <c r="I211" s="77"/>
      <c r="J211" s="77"/>
      <c r="K211" s="76"/>
      <c r="L211" s="76"/>
      <c r="M211" s="76"/>
      <c r="O211" s="76"/>
      <c r="P211" s="76"/>
      <c r="Q211" s="76"/>
      <c r="R211" s="76"/>
      <c r="S211" s="76"/>
      <c r="U211" s="76"/>
      <c r="V211" s="76"/>
      <c r="W211" s="76"/>
      <c r="X211" s="76"/>
      <c r="Y211" s="76"/>
    </row>
    <row r="212" spans="1:27" ht="15" customHeight="1">
      <c r="A212" s="169" t="s">
        <v>82</v>
      </c>
      <c r="B212" s="55"/>
      <c r="C212" s="84"/>
      <c r="D212" s="84"/>
      <c r="E212" s="84"/>
      <c r="F212" s="84"/>
      <c r="G212" s="84"/>
      <c r="H212" s="108"/>
      <c r="I212" s="77"/>
      <c r="J212" s="53"/>
      <c r="K212" s="21"/>
      <c r="L212" s="21"/>
      <c r="M212" s="21"/>
      <c r="N212" s="96"/>
      <c r="O212" s="145"/>
      <c r="P212" s="173"/>
      <c r="Q212" s="112"/>
      <c r="R212" s="145"/>
      <c r="S212" s="184"/>
      <c r="T212" s="54"/>
      <c r="U212" s="145"/>
      <c r="V212" s="173"/>
      <c r="W212" s="112"/>
      <c r="X212" s="145"/>
      <c r="Y212" s="184"/>
      <c r="Z212" s="54"/>
      <c r="AA212" s="98"/>
    </row>
    <row r="213" spans="1:27" ht="15" customHeight="1" thickBot="1">
      <c r="A213" s="44" t="s">
        <v>7</v>
      </c>
      <c r="B213" s="44" t="s">
        <v>8</v>
      </c>
      <c r="C213" s="128" t="s">
        <v>49</v>
      </c>
      <c r="D213" s="133" t="s">
        <v>64</v>
      </c>
      <c r="E213" s="79" t="s">
        <v>41</v>
      </c>
      <c r="F213" s="168" t="s">
        <v>66</v>
      </c>
      <c r="G213" s="146" t="s">
        <v>5</v>
      </c>
      <c r="H213" s="48" t="s">
        <v>44</v>
      </c>
      <c r="I213" s="145"/>
      <c r="J213" s="173"/>
      <c r="K213" s="112"/>
      <c r="L213" s="145"/>
      <c r="M213" s="184"/>
      <c r="N213" s="54"/>
      <c r="O213" s="112"/>
      <c r="P213" s="53"/>
      <c r="Q213" s="112"/>
      <c r="R213" s="112"/>
      <c r="S213" s="49"/>
      <c r="T213" s="111"/>
      <c r="U213" s="112"/>
      <c r="V213" s="53"/>
      <c r="W213" s="112"/>
      <c r="X213" s="112"/>
      <c r="Y213" s="49"/>
      <c r="Z213" s="111"/>
      <c r="AA213" s="98"/>
    </row>
    <row r="214" spans="1:27" ht="15" customHeight="1" thickBot="1">
      <c r="A214" s="198" t="s">
        <v>83</v>
      </c>
      <c r="B214" s="143" t="s">
        <v>76</v>
      </c>
      <c r="C214" s="66">
        <v>4.7</v>
      </c>
      <c r="D214" s="66">
        <v>2.9</v>
      </c>
      <c r="E214" s="73">
        <f>(20-D214)/2</f>
        <v>8.55</v>
      </c>
      <c r="F214" s="73"/>
      <c r="G214" s="65">
        <f>SUM(C214,E214,F214)</f>
        <v>13.25</v>
      </c>
      <c r="H214" s="164">
        <v>1</v>
      </c>
      <c r="I214" s="112"/>
      <c r="J214" s="53"/>
      <c r="K214" s="112"/>
      <c r="L214" s="112"/>
      <c r="M214" s="49"/>
      <c r="N214" s="68"/>
      <c r="O214" s="112"/>
      <c r="P214" s="53"/>
      <c r="Q214" s="112"/>
      <c r="R214" s="112"/>
      <c r="S214" s="49"/>
      <c r="T214" s="68"/>
      <c r="U214" s="112"/>
      <c r="V214" s="53"/>
      <c r="W214" s="112"/>
      <c r="X214" s="112"/>
      <c r="Y214" s="49"/>
      <c r="Z214" s="68"/>
      <c r="AA214" s="98"/>
    </row>
    <row r="215" spans="1:27" ht="15" customHeight="1" thickBot="1">
      <c r="A215" s="198" t="s">
        <v>78</v>
      </c>
      <c r="B215" s="198" t="s">
        <v>160</v>
      </c>
      <c r="C215" s="56">
        <v>4.5</v>
      </c>
      <c r="D215" s="56">
        <v>2.55</v>
      </c>
      <c r="E215" s="73">
        <f>(20-D215)/2</f>
        <v>8.725</v>
      </c>
      <c r="F215" s="73"/>
      <c r="G215" s="65">
        <f>SUM(C215,E215,F215)</f>
        <v>13.225</v>
      </c>
      <c r="H215" s="57">
        <v>2</v>
      </c>
      <c r="I215" s="112"/>
      <c r="J215" s="53"/>
      <c r="K215" s="112"/>
      <c r="L215" s="112"/>
      <c r="M215" s="49"/>
      <c r="N215" s="111"/>
      <c r="O215" s="82"/>
      <c r="P215" s="82"/>
      <c r="Q215" s="112"/>
      <c r="R215" s="112"/>
      <c r="S215" s="49"/>
      <c r="T215" s="111"/>
      <c r="U215" s="82"/>
      <c r="V215" s="82"/>
      <c r="W215" s="112"/>
      <c r="X215" s="112"/>
      <c r="Y215" s="49"/>
      <c r="Z215" s="111"/>
      <c r="AA215" s="98"/>
    </row>
    <row r="216" spans="1:27" ht="15" customHeight="1" thickBot="1">
      <c r="A216" s="197" t="s">
        <v>203</v>
      </c>
      <c r="B216" s="143" t="s">
        <v>76</v>
      </c>
      <c r="C216" s="56">
        <v>4.15</v>
      </c>
      <c r="D216" s="56">
        <v>3.15</v>
      </c>
      <c r="E216" s="73">
        <f>(20-D216)/2</f>
        <v>8.425</v>
      </c>
      <c r="F216" s="73"/>
      <c r="G216" s="65">
        <f>SUM(C216,E216,F216)</f>
        <v>12.575000000000001</v>
      </c>
      <c r="H216" s="57">
        <v>3</v>
      </c>
      <c r="I216" s="112"/>
      <c r="J216" s="53"/>
      <c r="K216" s="112"/>
      <c r="L216" s="112"/>
      <c r="M216" s="49"/>
      <c r="N216" s="68"/>
      <c r="O216" s="112"/>
      <c r="P216" s="53"/>
      <c r="Q216" s="112"/>
      <c r="R216" s="112"/>
      <c r="S216" s="49"/>
      <c r="T216" s="68"/>
      <c r="U216" s="112"/>
      <c r="V216" s="53"/>
      <c r="W216" s="112"/>
      <c r="X216" s="112"/>
      <c r="Y216" s="49"/>
      <c r="Z216" s="68"/>
      <c r="AA216" s="98"/>
    </row>
    <row r="217" spans="1:26" ht="12.75" customHeight="1">
      <c r="A217" s="194" t="s">
        <v>55</v>
      </c>
      <c r="B217" s="194" t="s">
        <v>76</v>
      </c>
      <c r="C217" s="56">
        <v>4.6</v>
      </c>
      <c r="D217" s="56">
        <v>3.55</v>
      </c>
      <c r="E217" s="73">
        <f>(20-D217)/2</f>
        <v>8.225</v>
      </c>
      <c r="F217" s="73">
        <v>-0.6</v>
      </c>
      <c r="G217" s="65">
        <f>SUM(C217,E217,F217)</f>
        <v>12.225</v>
      </c>
      <c r="H217" s="158">
        <v>4</v>
      </c>
      <c r="I217" s="82"/>
      <c r="J217" s="82"/>
      <c r="K217" s="112"/>
      <c r="L217" s="112"/>
      <c r="M217" s="49"/>
      <c r="N217" s="176"/>
      <c r="O217" s="85"/>
      <c r="P217" s="85"/>
      <c r="Q217" s="85"/>
      <c r="R217" s="85"/>
      <c r="S217" s="85"/>
      <c r="T217" s="93"/>
      <c r="U217" s="85"/>
      <c r="V217" s="85"/>
      <c r="W217" s="85"/>
      <c r="X217" s="85"/>
      <c r="Y217" s="85"/>
      <c r="Z217" s="93"/>
    </row>
    <row r="218" spans="1:26" ht="12.75" customHeight="1">
      <c r="A218" s="170"/>
      <c r="B218" s="170"/>
      <c r="C218" s="82"/>
      <c r="D218" s="82"/>
      <c r="E218" s="112"/>
      <c r="F218" s="112"/>
      <c r="G218" s="49"/>
      <c r="H218" s="176"/>
      <c r="I218" s="82"/>
      <c r="J218" s="82"/>
      <c r="K218" s="112"/>
      <c r="L218" s="112"/>
      <c r="M218" s="49"/>
      <c r="N218" s="176"/>
      <c r="O218" s="85"/>
      <c r="P218" s="85"/>
      <c r="Q218" s="85"/>
      <c r="R218" s="85"/>
      <c r="S218" s="85"/>
      <c r="T218" s="93"/>
      <c r="U218" s="85"/>
      <c r="V218" s="85"/>
      <c r="W218" s="85"/>
      <c r="X218" s="85"/>
      <c r="Y218" s="85"/>
      <c r="Z218" s="93"/>
    </row>
    <row r="219" spans="1:27" ht="15" customHeight="1">
      <c r="A219" s="169" t="s">
        <v>82</v>
      </c>
      <c r="B219" s="55"/>
      <c r="C219" s="84"/>
      <c r="D219" s="84"/>
      <c r="E219" s="84"/>
      <c r="F219" s="84"/>
      <c r="G219" s="84"/>
      <c r="H219" s="108"/>
      <c r="I219" s="77"/>
      <c r="J219" s="53"/>
      <c r="K219" s="21"/>
      <c r="L219" s="21"/>
      <c r="M219" s="21"/>
      <c r="N219" s="96"/>
      <c r="O219" s="145"/>
      <c r="P219" s="173"/>
      <c r="Q219" s="112"/>
      <c r="R219" s="145"/>
      <c r="S219" s="184"/>
      <c r="T219" s="54"/>
      <c r="U219" s="145"/>
      <c r="V219" s="173"/>
      <c r="W219" s="112"/>
      <c r="X219" s="145"/>
      <c r="Y219" s="184"/>
      <c r="Z219" s="54"/>
      <c r="AA219" s="98"/>
    </row>
    <row r="220" spans="1:27" ht="15" customHeight="1" thickBot="1">
      <c r="A220" s="44" t="s">
        <v>7</v>
      </c>
      <c r="B220" s="44" t="s">
        <v>8</v>
      </c>
      <c r="C220" s="128" t="s">
        <v>49</v>
      </c>
      <c r="D220" s="133" t="s">
        <v>64</v>
      </c>
      <c r="E220" s="79" t="s">
        <v>41</v>
      </c>
      <c r="F220" s="168" t="s">
        <v>66</v>
      </c>
      <c r="G220" s="146" t="s">
        <v>46</v>
      </c>
      <c r="H220" s="48" t="s">
        <v>44</v>
      </c>
      <c r="I220" s="145"/>
      <c r="J220" s="173"/>
      <c r="K220" s="112"/>
      <c r="L220" s="145"/>
      <c r="M220" s="184"/>
      <c r="N220" s="54"/>
      <c r="O220" s="112"/>
      <c r="P220" s="53"/>
      <c r="Q220" s="112"/>
      <c r="R220" s="112"/>
      <c r="S220" s="49"/>
      <c r="T220" s="111"/>
      <c r="U220" s="112"/>
      <c r="V220" s="53"/>
      <c r="W220" s="112"/>
      <c r="X220" s="112"/>
      <c r="Y220" s="49"/>
      <c r="Z220" s="111"/>
      <c r="AA220" s="98"/>
    </row>
    <row r="221" spans="1:27" ht="15" customHeight="1" thickBot="1">
      <c r="A221" s="198" t="s">
        <v>78</v>
      </c>
      <c r="B221" s="198" t="s">
        <v>160</v>
      </c>
      <c r="C221" s="56">
        <v>4.8</v>
      </c>
      <c r="D221" s="56">
        <v>2.2</v>
      </c>
      <c r="E221" s="73">
        <f>(20-D221)/2</f>
        <v>8.9</v>
      </c>
      <c r="F221" s="73"/>
      <c r="G221" s="65">
        <f>SUM(C221,E221,F221)</f>
        <v>13.7</v>
      </c>
      <c r="H221" s="57">
        <v>1</v>
      </c>
      <c r="I221" s="112"/>
      <c r="J221" s="53"/>
      <c r="K221" s="112"/>
      <c r="L221" s="112"/>
      <c r="M221" s="49"/>
      <c r="N221" s="68"/>
      <c r="O221" s="21"/>
      <c r="P221" s="21"/>
      <c r="Q221" s="21"/>
      <c r="R221" s="21"/>
      <c r="S221" s="21"/>
      <c r="T221" s="96"/>
      <c r="U221" s="21"/>
      <c r="V221" s="21"/>
      <c r="W221" s="21"/>
      <c r="X221" s="21"/>
      <c r="Y221" s="21"/>
      <c r="Z221" s="96"/>
      <c r="AA221" s="98"/>
    </row>
    <row r="222" spans="1:27" ht="15" customHeight="1" thickBot="1">
      <c r="A222" s="148" t="s">
        <v>55</v>
      </c>
      <c r="B222" s="148" t="s">
        <v>76</v>
      </c>
      <c r="C222" s="56">
        <v>4.35</v>
      </c>
      <c r="D222" s="56">
        <v>2.4</v>
      </c>
      <c r="E222" s="73">
        <f>(20-D222)/2</f>
        <v>8.8</v>
      </c>
      <c r="F222" s="73"/>
      <c r="G222" s="65">
        <f>SUM(C222,E222,F222)</f>
        <v>13.15</v>
      </c>
      <c r="H222" s="158">
        <v>2</v>
      </c>
      <c r="I222" s="82"/>
      <c r="J222" s="82"/>
      <c r="K222" s="112"/>
      <c r="L222" s="112"/>
      <c r="M222" s="49"/>
      <c r="N222" s="111"/>
      <c r="O222" s="112"/>
      <c r="P222" s="53"/>
      <c r="Q222" s="112"/>
      <c r="R222" s="112"/>
      <c r="S222" s="49"/>
      <c r="T222" s="68"/>
      <c r="U222" s="112"/>
      <c r="V222" s="53"/>
      <c r="W222" s="112"/>
      <c r="X222" s="112"/>
      <c r="Y222" s="49"/>
      <c r="Z222" s="68"/>
      <c r="AA222" s="98"/>
    </row>
    <row r="223" spans="1:27" ht="15" customHeight="1" thickBot="1">
      <c r="A223" s="197" t="s">
        <v>83</v>
      </c>
      <c r="B223" s="143" t="s">
        <v>76</v>
      </c>
      <c r="C223" s="56">
        <v>4.35</v>
      </c>
      <c r="D223" s="56">
        <v>2.85</v>
      </c>
      <c r="E223" s="73">
        <f>(20-D223)/2</f>
        <v>8.575</v>
      </c>
      <c r="F223" s="73"/>
      <c r="G223" s="65">
        <f>SUM(C223,E223,F223)</f>
        <v>12.924999999999999</v>
      </c>
      <c r="H223" s="57">
        <v>3</v>
      </c>
      <c r="I223" s="112"/>
      <c r="J223" s="53"/>
      <c r="K223" s="112"/>
      <c r="L223" s="112"/>
      <c r="M223" s="49"/>
      <c r="N223" s="68"/>
      <c r="O223" s="112"/>
      <c r="P223" s="53"/>
      <c r="Q223" s="112"/>
      <c r="R223" s="112"/>
      <c r="S223" s="49"/>
      <c r="T223" s="68"/>
      <c r="U223" s="112"/>
      <c r="V223" s="53"/>
      <c r="W223" s="112"/>
      <c r="X223" s="112"/>
      <c r="Y223" s="49"/>
      <c r="Z223" s="68"/>
      <c r="AA223" s="98"/>
    </row>
    <row r="224" spans="1:26" ht="12.75" customHeight="1">
      <c r="A224" s="197" t="s">
        <v>203</v>
      </c>
      <c r="B224" s="217" t="s">
        <v>76</v>
      </c>
      <c r="C224" s="56">
        <v>3.8</v>
      </c>
      <c r="D224" s="56">
        <v>3.2</v>
      </c>
      <c r="E224" s="73">
        <f>(20-D224)/2</f>
        <v>8.4</v>
      </c>
      <c r="F224" s="73"/>
      <c r="G224" s="65">
        <f>SUM(C224,E224,F224)</f>
        <v>12.2</v>
      </c>
      <c r="H224" s="164">
        <v>4</v>
      </c>
      <c r="I224" s="82"/>
      <c r="J224" s="82"/>
      <c r="K224" s="112"/>
      <c r="L224" s="112"/>
      <c r="M224" s="49"/>
      <c r="N224" s="176"/>
      <c r="O224" s="85"/>
      <c r="P224" s="85"/>
      <c r="Q224" s="85"/>
      <c r="R224" s="85"/>
      <c r="S224" s="85"/>
      <c r="T224" s="93"/>
      <c r="U224" s="85"/>
      <c r="V224" s="85"/>
      <c r="W224" s="85"/>
      <c r="X224" s="85"/>
      <c r="Y224" s="85"/>
      <c r="Z224" s="93"/>
    </row>
    <row r="225" spans="1:26" ht="12.75" customHeight="1">
      <c r="A225" s="170"/>
      <c r="B225" s="170"/>
      <c r="C225" s="82"/>
      <c r="D225" s="82"/>
      <c r="E225" s="112"/>
      <c r="F225" s="112"/>
      <c r="G225" s="49"/>
      <c r="H225" s="176"/>
      <c r="I225" s="82"/>
      <c r="J225" s="82"/>
      <c r="K225" s="112"/>
      <c r="L225" s="112"/>
      <c r="M225" s="49"/>
      <c r="N225" s="176"/>
      <c r="O225" s="85"/>
      <c r="P225" s="85"/>
      <c r="Q225" s="85"/>
      <c r="R225" s="85"/>
      <c r="S225" s="85"/>
      <c r="T225" s="93"/>
      <c r="U225" s="85"/>
      <c r="V225" s="85"/>
      <c r="W225" s="85"/>
      <c r="X225" s="85"/>
      <c r="Y225" s="85"/>
      <c r="Z225" s="93"/>
    </row>
    <row r="226" spans="1:26" ht="12.75" customHeight="1">
      <c r="A226" s="171"/>
      <c r="B226" s="171"/>
      <c r="C226" s="82"/>
      <c r="D226" s="82"/>
      <c r="E226" s="112"/>
      <c r="F226" s="112"/>
      <c r="G226" s="49"/>
      <c r="H226" s="68"/>
      <c r="I226" s="112"/>
      <c r="J226" s="53"/>
      <c r="K226" s="112"/>
      <c r="L226" s="112"/>
      <c r="M226" s="49"/>
      <c r="N226" s="68"/>
      <c r="O226" s="21"/>
      <c r="P226" s="85"/>
      <c r="Q226" s="85"/>
      <c r="R226" s="85"/>
      <c r="S226" s="85"/>
      <c r="T226" s="93"/>
      <c r="U226" s="85"/>
      <c r="V226" s="85"/>
      <c r="W226" s="85"/>
      <c r="X226" s="85"/>
      <c r="Y226" s="85"/>
      <c r="Z226" s="93"/>
    </row>
    <row r="227" spans="1:27" s="2" customFormat="1" ht="15" customHeight="1">
      <c r="A227" s="32"/>
      <c r="B227" s="32"/>
      <c r="C227" s="53"/>
      <c r="D227" s="53"/>
      <c r="E227" s="53"/>
      <c r="F227" s="53"/>
      <c r="G227" s="53"/>
      <c r="H227" s="54"/>
      <c r="I227" s="78"/>
      <c r="J227" s="78"/>
      <c r="K227" s="85"/>
      <c r="L227" s="85"/>
      <c r="M227" s="85"/>
      <c r="N227" s="93"/>
      <c r="O227" s="21"/>
      <c r="P227" s="21"/>
      <c r="Q227" s="21"/>
      <c r="R227" s="21"/>
      <c r="S227" s="21"/>
      <c r="T227" s="96"/>
      <c r="U227" s="21"/>
      <c r="V227" s="21"/>
      <c r="W227" s="21"/>
      <c r="X227" s="21"/>
      <c r="Y227" s="21"/>
      <c r="Z227" s="96"/>
      <c r="AA227" s="98"/>
    </row>
    <row r="228" spans="1:14" ht="15" customHeight="1">
      <c r="A228" s="25" t="s">
        <v>63</v>
      </c>
      <c r="B228" s="25"/>
      <c r="C228" s="50"/>
      <c r="D228" s="50"/>
      <c r="E228" s="50"/>
      <c r="F228" s="50"/>
      <c r="G228" s="50"/>
      <c r="H228" s="50"/>
      <c r="I228" s="92"/>
      <c r="J228" s="50"/>
      <c r="K228" s="75"/>
      <c r="L228" s="75"/>
      <c r="M228" s="63"/>
      <c r="N228" s="90"/>
    </row>
    <row r="229" spans="1:20" ht="15" customHeight="1" thickBot="1">
      <c r="A229" s="148" t="s">
        <v>7</v>
      </c>
      <c r="B229" s="148" t="s">
        <v>8</v>
      </c>
      <c r="C229" s="128" t="s">
        <v>49</v>
      </c>
      <c r="D229" s="133" t="s">
        <v>64</v>
      </c>
      <c r="E229" s="74" t="s">
        <v>41</v>
      </c>
      <c r="F229" s="168" t="s">
        <v>66</v>
      </c>
      <c r="G229" s="156" t="s">
        <v>121</v>
      </c>
      <c r="H229" s="150" t="s">
        <v>44</v>
      </c>
      <c r="I229" s="180"/>
      <c r="J229" s="181"/>
      <c r="K229" s="88"/>
      <c r="L229" s="145"/>
      <c r="M229" s="91"/>
      <c r="N229" s="106"/>
      <c r="O229" s="2"/>
      <c r="P229" s="2"/>
      <c r="Q229" s="2"/>
      <c r="R229" s="2"/>
      <c r="S229" s="2"/>
      <c r="T229" s="98"/>
    </row>
    <row r="230" spans="1:20" ht="15" customHeight="1">
      <c r="A230" s="148" t="s">
        <v>89</v>
      </c>
      <c r="B230" s="148" t="s">
        <v>160</v>
      </c>
      <c r="C230" s="151">
        <v>4.95</v>
      </c>
      <c r="D230" s="73">
        <v>2.6</v>
      </c>
      <c r="E230" s="73">
        <f>(20-D230)/2</f>
        <v>8.7</v>
      </c>
      <c r="F230" s="73"/>
      <c r="G230" s="65">
        <f>SUM(C230,E230,F230)</f>
        <v>13.649999999999999</v>
      </c>
      <c r="H230" s="158">
        <v>1</v>
      </c>
      <c r="I230" s="88"/>
      <c r="J230" s="160"/>
      <c r="K230" s="89"/>
      <c r="L230" s="89"/>
      <c r="M230" s="49"/>
      <c r="N230" s="187"/>
      <c r="O230" s="21"/>
      <c r="P230" s="96"/>
      <c r="Q230" s="21"/>
      <c r="R230" s="21"/>
      <c r="S230" s="21"/>
      <c r="T230" s="21"/>
    </row>
    <row r="231" spans="1:20" ht="15" customHeight="1">
      <c r="A231" s="170"/>
      <c r="B231" s="170"/>
      <c r="C231" s="153"/>
      <c r="D231" s="112"/>
      <c r="E231" s="112"/>
      <c r="F231" s="112"/>
      <c r="G231" s="49"/>
      <c r="H231" s="176"/>
      <c r="I231" s="88"/>
      <c r="J231" s="160"/>
      <c r="K231" s="89"/>
      <c r="L231" s="89"/>
      <c r="M231" s="49"/>
      <c r="N231" s="187"/>
      <c r="O231" s="21"/>
      <c r="P231" s="96"/>
      <c r="Q231" s="21"/>
      <c r="R231" s="21"/>
      <c r="S231" s="21"/>
      <c r="T231" s="21"/>
    </row>
    <row r="232" spans="1:14" ht="15" customHeight="1">
      <c r="A232" s="25" t="s">
        <v>63</v>
      </c>
      <c r="B232" s="25"/>
      <c r="C232" s="50"/>
      <c r="D232" s="50"/>
      <c r="E232" s="50"/>
      <c r="F232" s="50"/>
      <c r="G232" s="50"/>
      <c r="H232" s="50"/>
      <c r="I232" s="92"/>
      <c r="J232" s="50"/>
      <c r="K232" s="75"/>
      <c r="L232" s="75"/>
      <c r="M232" s="63"/>
      <c r="N232" s="90"/>
    </row>
    <row r="233" spans="1:20" ht="15" customHeight="1" thickBot="1">
      <c r="A233" s="148" t="s">
        <v>7</v>
      </c>
      <c r="B233" s="148" t="s">
        <v>8</v>
      </c>
      <c r="C233" s="128" t="s">
        <v>49</v>
      </c>
      <c r="D233" s="133" t="s">
        <v>64</v>
      </c>
      <c r="E233" s="74" t="s">
        <v>41</v>
      </c>
      <c r="F233" s="168" t="s">
        <v>66</v>
      </c>
      <c r="G233" s="156" t="s">
        <v>5</v>
      </c>
      <c r="H233" s="150" t="s">
        <v>44</v>
      </c>
      <c r="I233" s="180"/>
      <c r="J233" s="181"/>
      <c r="K233" s="88"/>
      <c r="L233" s="145"/>
      <c r="M233" s="91"/>
      <c r="N233" s="106"/>
      <c r="O233" s="2"/>
      <c r="P233" s="2"/>
      <c r="Q233" s="2"/>
      <c r="R233" s="2"/>
      <c r="S233" s="2"/>
      <c r="T233" s="98"/>
    </row>
    <row r="234" spans="1:20" ht="15" customHeight="1" thickBot="1">
      <c r="A234" s="148" t="s">
        <v>84</v>
      </c>
      <c r="B234" s="148" t="s">
        <v>204</v>
      </c>
      <c r="C234" s="151">
        <v>5.9</v>
      </c>
      <c r="D234" s="73">
        <v>1.9</v>
      </c>
      <c r="E234" s="73">
        <f>(20-D234)/2</f>
        <v>9.05</v>
      </c>
      <c r="F234" s="73"/>
      <c r="G234" s="65">
        <f>SUM(C234,E234,F234)</f>
        <v>14.950000000000001</v>
      </c>
      <c r="H234" s="158">
        <v>1</v>
      </c>
      <c r="I234" s="88"/>
      <c r="J234" s="160"/>
      <c r="K234" s="89"/>
      <c r="L234" s="89"/>
      <c r="M234" s="49"/>
      <c r="N234" s="187"/>
      <c r="O234" s="21"/>
      <c r="P234" s="96"/>
      <c r="Q234" s="21"/>
      <c r="R234" s="21"/>
      <c r="S234" s="21"/>
      <c r="T234" s="21"/>
    </row>
    <row r="235" spans="1:20" ht="15" customHeight="1">
      <c r="A235" s="148" t="s">
        <v>89</v>
      </c>
      <c r="B235" s="148" t="s">
        <v>160</v>
      </c>
      <c r="C235" s="151">
        <v>4.1</v>
      </c>
      <c r="D235" s="73">
        <v>3.2</v>
      </c>
      <c r="E235" s="73">
        <f>(20-D235)/2</f>
        <v>8.4</v>
      </c>
      <c r="F235" s="73"/>
      <c r="G235" s="65">
        <f>SUM(C235,E235,F235)</f>
        <v>12.5</v>
      </c>
      <c r="H235" s="158">
        <v>2</v>
      </c>
      <c r="I235" s="88"/>
      <c r="J235" s="160"/>
      <c r="K235" s="112"/>
      <c r="L235" s="89"/>
      <c r="M235" s="49"/>
      <c r="N235" s="187"/>
      <c r="O235" s="173"/>
      <c r="P235" s="173"/>
      <c r="Q235" s="154"/>
      <c r="R235" s="145"/>
      <c r="S235" s="174"/>
      <c r="T235" s="175"/>
    </row>
    <row r="236" spans="1:20" ht="15">
      <c r="A236" s="31"/>
      <c r="B236" s="31"/>
      <c r="C236" s="38"/>
      <c r="D236" s="38"/>
      <c r="E236" s="38"/>
      <c r="F236" s="38"/>
      <c r="G236" s="38"/>
      <c r="H236" s="105"/>
      <c r="I236" s="51"/>
      <c r="J236" s="51"/>
      <c r="K236" s="189"/>
      <c r="L236" s="189"/>
      <c r="M236" s="189"/>
      <c r="N236" s="96"/>
      <c r="O236" s="82"/>
      <c r="P236" s="82"/>
      <c r="Q236" s="112"/>
      <c r="R236" s="112"/>
      <c r="S236" s="49"/>
      <c r="T236" s="176"/>
    </row>
    <row r="237" spans="1:14" ht="15" customHeight="1">
      <c r="A237" s="25" t="s">
        <v>63</v>
      </c>
      <c r="B237" s="25"/>
      <c r="C237" s="50"/>
      <c r="D237" s="50"/>
      <c r="E237" s="50"/>
      <c r="F237" s="50"/>
      <c r="G237" s="50"/>
      <c r="H237" s="50"/>
      <c r="I237" s="92"/>
      <c r="J237" s="50"/>
      <c r="K237" s="75"/>
      <c r="L237" s="75"/>
      <c r="M237" s="63"/>
      <c r="N237" s="90"/>
    </row>
    <row r="238" spans="1:20" ht="15" customHeight="1" thickBot="1">
      <c r="A238" s="148" t="s">
        <v>7</v>
      </c>
      <c r="B238" s="148" t="s">
        <v>8</v>
      </c>
      <c r="C238" s="128" t="s">
        <v>49</v>
      </c>
      <c r="D238" s="133" t="s">
        <v>64</v>
      </c>
      <c r="E238" s="74" t="s">
        <v>41</v>
      </c>
      <c r="F238" s="168" t="s">
        <v>66</v>
      </c>
      <c r="G238" s="156" t="s">
        <v>9</v>
      </c>
      <c r="H238" s="150" t="s">
        <v>44</v>
      </c>
      <c r="I238" s="180"/>
      <c r="J238" s="181"/>
      <c r="K238" s="88"/>
      <c r="L238" s="145"/>
      <c r="M238" s="91"/>
      <c r="N238" s="106"/>
      <c r="O238" s="2"/>
      <c r="P238" s="2"/>
      <c r="Q238" s="2"/>
      <c r="R238" s="2"/>
      <c r="S238" s="2"/>
      <c r="T238" s="98"/>
    </row>
    <row r="239" spans="1:20" ht="15" customHeight="1" thickBot="1">
      <c r="A239" s="148" t="s">
        <v>89</v>
      </c>
      <c r="B239" s="148" t="s">
        <v>160</v>
      </c>
      <c r="C239" s="151">
        <v>4.85</v>
      </c>
      <c r="D239" s="73">
        <v>3</v>
      </c>
      <c r="E239" s="73">
        <f>(20-D239)/2</f>
        <v>8.5</v>
      </c>
      <c r="F239" s="73"/>
      <c r="G239" s="65">
        <f>SUM(C239,E239,F239)</f>
        <v>13.35</v>
      </c>
      <c r="H239" s="158">
        <v>1</v>
      </c>
      <c r="I239" s="88"/>
      <c r="J239" s="160"/>
      <c r="K239" s="112"/>
      <c r="L239" s="89"/>
      <c r="M239" s="49"/>
      <c r="N239" s="187"/>
      <c r="O239" s="173"/>
      <c r="P239" s="173"/>
      <c r="Q239" s="154"/>
      <c r="R239" s="145"/>
      <c r="S239" s="174"/>
      <c r="T239" s="175"/>
    </row>
    <row r="240" spans="1:20" ht="15" customHeight="1">
      <c r="A240" s="148" t="s">
        <v>84</v>
      </c>
      <c r="B240" s="148" t="s">
        <v>204</v>
      </c>
      <c r="C240" s="151">
        <v>4.4</v>
      </c>
      <c r="D240" s="73">
        <v>3.4</v>
      </c>
      <c r="E240" s="73">
        <f>(20-D240)/2</f>
        <v>8.3</v>
      </c>
      <c r="F240" s="73"/>
      <c r="G240" s="65">
        <f>SUM(C240,E240,F240)</f>
        <v>12.700000000000001</v>
      </c>
      <c r="H240" s="158">
        <v>2</v>
      </c>
      <c r="I240" s="88"/>
      <c r="J240" s="160"/>
      <c r="K240" s="89"/>
      <c r="L240" s="89"/>
      <c r="M240" s="49"/>
      <c r="N240" s="187"/>
      <c r="O240" s="21"/>
      <c r="P240" s="96"/>
      <c r="Q240" s="21"/>
      <c r="R240" s="21"/>
      <c r="S240" s="21"/>
      <c r="T240" s="21"/>
    </row>
    <row r="241" spans="1:20" ht="15">
      <c r="A241" s="152"/>
      <c r="B241" s="152"/>
      <c r="C241" s="49"/>
      <c r="D241" s="49"/>
      <c r="E241" s="49"/>
      <c r="F241" s="49"/>
      <c r="G241" s="49"/>
      <c r="H241" s="49"/>
      <c r="I241" s="52"/>
      <c r="J241" s="49"/>
      <c r="K241" s="63"/>
      <c r="L241" s="63"/>
      <c r="M241" s="63"/>
      <c r="N241" s="21"/>
      <c r="O241" s="82"/>
      <c r="P241" s="82"/>
      <c r="Q241" s="112"/>
      <c r="R241" s="112"/>
      <c r="S241" s="49"/>
      <c r="T241" s="176"/>
    </row>
    <row r="242" spans="1:14" ht="15" customHeight="1">
      <c r="A242" s="25" t="s">
        <v>63</v>
      </c>
      <c r="B242" s="25"/>
      <c r="C242" s="50"/>
      <c r="D242" s="50"/>
      <c r="E242" s="50"/>
      <c r="F242" s="50"/>
      <c r="G242" s="50"/>
      <c r="H242" s="50"/>
      <c r="I242" s="92"/>
      <c r="J242" s="50"/>
      <c r="K242" s="75"/>
      <c r="L242" s="75"/>
      <c r="M242" s="63"/>
      <c r="N242" s="90"/>
    </row>
    <row r="243" spans="1:20" ht="15" customHeight="1" thickBot="1">
      <c r="A243" s="148" t="s">
        <v>7</v>
      </c>
      <c r="B243" s="148" t="s">
        <v>8</v>
      </c>
      <c r="C243" s="128" t="s">
        <v>49</v>
      </c>
      <c r="D243" s="133" t="s">
        <v>64</v>
      </c>
      <c r="E243" s="74" t="s">
        <v>41</v>
      </c>
      <c r="F243" s="168" t="s">
        <v>66</v>
      </c>
      <c r="G243" s="156" t="s">
        <v>46</v>
      </c>
      <c r="H243" s="150" t="s">
        <v>44</v>
      </c>
      <c r="I243" s="180"/>
      <c r="J243" s="181"/>
      <c r="K243" s="88"/>
      <c r="L243" s="145"/>
      <c r="M243" s="91"/>
      <c r="N243" s="106"/>
      <c r="O243" s="2"/>
      <c r="P243" s="2"/>
      <c r="Q243" s="2"/>
      <c r="R243" s="2"/>
      <c r="S243" s="2"/>
      <c r="T243" s="98"/>
    </row>
    <row r="244" spans="1:20" ht="15" customHeight="1">
      <c r="A244" s="148" t="s">
        <v>84</v>
      </c>
      <c r="B244" s="148" t="s">
        <v>204</v>
      </c>
      <c r="C244" s="151">
        <v>4.75</v>
      </c>
      <c r="D244" s="73">
        <v>3.45</v>
      </c>
      <c r="E244" s="73">
        <f>(20-D244)/2</f>
        <v>8.275</v>
      </c>
      <c r="F244" s="73"/>
      <c r="G244" s="65">
        <f>SUM(C244,E244,F244)</f>
        <v>13.025</v>
      </c>
      <c r="H244" s="158">
        <v>1</v>
      </c>
      <c r="I244" s="88"/>
      <c r="J244" s="160"/>
      <c r="K244" s="89"/>
      <c r="L244" s="89"/>
      <c r="M244" s="49"/>
      <c r="N244" s="187"/>
      <c r="O244" s="21"/>
      <c r="P244" s="96"/>
      <c r="Q244" s="21"/>
      <c r="R244" s="21"/>
      <c r="S244" s="21"/>
      <c r="T244" s="21"/>
    </row>
    <row r="245" spans="1:10" ht="12.75">
      <c r="A245" s="31"/>
      <c r="B245" s="31"/>
      <c r="C245" s="38"/>
      <c r="D245" s="38"/>
      <c r="E245" s="38"/>
      <c r="F245" s="38"/>
      <c r="G245" s="38"/>
      <c r="H245" s="105"/>
      <c r="I245" s="38"/>
      <c r="J245" s="31"/>
    </row>
    <row r="246" spans="1:14" ht="15">
      <c r="A246" s="138" t="s">
        <v>220</v>
      </c>
      <c r="B246" s="25"/>
      <c r="C246" s="50"/>
      <c r="D246" s="50"/>
      <c r="E246" s="50"/>
      <c r="F246" s="50"/>
      <c r="G246" s="50"/>
      <c r="H246" s="50"/>
      <c r="I246" s="92"/>
      <c r="J246" s="50"/>
      <c r="K246" s="75"/>
      <c r="L246" s="75"/>
      <c r="M246" s="147"/>
      <c r="N246" s="85"/>
    </row>
    <row r="247" spans="1:26" ht="13.5" thickBot="1">
      <c r="A247" s="148" t="s">
        <v>7</v>
      </c>
      <c r="B247" s="148" t="s">
        <v>8</v>
      </c>
      <c r="C247" s="134" t="s">
        <v>49</v>
      </c>
      <c r="D247" s="134" t="s">
        <v>64</v>
      </c>
      <c r="E247" s="74" t="s">
        <v>41</v>
      </c>
      <c r="F247" s="168" t="s">
        <v>66</v>
      </c>
      <c r="G247" s="157" t="s">
        <v>5</v>
      </c>
      <c r="H247" s="161" t="s">
        <v>44</v>
      </c>
      <c r="I247" s="173"/>
      <c r="J247" s="173"/>
      <c r="K247" s="154"/>
      <c r="L247" s="145"/>
      <c r="M247" s="174"/>
      <c r="N247" s="175"/>
      <c r="O247" s="173"/>
      <c r="P247" s="173"/>
      <c r="Q247" s="154"/>
      <c r="R247" s="145"/>
      <c r="S247" s="174"/>
      <c r="T247" s="175"/>
      <c r="U247" s="173"/>
      <c r="V247" s="173"/>
      <c r="W247" s="154"/>
      <c r="X247" s="145"/>
      <c r="Y247" s="174"/>
      <c r="Z247" s="175"/>
    </row>
    <row r="248" spans="1:26" ht="15.75" thickBot="1">
      <c r="A248" s="194" t="s">
        <v>206</v>
      </c>
      <c r="B248" s="130" t="s">
        <v>61</v>
      </c>
      <c r="C248" s="128">
        <v>6.3</v>
      </c>
      <c r="D248" s="128">
        <v>1.7</v>
      </c>
      <c r="E248" s="73">
        <f>(20-D248)/2</f>
        <v>9.15</v>
      </c>
      <c r="F248" s="130"/>
      <c r="G248" s="65">
        <f>SUM(C248,E248,F248)</f>
        <v>15.45</v>
      </c>
      <c r="H248" s="192">
        <v>1</v>
      </c>
      <c r="I248" s="170"/>
      <c r="J248" s="170"/>
      <c r="K248" s="112"/>
      <c r="L248" s="170"/>
      <c r="M248" s="49"/>
      <c r="N248" s="170"/>
      <c r="O248" s="170"/>
      <c r="P248" s="170"/>
      <c r="Q248" s="112"/>
      <c r="R248" s="170"/>
      <c r="S248" s="49"/>
      <c r="T248" s="170"/>
      <c r="U248" s="170"/>
      <c r="V248" s="170"/>
      <c r="W248" s="112"/>
      <c r="X248" s="170"/>
      <c r="Y248" s="49"/>
      <c r="Z248" s="170"/>
    </row>
    <row r="249" spans="1:26" ht="15">
      <c r="A249" s="194" t="s">
        <v>205</v>
      </c>
      <c r="B249" s="194" t="s">
        <v>61</v>
      </c>
      <c r="C249" s="56">
        <v>5.3</v>
      </c>
      <c r="D249" s="56">
        <v>2.2</v>
      </c>
      <c r="E249" s="73">
        <f>(20-D249)/2</f>
        <v>8.9</v>
      </c>
      <c r="F249" s="73"/>
      <c r="G249" s="65">
        <f>SUM(C249,E249,F249)</f>
        <v>14.2</v>
      </c>
      <c r="H249" s="158">
        <v>2</v>
      </c>
      <c r="I249" s="82"/>
      <c r="J249" s="82"/>
      <c r="K249" s="112"/>
      <c r="L249" s="112"/>
      <c r="M249" s="49"/>
      <c r="N249" s="176"/>
      <c r="O249" s="82"/>
      <c r="P249" s="82"/>
      <c r="Q249" s="112"/>
      <c r="R249" s="112"/>
      <c r="S249" s="49"/>
      <c r="T249" s="176"/>
      <c r="U249" s="82"/>
      <c r="V249" s="82"/>
      <c r="W249" s="112"/>
      <c r="X249" s="112"/>
      <c r="Y249" s="49"/>
      <c r="Z249" s="176"/>
    </row>
    <row r="250" spans="1:10" ht="12.75">
      <c r="A250" s="31"/>
      <c r="B250" s="31"/>
      <c r="C250" s="31"/>
      <c r="D250" s="31"/>
      <c r="E250" s="31"/>
      <c r="F250" s="31"/>
      <c r="G250" s="31"/>
      <c r="H250" s="105"/>
      <c r="I250" s="31"/>
      <c r="J250" s="31"/>
    </row>
    <row r="251" spans="1:14" ht="15">
      <c r="A251" s="138" t="s">
        <v>220</v>
      </c>
      <c r="B251" s="25"/>
      <c r="C251" s="50"/>
      <c r="D251" s="50"/>
      <c r="E251" s="50"/>
      <c r="F251" s="50"/>
      <c r="G251" s="50"/>
      <c r="H251" s="50"/>
      <c r="I251" s="92"/>
      <c r="J251" s="50"/>
      <c r="K251" s="75"/>
      <c r="L251" s="75"/>
      <c r="M251" s="147"/>
      <c r="N251" s="85"/>
    </row>
    <row r="252" spans="1:26" ht="13.5" thickBot="1">
      <c r="A252" s="148" t="s">
        <v>7</v>
      </c>
      <c r="B252" s="148" t="s">
        <v>8</v>
      </c>
      <c r="C252" s="134" t="s">
        <v>49</v>
      </c>
      <c r="D252" s="134" t="s">
        <v>64</v>
      </c>
      <c r="E252" s="74" t="s">
        <v>41</v>
      </c>
      <c r="F252" s="168" t="s">
        <v>66</v>
      </c>
      <c r="G252" s="149" t="s">
        <v>121</v>
      </c>
      <c r="H252" s="161" t="s">
        <v>44</v>
      </c>
      <c r="I252" s="173"/>
      <c r="J252" s="173"/>
      <c r="K252" s="154"/>
      <c r="L252" s="145"/>
      <c r="M252" s="174"/>
      <c r="N252" s="175"/>
      <c r="O252" s="173"/>
      <c r="P252" s="173"/>
      <c r="Q252" s="154"/>
      <c r="R252" s="145"/>
      <c r="S252" s="174"/>
      <c r="T252" s="175"/>
      <c r="U252" s="173"/>
      <c r="V252" s="173"/>
      <c r="W252" s="154"/>
      <c r="X252" s="145"/>
      <c r="Y252" s="174"/>
      <c r="Z252" s="175"/>
    </row>
    <row r="253" spans="1:26" ht="15">
      <c r="A253" s="194" t="s">
        <v>206</v>
      </c>
      <c r="B253" s="130" t="s">
        <v>61</v>
      </c>
      <c r="C253" s="128">
        <v>6.6</v>
      </c>
      <c r="D253" s="128">
        <v>1.7</v>
      </c>
      <c r="E253" s="73">
        <f>(20-D253)/2</f>
        <v>9.15</v>
      </c>
      <c r="F253" s="130"/>
      <c r="G253" s="65">
        <f>SUM(C253,E253,F253)</f>
        <v>15.75</v>
      </c>
      <c r="H253" s="192">
        <v>1</v>
      </c>
      <c r="I253" s="170"/>
      <c r="J253" s="170"/>
      <c r="K253" s="112"/>
      <c r="L253" s="170"/>
      <c r="M253" s="49"/>
      <c r="N253" s="170"/>
      <c r="O253" s="170"/>
      <c r="P253" s="170"/>
      <c r="Q253" s="112"/>
      <c r="R253" s="170"/>
      <c r="S253" s="49"/>
      <c r="T253" s="170"/>
      <c r="U253" s="170"/>
      <c r="V253" s="170"/>
      <c r="W253" s="112"/>
      <c r="X253" s="170"/>
      <c r="Y253" s="49"/>
      <c r="Z253" s="170"/>
    </row>
    <row r="254" spans="1:26" ht="15">
      <c r="A254" s="152"/>
      <c r="B254" s="170"/>
      <c r="C254" s="145"/>
      <c r="D254" s="145"/>
      <c r="E254" s="112"/>
      <c r="F254" s="170"/>
      <c r="G254" s="49"/>
      <c r="H254" s="216"/>
      <c r="I254" s="170"/>
      <c r="J254" s="170"/>
      <c r="K254" s="112"/>
      <c r="L254" s="170"/>
      <c r="M254" s="49"/>
      <c r="N254" s="170"/>
      <c r="O254" s="170"/>
      <c r="P254" s="170"/>
      <c r="Q254" s="112"/>
      <c r="R254" s="170"/>
      <c r="S254" s="49"/>
      <c r="T254" s="170"/>
      <c r="U254" s="170"/>
      <c r="V254" s="170"/>
      <c r="W254" s="112"/>
      <c r="X254" s="170"/>
      <c r="Y254" s="49"/>
      <c r="Z254" s="170"/>
    </row>
    <row r="255" spans="1:14" ht="15">
      <c r="A255" s="138" t="s">
        <v>220</v>
      </c>
      <c r="B255" s="25"/>
      <c r="C255" s="50"/>
      <c r="D255" s="50"/>
      <c r="E255" s="50"/>
      <c r="F255" s="50"/>
      <c r="G255" s="50"/>
      <c r="H255" s="50"/>
      <c r="I255" s="92"/>
      <c r="J255" s="50"/>
      <c r="K255" s="75"/>
      <c r="L255" s="75"/>
      <c r="M255" s="147"/>
      <c r="N255" s="85"/>
    </row>
    <row r="256" spans="1:26" ht="13.5" thickBot="1">
      <c r="A256" s="148" t="s">
        <v>7</v>
      </c>
      <c r="B256" s="148" t="s">
        <v>8</v>
      </c>
      <c r="C256" s="134" t="s">
        <v>49</v>
      </c>
      <c r="D256" s="134" t="s">
        <v>64</v>
      </c>
      <c r="E256" s="74" t="s">
        <v>41</v>
      </c>
      <c r="F256" s="168" t="s">
        <v>66</v>
      </c>
      <c r="G256" s="149" t="s">
        <v>221</v>
      </c>
      <c r="H256" s="161" t="s">
        <v>44</v>
      </c>
      <c r="I256" s="173"/>
      <c r="J256" s="173"/>
      <c r="K256" s="154"/>
      <c r="L256" s="145"/>
      <c r="M256" s="174"/>
      <c r="N256" s="175"/>
      <c r="O256" s="173"/>
      <c r="P256" s="173"/>
      <c r="Q256" s="154"/>
      <c r="R256" s="145"/>
      <c r="S256" s="174"/>
      <c r="T256" s="175"/>
      <c r="U256" s="173"/>
      <c r="V256" s="173"/>
      <c r="W256" s="154"/>
      <c r="X256" s="145"/>
      <c r="Y256" s="174"/>
      <c r="Z256" s="175"/>
    </row>
    <row r="257" spans="1:26" ht="15">
      <c r="A257" s="194" t="s">
        <v>205</v>
      </c>
      <c r="B257" s="194" t="s">
        <v>61</v>
      </c>
      <c r="C257" s="56">
        <v>6.3</v>
      </c>
      <c r="D257" s="56">
        <v>2.6</v>
      </c>
      <c r="E257" s="73">
        <f>(20-D257)/2</f>
        <v>8.7</v>
      </c>
      <c r="F257" s="73"/>
      <c r="G257" s="65">
        <f>SUM(C257,E257,F257)</f>
        <v>15</v>
      </c>
      <c r="H257" s="158">
        <v>1</v>
      </c>
      <c r="I257" s="82"/>
      <c r="J257" s="82"/>
      <c r="K257" s="112"/>
      <c r="L257" s="112"/>
      <c r="M257" s="49"/>
      <c r="N257" s="176"/>
      <c r="O257" s="82"/>
      <c r="P257" s="82"/>
      <c r="Q257" s="112"/>
      <c r="R257" s="112"/>
      <c r="S257" s="49"/>
      <c r="T257" s="176"/>
      <c r="U257" s="82"/>
      <c r="V257" s="82"/>
      <c r="W257" s="112"/>
      <c r="X257" s="112"/>
      <c r="Y257" s="49"/>
      <c r="Z257" s="176"/>
    </row>
    <row r="258" spans="1:26" ht="15">
      <c r="A258" s="152"/>
      <c r="B258" s="152"/>
      <c r="C258" s="82"/>
      <c r="D258" s="82"/>
      <c r="E258" s="112"/>
      <c r="F258" s="112"/>
      <c r="G258" s="49"/>
      <c r="H258" s="176"/>
      <c r="I258" s="82"/>
      <c r="J258" s="82"/>
      <c r="K258" s="112"/>
      <c r="L258" s="112"/>
      <c r="M258" s="49"/>
      <c r="N258" s="176"/>
      <c r="O258" s="82"/>
      <c r="P258" s="82"/>
      <c r="Q258" s="112"/>
      <c r="R258" s="112"/>
      <c r="S258" s="49"/>
      <c r="T258" s="176"/>
      <c r="U258" s="82"/>
      <c r="V258" s="82"/>
      <c r="W258" s="112"/>
      <c r="X258" s="112"/>
      <c r="Y258" s="49"/>
      <c r="Z258" s="176"/>
    </row>
    <row r="259" spans="1:14" ht="15">
      <c r="A259" s="138" t="s">
        <v>220</v>
      </c>
      <c r="B259" s="25"/>
      <c r="C259" s="50"/>
      <c r="D259" s="50"/>
      <c r="E259" s="50"/>
      <c r="F259" s="50"/>
      <c r="G259" s="50"/>
      <c r="H259" s="50"/>
      <c r="I259" s="92"/>
      <c r="J259" s="50"/>
      <c r="K259" s="75"/>
      <c r="L259" s="75"/>
      <c r="M259" s="147"/>
      <c r="N259" s="85"/>
    </row>
    <row r="260" spans="1:26" ht="13.5" thickBot="1">
      <c r="A260" s="148" t="s">
        <v>7</v>
      </c>
      <c r="B260" s="148" t="s">
        <v>8</v>
      </c>
      <c r="C260" s="134" t="s">
        <v>49</v>
      </c>
      <c r="D260" s="134" t="s">
        <v>64</v>
      </c>
      <c r="E260" s="74" t="s">
        <v>41</v>
      </c>
      <c r="F260" s="168" t="s">
        <v>66</v>
      </c>
      <c r="G260" s="149" t="s">
        <v>222</v>
      </c>
      <c r="H260" s="161" t="s">
        <v>44</v>
      </c>
      <c r="I260" s="173"/>
      <c r="J260" s="173"/>
      <c r="K260" s="154"/>
      <c r="L260" s="145"/>
      <c r="M260" s="174"/>
      <c r="N260" s="175"/>
      <c r="O260" s="173"/>
      <c r="P260" s="173"/>
      <c r="Q260" s="154"/>
      <c r="R260" s="145"/>
      <c r="S260" s="174"/>
      <c r="T260" s="175"/>
      <c r="U260" s="173"/>
      <c r="V260" s="173"/>
      <c r="W260" s="154"/>
      <c r="X260" s="145"/>
      <c r="Y260" s="174"/>
      <c r="Z260" s="175"/>
    </row>
    <row r="261" spans="1:26" ht="15.75" thickBot="1">
      <c r="A261" s="194" t="s">
        <v>206</v>
      </c>
      <c r="B261" s="130" t="s">
        <v>61</v>
      </c>
      <c r="C261" s="128">
        <v>7.5</v>
      </c>
      <c r="D261" s="128">
        <v>1.65</v>
      </c>
      <c r="E261" s="73">
        <f>(20-D261)/2</f>
        <v>9.175</v>
      </c>
      <c r="F261" s="130"/>
      <c r="G261" s="65">
        <f>SUM(C261,E261,F261)</f>
        <v>16.675</v>
      </c>
      <c r="H261" s="192">
        <v>1</v>
      </c>
      <c r="I261" s="170"/>
      <c r="J261" s="170"/>
      <c r="K261" s="112"/>
      <c r="L261" s="170"/>
      <c r="M261" s="49"/>
      <c r="N261" s="170"/>
      <c r="O261" s="170"/>
      <c r="P261" s="170"/>
      <c r="Q261" s="112"/>
      <c r="R261" s="170"/>
      <c r="S261" s="49"/>
      <c r="T261" s="170"/>
      <c r="U261" s="170"/>
      <c r="V261" s="170"/>
      <c r="W261" s="112"/>
      <c r="X261" s="170"/>
      <c r="Y261" s="49"/>
      <c r="Z261" s="170"/>
    </row>
    <row r="262" spans="1:26" ht="15">
      <c r="A262" s="194" t="s">
        <v>205</v>
      </c>
      <c r="B262" s="194" t="s">
        <v>61</v>
      </c>
      <c r="C262" s="56">
        <v>6.85</v>
      </c>
      <c r="D262" s="56">
        <v>2.9</v>
      </c>
      <c r="E262" s="73">
        <f>(20-D262)/2</f>
        <v>8.55</v>
      </c>
      <c r="F262" s="73"/>
      <c r="G262" s="65">
        <f>SUM(C262,E262,F262)</f>
        <v>15.4</v>
      </c>
      <c r="H262" s="158">
        <v>2</v>
      </c>
      <c r="I262" s="82"/>
      <c r="J262" s="82"/>
      <c r="K262" s="112"/>
      <c r="L262" s="112"/>
      <c r="M262" s="49"/>
      <c r="N262" s="176"/>
      <c r="O262" s="82"/>
      <c r="P262" s="82"/>
      <c r="Q262" s="112"/>
      <c r="R262" s="112"/>
      <c r="S262" s="49"/>
      <c r="T262" s="176"/>
      <c r="U262" s="82"/>
      <c r="V262" s="82"/>
      <c r="W262" s="112"/>
      <c r="X262" s="112"/>
      <c r="Y262" s="49"/>
      <c r="Z262" s="176"/>
    </row>
    <row r="263" spans="1:26" ht="15">
      <c r="A263" s="152"/>
      <c r="B263" s="152"/>
      <c r="C263" s="82"/>
      <c r="D263" s="82"/>
      <c r="E263" s="112"/>
      <c r="F263" s="112"/>
      <c r="G263" s="49"/>
      <c r="H263" s="176"/>
      <c r="I263" s="82"/>
      <c r="J263" s="82"/>
      <c r="K263" s="112"/>
      <c r="L263" s="112"/>
      <c r="M263" s="49"/>
      <c r="N263" s="176"/>
      <c r="O263" s="82"/>
      <c r="P263" s="82"/>
      <c r="Q263" s="112"/>
      <c r="R263" s="112"/>
      <c r="S263" s="49"/>
      <c r="T263" s="176"/>
      <c r="U263" s="82"/>
      <c r="V263" s="82"/>
      <c r="W263" s="112"/>
      <c r="X263" s="112"/>
      <c r="Y263" s="49"/>
      <c r="Z263" s="176"/>
    </row>
    <row r="264" spans="1:14" ht="15">
      <c r="A264" s="138" t="s">
        <v>79</v>
      </c>
      <c r="B264" s="25"/>
      <c r="C264" s="50"/>
      <c r="D264" s="50"/>
      <c r="E264" s="50"/>
      <c r="F264" s="50"/>
      <c r="G264" s="50"/>
      <c r="H264" s="50"/>
      <c r="I264" s="92"/>
      <c r="J264" s="50"/>
      <c r="K264" s="75"/>
      <c r="L264" s="75"/>
      <c r="M264" s="147"/>
      <c r="N264" s="85"/>
    </row>
    <row r="265" spans="1:26" ht="13.5" thickBot="1">
      <c r="A265" s="148" t="s">
        <v>7</v>
      </c>
      <c r="B265" s="148" t="s">
        <v>8</v>
      </c>
      <c r="C265" s="134" t="s">
        <v>49</v>
      </c>
      <c r="D265" s="134" t="s">
        <v>64</v>
      </c>
      <c r="E265" s="74" t="s">
        <v>41</v>
      </c>
      <c r="F265" s="168" t="s">
        <v>66</v>
      </c>
      <c r="G265" s="157" t="s">
        <v>5</v>
      </c>
      <c r="H265" s="161" t="s">
        <v>44</v>
      </c>
      <c r="I265" s="173"/>
      <c r="J265" s="173"/>
      <c r="K265" s="154"/>
      <c r="L265" s="145"/>
      <c r="M265" s="174"/>
      <c r="N265" s="175"/>
      <c r="O265" s="173"/>
      <c r="P265" s="173"/>
      <c r="Q265" s="154"/>
      <c r="R265" s="145"/>
      <c r="S265" s="174"/>
      <c r="T265" s="175"/>
      <c r="U265" s="173"/>
      <c r="V265" s="173"/>
      <c r="W265" s="154"/>
      <c r="X265" s="145"/>
      <c r="Y265" s="174"/>
      <c r="Z265" s="175"/>
    </row>
    <row r="266" spans="1:26" ht="15">
      <c r="A266" s="130" t="s">
        <v>65</v>
      </c>
      <c r="B266" s="194" t="s">
        <v>207</v>
      </c>
      <c r="C266" s="56">
        <v>9.35</v>
      </c>
      <c r="D266" s="56">
        <v>1.6</v>
      </c>
      <c r="E266" s="73">
        <f>(20-D266)/2</f>
        <v>9.2</v>
      </c>
      <c r="F266" s="73"/>
      <c r="G266" s="65">
        <f>SUM(C266,E266,F266)</f>
        <v>18.549999999999997</v>
      </c>
      <c r="H266" s="158">
        <v>1</v>
      </c>
      <c r="I266" s="82"/>
      <c r="J266" s="82"/>
      <c r="K266" s="112"/>
      <c r="L266" s="112"/>
      <c r="M266" s="49"/>
      <c r="N266" s="176"/>
      <c r="O266" s="82"/>
      <c r="P266" s="82"/>
      <c r="Q266" s="112"/>
      <c r="R266" s="112"/>
      <c r="S266" s="49"/>
      <c r="T266" s="176"/>
      <c r="U266" s="82"/>
      <c r="V266" s="82"/>
      <c r="W266" s="112"/>
      <c r="X266" s="112"/>
      <c r="Y266" s="49"/>
      <c r="Z266" s="176"/>
    </row>
    <row r="267" spans="1:26" ht="15">
      <c r="A267" s="170"/>
      <c r="B267" s="170"/>
      <c r="C267" s="170"/>
      <c r="D267" s="170"/>
      <c r="E267" s="112"/>
      <c r="F267" s="170"/>
      <c r="G267" s="49"/>
      <c r="H267" s="170"/>
      <c r="I267" s="170"/>
      <c r="J267" s="170"/>
      <c r="K267" s="112"/>
      <c r="L267" s="170"/>
      <c r="M267" s="49"/>
      <c r="N267" s="170"/>
      <c r="O267" s="170"/>
      <c r="P267" s="170"/>
      <c r="Q267" s="112"/>
      <c r="R267" s="170"/>
      <c r="S267" s="49"/>
      <c r="T267" s="170"/>
      <c r="U267" s="170"/>
      <c r="V267" s="170"/>
      <c r="W267" s="112"/>
      <c r="X267" s="170"/>
      <c r="Y267" s="49"/>
      <c r="Z267" s="170"/>
    </row>
    <row r="268" spans="1:26" ht="15">
      <c r="A268" s="138" t="s">
        <v>79</v>
      </c>
      <c r="B268" s="25"/>
      <c r="C268" s="50"/>
      <c r="D268" s="50"/>
      <c r="E268" s="50"/>
      <c r="F268" s="50"/>
      <c r="G268" s="50"/>
      <c r="H268" s="50"/>
      <c r="I268" s="52"/>
      <c r="J268" s="49"/>
      <c r="K268" s="154"/>
      <c r="L268" s="154"/>
      <c r="M268" s="63"/>
      <c r="N268" s="21"/>
      <c r="O268" s="2"/>
      <c r="P268" s="2"/>
      <c r="Q268" s="2"/>
      <c r="R268" s="2"/>
      <c r="S268" s="2"/>
      <c r="T268" s="98"/>
      <c r="U268" s="2"/>
      <c r="V268" s="2"/>
      <c r="W268" s="2"/>
      <c r="X268" s="2"/>
      <c r="Y268" s="2"/>
      <c r="Z268" s="98"/>
    </row>
    <row r="269" spans="1:26" ht="13.5" thickBot="1">
      <c r="A269" s="148" t="s">
        <v>7</v>
      </c>
      <c r="B269" s="148" t="s">
        <v>8</v>
      </c>
      <c r="C269" s="134" t="s">
        <v>49</v>
      </c>
      <c r="D269" s="134" t="s">
        <v>64</v>
      </c>
      <c r="E269" s="74" t="s">
        <v>41</v>
      </c>
      <c r="F269" s="168" t="s">
        <v>66</v>
      </c>
      <c r="G269" s="157" t="s">
        <v>9</v>
      </c>
      <c r="H269" s="161" t="s">
        <v>44</v>
      </c>
      <c r="I269" s="173"/>
      <c r="J269" s="173"/>
      <c r="K269" s="154"/>
      <c r="L269" s="145"/>
      <c r="M269" s="174"/>
      <c r="N269" s="175"/>
      <c r="O269" s="173"/>
      <c r="P269" s="173"/>
      <c r="Q269" s="154"/>
      <c r="R269" s="145"/>
      <c r="S269" s="174"/>
      <c r="T269" s="175"/>
      <c r="U269" s="173"/>
      <c r="V269" s="173"/>
      <c r="W269" s="154"/>
      <c r="X269" s="145"/>
      <c r="Y269" s="174"/>
      <c r="Z269" s="175"/>
    </row>
    <row r="270" spans="1:26" ht="15">
      <c r="A270" s="130" t="s">
        <v>65</v>
      </c>
      <c r="B270" s="194" t="s">
        <v>207</v>
      </c>
      <c r="C270" s="56">
        <v>8.85</v>
      </c>
      <c r="D270" s="56">
        <v>1.5</v>
      </c>
      <c r="E270" s="73">
        <f>(20-D270)/2</f>
        <v>9.25</v>
      </c>
      <c r="F270" s="73"/>
      <c r="G270" s="65">
        <f>SUM(C270,E270,F270)</f>
        <v>18.1</v>
      </c>
      <c r="H270" s="158">
        <v>1</v>
      </c>
      <c r="I270" s="82"/>
      <c r="J270" s="82"/>
      <c r="K270" s="112"/>
      <c r="L270" s="112"/>
      <c r="M270" s="49"/>
      <c r="N270" s="176"/>
      <c r="O270" s="82"/>
      <c r="P270" s="82"/>
      <c r="Q270" s="112"/>
      <c r="R270" s="112"/>
      <c r="S270" s="49"/>
      <c r="T270" s="176"/>
      <c r="U270" s="82"/>
      <c r="V270" s="82"/>
      <c r="W270" s="112"/>
      <c r="X270" s="112"/>
      <c r="Y270" s="49"/>
      <c r="Z270" s="176"/>
    </row>
    <row r="271" spans="1:26" ht="15">
      <c r="A271" s="170"/>
      <c r="B271" s="170"/>
      <c r="C271" s="170"/>
      <c r="D271" s="170"/>
      <c r="E271" s="112"/>
      <c r="F271" s="170"/>
      <c r="G271" s="49"/>
      <c r="H271" s="170"/>
      <c r="I271" s="170"/>
      <c r="J271" s="170"/>
      <c r="K271" s="112"/>
      <c r="L271" s="170"/>
      <c r="M271" s="49"/>
      <c r="N271" s="170"/>
      <c r="O271" s="170"/>
      <c r="P271" s="170"/>
      <c r="Q271" s="112"/>
      <c r="R271" s="170"/>
      <c r="S271" s="49"/>
      <c r="T271" s="170"/>
      <c r="U271" s="170"/>
      <c r="V271" s="170"/>
      <c r="W271" s="112"/>
      <c r="X271" s="170"/>
      <c r="Y271" s="49"/>
      <c r="Z271" s="170"/>
    </row>
    <row r="272" spans="1:26" ht="15">
      <c r="A272" s="138" t="s">
        <v>79</v>
      </c>
      <c r="B272" s="25"/>
      <c r="C272" s="50"/>
      <c r="D272" s="50"/>
      <c r="E272" s="50"/>
      <c r="F272" s="50"/>
      <c r="G272" s="50"/>
      <c r="H272" s="50"/>
      <c r="I272" s="52"/>
      <c r="J272" s="49"/>
      <c r="K272" s="154"/>
      <c r="L272" s="154"/>
      <c r="M272" s="63"/>
      <c r="N272" s="21"/>
      <c r="O272" s="2"/>
      <c r="P272" s="2"/>
      <c r="Q272" s="2"/>
      <c r="R272" s="2"/>
      <c r="S272" s="2"/>
      <c r="T272" s="98"/>
      <c r="U272" s="2"/>
      <c r="V272" s="2"/>
      <c r="W272" s="2"/>
      <c r="X272" s="2"/>
      <c r="Y272" s="2"/>
      <c r="Z272" s="98"/>
    </row>
    <row r="273" spans="1:26" ht="13.5" thickBot="1">
      <c r="A273" s="148" t="s">
        <v>7</v>
      </c>
      <c r="B273" s="148" t="s">
        <v>8</v>
      </c>
      <c r="C273" s="134" t="s">
        <v>49</v>
      </c>
      <c r="D273" s="134" t="s">
        <v>64</v>
      </c>
      <c r="E273" s="74" t="s">
        <v>41</v>
      </c>
      <c r="F273" s="168" t="s">
        <v>66</v>
      </c>
      <c r="G273" s="157" t="s">
        <v>46</v>
      </c>
      <c r="H273" s="161" t="s">
        <v>44</v>
      </c>
      <c r="I273" s="173"/>
      <c r="J273" s="173"/>
      <c r="K273" s="154"/>
      <c r="L273" s="145"/>
      <c r="M273" s="174"/>
      <c r="N273" s="175"/>
      <c r="O273" s="173"/>
      <c r="P273" s="173"/>
      <c r="Q273" s="154"/>
      <c r="R273" s="145"/>
      <c r="S273" s="174"/>
      <c r="T273" s="175"/>
      <c r="U273" s="173"/>
      <c r="V273" s="173"/>
      <c r="W273" s="154"/>
      <c r="X273" s="145"/>
      <c r="Y273" s="174"/>
      <c r="Z273" s="175"/>
    </row>
    <row r="274" spans="1:26" ht="15">
      <c r="A274" s="130" t="s">
        <v>65</v>
      </c>
      <c r="B274" s="194" t="s">
        <v>160</v>
      </c>
      <c r="C274" s="56">
        <v>8.5</v>
      </c>
      <c r="D274" s="56">
        <v>2.15</v>
      </c>
      <c r="E274" s="73">
        <f>(20-D274)/2</f>
        <v>8.925</v>
      </c>
      <c r="F274" s="73"/>
      <c r="G274" s="65">
        <f>SUM(C274,E274,F274)</f>
        <v>17.425</v>
      </c>
      <c r="H274" s="158">
        <v>1</v>
      </c>
      <c r="I274" s="82"/>
      <c r="J274" s="82"/>
      <c r="K274" s="112"/>
      <c r="L274" s="112"/>
      <c r="M274" s="49"/>
      <c r="N274" s="176"/>
      <c r="O274" s="82"/>
      <c r="P274" s="82"/>
      <c r="Q274" s="112"/>
      <c r="R274" s="112"/>
      <c r="S274" s="49"/>
      <c r="T274" s="176"/>
      <c r="U274" s="82"/>
      <c r="V274" s="82"/>
      <c r="W274" s="112"/>
      <c r="X274" s="112"/>
      <c r="Y274" s="49"/>
      <c r="Z274" s="176"/>
    </row>
    <row r="275" spans="1:26" ht="15">
      <c r="A275" s="170"/>
      <c r="B275" s="170"/>
      <c r="C275" s="170"/>
      <c r="D275" s="170"/>
      <c r="E275" s="112"/>
      <c r="F275" s="170"/>
      <c r="G275" s="49"/>
      <c r="H275" s="170"/>
      <c r="I275" s="170"/>
      <c r="J275" s="170"/>
      <c r="K275" s="112"/>
      <c r="L275" s="170"/>
      <c r="M275" s="49"/>
      <c r="N275" s="170"/>
      <c r="O275" s="170"/>
      <c r="P275" s="170"/>
      <c r="Q275" s="112"/>
      <c r="R275" s="170"/>
      <c r="S275" s="49"/>
      <c r="T275" s="170"/>
      <c r="U275" s="170"/>
      <c r="V275" s="170"/>
      <c r="W275" s="112"/>
      <c r="X275" s="170"/>
      <c r="Y275" s="49"/>
      <c r="Z275" s="170"/>
    </row>
    <row r="276" spans="1:27" ht="15">
      <c r="A276" s="138" t="s">
        <v>79</v>
      </c>
      <c r="B276" s="25"/>
      <c r="C276" s="50"/>
      <c r="D276" s="50"/>
      <c r="E276" s="50"/>
      <c r="F276" s="50"/>
      <c r="G276" s="50"/>
      <c r="H276" s="50"/>
      <c r="I276" s="52"/>
      <c r="J276" s="49"/>
      <c r="K276" s="154"/>
      <c r="L276" s="154"/>
      <c r="M276" s="63"/>
      <c r="N276" s="21"/>
      <c r="O276" s="2"/>
      <c r="P276" s="2"/>
      <c r="Q276" s="2"/>
      <c r="R276" s="2"/>
      <c r="S276" s="2"/>
      <c r="T276" s="98"/>
      <c r="U276" s="2"/>
      <c r="V276" s="2"/>
      <c r="W276" s="2"/>
      <c r="X276" s="2"/>
      <c r="Y276" s="2"/>
      <c r="Z276" s="98"/>
      <c r="AA276"/>
    </row>
    <row r="277" spans="1:27" ht="13.5" thickBot="1">
      <c r="A277" s="148" t="s">
        <v>7</v>
      </c>
      <c r="B277" s="148" t="s">
        <v>8</v>
      </c>
      <c r="C277" s="134" t="s">
        <v>49</v>
      </c>
      <c r="D277" s="134" t="s">
        <v>64</v>
      </c>
      <c r="E277" s="74" t="s">
        <v>41</v>
      </c>
      <c r="F277" s="168" t="s">
        <v>66</v>
      </c>
      <c r="G277" s="157" t="s">
        <v>11</v>
      </c>
      <c r="H277" s="161" t="s">
        <v>44</v>
      </c>
      <c r="I277" s="173"/>
      <c r="J277" s="173"/>
      <c r="K277" s="154"/>
      <c r="L277" s="145"/>
      <c r="M277" s="174"/>
      <c r="N277" s="175"/>
      <c r="O277" s="173"/>
      <c r="P277" s="173"/>
      <c r="Q277" s="154"/>
      <c r="R277" s="145"/>
      <c r="S277" s="174"/>
      <c r="T277" s="175"/>
      <c r="U277" s="173"/>
      <c r="V277" s="173"/>
      <c r="W277" s="154"/>
      <c r="X277" s="145"/>
      <c r="Y277" s="174"/>
      <c r="Z277" s="175"/>
      <c r="AA277"/>
    </row>
    <row r="278" spans="1:26" ht="15">
      <c r="A278" s="130" t="s">
        <v>65</v>
      </c>
      <c r="B278" s="194" t="s">
        <v>207</v>
      </c>
      <c r="C278" s="191">
        <v>8.85</v>
      </c>
      <c r="D278" s="191">
        <v>2.1</v>
      </c>
      <c r="E278" s="73">
        <f>(20-D278)/2</f>
        <v>8.95</v>
      </c>
      <c r="F278" s="73"/>
      <c r="G278" s="65">
        <f>SUM(C278,E278,F278)</f>
        <v>17.799999999999997</v>
      </c>
      <c r="H278" s="158">
        <v>1</v>
      </c>
      <c r="I278" s="82"/>
      <c r="J278" s="82"/>
      <c r="K278" s="112"/>
      <c r="L278" s="112"/>
      <c r="M278" s="49"/>
      <c r="N278" s="176"/>
      <c r="O278" s="82"/>
      <c r="P278" s="82"/>
      <c r="Q278" s="112"/>
      <c r="R278" s="112"/>
      <c r="S278" s="49"/>
      <c r="T278" s="176"/>
      <c r="U278" s="82"/>
      <c r="V278" s="82"/>
      <c r="W278" s="112"/>
      <c r="X278" s="112"/>
      <c r="Y278" s="49"/>
      <c r="Z278" s="176"/>
    </row>
    <row r="279" spans="1:14" ht="15">
      <c r="A279" s="170"/>
      <c r="B279" s="170"/>
      <c r="C279" s="170"/>
      <c r="D279" s="170"/>
      <c r="E279" s="112"/>
      <c r="F279" s="170"/>
      <c r="G279" s="49"/>
      <c r="H279" s="170"/>
      <c r="I279" s="170"/>
      <c r="J279" s="170"/>
      <c r="K279" s="112"/>
      <c r="L279" s="170"/>
      <c r="M279" s="49"/>
      <c r="N279" s="170"/>
    </row>
    <row r="280" spans="1:27" s="2" customFormat="1" ht="15" customHeight="1">
      <c r="A280" s="32"/>
      <c r="B280" s="32"/>
      <c r="C280" s="53"/>
      <c r="D280" s="53"/>
      <c r="E280" s="53"/>
      <c r="F280" s="53"/>
      <c r="G280" s="53"/>
      <c r="H280" s="54"/>
      <c r="I280" s="53"/>
      <c r="J280" s="53"/>
      <c r="K280" s="22"/>
      <c r="L280" s="22"/>
      <c r="M280" s="22"/>
      <c r="N280" s="23"/>
      <c r="O280" s="21"/>
      <c r="P280" s="21"/>
      <c r="Q280" s="21"/>
      <c r="R280" s="21"/>
      <c r="S280" s="21"/>
      <c r="T280" s="96"/>
      <c r="U280" s="21"/>
      <c r="V280" s="21"/>
      <c r="W280" s="21"/>
      <c r="X280" s="21"/>
      <c r="Y280" s="21"/>
      <c r="Z280" s="96"/>
      <c r="AA280" s="98"/>
    </row>
    <row r="281" spans="1:33" ht="15" customHeight="1">
      <c r="A281" s="34"/>
      <c r="B281" s="34"/>
      <c r="C281" s="49"/>
      <c r="D281" s="49"/>
      <c r="E281" s="49"/>
      <c r="F281" s="49"/>
      <c r="G281" s="49"/>
      <c r="H281" s="68"/>
      <c r="I281" s="59"/>
      <c r="J281" s="59"/>
      <c r="K281" s="91"/>
      <c r="L281" s="91"/>
      <c r="M281" s="91"/>
      <c r="N281" s="103"/>
      <c r="O281" s="83"/>
      <c r="P281" s="83"/>
      <c r="Q281" s="112"/>
      <c r="R281" s="112"/>
      <c r="S281" s="49"/>
      <c r="T281" s="96"/>
      <c r="U281" s="83"/>
      <c r="V281" s="83"/>
      <c r="W281" s="112"/>
      <c r="X281" s="112"/>
      <c r="Y281" s="49"/>
      <c r="Z281" s="96"/>
      <c r="AA281" s="83"/>
      <c r="AB281" s="83"/>
      <c r="AC281" s="112"/>
      <c r="AD281" s="112"/>
      <c r="AE281" s="49"/>
      <c r="AF281" s="96"/>
      <c r="AG281" s="2"/>
    </row>
    <row r="282" spans="1:33" ht="15" customHeight="1">
      <c r="A282" s="25" t="s">
        <v>28</v>
      </c>
      <c r="B282" s="25"/>
      <c r="C282" s="50"/>
      <c r="D282" s="50"/>
      <c r="E282" s="50"/>
      <c r="F282" s="50"/>
      <c r="G282" s="50"/>
      <c r="H282" s="92"/>
      <c r="I282" s="53"/>
      <c r="J282" s="53"/>
      <c r="K282" s="22"/>
      <c r="L282" s="22"/>
      <c r="M282" s="22"/>
      <c r="N282" s="23"/>
      <c r="O282" s="83"/>
      <c r="P282" s="83"/>
      <c r="Q282" s="112"/>
      <c r="R282" s="112"/>
      <c r="S282" s="49"/>
      <c r="T282" s="96"/>
      <c r="U282" s="83"/>
      <c r="V282" s="83"/>
      <c r="W282" s="112"/>
      <c r="X282" s="112"/>
      <c r="Y282" s="49"/>
      <c r="Z282" s="96"/>
      <c r="AA282" s="83"/>
      <c r="AB282" s="83"/>
      <c r="AC282" s="112"/>
      <c r="AD282" s="112"/>
      <c r="AE282" s="49"/>
      <c r="AF282" s="96"/>
      <c r="AG282" s="2"/>
    </row>
    <row r="283" spans="1:33" ht="15" customHeight="1">
      <c r="A283" s="25"/>
      <c r="B283" s="25"/>
      <c r="C283" s="78"/>
      <c r="D283" s="78"/>
      <c r="E283" s="78"/>
      <c r="F283" s="78"/>
      <c r="G283" s="78"/>
      <c r="H283" s="105"/>
      <c r="I283" s="53"/>
      <c r="J283" s="53"/>
      <c r="K283" s="22"/>
      <c r="L283" s="22"/>
      <c r="M283" s="22"/>
      <c r="N283" s="23"/>
      <c r="O283" s="83"/>
      <c r="P283" s="83"/>
      <c r="Q283" s="83"/>
      <c r="R283" s="83"/>
      <c r="S283" s="49"/>
      <c r="T283" s="96"/>
      <c r="U283" s="189"/>
      <c r="V283" s="189"/>
      <c r="W283" s="189"/>
      <c r="X283" s="189"/>
      <c r="Y283" s="189"/>
      <c r="Z283" s="96"/>
      <c r="AA283" s="98"/>
      <c r="AB283" s="2"/>
      <c r="AC283" s="2"/>
      <c r="AD283" s="2"/>
      <c r="AE283" s="2"/>
      <c r="AF283" s="2"/>
      <c r="AG283" s="2"/>
    </row>
    <row r="284" spans="1:33" ht="15" customHeight="1" thickBot="1">
      <c r="A284" s="40" t="s">
        <v>7</v>
      </c>
      <c r="B284" s="40" t="s">
        <v>8</v>
      </c>
      <c r="C284" s="128" t="s">
        <v>49</v>
      </c>
      <c r="D284" s="133" t="s">
        <v>64</v>
      </c>
      <c r="E284" s="79" t="s">
        <v>41</v>
      </c>
      <c r="F284" s="168" t="s">
        <v>66</v>
      </c>
      <c r="G284" s="45" t="s">
        <v>45</v>
      </c>
      <c r="H284" s="48" t="s">
        <v>44</v>
      </c>
      <c r="I284" s="145"/>
      <c r="J284" s="173"/>
      <c r="K284" s="112"/>
      <c r="L284" s="145"/>
      <c r="M284" s="21"/>
      <c r="N284" s="54"/>
      <c r="O284" s="21"/>
      <c r="P284" s="21"/>
      <c r="Q284" s="21"/>
      <c r="R284" s="21"/>
      <c r="S284" s="21"/>
      <c r="T284" s="96"/>
      <c r="U284" s="21"/>
      <c r="V284" s="21"/>
      <c r="W284" s="21"/>
      <c r="X284" s="21"/>
      <c r="Y284" s="21"/>
      <c r="Z284" s="96"/>
      <c r="AA284" s="98"/>
      <c r="AB284" s="2"/>
      <c r="AC284" s="2"/>
      <c r="AD284" s="2"/>
      <c r="AE284" s="2"/>
      <c r="AF284" s="2"/>
      <c r="AG284" s="2"/>
    </row>
    <row r="285" spans="1:33" ht="15" customHeight="1" thickBot="1">
      <c r="A285" s="129" t="s">
        <v>26</v>
      </c>
      <c r="B285" s="129" t="s">
        <v>10</v>
      </c>
      <c r="C285" s="66">
        <v>5.7</v>
      </c>
      <c r="D285" s="218">
        <v>1.85</v>
      </c>
      <c r="E285" s="73">
        <f>(20-D285)/2</f>
        <v>9.075</v>
      </c>
      <c r="F285" s="73"/>
      <c r="G285" s="65">
        <f>SUM(C285,E285,F285)</f>
        <v>14.774999999999999</v>
      </c>
      <c r="H285" s="164">
        <v>1</v>
      </c>
      <c r="I285" s="145"/>
      <c r="J285" s="173"/>
      <c r="K285" s="112"/>
      <c r="L285" s="145"/>
      <c r="M285" s="21"/>
      <c r="N285" s="54"/>
      <c r="O285" s="21"/>
      <c r="P285" s="21"/>
      <c r="Q285" s="21"/>
      <c r="R285" s="21"/>
      <c r="S285" s="21"/>
      <c r="T285" s="96"/>
      <c r="U285" s="21"/>
      <c r="V285" s="21"/>
      <c r="W285" s="21"/>
      <c r="X285" s="21"/>
      <c r="Y285" s="21"/>
      <c r="Z285" s="96"/>
      <c r="AA285" s="98"/>
      <c r="AB285" s="2"/>
      <c r="AC285" s="2"/>
      <c r="AD285" s="2"/>
      <c r="AE285" s="2"/>
      <c r="AF285" s="2"/>
      <c r="AG285" s="2"/>
    </row>
    <row r="286" spans="1:33" ht="15" customHeight="1" thickBot="1">
      <c r="A286" s="148" t="s">
        <v>88</v>
      </c>
      <c r="B286" s="148" t="s">
        <v>61</v>
      </c>
      <c r="C286" s="66">
        <v>5.8</v>
      </c>
      <c r="D286" s="218">
        <v>2.3</v>
      </c>
      <c r="E286" s="73">
        <f>(20-D286)/2</f>
        <v>8.85</v>
      </c>
      <c r="F286" s="73"/>
      <c r="G286" s="65">
        <f>SUM(C286,E286,F286)</f>
        <v>14.649999999999999</v>
      </c>
      <c r="H286" s="164">
        <v>2</v>
      </c>
      <c r="I286" s="145"/>
      <c r="J286" s="173"/>
      <c r="K286" s="112"/>
      <c r="L286" s="145"/>
      <c r="M286" s="21"/>
      <c r="N286" s="54"/>
      <c r="O286" s="21"/>
      <c r="P286" s="21"/>
      <c r="Q286" s="21"/>
      <c r="R286" s="21"/>
      <c r="S286" s="21"/>
      <c r="T286" s="96"/>
      <c r="U286" s="21"/>
      <c r="V286" s="21"/>
      <c r="W286" s="21"/>
      <c r="X286" s="21"/>
      <c r="Y286" s="21"/>
      <c r="Z286" s="96"/>
      <c r="AA286" s="98"/>
      <c r="AB286" s="2"/>
      <c r="AC286" s="2"/>
      <c r="AD286" s="2"/>
      <c r="AE286" s="2"/>
      <c r="AF286" s="2"/>
      <c r="AG286" s="2"/>
    </row>
    <row r="287" spans="1:33" ht="15" customHeight="1" thickBot="1">
      <c r="A287" s="148" t="s">
        <v>87</v>
      </c>
      <c r="B287" s="148" t="s">
        <v>61</v>
      </c>
      <c r="C287" s="128">
        <v>5.55</v>
      </c>
      <c r="D287" s="133">
        <v>1.95</v>
      </c>
      <c r="E287" s="73">
        <f>(20-D287)/2</f>
        <v>9.025</v>
      </c>
      <c r="F287" s="73"/>
      <c r="G287" s="65">
        <f>SUM(C287,E287,F287)</f>
        <v>14.575</v>
      </c>
      <c r="H287" s="48">
        <v>3</v>
      </c>
      <c r="I287" s="145"/>
      <c r="J287" s="173"/>
      <c r="K287" s="112"/>
      <c r="L287" s="145"/>
      <c r="M287" s="21"/>
      <c r="N287" s="54"/>
      <c r="O287" s="21"/>
      <c r="P287" s="21"/>
      <c r="Q287" s="21"/>
      <c r="R287" s="21"/>
      <c r="S287" s="21"/>
      <c r="T287" s="96"/>
      <c r="U287" s="21"/>
      <c r="V287" s="21"/>
      <c r="W287" s="21"/>
      <c r="X287" s="21"/>
      <c r="Y287" s="21"/>
      <c r="Z287" s="96"/>
      <c r="AA287" s="98"/>
      <c r="AB287" s="2"/>
      <c r="AC287" s="2"/>
      <c r="AD287" s="2"/>
      <c r="AE287" s="2"/>
      <c r="AF287" s="2"/>
      <c r="AG287" s="2"/>
    </row>
    <row r="288" spans="1:37" ht="15" customHeight="1" thickBot="1">
      <c r="A288" s="148" t="s">
        <v>81</v>
      </c>
      <c r="B288" s="148" t="s">
        <v>204</v>
      </c>
      <c r="C288" s="128">
        <v>5</v>
      </c>
      <c r="D288" s="134">
        <v>2.6</v>
      </c>
      <c r="E288" s="73">
        <f>(20-D288)/2</f>
        <v>8.7</v>
      </c>
      <c r="F288" s="73"/>
      <c r="G288" s="65">
        <f>SUM(C288,E288,F288)</f>
        <v>13.7</v>
      </c>
      <c r="H288" s="48">
        <v>4</v>
      </c>
      <c r="I288" s="112"/>
      <c r="J288" s="53"/>
      <c r="K288" s="112"/>
      <c r="L288" s="112"/>
      <c r="M288" s="49"/>
      <c r="N288" s="96"/>
      <c r="O288" s="21"/>
      <c r="P288" s="96"/>
      <c r="Q288" s="21"/>
      <c r="R288" s="21"/>
      <c r="S288" s="21"/>
      <c r="T288" s="21"/>
      <c r="U288" s="21"/>
      <c r="V288" s="21"/>
      <c r="W288" s="96"/>
      <c r="X288" s="96"/>
      <c r="Y288" s="21"/>
      <c r="Z288" s="21"/>
      <c r="AA288" s="21"/>
      <c r="AB288" s="21"/>
      <c r="AC288" s="21"/>
      <c r="AD288" s="21"/>
      <c r="AE288" s="96"/>
      <c r="AF288" s="49"/>
      <c r="AG288" s="98"/>
      <c r="AH288" s="2"/>
      <c r="AI288" s="2"/>
      <c r="AJ288" s="2"/>
      <c r="AK288" s="2"/>
    </row>
    <row r="289" spans="1:33" ht="15" customHeight="1">
      <c r="A289" s="194" t="s">
        <v>208</v>
      </c>
      <c r="B289" s="194" t="s">
        <v>160</v>
      </c>
      <c r="C289" s="128">
        <v>3.65</v>
      </c>
      <c r="D289" s="134">
        <v>3.1</v>
      </c>
      <c r="E289" s="73">
        <f>(20-D289)/2</f>
        <v>8.45</v>
      </c>
      <c r="F289" s="73"/>
      <c r="G289" s="65">
        <f>SUM(C289,E289,F289)</f>
        <v>12.1</v>
      </c>
      <c r="H289" s="48">
        <v>5</v>
      </c>
      <c r="I289" s="112"/>
      <c r="J289" s="53"/>
      <c r="K289" s="112"/>
      <c r="L289" s="112"/>
      <c r="M289" s="49"/>
      <c r="N289" s="96"/>
      <c r="O289" s="21"/>
      <c r="P289" s="21"/>
      <c r="Q289" s="21"/>
      <c r="R289" s="21"/>
      <c r="S289" s="21"/>
      <c r="T289" s="96"/>
      <c r="U289" s="21"/>
      <c r="V289" s="21"/>
      <c r="W289" s="21"/>
      <c r="X289" s="21"/>
      <c r="Y289" s="21"/>
      <c r="Z289" s="96"/>
      <c r="AA289" s="98"/>
      <c r="AB289" s="2"/>
      <c r="AC289" s="2"/>
      <c r="AD289" s="2"/>
      <c r="AE289" s="2"/>
      <c r="AF289" s="2"/>
      <c r="AG289" s="2"/>
    </row>
    <row r="290" spans="1:33" ht="15" customHeight="1">
      <c r="A290" s="32"/>
      <c r="B290" s="32"/>
      <c r="C290" s="60"/>
      <c r="D290" s="60"/>
      <c r="E290" s="60"/>
      <c r="F290" s="60"/>
      <c r="G290" s="49"/>
      <c r="H290" s="111"/>
      <c r="I290" s="112"/>
      <c r="J290" s="53"/>
      <c r="K290" s="21"/>
      <c r="L290" s="21"/>
      <c r="M290" s="49"/>
      <c r="N290" s="96"/>
      <c r="O290" s="83"/>
      <c r="P290" s="83"/>
      <c r="Q290" s="112"/>
      <c r="R290" s="112"/>
      <c r="S290" s="49"/>
      <c r="T290" s="98"/>
      <c r="U290" s="83"/>
      <c r="V290" s="83"/>
      <c r="W290" s="112"/>
      <c r="X290" s="112"/>
      <c r="Y290" s="49"/>
      <c r="Z290" s="98"/>
      <c r="AA290" s="83"/>
      <c r="AB290" s="83"/>
      <c r="AC290" s="112"/>
      <c r="AD290" s="112"/>
      <c r="AE290" s="49"/>
      <c r="AF290" s="98"/>
      <c r="AG290" s="2"/>
    </row>
    <row r="291" spans="1:33" ht="15">
      <c r="A291" s="25" t="s">
        <v>28</v>
      </c>
      <c r="B291" s="25"/>
      <c r="C291" s="50"/>
      <c r="D291" s="50"/>
      <c r="E291" s="50"/>
      <c r="F291" s="50"/>
      <c r="G291" s="50"/>
      <c r="H291" s="92"/>
      <c r="I291" s="32"/>
      <c r="J291" s="32"/>
      <c r="K291" s="2"/>
      <c r="L291" s="2"/>
      <c r="M291" s="2"/>
      <c r="N291" s="98"/>
      <c r="O291" s="2"/>
      <c r="P291" s="2"/>
      <c r="Q291" s="2"/>
      <c r="R291" s="2"/>
      <c r="S291" s="2"/>
      <c r="T291" s="98"/>
      <c r="U291" s="2"/>
      <c r="V291" s="2"/>
      <c r="W291" s="2"/>
      <c r="X291" s="2"/>
      <c r="Y291" s="2"/>
      <c r="Z291" s="98"/>
      <c r="AA291" s="98"/>
      <c r="AB291" s="2"/>
      <c r="AC291" s="2"/>
      <c r="AD291" s="2"/>
      <c r="AE291" s="2"/>
      <c r="AF291" s="2"/>
      <c r="AG291" s="2"/>
    </row>
    <row r="292" spans="1:33" ht="15">
      <c r="A292" s="25"/>
      <c r="B292" s="25"/>
      <c r="C292" s="78"/>
      <c r="D292" s="78"/>
      <c r="E292" s="78"/>
      <c r="F292" s="78"/>
      <c r="G292" s="78"/>
      <c r="H292" s="105"/>
      <c r="I292" s="32"/>
      <c r="J292" s="32"/>
      <c r="K292" s="2"/>
      <c r="L292" s="2"/>
      <c r="M292" s="2"/>
      <c r="N292" s="98"/>
      <c r="O292" s="2"/>
      <c r="P292" s="2"/>
      <c r="Q292" s="2"/>
      <c r="R292" s="2"/>
      <c r="S292" s="2"/>
      <c r="T292" s="98"/>
      <c r="U292" s="2"/>
      <c r="V292" s="2"/>
      <c r="W292" s="2"/>
      <c r="X292" s="2"/>
      <c r="Y292" s="2"/>
      <c r="Z292" s="98"/>
      <c r="AA292" s="98"/>
      <c r="AB292" s="2"/>
      <c r="AC292" s="2"/>
      <c r="AD292" s="2"/>
      <c r="AE292" s="2"/>
      <c r="AF292" s="2"/>
      <c r="AG292" s="2"/>
    </row>
    <row r="293" spans="1:33" ht="13.5" thickBot="1">
      <c r="A293" s="40" t="s">
        <v>7</v>
      </c>
      <c r="B293" s="40" t="s">
        <v>8</v>
      </c>
      <c r="C293" s="128" t="s">
        <v>49</v>
      </c>
      <c r="D293" s="133" t="s">
        <v>64</v>
      </c>
      <c r="E293" s="79" t="s">
        <v>41</v>
      </c>
      <c r="F293" s="168" t="s">
        <v>66</v>
      </c>
      <c r="G293" s="157" t="s">
        <v>5</v>
      </c>
      <c r="H293" s="48" t="s">
        <v>44</v>
      </c>
      <c r="I293" s="32"/>
      <c r="J293" s="32"/>
      <c r="K293" s="2"/>
      <c r="L293" s="2"/>
      <c r="M293" s="2"/>
      <c r="N293" s="98"/>
      <c r="O293" s="2"/>
      <c r="P293" s="2"/>
      <c r="Q293" s="2"/>
      <c r="R293" s="2"/>
      <c r="S293" s="2"/>
      <c r="T293" s="98"/>
      <c r="U293" s="2"/>
      <c r="V293" s="2"/>
      <c r="W293" s="2"/>
      <c r="X293" s="2"/>
      <c r="Y293" s="2"/>
      <c r="Z293" s="98"/>
      <c r="AA293" s="98"/>
      <c r="AB293" s="2"/>
      <c r="AC293" s="2"/>
      <c r="AD293" s="2"/>
      <c r="AE293" s="2"/>
      <c r="AF293" s="2"/>
      <c r="AG293" s="2"/>
    </row>
    <row r="294" spans="1:10" ht="15.75" thickBot="1">
      <c r="A294" s="129" t="s">
        <v>122</v>
      </c>
      <c r="B294" s="129" t="s">
        <v>34</v>
      </c>
      <c r="C294" s="56">
        <v>6.2</v>
      </c>
      <c r="D294" s="56">
        <v>2.5</v>
      </c>
      <c r="E294" s="73">
        <f aca="true" t="shared" si="18" ref="E294:E299">(20-D294)/2</f>
        <v>8.75</v>
      </c>
      <c r="F294" s="73"/>
      <c r="G294" s="65">
        <f aca="true" t="shared" si="19" ref="G294:G299">SUM(C294,E294,F294)</f>
        <v>14.95</v>
      </c>
      <c r="H294" s="57">
        <v>1</v>
      </c>
      <c r="I294" s="31"/>
      <c r="J294" s="31"/>
    </row>
    <row r="295" spans="1:10" ht="15.75" thickBot="1">
      <c r="A295" s="194" t="s">
        <v>75</v>
      </c>
      <c r="B295" s="194" t="s">
        <v>160</v>
      </c>
      <c r="C295" s="56">
        <v>5.7</v>
      </c>
      <c r="D295" s="56">
        <v>2.4</v>
      </c>
      <c r="E295" s="73">
        <f t="shared" si="18"/>
        <v>8.8</v>
      </c>
      <c r="F295" s="73"/>
      <c r="G295" s="65">
        <f t="shared" si="19"/>
        <v>14.5</v>
      </c>
      <c r="H295" s="57">
        <v>2</v>
      </c>
      <c r="I295" s="31"/>
      <c r="J295" s="31"/>
    </row>
    <row r="296" spans="1:10" ht="15.75" thickBot="1">
      <c r="A296" s="148" t="s">
        <v>70</v>
      </c>
      <c r="B296" s="148" t="s">
        <v>185</v>
      </c>
      <c r="C296" s="66">
        <v>5.5</v>
      </c>
      <c r="D296" s="66">
        <v>2.35</v>
      </c>
      <c r="E296" s="73">
        <f t="shared" si="18"/>
        <v>8.825</v>
      </c>
      <c r="F296" s="73"/>
      <c r="G296" s="65">
        <f t="shared" si="19"/>
        <v>14.325</v>
      </c>
      <c r="H296" s="164">
        <v>3</v>
      </c>
      <c r="I296" s="31"/>
      <c r="J296" s="31"/>
    </row>
    <row r="297" spans="1:10" ht="15.75" thickBot="1">
      <c r="A297" s="194" t="s">
        <v>21</v>
      </c>
      <c r="B297" s="194" t="s">
        <v>10</v>
      </c>
      <c r="C297" s="66">
        <v>5</v>
      </c>
      <c r="D297" s="66">
        <v>2.55</v>
      </c>
      <c r="E297" s="73">
        <f t="shared" si="18"/>
        <v>8.725</v>
      </c>
      <c r="F297" s="73"/>
      <c r="G297" s="65">
        <f t="shared" si="19"/>
        <v>13.725</v>
      </c>
      <c r="H297" s="164">
        <v>4</v>
      </c>
      <c r="I297" s="31"/>
      <c r="J297" s="31"/>
    </row>
    <row r="298" spans="1:10" ht="15.75" thickBot="1">
      <c r="A298" s="129" t="s">
        <v>80</v>
      </c>
      <c r="B298" s="129" t="s">
        <v>76</v>
      </c>
      <c r="C298" s="66">
        <v>4.9</v>
      </c>
      <c r="D298" s="66">
        <v>3.15</v>
      </c>
      <c r="E298" s="73">
        <f t="shared" si="18"/>
        <v>8.425</v>
      </c>
      <c r="F298" s="73"/>
      <c r="G298" s="65">
        <f t="shared" si="19"/>
        <v>13.325000000000001</v>
      </c>
      <c r="H298" s="164">
        <v>5</v>
      </c>
      <c r="I298" s="31"/>
      <c r="J298" s="31"/>
    </row>
    <row r="299" spans="1:10" ht="15">
      <c r="A299" s="194" t="s">
        <v>208</v>
      </c>
      <c r="B299" s="194" t="s">
        <v>160</v>
      </c>
      <c r="C299" s="66">
        <v>4.7</v>
      </c>
      <c r="D299" s="66">
        <v>3.5</v>
      </c>
      <c r="E299" s="73">
        <f t="shared" si="18"/>
        <v>8.25</v>
      </c>
      <c r="F299" s="73"/>
      <c r="G299" s="65">
        <f t="shared" si="19"/>
        <v>12.95</v>
      </c>
      <c r="H299" s="164">
        <v>6</v>
      </c>
      <c r="I299" s="31"/>
      <c r="J299" s="31"/>
    </row>
    <row r="300" spans="1:10" ht="12.75">
      <c r="A300" s="31"/>
      <c r="B300" s="31"/>
      <c r="C300" s="31"/>
      <c r="D300" s="31"/>
      <c r="E300" s="31"/>
      <c r="F300" s="31"/>
      <c r="G300" s="31"/>
      <c r="H300" s="110"/>
      <c r="I300" s="31"/>
      <c r="J300" s="31"/>
    </row>
    <row r="301" spans="1:10" ht="15">
      <c r="A301" s="25" t="s">
        <v>28</v>
      </c>
      <c r="B301" s="25"/>
      <c r="C301" s="50"/>
      <c r="D301" s="50"/>
      <c r="E301" s="50"/>
      <c r="F301" s="50"/>
      <c r="G301" s="50"/>
      <c r="H301" s="92"/>
      <c r="I301" s="31"/>
      <c r="J301" s="31"/>
    </row>
    <row r="302" spans="1:10" ht="15">
      <c r="A302" s="25"/>
      <c r="B302" s="25"/>
      <c r="C302" s="78"/>
      <c r="D302" s="78"/>
      <c r="E302" s="78"/>
      <c r="F302" s="78"/>
      <c r="G302" s="78"/>
      <c r="H302" s="105"/>
      <c r="I302" s="31"/>
      <c r="J302" s="31"/>
    </row>
    <row r="303" spans="1:10" ht="13.5" thickBot="1">
      <c r="A303" s="40" t="s">
        <v>7</v>
      </c>
      <c r="B303" s="40" t="s">
        <v>8</v>
      </c>
      <c r="C303" s="128" t="s">
        <v>49</v>
      </c>
      <c r="D303" s="133" t="s">
        <v>64</v>
      </c>
      <c r="E303" s="79" t="s">
        <v>41</v>
      </c>
      <c r="F303" s="168" t="s">
        <v>66</v>
      </c>
      <c r="G303" s="157" t="s">
        <v>9</v>
      </c>
      <c r="H303" s="48" t="s">
        <v>44</v>
      </c>
      <c r="I303" s="31"/>
      <c r="J303" s="31"/>
    </row>
    <row r="304" spans="1:10" ht="15.75" thickBot="1">
      <c r="A304" s="148" t="s">
        <v>81</v>
      </c>
      <c r="B304" s="148" t="s">
        <v>204</v>
      </c>
      <c r="C304" s="56">
        <v>5.6</v>
      </c>
      <c r="D304" s="56">
        <v>2.15</v>
      </c>
      <c r="E304" s="73">
        <f>(20-D304)/2</f>
        <v>8.925</v>
      </c>
      <c r="F304" s="73"/>
      <c r="G304" s="65">
        <f>SUM(C304,E304,F304)</f>
        <v>14.525</v>
      </c>
      <c r="H304" s="57">
        <v>1</v>
      </c>
      <c r="I304" s="31"/>
      <c r="J304" s="31"/>
    </row>
    <row r="305" spans="1:10" ht="15.75" thickBot="1">
      <c r="A305" s="194" t="s">
        <v>88</v>
      </c>
      <c r="B305" s="130" t="s">
        <v>61</v>
      </c>
      <c r="C305" s="66">
        <v>5.5</v>
      </c>
      <c r="D305" s="66">
        <v>2.4</v>
      </c>
      <c r="E305" s="73">
        <f>(20-D305)/2</f>
        <v>8.8</v>
      </c>
      <c r="F305" s="73"/>
      <c r="G305" s="65">
        <f>SUM(C305,E305,F305)</f>
        <v>14.3</v>
      </c>
      <c r="H305" s="164">
        <v>2</v>
      </c>
      <c r="I305" s="31"/>
      <c r="J305" s="31"/>
    </row>
    <row r="306" spans="1:10" ht="15">
      <c r="A306" s="148" t="s">
        <v>25</v>
      </c>
      <c r="B306" s="148" t="s">
        <v>10</v>
      </c>
      <c r="C306" s="66">
        <v>5.15</v>
      </c>
      <c r="D306" s="66">
        <v>2.3</v>
      </c>
      <c r="E306" s="73">
        <f>(20-D306)/2</f>
        <v>8.85</v>
      </c>
      <c r="F306" s="73"/>
      <c r="G306" s="65">
        <f>SUM(C306,E306,F306)</f>
        <v>14</v>
      </c>
      <c r="H306" s="164">
        <v>3</v>
      </c>
      <c r="I306" s="31"/>
      <c r="J306" s="31"/>
    </row>
    <row r="307" spans="1:10" ht="12.75">
      <c r="A307" s="31"/>
      <c r="B307" s="31"/>
      <c r="C307" s="31"/>
      <c r="D307" s="31"/>
      <c r="E307" s="31"/>
      <c r="F307" s="31"/>
      <c r="G307" s="31"/>
      <c r="H307" s="110"/>
      <c r="I307" s="31"/>
      <c r="J307" s="31"/>
    </row>
    <row r="308" spans="1:10" ht="15">
      <c r="A308" s="25" t="s">
        <v>28</v>
      </c>
      <c r="B308" s="25"/>
      <c r="C308" s="50"/>
      <c r="D308" s="50"/>
      <c r="E308" s="50"/>
      <c r="F308" s="50"/>
      <c r="G308" s="50"/>
      <c r="H308" s="92"/>
      <c r="I308" s="31"/>
      <c r="J308" s="31"/>
    </row>
    <row r="309" spans="1:10" ht="15">
      <c r="A309" s="25"/>
      <c r="B309" s="25"/>
      <c r="C309" s="78"/>
      <c r="D309" s="78"/>
      <c r="E309" s="78"/>
      <c r="F309" s="78"/>
      <c r="G309" s="78"/>
      <c r="H309" s="105"/>
      <c r="I309" s="31"/>
      <c r="J309" s="31"/>
    </row>
    <row r="310" spans="1:10" ht="13.5" thickBot="1">
      <c r="A310" s="40" t="s">
        <v>7</v>
      </c>
      <c r="B310" s="40" t="s">
        <v>8</v>
      </c>
      <c r="C310" s="128" t="s">
        <v>49</v>
      </c>
      <c r="D310" s="133" t="s">
        <v>64</v>
      </c>
      <c r="E310" s="79" t="s">
        <v>41</v>
      </c>
      <c r="F310" s="168" t="s">
        <v>66</v>
      </c>
      <c r="G310" s="157" t="s">
        <v>46</v>
      </c>
      <c r="H310" s="48" t="s">
        <v>44</v>
      </c>
      <c r="I310" s="31"/>
      <c r="J310" s="31"/>
    </row>
    <row r="311" spans="1:9" ht="15.75" thickBot="1">
      <c r="A311" s="148" t="s">
        <v>87</v>
      </c>
      <c r="B311" s="148" t="s">
        <v>209</v>
      </c>
      <c r="C311" s="66">
        <v>6.45</v>
      </c>
      <c r="D311" s="66">
        <v>2.4</v>
      </c>
      <c r="E311" s="73">
        <f>(20-D311)/2</f>
        <v>8.8</v>
      </c>
      <c r="F311" s="73"/>
      <c r="G311" s="65">
        <f>SUM(C311,E311,F311)</f>
        <v>15.25</v>
      </c>
      <c r="H311" s="164">
        <v>1</v>
      </c>
      <c r="I311" s="31"/>
    </row>
    <row r="312" spans="1:10" ht="15.75" thickBot="1">
      <c r="A312" s="194" t="s">
        <v>26</v>
      </c>
      <c r="B312" s="194" t="s">
        <v>10</v>
      </c>
      <c r="C312" s="66">
        <v>5</v>
      </c>
      <c r="D312" s="66">
        <v>3.7</v>
      </c>
      <c r="E312" s="73">
        <f>(20-D312)/2</f>
        <v>8.15</v>
      </c>
      <c r="F312" s="73"/>
      <c r="G312" s="65">
        <f>SUM(C312,E312,F312)</f>
        <v>13.15</v>
      </c>
      <c r="H312" s="164">
        <v>2</v>
      </c>
      <c r="I312" s="31"/>
      <c r="J312" s="31"/>
    </row>
    <row r="313" spans="1:8" ht="15.75" thickBot="1">
      <c r="A313" s="194" t="s">
        <v>75</v>
      </c>
      <c r="B313" s="194" t="s">
        <v>160</v>
      </c>
      <c r="C313" s="66">
        <v>4.4</v>
      </c>
      <c r="D313" s="66">
        <v>2.65</v>
      </c>
      <c r="E313" s="73">
        <f>(20-D313)/2</f>
        <v>8.675</v>
      </c>
      <c r="F313" s="73"/>
      <c r="G313" s="65">
        <f>SUM(C313,E313,F313)</f>
        <v>13.075000000000001</v>
      </c>
      <c r="H313" s="164">
        <v>3</v>
      </c>
    </row>
    <row r="314" spans="1:8" ht="15.75" thickBot="1">
      <c r="A314" s="194" t="s">
        <v>27</v>
      </c>
      <c r="B314" s="194" t="s">
        <v>210</v>
      </c>
      <c r="C314" s="66">
        <v>4.55</v>
      </c>
      <c r="D314" s="66">
        <v>3.8</v>
      </c>
      <c r="E314" s="73">
        <f>(20-D314)/2</f>
        <v>8.1</v>
      </c>
      <c r="F314" s="73"/>
      <c r="G314" s="65">
        <f>SUM(C314,E314,F314)</f>
        <v>12.649999999999999</v>
      </c>
      <c r="H314" s="164">
        <v>4</v>
      </c>
    </row>
    <row r="315" spans="1:9" ht="15">
      <c r="A315" s="130" t="s">
        <v>25</v>
      </c>
      <c r="B315" s="130" t="s">
        <v>10</v>
      </c>
      <c r="C315" s="56">
        <v>3.95</v>
      </c>
      <c r="D315" s="56">
        <v>2.6</v>
      </c>
      <c r="E315" s="73">
        <f>(20-D315)/2</f>
        <v>8.7</v>
      </c>
      <c r="F315" s="73"/>
      <c r="G315" s="65">
        <f>SUM(C315,E315,F315)</f>
        <v>12.649999999999999</v>
      </c>
      <c r="H315" s="57">
        <v>4</v>
      </c>
      <c r="I315" s="31"/>
    </row>
    <row r="317" spans="1:8" ht="15">
      <c r="A317" s="25" t="s">
        <v>28</v>
      </c>
      <c r="B317" s="25"/>
      <c r="C317" s="50"/>
      <c r="D317" s="50"/>
      <c r="E317" s="50"/>
      <c r="F317" s="50"/>
      <c r="G317" s="50"/>
      <c r="H317" s="92"/>
    </row>
    <row r="318" spans="1:8" ht="15">
      <c r="A318" s="25"/>
      <c r="B318" s="25"/>
      <c r="C318" s="78"/>
      <c r="D318" s="78"/>
      <c r="E318" s="78"/>
      <c r="F318" s="78"/>
      <c r="G318" s="78"/>
      <c r="H318" s="105"/>
    </row>
    <row r="319" spans="1:8" ht="13.5" thickBot="1">
      <c r="A319" s="40" t="s">
        <v>7</v>
      </c>
      <c r="B319" s="40" t="s">
        <v>8</v>
      </c>
      <c r="C319" s="128" t="s">
        <v>49</v>
      </c>
      <c r="D319" s="133" t="s">
        <v>64</v>
      </c>
      <c r="E319" s="79" t="s">
        <v>41</v>
      </c>
      <c r="F319" s="168" t="s">
        <v>66</v>
      </c>
      <c r="G319" s="157" t="s">
        <v>11</v>
      </c>
      <c r="H319" s="48" t="s">
        <v>44</v>
      </c>
    </row>
    <row r="320" spans="1:8" ht="15.75" thickBot="1">
      <c r="A320" s="129" t="s">
        <v>27</v>
      </c>
      <c r="B320" s="129" t="s">
        <v>34</v>
      </c>
      <c r="C320" s="66">
        <v>6.05</v>
      </c>
      <c r="D320" s="66">
        <v>2.15</v>
      </c>
      <c r="E320" s="73">
        <f>(20-D320)/2</f>
        <v>8.925</v>
      </c>
      <c r="F320" s="73"/>
      <c r="G320" s="65">
        <f>SUM(C320,E320,F320)</f>
        <v>14.975000000000001</v>
      </c>
      <c r="H320" s="164">
        <v>1</v>
      </c>
    </row>
    <row r="321" spans="1:8" ht="15.75" thickBot="1">
      <c r="A321" s="148" t="s">
        <v>123</v>
      </c>
      <c r="B321" s="148" t="s">
        <v>34</v>
      </c>
      <c r="C321" s="66">
        <v>5.85</v>
      </c>
      <c r="D321" s="66">
        <v>2.3</v>
      </c>
      <c r="E321" s="73">
        <f>(20-D321)/2</f>
        <v>8.85</v>
      </c>
      <c r="F321" s="73"/>
      <c r="G321" s="65">
        <f>SUM(C321,E321,F321)</f>
        <v>14.7</v>
      </c>
      <c r="H321" s="164">
        <v>2</v>
      </c>
    </row>
    <row r="322" spans="1:8" ht="15.75" thickBot="1">
      <c r="A322" s="130" t="s">
        <v>21</v>
      </c>
      <c r="B322" s="130" t="s">
        <v>10</v>
      </c>
      <c r="C322" s="193">
        <v>5.9</v>
      </c>
      <c r="D322" s="193">
        <v>2.8</v>
      </c>
      <c r="E322" s="73">
        <f>(20-D322)/2</f>
        <v>8.6</v>
      </c>
      <c r="F322" s="73"/>
      <c r="G322" s="65">
        <f>SUM(C322,E322,F322)</f>
        <v>14.5</v>
      </c>
      <c r="H322" s="57">
        <v>3</v>
      </c>
    </row>
    <row r="323" spans="1:8" ht="15">
      <c r="A323" s="130" t="s">
        <v>80</v>
      </c>
      <c r="B323" s="130" t="s">
        <v>76</v>
      </c>
      <c r="C323" s="66">
        <v>5.2</v>
      </c>
      <c r="D323" s="66">
        <v>2.7</v>
      </c>
      <c r="E323" s="73">
        <f>(20-D323)/2</f>
        <v>8.65</v>
      </c>
      <c r="F323" s="73"/>
      <c r="G323" s="65">
        <f>SUM(C323,E323,F323)</f>
        <v>13.850000000000001</v>
      </c>
      <c r="H323" s="164">
        <v>4</v>
      </c>
    </row>
  </sheetData>
  <sheetProtection sheet="1"/>
  <mergeCells count="161">
    <mergeCell ref="A124:A127"/>
    <mergeCell ref="AA124:AA127"/>
    <mergeCell ref="F117:F119"/>
    <mergeCell ref="G117:G119"/>
    <mergeCell ref="C122:C123"/>
    <mergeCell ref="D122:D123"/>
    <mergeCell ref="AA117:AA119"/>
    <mergeCell ref="C117:C119"/>
    <mergeCell ref="D117:D119"/>
    <mergeCell ref="E117:E119"/>
    <mergeCell ref="A122:A123"/>
    <mergeCell ref="A117:A119"/>
    <mergeCell ref="A120:A121"/>
    <mergeCell ref="C120:C121"/>
    <mergeCell ref="D120:D121"/>
    <mergeCell ref="E120:E121"/>
    <mergeCell ref="F120:F121"/>
    <mergeCell ref="G120:G121"/>
    <mergeCell ref="G124:G127"/>
    <mergeCell ref="F124:F127"/>
    <mergeCell ref="E124:E127"/>
    <mergeCell ref="D124:D127"/>
    <mergeCell ref="F122:F123"/>
    <mergeCell ref="G122:G123"/>
    <mergeCell ref="C124:C127"/>
    <mergeCell ref="I124:I127"/>
    <mergeCell ref="I117:I119"/>
    <mergeCell ref="J124:J127"/>
    <mergeCell ref="K124:K127"/>
    <mergeCell ref="L124:L127"/>
    <mergeCell ref="J117:J119"/>
    <mergeCell ref="K117:K119"/>
    <mergeCell ref="L117:L119"/>
    <mergeCell ref="E122:E123"/>
    <mergeCell ref="M124:M127"/>
    <mergeCell ref="S117:S119"/>
    <mergeCell ref="R117:R119"/>
    <mergeCell ref="Q117:Q119"/>
    <mergeCell ref="P117:P119"/>
    <mergeCell ref="O117:O119"/>
    <mergeCell ref="M117:M119"/>
    <mergeCell ref="O120:O121"/>
    <mergeCell ref="P120:P121"/>
    <mergeCell ref="Q120:Q121"/>
    <mergeCell ref="R120:R121"/>
    <mergeCell ref="S120:S121"/>
    <mergeCell ref="S124:S127"/>
    <mergeCell ref="R124:R127"/>
    <mergeCell ref="Q124:Q127"/>
    <mergeCell ref="P124:P127"/>
    <mergeCell ref="P122:P123"/>
    <mergeCell ref="Q122:Q123"/>
    <mergeCell ref="R122:R123"/>
    <mergeCell ref="O124:O127"/>
    <mergeCell ref="Z124:Z127"/>
    <mergeCell ref="Y120:Y121"/>
    <mergeCell ref="X120:X121"/>
    <mergeCell ref="W120:W121"/>
    <mergeCell ref="V120:V121"/>
    <mergeCell ref="U124:U127"/>
    <mergeCell ref="V124:V127"/>
    <mergeCell ref="W124:W127"/>
    <mergeCell ref="X124:X127"/>
    <mergeCell ref="U117:U119"/>
    <mergeCell ref="V117:V119"/>
    <mergeCell ref="W117:W119"/>
    <mergeCell ref="X117:X119"/>
    <mergeCell ref="Y117:Y119"/>
    <mergeCell ref="U120:U121"/>
    <mergeCell ref="Y124:Y127"/>
    <mergeCell ref="A40:A41"/>
    <mergeCell ref="C40:C41"/>
    <mergeCell ref="D40:D41"/>
    <mergeCell ref="E40:E41"/>
    <mergeCell ref="F40:F41"/>
    <mergeCell ref="G40:G41"/>
    <mergeCell ref="I40:I41"/>
    <mergeCell ref="J40:J41"/>
    <mergeCell ref="K40:K41"/>
    <mergeCell ref="L40:L41"/>
    <mergeCell ref="M40:M41"/>
    <mergeCell ref="O40:O41"/>
    <mergeCell ref="P40:P41"/>
    <mergeCell ref="Q40:Q41"/>
    <mergeCell ref="R40:R41"/>
    <mergeCell ref="S40:S41"/>
    <mergeCell ref="U40:U41"/>
    <mergeCell ref="V40:V41"/>
    <mergeCell ref="AA40:AA41"/>
    <mergeCell ref="V115:V116"/>
    <mergeCell ref="W115:W116"/>
    <mergeCell ref="X115:X116"/>
    <mergeCell ref="Y115:Y116"/>
    <mergeCell ref="Z115:Z116"/>
    <mergeCell ref="AA115:AA116"/>
    <mergeCell ref="O115:O116"/>
    <mergeCell ref="P115:P116"/>
    <mergeCell ref="Q115:Q116"/>
    <mergeCell ref="R115:R116"/>
    <mergeCell ref="S115:S116"/>
    <mergeCell ref="U115:U116"/>
    <mergeCell ref="G115:G116"/>
    <mergeCell ref="I115:I116"/>
    <mergeCell ref="J115:J116"/>
    <mergeCell ref="K115:K116"/>
    <mergeCell ref="L115:L116"/>
    <mergeCell ref="M115:M116"/>
    <mergeCell ref="M120:M121"/>
    <mergeCell ref="L120:L121"/>
    <mergeCell ref="K120:K121"/>
    <mergeCell ref="J120:J121"/>
    <mergeCell ref="I120:I121"/>
    <mergeCell ref="A115:A116"/>
    <mergeCell ref="C115:C116"/>
    <mergeCell ref="D115:D116"/>
    <mergeCell ref="E115:E116"/>
    <mergeCell ref="F115:F116"/>
    <mergeCell ref="A42:A45"/>
    <mergeCell ref="C42:C45"/>
    <mergeCell ref="D42:D45"/>
    <mergeCell ref="E42:E45"/>
    <mergeCell ref="F42:F45"/>
    <mergeCell ref="G42:G45"/>
    <mergeCell ref="I42:I45"/>
    <mergeCell ref="J42:J45"/>
    <mergeCell ref="K42:K45"/>
    <mergeCell ref="L42:L45"/>
    <mergeCell ref="M42:M45"/>
    <mergeCell ref="O42:O45"/>
    <mergeCell ref="W40:W41"/>
    <mergeCell ref="X40:X41"/>
    <mergeCell ref="Y40:Y41"/>
    <mergeCell ref="Z40:Z41"/>
    <mergeCell ref="P42:P45"/>
    <mergeCell ref="Q42:Q45"/>
    <mergeCell ref="R42:R45"/>
    <mergeCell ref="S42:S45"/>
    <mergeCell ref="U42:U45"/>
    <mergeCell ref="V42:V45"/>
    <mergeCell ref="W42:W45"/>
    <mergeCell ref="X42:X45"/>
    <mergeCell ref="Y42:Y45"/>
    <mergeCell ref="Z42:Z45"/>
    <mergeCell ref="AA42:AA45"/>
    <mergeCell ref="AA120:AA121"/>
    <mergeCell ref="Z120:Z121"/>
    <mergeCell ref="Z117:Z119"/>
    <mergeCell ref="I122:I123"/>
    <mergeCell ref="J122:J123"/>
    <mergeCell ref="K122:K123"/>
    <mergeCell ref="L122:L123"/>
    <mergeCell ref="M122:M123"/>
    <mergeCell ref="O122:O123"/>
    <mergeCell ref="Z122:Z123"/>
    <mergeCell ref="AA122:AA123"/>
    <mergeCell ref="S122:S123"/>
    <mergeCell ref="U122:U123"/>
    <mergeCell ref="V122:V123"/>
    <mergeCell ref="W122:W123"/>
    <mergeCell ref="X122:X123"/>
    <mergeCell ref="Y122:Y12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Uisp Roma</cp:lastModifiedBy>
  <cp:lastPrinted>2015-02-10T10:51:16Z</cp:lastPrinted>
  <dcterms:created xsi:type="dcterms:W3CDTF">1996-11-05T10:16:36Z</dcterms:created>
  <dcterms:modified xsi:type="dcterms:W3CDTF">2015-02-10T10:54:52Z</dcterms:modified>
  <cp:category/>
  <cp:version/>
  <cp:contentType/>
  <cp:contentStatus/>
</cp:coreProperties>
</file>