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ATTIVITA' SUBACQUEE\attività 2019\1 - ATTIVITA'\7 - TARAVANA RAVENNA\"/>
    </mc:Choice>
  </mc:AlternateContent>
  <bookViews>
    <workbookView xWindow="0" yWindow="0" windowWidth="21600" windowHeight="9630" activeTab="2"/>
  </bookViews>
  <sheets>
    <sheet name="STATICA 2019" sheetId="1" r:id="rId1"/>
    <sheet name="DINAMICA 2019" sheetId="2" r:id="rId2"/>
    <sheet name="GENERALE 2019" sheetId="3" r:id="rId3"/>
    <sheet name="SQUADRE 2019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1" i="4" l="1"/>
  <c r="H41" i="4"/>
  <c r="F41" i="4"/>
  <c r="F40" i="4"/>
  <c r="I40" i="4" s="1"/>
  <c r="H39" i="4"/>
  <c r="F39" i="4"/>
  <c r="I39" i="4" s="1"/>
  <c r="I38" i="4"/>
  <c r="H38" i="4"/>
  <c r="F38" i="4"/>
  <c r="H37" i="4"/>
  <c r="F37" i="4"/>
  <c r="I37" i="4" s="1"/>
  <c r="H36" i="4"/>
  <c r="F36" i="4"/>
  <c r="I36" i="4" s="1"/>
  <c r="I35" i="4"/>
  <c r="H35" i="4"/>
  <c r="F35" i="4"/>
  <c r="I34" i="4"/>
  <c r="H34" i="4"/>
  <c r="F34" i="4"/>
  <c r="H33" i="4"/>
  <c r="I33" i="4" s="1"/>
  <c r="F33" i="4"/>
  <c r="H32" i="4"/>
  <c r="F32" i="4"/>
  <c r="I32" i="4" s="1"/>
  <c r="H31" i="4"/>
  <c r="F31" i="4"/>
  <c r="I31" i="4" s="1"/>
  <c r="I30" i="4"/>
  <c r="H30" i="4"/>
  <c r="F30" i="4"/>
  <c r="H29" i="4"/>
  <c r="F29" i="4"/>
  <c r="I29" i="4" s="1"/>
  <c r="H28" i="4"/>
  <c r="F28" i="4"/>
  <c r="I28" i="4" s="1"/>
  <c r="I27" i="4"/>
  <c r="H27" i="4"/>
  <c r="F27" i="4"/>
  <c r="I26" i="4"/>
  <c r="H26" i="4"/>
  <c r="F26" i="4"/>
  <c r="H25" i="4"/>
  <c r="I25" i="4" s="1"/>
  <c r="F25" i="4"/>
  <c r="H24" i="4"/>
  <c r="F24" i="4"/>
  <c r="I24" i="4" s="1"/>
  <c r="H23" i="4"/>
  <c r="F23" i="4"/>
  <c r="I23" i="4" s="1"/>
  <c r="I22" i="4"/>
  <c r="H22" i="4"/>
  <c r="F22" i="4"/>
  <c r="H21" i="4"/>
  <c r="F21" i="4"/>
  <c r="I21" i="4" s="1"/>
  <c r="H20" i="4"/>
  <c r="F20" i="4"/>
  <c r="I20" i="4" s="1"/>
  <c r="I19" i="4"/>
  <c r="H19" i="4"/>
  <c r="F19" i="4"/>
  <c r="I18" i="4"/>
  <c r="H18" i="4"/>
  <c r="F18" i="4"/>
  <c r="H17" i="4"/>
  <c r="I17" i="4" s="1"/>
  <c r="F17" i="4"/>
  <c r="H16" i="4"/>
  <c r="F16" i="4"/>
  <c r="I16" i="4" s="1"/>
  <c r="H15" i="4"/>
  <c r="F15" i="4"/>
  <c r="I15" i="4" s="1"/>
  <c r="I14" i="4"/>
  <c r="H14" i="4"/>
  <c r="F14" i="4"/>
  <c r="H13" i="4"/>
  <c r="F13" i="4"/>
  <c r="I13" i="4" s="1"/>
  <c r="H12" i="4"/>
  <c r="F12" i="4"/>
  <c r="I12" i="4" s="1"/>
  <c r="I11" i="4"/>
  <c r="H11" i="4"/>
  <c r="F11" i="4"/>
  <c r="I10" i="4"/>
  <c r="H10" i="4"/>
  <c r="F10" i="4"/>
  <c r="H9" i="4"/>
  <c r="I9" i="4" s="1"/>
  <c r="F9" i="4"/>
  <c r="H8" i="4"/>
  <c r="F8" i="4"/>
  <c r="I8" i="4" s="1"/>
  <c r="H7" i="4"/>
  <c r="F7" i="4"/>
  <c r="I7" i="4" s="1"/>
  <c r="I6" i="4"/>
  <c r="H6" i="4"/>
  <c r="F6" i="4"/>
  <c r="H5" i="4"/>
  <c r="F5" i="4"/>
  <c r="I5" i="4" s="1"/>
  <c r="H4" i="4"/>
  <c r="F4" i="4"/>
  <c r="I4" i="4" s="1"/>
  <c r="I3" i="4"/>
  <c r="H3" i="4"/>
  <c r="F3" i="4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H5" i="3"/>
  <c r="E5" i="3"/>
  <c r="E4" i="3"/>
  <c r="E3" i="3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H15" i="3"/>
  <c r="G15" i="3"/>
  <c r="G41" i="3"/>
  <c r="H41" i="3"/>
  <c r="H38" i="3"/>
  <c r="G38" i="3"/>
  <c r="G16" i="3"/>
  <c r="H16" i="3"/>
  <c r="G7" i="3"/>
  <c r="H7" i="3"/>
  <c r="G22" i="3"/>
  <c r="H22" i="3"/>
  <c r="G10" i="3"/>
  <c r="H10" i="3"/>
  <c r="H6" i="3"/>
  <c r="G6" i="3"/>
  <c r="H37" i="3"/>
  <c r="G37" i="3"/>
  <c r="H33" i="3"/>
  <c r="G33" i="3"/>
  <c r="G8" i="3"/>
  <c r="H8" i="3"/>
  <c r="H24" i="3"/>
  <c r="G24" i="3"/>
  <c r="H19" i="3"/>
  <c r="G19" i="3"/>
  <c r="G11" i="3"/>
  <c r="H11" i="3"/>
  <c r="H17" i="3"/>
  <c r="G17" i="3"/>
  <c r="G4" i="3"/>
  <c r="H4" i="3"/>
  <c r="G3" i="3"/>
  <c r="H3" i="3"/>
  <c r="G31" i="3"/>
  <c r="H31" i="3"/>
  <c r="H28" i="3"/>
  <c r="G28" i="3"/>
  <c r="G29" i="3"/>
  <c r="H29" i="3"/>
  <c r="G40" i="3"/>
  <c r="H40" i="3"/>
  <c r="H20" i="3"/>
  <c r="G20" i="3"/>
  <c r="G32" i="3"/>
  <c r="H32" i="3"/>
  <c r="G18" i="3"/>
  <c r="H18" i="3"/>
  <c r="H14" i="3"/>
  <c r="G14" i="3"/>
  <c r="H13" i="3"/>
  <c r="G13" i="3"/>
  <c r="H39" i="3"/>
  <c r="G39" i="3"/>
  <c r="G9" i="3"/>
  <c r="H9" i="3"/>
  <c r="H23" i="3"/>
  <c r="G23" i="3"/>
  <c r="G35" i="3"/>
  <c r="H35" i="3"/>
  <c r="H12" i="3"/>
  <c r="G12" i="3"/>
  <c r="H30" i="3"/>
  <c r="G30" i="3"/>
  <c r="G27" i="3"/>
  <c r="H27" i="3"/>
  <c r="G34" i="3"/>
  <c r="H34" i="3"/>
  <c r="G21" i="3"/>
  <c r="H21" i="3"/>
  <c r="H25" i="3"/>
  <c r="G25" i="3"/>
  <c r="G26" i="3"/>
  <c r="H26" i="3"/>
  <c r="H36" i="3"/>
  <c r="G36" i="3"/>
  <c r="E23" i="2"/>
  <c r="E20" i="2"/>
  <c r="E41" i="2"/>
  <c r="E40" i="2"/>
  <c r="E30" i="2"/>
  <c r="E18" i="2"/>
  <c r="E9" i="2"/>
  <c r="E17" i="2"/>
  <c r="E14" i="2"/>
  <c r="E25" i="2"/>
  <c r="E10" i="2"/>
  <c r="E7" i="2"/>
  <c r="E24" i="2"/>
  <c r="E12" i="2"/>
  <c r="E27" i="2"/>
  <c r="E29" i="2"/>
  <c r="E28" i="2"/>
  <c r="E26" i="2"/>
  <c r="E32" i="2"/>
  <c r="E11" i="2"/>
  <c r="E19" i="2"/>
  <c r="E5" i="2"/>
  <c r="E21" i="2"/>
  <c r="E39" i="2"/>
  <c r="E35" i="2"/>
  <c r="E13" i="2"/>
  <c r="E16" i="2"/>
  <c r="E4" i="2"/>
  <c r="E36" i="2"/>
  <c r="E8" i="2"/>
  <c r="E38" i="2"/>
  <c r="E6" i="2"/>
  <c r="E37" i="2"/>
  <c r="E22" i="2"/>
  <c r="E34" i="2"/>
  <c r="E31" i="2"/>
  <c r="E33" i="2"/>
  <c r="E15" i="2"/>
</calcChain>
</file>

<file path=xl/sharedStrings.xml><?xml version="1.0" encoding="utf-8"?>
<sst xmlns="http://schemas.openxmlformats.org/spreadsheetml/2006/main" count="355" uniqueCount="87">
  <si>
    <t>DIMA</t>
  </si>
  <si>
    <t>MICHELE</t>
  </si>
  <si>
    <t>PISANELLO</t>
  </si>
  <si>
    <t>NICOLA</t>
  </si>
  <si>
    <t>CARNEVALE</t>
  </si>
  <si>
    <t>MARCO</t>
  </si>
  <si>
    <t>PASQUALETTO</t>
  </si>
  <si>
    <t>LUCIO</t>
  </si>
  <si>
    <t>CALLEGARI</t>
  </si>
  <si>
    <t>PIERFRANCESCO</t>
  </si>
  <si>
    <t>KUZNYECOVA</t>
  </si>
  <si>
    <t>OLGA</t>
  </si>
  <si>
    <t>SPADONI</t>
  </si>
  <si>
    <t>ULIANO</t>
  </si>
  <si>
    <t>DONATI</t>
  </si>
  <si>
    <t>FEDERICO</t>
  </si>
  <si>
    <t>DAL MONTE</t>
  </si>
  <si>
    <t>DAVID</t>
  </si>
  <si>
    <t>DONNALOIA</t>
  </si>
  <si>
    <t>GIUSEPPE</t>
  </si>
  <si>
    <t>BATTISTON</t>
  </si>
  <si>
    <t>MAURO</t>
  </si>
  <si>
    <t>VOLPONI</t>
  </si>
  <si>
    <t>STEFANO</t>
  </si>
  <si>
    <t>MILANESE</t>
  </si>
  <si>
    <t>RODOLFO</t>
  </si>
  <si>
    <t>SINTONI</t>
  </si>
  <si>
    <t>GIANLUCA</t>
  </si>
  <si>
    <t>AGNESE</t>
  </si>
  <si>
    <t>VALERI</t>
  </si>
  <si>
    <t>PIAGGESI</t>
  </si>
  <si>
    <t>MARTINA</t>
  </si>
  <si>
    <t>BORSI GIUNCHI</t>
  </si>
  <si>
    <t>FRANCESCO</t>
  </si>
  <si>
    <t xml:space="preserve">ALLEGRI </t>
  </si>
  <si>
    <t>ALICE</t>
  </si>
  <si>
    <t>MARCUZ</t>
  </si>
  <si>
    <t>MARA</t>
  </si>
  <si>
    <t>BALDINU</t>
  </si>
  <si>
    <t>LIANA</t>
  </si>
  <si>
    <t>MAZZOTTI</t>
  </si>
  <si>
    <t>VALERIA</t>
  </si>
  <si>
    <t>GUERCIO</t>
  </si>
  <si>
    <t>PIETRO</t>
  </si>
  <si>
    <t>CHIONSINI</t>
  </si>
  <si>
    <t>FILIPPO</t>
  </si>
  <si>
    <t>VERONESE</t>
  </si>
  <si>
    <t>RAFFAELE</t>
  </si>
  <si>
    <t>CORDONE</t>
  </si>
  <si>
    <t>GIADA</t>
  </si>
  <si>
    <t>LEMMI</t>
  </si>
  <si>
    <t>ALDO</t>
  </si>
  <si>
    <t>MOLDUCCI</t>
  </si>
  <si>
    <t>CORRADO</t>
  </si>
  <si>
    <t>NERI</t>
  </si>
  <si>
    <t>FABRIZIO</t>
  </si>
  <si>
    <t>LEONARDO</t>
  </si>
  <si>
    <t>BAZZOCCHI</t>
  </si>
  <si>
    <t>ELIA</t>
  </si>
  <si>
    <t>TUMMINELLO</t>
  </si>
  <si>
    <t>ANNA</t>
  </si>
  <si>
    <t>GERBELLA</t>
  </si>
  <si>
    <t>DARIO</t>
  </si>
  <si>
    <t>ANDREA</t>
  </si>
  <si>
    <t>SMECCA</t>
  </si>
  <si>
    <t>MATTIA</t>
  </si>
  <si>
    <t>MORIGI</t>
  </si>
  <si>
    <t>BIANCA</t>
  </si>
  <si>
    <t>PERUGIA</t>
  </si>
  <si>
    <t>ALBACHIARA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</si>
  <si>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</si>
  <si>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</si>
  <si>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</si>
  <si>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</si>
  <si>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</si>
  <si>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</si>
  <si>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</si>
  <si>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</si>
  <si>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</si>
  <si>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</si>
  <si>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</si>
  <si>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</si>
  <si>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</si>
  <si>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GRADUATORIA SQUADRE  TARAVANA RAVENNA 2019</t>
  </si>
  <si>
    <t>GRADUATORIA STATICA TARAVANA RAVENNA 2019</t>
  </si>
  <si>
    <t>GRADUATORIA DINAMICA TARAVANA RAVENNA 2019</t>
  </si>
  <si>
    <t>GRADUATORIA GENERALE  TARAVANA RAVENNA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</si>
</sst>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3" fillId="3" borderId="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5" fillId="0" borderId="1" xfId="0" applyNumberFormat="1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4" fillId="4" borderId="4" xfId="0" applyNumberFormat="1" applyFont="1" applyFill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/>
    <xf numFmtId="0" fontId="0" fillId="5" borderId="1" xfId="0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left"/>
    </xf>
    <xf numFmtId="0" fontId="0" fillId="7" borderId="1" xfId="0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0" workbookViewId="0">
      <selection activeCell="B1" sqref="B1"/>
    </sheetView>
  </sheetViews>
  <sheetFormatPr defaultRowHeight="15" x14ac:dyDescent="0.25"/>
  <cols>
    <col min="1" max="1" width="4.7109375" style="7" customWidth="1"/>
    <col min="2" max="2" width="14.7109375" bestFit="1" customWidth="1"/>
    <col min="3" max="3" width="16.5703125" bestFit="1" customWidth="1"/>
  </cols>
  <sheetData>
    <row r="1" spans="1:5" x14ac:dyDescent="0.25">
      <c r="B1" s="6" t="s">
        <v>84</v>
      </c>
    </row>
    <row r="3" spans="1:5" x14ac:dyDescent="0.25">
      <c r="A3" s="7">
        <v>1</v>
      </c>
      <c r="B3" s="1" t="s">
        <v>0</v>
      </c>
      <c r="C3" s="1" t="s">
        <v>1</v>
      </c>
      <c r="D3" s="2">
        <v>323</v>
      </c>
      <c r="E3" s="3">
        <f t="shared" ref="E3:E41" si="0">(D3/3)</f>
        <v>107.66666666666667</v>
      </c>
    </row>
    <row r="4" spans="1:5" x14ac:dyDescent="0.25">
      <c r="A4" s="7">
        <v>2</v>
      </c>
      <c r="B4" s="1" t="s">
        <v>2</v>
      </c>
      <c r="C4" s="1" t="s">
        <v>3</v>
      </c>
      <c r="D4" s="2">
        <v>266</v>
      </c>
      <c r="E4" s="3">
        <f t="shared" si="0"/>
        <v>88.666666666666671</v>
      </c>
    </row>
    <row r="5" spans="1:5" x14ac:dyDescent="0.25">
      <c r="A5" s="7">
        <v>3</v>
      </c>
      <c r="B5" s="1" t="s">
        <v>4</v>
      </c>
      <c r="C5" s="1" t="s">
        <v>5</v>
      </c>
      <c r="D5" s="2">
        <v>218</v>
      </c>
      <c r="E5" s="3">
        <f t="shared" si="0"/>
        <v>72.666666666666671</v>
      </c>
    </row>
    <row r="6" spans="1:5" x14ac:dyDescent="0.25">
      <c r="A6" s="7">
        <v>4</v>
      </c>
      <c r="B6" s="1" t="s">
        <v>6</v>
      </c>
      <c r="C6" s="1" t="s">
        <v>7</v>
      </c>
      <c r="D6" s="2">
        <v>216</v>
      </c>
      <c r="E6" s="3">
        <f t="shared" si="0"/>
        <v>72</v>
      </c>
    </row>
    <row r="7" spans="1:5" x14ac:dyDescent="0.25">
      <c r="A7" s="7">
        <v>5</v>
      </c>
      <c r="B7" s="1" t="s">
        <v>8</v>
      </c>
      <c r="C7" s="1" t="s">
        <v>9</v>
      </c>
      <c r="D7" s="2">
        <v>211</v>
      </c>
      <c r="E7" s="3">
        <f t="shared" si="0"/>
        <v>70.333333333333329</v>
      </c>
    </row>
    <row r="8" spans="1:5" x14ac:dyDescent="0.25">
      <c r="A8" s="7">
        <v>6</v>
      </c>
      <c r="B8" s="1" t="s">
        <v>10</v>
      </c>
      <c r="C8" s="1" t="s">
        <v>11</v>
      </c>
      <c r="D8" s="2">
        <v>196</v>
      </c>
      <c r="E8" s="3">
        <f t="shared" si="0"/>
        <v>65.333333333333329</v>
      </c>
    </row>
    <row r="9" spans="1:5" x14ac:dyDescent="0.25">
      <c r="A9" s="7">
        <v>7</v>
      </c>
      <c r="B9" s="1" t="s">
        <v>12</v>
      </c>
      <c r="C9" s="1" t="s">
        <v>13</v>
      </c>
      <c r="D9" s="2">
        <v>191</v>
      </c>
      <c r="E9" s="3">
        <f t="shared" si="0"/>
        <v>63.666666666666664</v>
      </c>
    </row>
    <row r="10" spans="1:5" x14ac:dyDescent="0.25">
      <c r="A10" s="7">
        <v>8</v>
      </c>
      <c r="B10" s="4" t="s">
        <v>14</v>
      </c>
      <c r="C10" s="1" t="s">
        <v>15</v>
      </c>
      <c r="D10" s="2">
        <v>188</v>
      </c>
      <c r="E10" s="5">
        <f t="shared" si="0"/>
        <v>62.666666666666664</v>
      </c>
    </row>
    <row r="11" spans="1:5" x14ac:dyDescent="0.25">
      <c r="A11" s="7">
        <v>9</v>
      </c>
      <c r="B11" s="1" t="s">
        <v>16</v>
      </c>
      <c r="C11" s="1" t="s">
        <v>17</v>
      </c>
      <c r="D11" s="2">
        <v>186</v>
      </c>
      <c r="E11" s="3">
        <f t="shared" si="0"/>
        <v>62</v>
      </c>
    </row>
    <row r="12" spans="1:5" x14ac:dyDescent="0.25">
      <c r="A12" s="7">
        <v>10</v>
      </c>
      <c r="B12" s="1" t="s">
        <v>18</v>
      </c>
      <c r="C12" s="1" t="s">
        <v>19</v>
      </c>
      <c r="D12" s="2">
        <v>184</v>
      </c>
      <c r="E12" s="3">
        <f t="shared" si="0"/>
        <v>61.333333333333336</v>
      </c>
    </row>
    <row r="13" spans="1:5" x14ac:dyDescent="0.25">
      <c r="A13" s="7">
        <v>11</v>
      </c>
      <c r="B13" s="1" t="s">
        <v>20</v>
      </c>
      <c r="C13" s="1" t="s">
        <v>21</v>
      </c>
      <c r="D13" s="2">
        <v>184</v>
      </c>
      <c r="E13" s="3">
        <f t="shared" si="0"/>
        <v>61.333333333333336</v>
      </c>
    </row>
    <row r="14" spans="1:5" x14ac:dyDescent="0.25">
      <c r="A14" s="7">
        <v>12</v>
      </c>
      <c r="B14" s="1" t="s">
        <v>22</v>
      </c>
      <c r="C14" s="1" t="s">
        <v>23</v>
      </c>
      <c r="D14" s="2">
        <v>181</v>
      </c>
      <c r="E14" s="3">
        <f t="shared" si="0"/>
        <v>60.333333333333336</v>
      </c>
    </row>
    <row r="15" spans="1:5" x14ac:dyDescent="0.25">
      <c r="A15" s="7">
        <v>13</v>
      </c>
      <c r="B15" s="1" t="s">
        <v>24</v>
      </c>
      <c r="C15" s="1" t="s">
        <v>25</v>
      </c>
      <c r="D15" s="2">
        <v>178</v>
      </c>
      <c r="E15" s="3">
        <f t="shared" si="0"/>
        <v>59.333333333333336</v>
      </c>
    </row>
    <row r="16" spans="1:5" x14ac:dyDescent="0.25">
      <c r="A16" s="7">
        <v>14</v>
      </c>
      <c r="B16" s="1" t="s">
        <v>26</v>
      </c>
      <c r="C16" s="1" t="s">
        <v>27</v>
      </c>
      <c r="D16" s="2">
        <v>177</v>
      </c>
      <c r="E16" s="3">
        <f t="shared" si="0"/>
        <v>59</v>
      </c>
    </row>
    <row r="17" spans="1:5" x14ac:dyDescent="0.25">
      <c r="A17" s="7">
        <v>15</v>
      </c>
      <c r="B17" s="1" t="s">
        <v>0</v>
      </c>
      <c r="C17" s="1" t="s">
        <v>28</v>
      </c>
      <c r="D17" s="2">
        <v>170</v>
      </c>
      <c r="E17" s="3">
        <f t="shared" si="0"/>
        <v>56.666666666666664</v>
      </c>
    </row>
    <row r="18" spans="1:5" x14ac:dyDescent="0.25">
      <c r="A18" s="7">
        <v>16</v>
      </c>
      <c r="B18" s="1" t="s">
        <v>29</v>
      </c>
      <c r="C18" s="1" t="s">
        <v>21</v>
      </c>
      <c r="D18" s="2">
        <v>156</v>
      </c>
      <c r="E18" s="3">
        <f t="shared" si="0"/>
        <v>52</v>
      </c>
    </row>
    <row r="19" spans="1:5" x14ac:dyDescent="0.25">
      <c r="A19" s="7">
        <v>17</v>
      </c>
      <c r="B19" s="1" t="s">
        <v>30</v>
      </c>
      <c r="C19" s="1" t="s">
        <v>31</v>
      </c>
      <c r="D19" s="2">
        <v>154</v>
      </c>
      <c r="E19" s="3">
        <f t="shared" si="0"/>
        <v>51.333333333333336</v>
      </c>
    </row>
    <row r="20" spans="1:5" x14ac:dyDescent="0.25">
      <c r="A20" s="7">
        <v>18</v>
      </c>
      <c r="B20" s="1" t="s">
        <v>32</v>
      </c>
      <c r="C20" s="1" t="s">
        <v>33</v>
      </c>
      <c r="D20" s="2">
        <v>151</v>
      </c>
      <c r="E20" s="3">
        <f t="shared" si="0"/>
        <v>50.333333333333336</v>
      </c>
    </row>
    <row r="21" spans="1:5" x14ac:dyDescent="0.25">
      <c r="A21" s="7">
        <v>19</v>
      </c>
      <c r="B21" s="1" t="s">
        <v>34</v>
      </c>
      <c r="C21" s="1" t="s">
        <v>35</v>
      </c>
      <c r="D21" s="2">
        <v>140</v>
      </c>
      <c r="E21" s="3">
        <f t="shared" si="0"/>
        <v>46.666666666666664</v>
      </c>
    </row>
    <row r="22" spans="1:5" x14ac:dyDescent="0.25">
      <c r="A22" s="7">
        <v>20</v>
      </c>
      <c r="B22" s="1" t="s">
        <v>36</v>
      </c>
      <c r="C22" s="1" t="s">
        <v>37</v>
      </c>
      <c r="D22" s="2">
        <v>135</v>
      </c>
      <c r="E22" s="3">
        <f t="shared" si="0"/>
        <v>45</v>
      </c>
    </row>
    <row r="23" spans="1:5" x14ac:dyDescent="0.25">
      <c r="A23" s="7">
        <v>21</v>
      </c>
      <c r="B23" s="1" t="s">
        <v>38</v>
      </c>
      <c r="C23" s="1" t="s">
        <v>39</v>
      </c>
      <c r="D23" s="2">
        <v>131</v>
      </c>
      <c r="E23" s="3">
        <f t="shared" si="0"/>
        <v>43.666666666666664</v>
      </c>
    </row>
    <row r="24" spans="1:5" x14ac:dyDescent="0.25">
      <c r="A24" s="7">
        <v>22</v>
      </c>
      <c r="B24" s="1" t="s">
        <v>40</v>
      </c>
      <c r="C24" s="1" t="s">
        <v>41</v>
      </c>
      <c r="D24" s="2">
        <v>123</v>
      </c>
      <c r="E24" s="3">
        <f t="shared" si="0"/>
        <v>41</v>
      </c>
    </row>
    <row r="25" spans="1:5" x14ac:dyDescent="0.25">
      <c r="A25" s="7">
        <v>23</v>
      </c>
      <c r="B25" s="1" t="s">
        <v>42</v>
      </c>
      <c r="C25" s="1" t="s">
        <v>43</v>
      </c>
      <c r="D25" s="2">
        <v>116</v>
      </c>
      <c r="E25" s="3">
        <f t="shared" si="0"/>
        <v>38.666666666666664</v>
      </c>
    </row>
    <row r="26" spans="1:5" x14ac:dyDescent="0.25">
      <c r="A26" s="7">
        <v>24</v>
      </c>
      <c r="B26" s="1" t="s">
        <v>44</v>
      </c>
      <c r="C26" s="1" t="s">
        <v>45</v>
      </c>
      <c r="D26" s="2">
        <v>101</v>
      </c>
      <c r="E26" s="3">
        <f t="shared" si="0"/>
        <v>33.666666666666664</v>
      </c>
    </row>
    <row r="27" spans="1:5" x14ac:dyDescent="0.25">
      <c r="A27" s="7">
        <v>25</v>
      </c>
      <c r="B27" s="1" t="s">
        <v>46</v>
      </c>
      <c r="C27" s="1" t="s">
        <v>47</v>
      </c>
      <c r="D27" s="2">
        <v>100</v>
      </c>
      <c r="E27" s="3">
        <f t="shared" si="0"/>
        <v>33.333333333333336</v>
      </c>
    </row>
    <row r="28" spans="1:5" x14ac:dyDescent="0.25">
      <c r="A28" s="7">
        <v>26</v>
      </c>
      <c r="B28" s="1" t="s">
        <v>48</v>
      </c>
      <c r="C28" s="1" t="s">
        <v>49</v>
      </c>
      <c r="D28" s="2">
        <v>98</v>
      </c>
      <c r="E28" s="3">
        <f t="shared" si="0"/>
        <v>32.666666666666664</v>
      </c>
    </row>
    <row r="29" spans="1:5" x14ac:dyDescent="0.25">
      <c r="A29" s="7">
        <v>27</v>
      </c>
      <c r="B29" s="1" t="s">
        <v>50</v>
      </c>
      <c r="C29" s="1" t="s">
        <v>23</v>
      </c>
      <c r="D29" s="2">
        <v>97</v>
      </c>
      <c r="E29" s="3">
        <f t="shared" si="0"/>
        <v>32.333333333333336</v>
      </c>
    </row>
    <row r="30" spans="1:5" x14ac:dyDescent="0.25">
      <c r="A30" s="7">
        <v>28</v>
      </c>
      <c r="B30" s="1" t="s">
        <v>34</v>
      </c>
      <c r="C30" s="1" t="s">
        <v>51</v>
      </c>
      <c r="D30" s="2">
        <v>91</v>
      </c>
      <c r="E30" s="3">
        <f t="shared" si="0"/>
        <v>30.333333333333332</v>
      </c>
    </row>
    <row r="31" spans="1:5" x14ac:dyDescent="0.25">
      <c r="A31" s="7">
        <v>29</v>
      </c>
      <c r="B31" s="1" t="s">
        <v>52</v>
      </c>
      <c r="C31" s="1" t="s">
        <v>53</v>
      </c>
      <c r="D31" s="2">
        <v>89</v>
      </c>
      <c r="E31" s="3">
        <f t="shared" si="0"/>
        <v>29.666666666666668</v>
      </c>
    </row>
    <row r="32" spans="1:5" x14ac:dyDescent="0.25">
      <c r="A32" s="7">
        <v>30</v>
      </c>
      <c r="B32" s="1" t="s">
        <v>54</v>
      </c>
      <c r="C32" s="1" t="s">
        <v>55</v>
      </c>
      <c r="D32" s="2">
        <v>79</v>
      </c>
      <c r="E32" s="3">
        <f t="shared" si="0"/>
        <v>26.333333333333332</v>
      </c>
    </row>
    <row r="33" spans="1:5" x14ac:dyDescent="0.25">
      <c r="A33" s="7">
        <v>31</v>
      </c>
      <c r="B33" s="1" t="s">
        <v>46</v>
      </c>
      <c r="C33" s="1" t="s">
        <v>56</v>
      </c>
      <c r="D33" s="2">
        <v>76</v>
      </c>
      <c r="E33" s="3">
        <f t="shared" si="0"/>
        <v>25.333333333333332</v>
      </c>
    </row>
    <row r="34" spans="1:5" x14ac:dyDescent="0.25">
      <c r="A34" s="7">
        <v>32</v>
      </c>
      <c r="B34" s="1" t="s">
        <v>57</v>
      </c>
      <c r="C34" s="1" t="s">
        <v>58</v>
      </c>
      <c r="D34" s="2">
        <v>67</v>
      </c>
      <c r="E34" s="3">
        <f t="shared" si="0"/>
        <v>22.333333333333332</v>
      </c>
    </row>
    <row r="35" spans="1:5" x14ac:dyDescent="0.25">
      <c r="A35" s="7">
        <v>33</v>
      </c>
      <c r="B35" s="1" t="s">
        <v>59</v>
      </c>
      <c r="C35" s="1" t="s">
        <v>60</v>
      </c>
      <c r="D35" s="2">
        <v>62</v>
      </c>
      <c r="E35" s="3">
        <f t="shared" si="0"/>
        <v>20.666666666666668</v>
      </c>
    </row>
    <row r="36" spans="1:5" x14ac:dyDescent="0.25">
      <c r="A36" s="7">
        <v>34</v>
      </c>
      <c r="B36" s="1" t="s">
        <v>61</v>
      </c>
      <c r="C36" s="1" t="s">
        <v>62</v>
      </c>
      <c r="D36" s="2">
        <v>0.47</v>
      </c>
      <c r="E36" s="3">
        <f t="shared" si="0"/>
        <v>0.15666666666666665</v>
      </c>
    </row>
    <row r="37" spans="1:5" x14ac:dyDescent="0.25">
      <c r="A37" s="7">
        <v>35</v>
      </c>
      <c r="B37" s="1" t="s">
        <v>14</v>
      </c>
      <c r="C37" s="1" t="s">
        <v>63</v>
      </c>
      <c r="D37" s="2">
        <v>0.44</v>
      </c>
      <c r="E37" s="3">
        <f t="shared" si="0"/>
        <v>0.14666666666666667</v>
      </c>
    </row>
    <row r="38" spans="1:5" x14ac:dyDescent="0.25">
      <c r="A38" s="7">
        <v>36</v>
      </c>
      <c r="B38" s="1" t="s">
        <v>64</v>
      </c>
      <c r="C38" s="1" t="s">
        <v>65</v>
      </c>
      <c r="D38" s="2">
        <v>0.4</v>
      </c>
      <c r="E38" s="3">
        <f t="shared" si="0"/>
        <v>0.13333333333333333</v>
      </c>
    </row>
    <row r="39" spans="1:5" x14ac:dyDescent="0.25">
      <c r="A39" s="7">
        <v>37</v>
      </c>
      <c r="B39" s="1" t="s">
        <v>66</v>
      </c>
      <c r="C39" s="1" t="s">
        <v>67</v>
      </c>
      <c r="D39" s="2">
        <v>0.26</v>
      </c>
      <c r="E39" s="3">
        <f t="shared" si="0"/>
        <v>8.666666666666667E-2</v>
      </c>
    </row>
    <row r="40" spans="1:5" x14ac:dyDescent="0.25">
      <c r="A40" s="7">
        <v>38</v>
      </c>
      <c r="B40" s="1" t="s">
        <v>68</v>
      </c>
      <c r="C40" s="1" t="s">
        <v>69</v>
      </c>
      <c r="D40" s="2">
        <v>0.25</v>
      </c>
      <c r="E40" s="3">
        <f t="shared" si="0"/>
        <v>8.3333333333333329E-2</v>
      </c>
    </row>
    <row r="41" spans="1:5" x14ac:dyDescent="0.25">
      <c r="A41" s="7">
        <v>39</v>
      </c>
      <c r="B41" s="1" t="s">
        <v>14</v>
      </c>
      <c r="C41" s="1" t="s">
        <v>5</v>
      </c>
      <c r="D41" s="2">
        <v>0.1</v>
      </c>
      <c r="E41" s="3">
        <f t="shared" si="0"/>
        <v>3.3333333333333333E-2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1" sqref="B1"/>
    </sheetView>
  </sheetViews>
  <sheetFormatPr defaultRowHeight="15" x14ac:dyDescent="0.25"/>
  <cols>
    <col min="1" max="1" width="5.7109375" customWidth="1"/>
    <col min="2" max="2" width="14.7109375" bestFit="1" customWidth="1"/>
    <col min="3" max="3" width="16.5703125" bestFit="1" customWidth="1"/>
  </cols>
  <sheetData>
    <row r="1" spans="1:5" x14ac:dyDescent="0.25">
      <c r="B1" s="6" t="s">
        <v>85</v>
      </c>
    </row>
    <row r="3" spans="1:5" x14ac:dyDescent="0.25">
      <c r="A3" s="10">
        <v>1</v>
      </c>
      <c r="B3" s="4" t="s">
        <v>29</v>
      </c>
      <c r="C3" s="4" t="s">
        <v>21</v>
      </c>
      <c r="D3" s="8">
        <v>126.1</v>
      </c>
      <c r="E3" s="9">
        <v>153.1</v>
      </c>
    </row>
    <row r="4" spans="1:5" x14ac:dyDescent="0.25">
      <c r="A4" s="10">
        <v>2</v>
      </c>
      <c r="B4" s="4" t="s">
        <v>0</v>
      </c>
      <c r="C4" s="4" t="s">
        <v>1</v>
      </c>
      <c r="D4" s="8">
        <v>109.8</v>
      </c>
      <c r="E4" s="9">
        <f t="shared" ref="E4:E41" ca="1" si="0">IF($E4&lt;=25,$E4,IF($E4&lt;=50,$E4+3,IF($E4&lt;=75,$E4+9,IF($E4&lt;=100,$E4+15,IF($E4&lt;=125,$E4+21,$E4)))))</f>
        <v>130.80000000000001</v>
      </c>
    </row>
    <row r="5" spans="1:5" x14ac:dyDescent="0.25">
      <c r="A5" s="10">
        <v>3</v>
      </c>
      <c r="B5" s="4" t="s">
        <v>8</v>
      </c>
      <c r="C5" s="4" t="s">
        <v>9</v>
      </c>
      <c r="D5" s="8">
        <v>107.05</v>
      </c>
      <c r="E5" s="9">
        <f t="shared" ca="1" si="0"/>
        <v>128.05000000000001</v>
      </c>
    </row>
    <row r="6" spans="1:5" x14ac:dyDescent="0.25">
      <c r="A6" s="10">
        <v>4</v>
      </c>
      <c r="B6" s="4" t="s">
        <v>16</v>
      </c>
      <c r="C6" s="4" t="s">
        <v>17</v>
      </c>
      <c r="D6" s="8">
        <v>105.3</v>
      </c>
      <c r="E6" s="9">
        <f t="shared" ca="1" si="0"/>
        <v>126.3</v>
      </c>
    </row>
    <row r="7" spans="1:5" x14ac:dyDescent="0.25">
      <c r="A7" s="10">
        <v>5</v>
      </c>
      <c r="B7" s="4" t="s">
        <v>2</v>
      </c>
      <c r="C7" s="4" t="s">
        <v>3</v>
      </c>
      <c r="D7" s="8">
        <v>102</v>
      </c>
      <c r="E7" s="9">
        <f t="shared" ca="1" si="0"/>
        <v>123</v>
      </c>
    </row>
    <row r="8" spans="1:5" x14ac:dyDescent="0.25">
      <c r="A8" s="10">
        <v>6</v>
      </c>
      <c r="B8" s="4" t="s">
        <v>18</v>
      </c>
      <c r="C8" s="4" t="s">
        <v>19</v>
      </c>
      <c r="D8" s="8">
        <v>97.45</v>
      </c>
      <c r="E8" s="9">
        <f t="shared" ca="1" si="0"/>
        <v>112.45</v>
      </c>
    </row>
    <row r="9" spans="1:5" x14ac:dyDescent="0.25">
      <c r="A9" s="10">
        <v>7</v>
      </c>
      <c r="B9" s="4" t="s">
        <v>4</v>
      </c>
      <c r="C9" s="4" t="s">
        <v>5</v>
      </c>
      <c r="D9" s="8">
        <v>88.2</v>
      </c>
      <c r="E9" s="9">
        <f t="shared" ca="1" si="0"/>
        <v>103.2</v>
      </c>
    </row>
    <row r="10" spans="1:5" x14ac:dyDescent="0.25">
      <c r="A10" s="10">
        <v>8</v>
      </c>
      <c r="B10" s="4" t="s">
        <v>14</v>
      </c>
      <c r="C10" s="4" t="s">
        <v>15</v>
      </c>
      <c r="D10" s="8">
        <v>87.48</v>
      </c>
      <c r="E10" s="9">
        <f t="shared" ca="1" si="0"/>
        <v>102.48</v>
      </c>
    </row>
    <row r="11" spans="1:5" x14ac:dyDescent="0.25">
      <c r="A11" s="10">
        <v>9</v>
      </c>
      <c r="B11" s="4" t="s">
        <v>6</v>
      </c>
      <c r="C11" s="4" t="s">
        <v>7</v>
      </c>
      <c r="D11" s="8">
        <v>86.4</v>
      </c>
      <c r="E11" s="9">
        <f t="shared" ca="1" si="0"/>
        <v>101.4</v>
      </c>
    </row>
    <row r="12" spans="1:5" x14ac:dyDescent="0.25">
      <c r="A12" s="10">
        <v>10</v>
      </c>
      <c r="B12" s="4" t="s">
        <v>48</v>
      </c>
      <c r="C12" s="4" t="s">
        <v>49</v>
      </c>
      <c r="D12" s="8">
        <v>81.400000000000006</v>
      </c>
      <c r="E12" s="9">
        <f t="shared" ca="1" si="0"/>
        <v>96.4</v>
      </c>
    </row>
    <row r="13" spans="1:5" x14ac:dyDescent="0.25">
      <c r="A13" s="10">
        <v>11</v>
      </c>
      <c r="B13" s="4" t="s">
        <v>22</v>
      </c>
      <c r="C13" s="4" t="s">
        <v>23</v>
      </c>
      <c r="D13" s="8">
        <v>80.7</v>
      </c>
      <c r="E13" s="9">
        <f t="shared" ca="1" si="0"/>
        <v>95.7</v>
      </c>
    </row>
    <row r="14" spans="1:5" x14ac:dyDescent="0.25">
      <c r="A14" s="10">
        <v>12</v>
      </c>
      <c r="B14" s="4" t="s">
        <v>61</v>
      </c>
      <c r="C14" s="4" t="s">
        <v>62</v>
      </c>
      <c r="D14" s="8">
        <v>78.72</v>
      </c>
      <c r="E14" s="9">
        <f t="shared" ca="1" si="0"/>
        <v>93.72</v>
      </c>
    </row>
    <row r="15" spans="1:5" x14ac:dyDescent="0.25">
      <c r="A15" s="10">
        <v>13</v>
      </c>
      <c r="B15" s="4" t="s">
        <v>20</v>
      </c>
      <c r="C15" s="4" t="s">
        <v>21</v>
      </c>
      <c r="D15" s="8">
        <v>77.099999999999994</v>
      </c>
      <c r="E15" s="9">
        <f t="shared" ca="1" si="0"/>
        <v>92.1</v>
      </c>
    </row>
    <row r="16" spans="1:5" x14ac:dyDescent="0.25">
      <c r="A16" s="10">
        <v>14</v>
      </c>
      <c r="B16" s="4" t="s">
        <v>10</v>
      </c>
      <c r="C16" s="4" t="s">
        <v>11</v>
      </c>
      <c r="D16" s="8">
        <v>75</v>
      </c>
      <c r="E16" s="9">
        <f t="shared" ca="1" si="0"/>
        <v>84</v>
      </c>
    </row>
    <row r="17" spans="1:5" x14ac:dyDescent="0.25">
      <c r="A17" s="10">
        <v>15</v>
      </c>
      <c r="B17" s="4" t="s">
        <v>24</v>
      </c>
      <c r="C17" s="4" t="s">
        <v>25</v>
      </c>
      <c r="D17" s="8">
        <v>75</v>
      </c>
      <c r="E17" s="9">
        <f t="shared" ca="1" si="0"/>
        <v>84</v>
      </c>
    </row>
    <row r="18" spans="1:5" x14ac:dyDescent="0.25">
      <c r="A18" s="10">
        <v>16</v>
      </c>
      <c r="B18" s="4" t="s">
        <v>12</v>
      </c>
      <c r="C18" s="4" t="s">
        <v>13</v>
      </c>
      <c r="D18" s="8">
        <v>71.8</v>
      </c>
      <c r="E18" s="9">
        <f t="shared" ca="1" si="0"/>
        <v>80.8</v>
      </c>
    </row>
    <row r="19" spans="1:5" x14ac:dyDescent="0.25">
      <c r="A19" s="10">
        <v>17</v>
      </c>
      <c r="B19" s="4" t="s">
        <v>26</v>
      </c>
      <c r="C19" s="4" t="s">
        <v>27</v>
      </c>
      <c r="D19" s="8">
        <v>67.680000000000007</v>
      </c>
      <c r="E19" s="9">
        <f t="shared" ca="1" si="0"/>
        <v>76.680000000000007</v>
      </c>
    </row>
    <row r="20" spans="1:5" x14ac:dyDescent="0.25">
      <c r="A20" s="10">
        <v>18</v>
      </c>
      <c r="B20" s="4" t="s">
        <v>30</v>
      </c>
      <c r="C20" s="4" t="s">
        <v>31</v>
      </c>
      <c r="D20" s="8">
        <v>65.099999999999994</v>
      </c>
      <c r="E20" s="9">
        <f t="shared" ca="1" si="0"/>
        <v>74.099999999999994</v>
      </c>
    </row>
    <row r="21" spans="1:5" x14ac:dyDescent="0.25">
      <c r="A21" s="10">
        <v>19</v>
      </c>
      <c r="B21" s="4" t="s">
        <v>54</v>
      </c>
      <c r="C21" s="4" t="s">
        <v>55</v>
      </c>
      <c r="D21" s="8">
        <v>64.05</v>
      </c>
      <c r="E21" s="9">
        <f t="shared" ca="1" si="0"/>
        <v>73.05</v>
      </c>
    </row>
    <row r="22" spans="1:5" x14ac:dyDescent="0.25">
      <c r="A22" s="10">
        <v>20</v>
      </c>
      <c r="B22" s="4" t="s">
        <v>40</v>
      </c>
      <c r="C22" s="4" t="s">
        <v>41</v>
      </c>
      <c r="D22" s="8">
        <v>59.05</v>
      </c>
      <c r="E22" s="9">
        <f t="shared" ca="1" si="0"/>
        <v>68.05</v>
      </c>
    </row>
    <row r="23" spans="1:5" x14ac:dyDescent="0.25">
      <c r="A23" s="10">
        <v>21</v>
      </c>
      <c r="B23" s="4" t="s">
        <v>36</v>
      </c>
      <c r="C23" s="4" t="s">
        <v>37</v>
      </c>
      <c r="D23" s="8">
        <v>58.9</v>
      </c>
      <c r="E23" s="9">
        <f t="shared" ca="1" si="0"/>
        <v>67.900000000000006</v>
      </c>
    </row>
    <row r="24" spans="1:5" x14ac:dyDescent="0.25">
      <c r="A24" s="10">
        <v>22</v>
      </c>
      <c r="B24" s="4" t="s">
        <v>38</v>
      </c>
      <c r="C24" s="4" t="s">
        <v>39</v>
      </c>
      <c r="D24" s="8">
        <v>58.58</v>
      </c>
      <c r="E24" s="9">
        <f t="shared" ca="1" si="0"/>
        <v>67.58</v>
      </c>
    </row>
    <row r="25" spans="1:5" x14ac:dyDescent="0.25">
      <c r="A25" s="10">
        <v>23</v>
      </c>
      <c r="B25" s="4" t="s">
        <v>52</v>
      </c>
      <c r="C25" s="4" t="s">
        <v>53</v>
      </c>
      <c r="D25" s="8">
        <v>58.2</v>
      </c>
      <c r="E25" s="9">
        <f t="shared" ca="1" si="0"/>
        <v>67.2</v>
      </c>
    </row>
    <row r="26" spans="1:5" x14ac:dyDescent="0.25">
      <c r="A26" s="10">
        <v>24</v>
      </c>
      <c r="B26" s="4" t="s">
        <v>0</v>
      </c>
      <c r="C26" s="4" t="s">
        <v>28</v>
      </c>
      <c r="D26" s="8">
        <v>57.6</v>
      </c>
      <c r="E26" s="9">
        <f t="shared" ca="1" si="0"/>
        <v>66.599999999999994</v>
      </c>
    </row>
    <row r="27" spans="1:5" x14ac:dyDescent="0.25">
      <c r="A27" s="10">
        <v>25</v>
      </c>
      <c r="B27" s="4" t="s">
        <v>34</v>
      </c>
      <c r="C27" s="4" t="s">
        <v>35</v>
      </c>
      <c r="D27" s="8">
        <v>57.3</v>
      </c>
      <c r="E27" s="9">
        <f t="shared" ca="1" si="0"/>
        <v>66.3</v>
      </c>
    </row>
    <row r="28" spans="1:5" x14ac:dyDescent="0.25">
      <c r="A28" s="10">
        <v>26</v>
      </c>
      <c r="B28" s="4" t="s">
        <v>42</v>
      </c>
      <c r="C28" s="4" t="s">
        <v>43</v>
      </c>
      <c r="D28" s="8">
        <v>56.1</v>
      </c>
      <c r="E28" s="9">
        <f t="shared" ca="1" si="0"/>
        <v>65.099999999999994</v>
      </c>
    </row>
    <row r="29" spans="1:5" x14ac:dyDescent="0.25">
      <c r="A29" s="10">
        <v>27</v>
      </c>
      <c r="B29" s="4" t="s">
        <v>59</v>
      </c>
      <c r="C29" s="4" t="s">
        <v>60</v>
      </c>
      <c r="D29" s="8">
        <v>55.6</v>
      </c>
      <c r="E29" s="9">
        <f t="shared" ca="1" si="0"/>
        <v>64.599999999999994</v>
      </c>
    </row>
    <row r="30" spans="1:5" x14ac:dyDescent="0.25">
      <c r="A30" s="10">
        <v>28</v>
      </c>
      <c r="B30" s="4" t="s">
        <v>44</v>
      </c>
      <c r="C30" s="4" t="s">
        <v>45</v>
      </c>
      <c r="D30" s="8">
        <v>54.2</v>
      </c>
      <c r="E30" s="9">
        <f t="shared" ca="1" si="0"/>
        <v>63.2</v>
      </c>
    </row>
    <row r="31" spans="1:5" x14ac:dyDescent="0.25">
      <c r="A31" s="10">
        <v>29</v>
      </c>
      <c r="B31" s="4" t="s">
        <v>32</v>
      </c>
      <c r="C31" s="4" t="s">
        <v>33</v>
      </c>
      <c r="D31" s="8">
        <v>53.45</v>
      </c>
      <c r="E31" s="9">
        <f t="shared" ca="1" si="0"/>
        <v>62.45</v>
      </c>
    </row>
    <row r="32" spans="1:5" x14ac:dyDescent="0.25">
      <c r="A32" s="10">
        <v>30</v>
      </c>
      <c r="B32" s="4" t="s">
        <v>50</v>
      </c>
      <c r="C32" s="4" t="s">
        <v>23</v>
      </c>
      <c r="D32" s="8">
        <v>53.4</v>
      </c>
      <c r="E32" s="9">
        <f t="shared" ca="1" si="0"/>
        <v>62.4</v>
      </c>
    </row>
    <row r="33" spans="1:5" x14ac:dyDescent="0.25">
      <c r="A33" s="10">
        <v>31</v>
      </c>
      <c r="B33" s="4" t="s">
        <v>46</v>
      </c>
      <c r="C33" s="4" t="s">
        <v>47</v>
      </c>
      <c r="D33" s="8">
        <v>53.3</v>
      </c>
      <c r="E33" s="9">
        <f t="shared" ca="1" si="0"/>
        <v>62.3</v>
      </c>
    </row>
    <row r="34" spans="1:5" x14ac:dyDescent="0.25">
      <c r="A34" s="10">
        <v>32</v>
      </c>
      <c r="B34" s="4" t="s">
        <v>64</v>
      </c>
      <c r="C34" s="4" t="s">
        <v>65</v>
      </c>
      <c r="D34" s="8">
        <v>49.63</v>
      </c>
      <c r="E34" s="9">
        <f t="shared" ca="1" si="0"/>
        <v>52.63</v>
      </c>
    </row>
    <row r="35" spans="1:5" x14ac:dyDescent="0.25">
      <c r="A35" s="10">
        <v>33</v>
      </c>
      <c r="B35" s="4" t="s">
        <v>34</v>
      </c>
      <c r="C35" s="4" t="s">
        <v>51</v>
      </c>
      <c r="D35" s="8">
        <v>44.5</v>
      </c>
      <c r="E35" s="9">
        <f t="shared" ca="1" si="0"/>
        <v>47.5</v>
      </c>
    </row>
    <row r="36" spans="1:5" x14ac:dyDescent="0.25">
      <c r="A36" s="10">
        <v>34</v>
      </c>
      <c r="B36" s="4" t="s">
        <v>46</v>
      </c>
      <c r="C36" s="4" t="s">
        <v>56</v>
      </c>
      <c r="D36" s="8">
        <v>32.200000000000003</v>
      </c>
      <c r="E36" s="9">
        <f t="shared" ca="1" si="0"/>
        <v>35.200000000000003</v>
      </c>
    </row>
    <row r="37" spans="1:5" x14ac:dyDescent="0.25">
      <c r="A37" s="10">
        <v>35</v>
      </c>
      <c r="B37" s="4" t="s">
        <v>57</v>
      </c>
      <c r="C37" s="4" t="s">
        <v>58</v>
      </c>
      <c r="D37" s="8">
        <v>32.049999999999997</v>
      </c>
      <c r="E37" s="9">
        <f t="shared" ca="1" si="0"/>
        <v>35.049999999999997</v>
      </c>
    </row>
    <row r="38" spans="1:5" x14ac:dyDescent="0.25">
      <c r="A38" s="10">
        <v>36</v>
      </c>
      <c r="B38" s="4" t="s">
        <v>14</v>
      </c>
      <c r="C38" s="4" t="s">
        <v>63</v>
      </c>
      <c r="D38" s="8">
        <v>20.65</v>
      </c>
      <c r="E38" s="9">
        <f t="shared" ca="1" si="0"/>
        <v>20.65</v>
      </c>
    </row>
    <row r="39" spans="1:5" x14ac:dyDescent="0.25">
      <c r="A39" s="10">
        <v>37</v>
      </c>
      <c r="B39" s="4" t="s">
        <v>66</v>
      </c>
      <c r="C39" s="4" t="s">
        <v>67</v>
      </c>
      <c r="D39" s="8">
        <v>17</v>
      </c>
      <c r="E39" s="9">
        <f t="shared" ca="1" si="0"/>
        <v>17</v>
      </c>
    </row>
    <row r="40" spans="1:5" x14ac:dyDescent="0.25">
      <c r="A40" s="10">
        <v>38</v>
      </c>
      <c r="B40" s="4" t="s">
        <v>68</v>
      </c>
      <c r="C40" s="4" t="s">
        <v>69</v>
      </c>
      <c r="D40" s="8">
        <v>11.7</v>
      </c>
      <c r="E40" s="9">
        <f t="shared" ca="1" si="0"/>
        <v>11.7</v>
      </c>
    </row>
    <row r="41" spans="1:5" x14ac:dyDescent="0.25">
      <c r="A41" s="10">
        <v>39</v>
      </c>
      <c r="B41" s="4" t="s">
        <v>14</v>
      </c>
      <c r="C41" s="4" t="s">
        <v>5</v>
      </c>
      <c r="D41" s="8">
        <v>5.25</v>
      </c>
      <c r="E41" s="9">
        <f t="shared" ca="1" si="0"/>
        <v>5.25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C22" sqref="C22"/>
    </sheetView>
  </sheetViews>
  <sheetFormatPr defaultRowHeight="15" x14ac:dyDescent="0.25"/>
  <cols>
    <col min="1" max="1" width="6.28515625" customWidth="1"/>
    <col min="2" max="2" width="14.7109375" bestFit="1" customWidth="1"/>
    <col min="3" max="3" width="16.5703125" bestFit="1" customWidth="1"/>
  </cols>
  <sheetData>
    <row r="1" spans="1:8" x14ac:dyDescent="0.25">
      <c r="B1" s="6" t="s">
        <v>86</v>
      </c>
    </row>
    <row r="3" spans="1:8" x14ac:dyDescent="0.25">
      <c r="A3" s="10">
        <v>1</v>
      </c>
      <c r="B3" s="4" t="s">
        <v>0</v>
      </c>
      <c r="C3" s="4" t="s">
        <v>1</v>
      </c>
      <c r="D3" s="11">
        <v>323</v>
      </c>
      <c r="E3" s="3">
        <f t="shared" ref="E3:E41" si="0">(D3/3)</f>
        <v>107.66666666666667</v>
      </c>
      <c r="F3" s="8">
        <v>109.8</v>
      </c>
      <c r="G3" s="9">
        <f ca="1">IF($G3&lt;=25,$G3,IF($G3&lt;=50,$G3+3,IF($G3&lt;=75,$G3+9,IF($G3&lt;=100,$G3+15,IF($G3&lt;=125,$G3+21,$G3)))))</f>
        <v>130.80000000000001</v>
      </c>
      <c r="H3" s="12">
        <f t="shared" ref="H3:H41" ca="1" si="1">E3+G3</f>
        <v>238.4666666666667</v>
      </c>
    </row>
    <row r="4" spans="1:8" x14ac:dyDescent="0.25">
      <c r="A4" s="10">
        <v>2</v>
      </c>
      <c r="B4" s="4" t="s">
        <v>2</v>
      </c>
      <c r="C4" s="4" t="s">
        <v>3</v>
      </c>
      <c r="D4" s="11">
        <v>266</v>
      </c>
      <c r="E4" s="3">
        <f t="shared" si="0"/>
        <v>88.666666666666671</v>
      </c>
      <c r="F4" s="8">
        <v>102</v>
      </c>
      <c r="G4" s="9">
        <f ca="1">IF($G4&lt;=25,$G4,IF($G4&lt;=50,$G4+3,IF($G4&lt;=75,$G4+9,IF($G4&lt;=100,$G4+15,IF($G4&lt;=125,$G4+21,$G4)))))</f>
        <v>123</v>
      </c>
      <c r="H4" s="12">
        <f t="shared" ca="1" si="1"/>
        <v>211.66666666666669</v>
      </c>
    </row>
    <row r="5" spans="1:8" x14ac:dyDescent="0.25">
      <c r="A5" s="10">
        <v>3</v>
      </c>
      <c r="B5" s="4" t="s">
        <v>29</v>
      </c>
      <c r="C5" s="4" t="s">
        <v>21</v>
      </c>
      <c r="D5" s="11">
        <v>156</v>
      </c>
      <c r="E5" s="3">
        <f t="shared" si="0"/>
        <v>52</v>
      </c>
      <c r="F5" s="8">
        <v>126.1</v>
      </c>
      <c r="G5" s="9">
        <v>153.1</v>
      </c>
      <c r="H5" s="12">
        <f t="shared" si="1"/>
        <v>205.1</v>
      </c>
    </row>
    <row r="6" spans="1:8" x14ac:dyDescent="0.25">
      <c r="A6" s="10">
        <v>4</v>
      </c>
      <c r="B6" s="4" t="s">
        <v>8</v>
      </c>
      <c r="C6" s="4" t="s">
        <v>9</v>
      </c>
      <c r="D6" s="11">
        <v>211</v>
      </c>
      <c r="E6" s="3">
        <f t="shared" si="0"/>
        <v>70.333333333333329</v>
      </c>
      <c r="F6" s="8">
        <v>107.05</v>
      </c>
      <c r="G6" s="9">
        <f t="shared" ref="G6:G41" ca="1" si="2">IF($G6&lt;=25,$G6,IF($G6&lt;=50,$G6+3,IF($G6&lt;=75,$G6+9,IF($G6&lt;=100,$G6+15,IF($G6&lt;=125,$G6+21,$G6)))))</f>
        <v>128.05000000000001</v>
      </c>
      <c r="H6" s="12">
        <f t="shared" ca="1" si="1"/>
        <v>198.38333333333333</v>
      </c>
    </row>
    <row r="7" spans="1:8" x14ac:dyDescent="0.25">
      <c r="A7" s="10">
        <v>5</v>
      </c>
      <c r="B7" s="4" t="s">
        <v>16</v>
      </c>
      <c r="C7" s="4" t="s">
        <v>17</v>
      </c>
      <c r="D7" s="11">
        <v>186</v>
      </c>
      <c r="E7" s="3">
        <f t="shared" si="0"/>
        <v>62</v>
      </c>
      <c r="F7" s="8">
        <v>105.3</v>
      </c>
      <c r="G7" s="9">
        <f t="shared" ca="1" si="2"/>
        <v>126.3</v>
      </c>
      <c r="H7" s="12">
        <f t="shared" ca="1" si="1"/>
        <v>188.3</v>
      </c>
    </row>
    <row r="8" spans="1:8" x14ac:dyDescent="0.25">
      <c r="A8" s="10">
        <v>6</v>
      </c>
      <c r="B8" s="4" t="s">
        <v>4</v>
      </c>
      <c r="C8" s="4" t="s">
        <v>5</v>
      </c>
      <c r="D8" s="11">
        <v>218</v>
      </c>
      <c r="E8" s="3">
        <f t="shared" si="0"/>
        <v>72.666666666666671</v>
      </c>
      <c r="F8" s="8">
        <v>88.2</v>
      </c>
      <c r="G8" s="9">
        <f t="shared" ca="1" si="2"/>
        <v>103.2</v>
      </c>
      <c r="H8" s="12">
        <f t="shared" ca="1" si="1"/>
        <v>175.86666666666667</v>
      </c>
    </row>
    <row r="9" spans="1:8" x14ac:dyDescent="0.25">
      <c r="A9" s="10">
        <v>7</v>
      </c>
      <c r="B9" s="4" t="s">
        <v>18</v>
      </c>
      <c r="C9" s="4" t="s">
        <v>19</v>
      </c>
      <c r="D9" s="11">
        <v>184</v>
      </c>
      <c r="E9" s="3">
        <f t="shared" si="0"/>
        <v>61.333333333333336</v>
      </c>
      <c r="F9" s="8">
        <v>97.45</v>
      </c>
      <c r="G9" s="9">
        <f t="shared" ca="1" si="2"/>
        <v>112.45</v>
      </c>
      <c r="H9" s="12">
        <f t="shared" ca="1" si="1"/>
        <v>173.78333333333333</v>
      </c>
    </row>
    <row r="10" spans="1:8" x14ac:dyDescent="0.25">
      <c r="A10" s="10">
        <v>8</v>
      </c>
      <c r="B10" s="4" t="s">
        <v>6</v>
      </c>
      <c r="C10" s="4" t="s">
        <v>7</v>
      </c>
      <c r="D10" s="11">
        <v>216</v>
      </c>
      <c r="E10" s="3">
        <f t="shared" si="0"/>
        <v>72</v>
      </c>
      <c r="F10" s="8">
        <v>86.4</v>
      </c>
      <c r="G10" s="9">
        <f t="shared" ca="1" si="2"/>
        <v>101.4</v>
      </c>
      <c r="H10" s="12">
        <f t="shared" ca="1" si="1"/>
        <v>173.4</v>
      </c>
    </row>
    <row r="11" spans="1:8" x14ac:dyDescent="0.25">
      <c r="A11" s="10">
        <v>9</v>
      </c>
      <c r="B11" s="4" t="s">
        <v>14</v>
      </c>
      <c r="C11" s="4" t="s">
        <v>15</v>
      </c>
      <c r="D11" s="11">
        <v>188</v>
      </c>
      <c r="E11" s="3">
        <f t="shared" si="0"/>
        <v>62.666666666666664</v>
      </c>
      <c r="F11" s="8">
        <v>87.48</v>
      </c>
      <c r="G11" s="9">
        <f t="shared" ca="1" si="2"/>
        <v>102.48</v>
      </c>
      <c r="H11" s="12">
        <f t="shared" ca="1" si="1"/>
        <v>165.14666666666668</v>
      </c>
    </row>
    <row r="12" spans="1:8" x14ac:dyDescent="0.25">
      <c r="A12" s="10">
        <v>10</v>
      </c>
      <c r="B12" s="4" t="s">
        <v>22</v>
      </c>
      <c r="C12" s="4" t="s">
        <v>23</v>
      </c>
      <c r="D12" s="11">
        <v>181</v>
      </c>
      <c r="E12" s="3">
        <f t="shared" si="0"/>
        <v>60.333333333333336</v>
      </c>
      <c r="F12" s="8">
        <v>80.7</v>
      </c>
      <c r="G12" s="9">
        <f t="shared" ca="1" si="2"/>
        <v>95.7</v>
      </c>
      <c r="H12" s="12">
        <f t="shared" ca="1" si="1"/>
        <v>156.03333333333333</v>
      </c>
    </row>
    <row r="13" spans="1:8" x14ac:dyDescent="0.25">
      <c r="A13" s="10">
        <v>11</v>
      </c>
      <c r="B13" s="4" t="s">
        <v>20</v>
      </c>
      <c r="C13" s="4" t="s">
        <v>21</v>
      </c>
      <c r="D13" s="11">
        <v>184</v>
      </c>
      <c r="E13" s="3">
        <f t="shared" si="0"/>
        <v>61.333333333333336</v>
      </c>
      <c r="F13" s="8">
        <v>77.099999999999994</v>
      </c>
      <c r="G13" s="9">
        <f t="shared" ca="1" si="2"/>
        <v>92.1</v>
      </c>
      <c r="H13" s="12">
        <f t="shared" ca="1" si="1"/>
        <v>153.43333333333334</v>
      </c>
    </row>
    <row r="14" spans="1:8" x14ac:dyDescent="0.25">
      <c r="A14" s="10">
        <v>12</v>
      </c>
      <c r="B14" s="4" t="s">
        <v>10</v>
      </c>
      <c r="C14" s="4" t="s">
        <v>11</v>
      </c>
      <c r="D14" s="11">
        <v>196</v>
      </c>
      <c r="E14" s="3">
        <f t="shared" si="0"/>
        <v>65.333333333333329</v>
      </c>
      <c r="F14" s="8">
        <v>75</v>
      </c>
      <c r="G14" s="9">
        <f t="shared" ca="1" si="2"/>
        <v>84</v>
      </c>
      <c r="H14" s="12">
        <f t="shared" ca="1" si="1"/>
        <v>149.33333333333331</v>
      </c>
    </row>
    <row r="15" spans="1:8" x14ac:dyDescent="0.25">
      <c r="A15" s="10">
        <v>13</v>
      </c>
      <c r="B15" s="4" t="s">
        <v>12</v>
      </c>
      <c r="C15" s="4" t="s">
        <v>13</v>
      </c>
      <c r="D15" s="11">
        <v>191</v>
      </c>
      <c r="E15" s="3">
        <f t="shared" si="0"/>
        <v>63.666666666666664</v>
      </c>
      <c r="F15" s="8">
        <v>71.8</v>
      </c>
      <c r="G15" s="9">
        <f t="shared" ca="1" si="2"/>
        <v>80.8</v>
      </c>
      <c r="H15" s="12">
        <f t="shared" ca="1" si="1"/>
        <v>144.46666666666667</v>
      </c>
    </row>
    <row r="16" spans="1:8" x14ac:dyDescent="0.25">
      <c r="A16" s="10">
        <v>14</v>
      </c>
      <c r="B16" s="4" t="s">
        <v>24</v>
      </c>
      <c r="C16" s="4" t="s">
        <v>25</v>
      </c>
      <c r="D16" s="11">
        <v>178</v>
      </c>
      <c r="E16" s="3">
        <f t="shared" si="0"/>
        <v>59.333333333333336</v>
      </c>
      <c r="F16" s="8">
        <v>75</v>
      </c>
      <c r="G16" s="9">
        <f t="shared" ca="1" si="2"/>
        <v>84</v>
      </c>
      <c r="H16" s="12">
        <f t="shared" ca="1" si="1"/>
        <v>143.33333333333334</v>
      </c>
    </row>
    <row r="17" spans="1:8" x14ac:dyDescent="0.25">
      <c r="A17" s="10">
        <v>15</v>
      </c>
      <c r="B17" s="4" t="s">
        <v>26</v>
      </c>
      <c r="C17" s="4" t="s">
        <v>27</v>
      </c>
      <c r="D17" s="11">
        <v>177</v>
      </c>
      <c r="E17" s="3">
        <f t="shared" si="0"/>
        <v>59</v>
      </c>
      <c r="F17" s="8">
        <v>67.680000000000007</v>
      </c>
      <c r="G17" s="9">
        <f t="shared" ca="1" si="2"/>
        <v>76.680000000000007</v>
      </c>
      <c r="H17" s="12">
        <f t="shared" ca="1" si="1"/>
        <v>135.68</v>
      </c>
    </row>
    <row r="18" spans="1:8" x14ac:dyDescent="0.25">
      <c r="A18" s="10">
        <v>16</v>
      </c>
      <c r="B18" s="4" t="s">
        <v>48</v>
      </c>
      <c r="C18" s="4" t="s">
        <v>49</v>
      </c>
      <c r="D18" s="11">
        <v>98</v>
      </c>
      <c r="E18" s="3">
        <f t="shared" si="0"/>
        <v>32.666666666666664</v>
      </c>
      <c r="F18" s="8">
        <v>81.400000000000006</v>
      </c>
      <c r="G18" s="9">
        <f t="shared" ca="1" si="2"/>
        <v>96.4</v>
      </c>
      <c r="H18" s="12">
        <f t="shared" ca="1" si="1"/>
        <v>129.06666666666666</v>
      </c>
    </row>
    <row r="19" spans="1:8" x14ac:dyDescent="0.25">
      <c r="A19" s="10">
        <v>17</v>
      </c>
      <c r="B19" s="4" t="s">
        <v>30</v>
      </c>
      <c r="C19" s="4" t="s">
        <v>31</v>
      </c>
      <c r="D19" s="11">
        <v>154</v>
      </c>
      <c r="E19" s="3">
        <f t="shared" si="0"/>
        <v>51.333333333333336</v>
      </c>
      <c r="F19" s="8">
        <v>65.099999999999994</v>
      </c>
      <c r="G19" s="9">
        <f t="shared" ca="1" si="2"/>
        <v>74.099999999999994</v>
      </c>
      <c r="H19" s="12">
        <f t="shared" ca="1" si="1"/>
        <v>125.43333333333334</v>
      </c>
    </row>
    <row r="20" spans="1:8" x14ac:dyDescent="0.25">
      <c r="A20" s="10">
        <v>18</v>
      </c>
      <c r="B20" s="4" t="s">
        <v>0</v>
      </c>
      <c r="C20" s="4" t="s">
        <v>28</v>
      </c>
      <c r="D20" s="11">
        <v>170</v>
      </c>
      <c r="E20" s="3">
        <f t="shared" si="0"/>
        <v>56.666666666666664</v>
      </c>
      <c r="F20" s="8">
        <v>57.6</v>
      </c>
      <c r="G20" s="9">
        <f t="shared" ca="1" si="2"/>
        <v>66.599999999999994</v>
      </c>
      <c r="H20" s="12">
        <f t="shared" ca="1" si="1"/>
        <v>123.26666666666665</v>
      </c>
    </row>
    <row r="21" spans="1:8" x14ac:dyDescent="0.25">
      <c r="A21" s="10">
        <v>19</v>
      </c>
      <c r="B21" s="4" t="s">
        <v>34</v>
      </c>
      <c r="C21" s="4" t="s">
        <v>35</v>
      </c>
      <c r="D21" s="11">
        <v>140</v>
      </c>
      <c r="E21" s="3">
        <f t="shared" si="0"/>
        <v>46.666666666666664</v>
      </c>
      <c r="F21" s="8">
        <v>57.3</v>
      </c>
      <c r="G21" s="9">
        <f t="shared" ca="1" si="2"/>
        <v>66.3</v>
      </c>
      <c r="H21" s="12">
        <f t="shared" ca="1" si="1"/>
        <v>112.96666666666667</v>
      </c>
    </row>
    <row r="22" spans="1:8" x14ac:dyDescent="0.25">
      <c r="A22" s="10">
        <v>20</v>
      </c>
      <c r="B22" s="4" t="s">
        <v>36</v>
      </c>
      <c r="C22" s="4" t="s">
        <v>37</v>
      </c>
      <c r="D22" s="11">
        <v>135</v>
      </c>
      <c r="E22" s="3">
        <f t="shared" si="0"/>
        <v>45</v>
      </c>
      <c r="F22" s="8">
        <v>58.9</v>
      </c>
      <c r="G22" s="9">
        <f t="shared" ca="1" si="2"/>
        <v>67.900000000000006</v>
      </c>
      <c r="H22" s="12">
        <f t="shared" ca="1" si="1"/>
        <v>112.9</v>
      </c>
    </row>
    <row r="23" spans="1:8" x14ac:dyDescent="0.25">
      <c r="A23" s="10">
        <v>21</v>
      </c>
      <c r="B23" s="4" t="s">
        <v>32</v>
      </c>
      <c r="C23" s="4" t="s">
        <v>33</v>
      </c>
      <c r="D23" s="11">
        <v>151</v>
      </c>
      <c r="E23" s="3">
        <f t="shared" si="0"/>
        <v>50.333333333333336</v>
      </c>
      <c r="F23" s="8">
        <v>53.45</v>
      </c>
      <c r="G23" s="9">
        <f t="shared" ca="1" si="2"/>
        <v>62.45</v>
      </c>
      <c r="H23" s="12">
        <f t="shared" ca="1" si="1"/>
        <v>112.78333333333333</v>
      </c>
    </row>
    <row r="24" spans="1:8" x14ac:dyDescent="0.25">
      <c r="A24" s="10">
        <v>22</v>
      </c>
      <c r="B24" s="4" t="s">
        <v>38</v>
      </c>
      <c r="C24" s="4" t="s">
        <v>39</v>
      </c>
      <c r="D24" s="11">
        <v>131</v>
      </c>
      <c r="E24" s="3">
        <f t="shared" si="0"/>
        <v>43.666666666666664</v>
      </c>
      <c r="F24" s="8">
        <v>58.58</v>
      </c>
      <c r="G24" s="9">
        <f t="shared" ca="1" si="2"/>
        <v>67.58</v>
      </c>
      <c r="H24" s="12">
        <f t="shared" ca="1" si="1"/>
        <v>111.24666666666667</v>
      </c>
    </row>
    <row r="25" spans="1:8" x14ac:dyDescent="0.25">
      <c r="A25" s="10">
        <v>23</v>
      </c>
      <c r="B25" s="4" t="s">
        <v>40</v>
      </c>
      <c r="C25" s="4" t="s">
        <v>41</v>
      </c>
      <c r="D25" s="11">
        <v>123</v>
      </c>
      <c r="E25" s="3">
        <f t="shared" si="0"/>
        <v>41</v>
      </c>
      <c r="F25" s="8">
        <v>59.05</v>
      </c>
      <c r="G25" s="9">
        <f t="shared" ca="1" si="2"/>
        <v>68.05</v>
      </c>
      <c r="H25" s="12">
        <f t="shared" ca="1" si="1"/>
        <v>109.05</v>
      </c>
    </row>
    <row r="26" spans="1:8" x14ac:dyDescent="0.25">
      <c r="A26" s="10">
        <v>24</v>
      </c>
      <c r="B26" s="4" t="s">
        <v>42</v>
      </c>
      <c r="C26" s="4" t="s">
        <v>43</v>
      </c>
      <c r="D26" s="11">
        <v>116</v>
      </c>
      <c r="E26" s="3">
        <f t="shared" si="0"/>
        <v>38.666666666666664</v>
      </c>
      <c r="F26" s="8">
        <v>56.1</v>
      </c>
      <c r="G26" s="9">
        <f t="shared" ca="1" si="2"/>
        <v>65.099999999999994</v>
      </c>
      <c r="H26" s="12">
        <f t="shared" ca="1" si="1"/>
        <v>103.76666666666665</v>
      </c>
    </row>
    <row r="27" spans="1:8" x14ac:dyDescent="0.25">
      <c r="A27" s="10">
        <v>25</v>
      </c>
      <c r="B27" s="4" t="s">
        <v>54</v>
      </c>
      <c r="C27" s="4" t="s">
        <v>55</v>
      </c>
      <c r="D27" s="11">
        <v>79</v>
      </c>
      <c r="E27" s="3">
        <f t="shared" si="0"/>
        <v>26.333333333333332</v>
      </c>
      <c r="F27" s="8">
        <v>64.05</v>
      </c>
      <c r="G27" s="9">
        <f t="shared" ca="1" si="2"/>
        <v>73.05</v>
      </c>
      <c r="H27" s="12">
        <f t="shared" ca="1" si="1"/>
        <v>99.383333333333326</v>
      </c>
    </row>
    <row r="28" spans="1:8" x14ac:dyDescent="0.25">
      <c r="A28" s="10">
        <v>26</v>
      </c>
      <c r="B28" s="4" t="s">
        <v>44</v>
      </c>
      <c r="C28" s="4" t="s">
        <v>45</v>
      </c>
      <c r="D28" s="11">
        <v>101</v>
      </c>
      <c r="E28" s="3">
        <f t="shared" si="0"/>
        <v>33.666666666666664</v>
      </c>
      <c r="F28" s="8">
        <v>54.2</v>
      </c>
      <c r="G28" s="9">
        <f t="shared" ca="1" si="2"/>
        <v>63.2</v>
      </c>
      <c r="H28" s="12">
        <f t="shared" ca="1" si="1"/>
        <v>96.866666666666674</v>
      </c>
    </row>
    <row r="29" spans="1:8" x14ac:dyDescent="0.25">
      <c r="A29" s="10">
        <v>27</v>
      </c>
      <c r="B29" s="4" t="s">
        <v>52</v>
      </c>
      <c r="C29" s="4" t="s">
        <v>53</v>
      </c>
      <c r="D29" s="11">
        <v>89</v>
      </c>
      <c r="E29" s="3">
        <f t="shared" si="0"/>
        <v>29.666666666666668</v>
      </c>
      <c r="F29" s="8">
        <v>58.2</v>
      </c>
      <c r="G29" s="9">
        <f t="shared" ca="1" si="2"/>
        <v>67.2</v>
      </c>
      <c r="H29" s="12">
        <f t="shared" ca="1" si="1"/>
        <v>96.866666666666674</v>
      </c>
    </row>
    <row r="30" spans="1:8" x14ac:dyDescent="0.25">
      <c r="A30" s="10">
        <v>28</v>
      </c>
      <c r="B30" s="4" t="s">
        <v>46</v>
      </c>
      <c r="C30" s="4" t="s">
        <v>47</v>
      </c>
      <c r="D30" s="11">
        <v>100</v>
      </c>
      <c r="E30" s="3">
        <f t="shared" si="0"/>
        <v>33.333333333333336</v>
      </c>
      <c r="F30" s="8">
        <v>53.3</v>
      </c>
      <c r="G30" s="9">
        <f t="shared" ca="1" si="2"/>
        <v>62.3</v>
      </c>
      <c r="H30" s="12">
        <f t="shared" ca="1" si="1"/>
        <v>95.633333333333326</v>
      </c>
    </row>
    <row r="31" spans="1:8" x14ac:dyDescent="0.25">
      <c r="A31" s="10">
        <v>29</v>
      </c>
      <c r="B31" s="4" t="s">
        <v>50</v>
      </c>
      <c r="C31" s="4" t="s">
        <v>23</v>
      </c>
      <c r="D31" s="11">
        <v>97</v>
      </c>
      <c r="E31" s="3">
        <f t="shared" si="0"/>
        <v>32.333333333333336</v>
      </c>
      <c r="F31" s="8">
        <v>53.4</v>
      </c>
      <c r="G31" s="9">
        <f t="shared" ca="1" si="2"/>
        <v>62.4</v>
      </c>
      <c r="H31" s="12">
        <f t="shared" ca="1" si="1"/>
        <v>94.733333333333334</v>
      </c>
    </row>
    <row r="32" spans="1:8" x14ac:dyDescent="0.25">
      <c r="A32" s="10">
        <v>30</v>
      </c>
      <c r="B32" s="4" t="s">
        <v>61</v>
      </c>
      <c r="C32" s="4" t="s">
        <v>62</v>
      </c>
      <c r="D32" s="11">
        <v>0.47</v>
      </c>
      <c r="E32" s="3">
        <f t="shared" si="0"/>
        <v>0.15666666666666665</v>
      </c>
      <c r="F32" s="8">
        <v>78.72</v>
      </c>
      <c r="G32" s="9">
        <f t="shared" ca="1" si="2"/>
        <v>93.72</v>
      </c>
      <c r="H32" s="12">
        <f t="shared" ca="1" si="1"/>
        <v>93.876666666666665</v>
      </c>
    </row>
    <row r="33" spans="1:8" x14ac:dyDescent="0.25">
      <c r="A33" s="10">
        <v>31</v>
      </c>
      <c r="B33" s="4" t="s">
        <v>59</v>
      </c>
      <c r="C33" s="4" t="s">
        <v>60</v>
      </c>
      <c r="D33" s="11">
        <v>62</v>
      </c>
      <c r="E33" s="3">
        <f t="shared" si="0"/>
        <v>20.666666666666668</v>
      </c>
      <c r="F33" s="8">
        <v>55.6</v>
      </c>
      <c r="G33" s="9">
        <f t="shared" ca="1" si="2"/>
        <v>64.599999999999994</v>
      </c>
      <c r="H33" s="12">
        <f t="shared" ca="1" si="1"/>
        <v>85.266666666666666</v>
      </c>
    </row>
    <row r="34" spans="1:8" x14ac:dyDescent="0.25">
      <c r="A34" s="10">
        <v>32</v>
      </c>
      <c r="B34" s="4" t="s">
        <v>34</v>
      </c>
      <c r="C34" s="4" t="s">
        <v>51</v>
      </c>
      <c r="D34" s="11">
        <v>91</v>
      </c>
      <c r="E34" s="3">
        <f t="shared" si="0"/>
        <v>30.333333333333332</v>
      </c>
      <c r="F34" s="8">
        <v>44.5</v>
      </c>
      <c r="G34" s="9">
        <f t="shared" ca="1" si="2"/>
        <v>47.5</v>
      </c>
      <c r="H34" s="12">
        <f t="shared" ca="1" si="1"/>
        <v>77.833333333333329</v>
      </c>
    </row>
    <row r="35" spans="1:8" x14ac:dyDescent="0.25">
      <c r="A35" s="10">
        <v>33</v>
      </c>
      <c r="B35" s="4" t="s">
        <v>46</v>
      </c>
      <c r="C35" s="4" t="s">
        <v>56</v>
      </c>
      <c r="D35" s="11">
        <v>76</v>
      </c>
      <c r="E35" s="3">
        <f t="shared" si="0"/>
        <v>25.333333333333332</v>
      </c>
      <c r="F35" s="8">
        <v>32.200000000000003</v>
      </c>
      <c r="G35" s="9">
        <f t="shared" ca="1" si="2"/>
        <v>35.200000000000003</v>
      </c>
      <c r="H35" s="12">
        <f t="shared" ca="1" si="1"/>
        <v>60.533333333333331</v>
      </c>
    </row>
    <row r="36" spans="1:8" x14ac:dyDescent="0.25">
      <c r="A36" s="10">
        <v>34</v>
      </c>
      <c r="B36" s="4" t="s">
        <v>57</v>
      </c>
      <c r="C36" s="4" t="s">
        <v>58</v>
      </c>
      <c r="D36" s="11">
        <v>67</v>
      </c>
      <c r="E36" s="3">
        <f t="shared" si="0"/>
        <v>22.333333333333332</v>
      </c>
      <c r="F36" s="8">
        <v>32.049999999999997</v>
      </c>
      <c r="G36" s="9">
        <f t="shared" ca="1" si="2"/>
        <v>35.049999999999997</v>
      </c>
      <c r="H36" s="12">
        <f t="shared" ca="1" si="1"/>
        <v>57.383333333333326</v>
      </c>
    </row>
    <row r="37" spans="1:8" x14ac:dyDescent="0.25">
      <c r="A37" s="10">
        <v>35</v>
      </c>
      <c r="B37" s="4" t="s">
        <v>64</v>
      </c>
      <c r="C37" s="4" t="s">
        <v>65</v>
      </c>
      <c r="D37" s="11">
        <v>0.4</v>
      </c>
      <c r="E37" s="3">
        <f t="shared" si="0"/>
        <v>0.13333333333333333</v>
      </c>
      <c r="F37" s="8">
        <v>49.63</v>
      </c>
      <c r="G37" s="9">
        <f t="shared" ca="1" si="2"/>
        <v>52.63</v>
      </c>
      <c r="H37" s="12">
        <f t="shared" ca="1" si="1"/>
        <v>52.763333333333335</v>
      </c>
    </row>
    <row r="38" spans="1:8" x14ac:dyDescent="0.25">
      <c r="A38" s="10">
        <v>36</v>
      </c>
      <c r="B38" s="4" t="s">
        <v>14</v>
      </c>
      <c r="C38" s="4" t="s">
        <v>63</v>
      </c>
      <c r="D38" s="11">
        <v>0.44</v>
      </c>
      <c r="E38" s="3">
        <f t="shared" si="0"/>
        <v>0.14666666666666667</v>
      </c>
      <c r="F38" s="8">
        <v>20.65</v>
      </c>
      <c r="G38" s="9">
        <f t="shared" ca="1" si="2"/>
        <v>20.65</v>
      </c>
      <c r="H38" s="12">
        <f t="shared" ca="1" si="1"/>
        <v>20.796666666666667</v>
      </c>
    </row>
    <row r="39" spans="1:8" x14ac:dyDescent="0.25">
      <c r="A39" s="10">
        <v>37</v>
      </c>
      <c r="B39" s="4" t="s">
        <v>66</v>
      </c>
      <c r="C39" s="4" t="s">
        <v>67</v>
      </c>
      <c r="D39" s="11">
        <v>0.26</v>
      </c>
      <c r="E39" s="3">
        <f t="shared" si="0"/>
        <v>8.666666666666667E-2</v>
      </c>
      <c r="F39" s="8">
        <v>17</v>
      </c>
      <c r="G39" s="9">
        <f t="shared" ca="1" si="2"/>
        <v>17</v>
      </c>
      <c r="H39" s="12">
        <f t="shared" ca="1" si="1"/>
        <v>17.086666666666666</v>
      </c>
    </row>
    <row r="40" spans="1:8" x14ac:dyDescent="0.25">
      <c r="A40" s="10">
        <v>38</v>
      </c>
      <c r="B40" s="4" t="s">
        <v>68</v>
      </c>
      <c r="C40" s="4" t="s">
        <v>69</v>
      </c>
      <c r="D40" s="11">
        <v>0.25</v>
      </c>
      <c r="E40" s="3">
        <f t="shared" si="0"/>
        <v>8.3333333333333329E-2</v>
      </c>
      <c r="F40" s="8">
        <v>11.7</v>
      </c>
      <c r="G40" s="9">
        <f t="shared" ca="1" si="2"/>
        <v>11.7</v>
      </c>
      <c r="H40" s="12">
        <f t="shared" ca="1" si="1"/>
        <v>11.783333333333333</v>
      </c>
    </row>
    <row r="41" spans="1:8" x14ac:dyDescent="0.25">
      <c r="A41" s="10">
        <v>39</v>
      </c>
      <c r="B41" s="4" t="s">
        <v>14</v>
      </c>
      <c r="C41" s="4" t="s">
        <v>5</v>
      </c>
      <c r="D41" s="11">
        <v>0.1</v>
      </c>
      <c r="E41" s="3">
        <f t="shared" si="0"/>
        <v>3.3333333333333333E-2</v>
      </c>
      <c r="F41" s="8">
        <v>5.25</v>
      </c>
      <c r="G41" s="9">
        <f t="shared" ca="1" si="2"/>
        <v>5.25</v>
      </c>
      <c r="H41" s="12">
        <f t="shared" ca="1" si="1"/>
        <v>5.2833333333333332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opLeftCell="A16" workbookViewId="0">
      <selection activeCell="C19" sqref="C19"/>
    </sheetView>
  </sheetViews>
  <sheetFormatPr defaultRowHeight="15" x14ac:dyDescent="0.25"/>
  <cols>
    <col min="3" max="3" width="14.7109375" bestFit="1" customWidth="1"/>
    <col min="4" max="4" width="16.5703125" bestFit="1" customWidth="1"/>
  </cols>
  <sheetData>
    <row r="1" spans="2:10" x14ac:dyDescent="0.25">
      <c r="C1" s="6" t="s">
        <v>83</v>
      </c>
    </row>
    <row r="3" spans="2:10" x14ac:dyDescent="0.25">
      <c r="B3" s="15" t="s">
        <v>70</v>
      </c>
      <c r="C3" s="4" t="s">
        <v>44</v>
      </c>
      <c r="D3" s="4" t="s">
        <v>45</v>
      </c>
      <c r="E3" s="11">
        <v>101</v>
      </c>
      <c r="F3" s="3">
        <f t="shared" ref="F3:F41" si="0">(E3/3)</f>
        <v>33.666666666666664</v>
      </c>
      <c r="G3" s="8">
        <v>54.2</v>
      </c>
      <c r="H3" s="9">
        <f t="shared" ref="H3:H39" si="1">IF($G3&lt;=25,$G3,IF($G3&lt;=50,$G3+3,IF($G3&lt;=75,$G3+9,IF($G3&lt;=100,$G3+15,IF($G3&lt;=125,$G3+21,$G3)))))</f>
        <v>63.2</v>
      </c>
      <c r="I3" s="13">
        <f t="shared" ref="I3:I41" si="2">F3+H3</f>
        <v>96.866666666666674</v>
      </c>
      <c r="J3" s="14"/>
    </row>
    <row r="4" spans="2:10" x14ac:dyDescent="0.25">
      <c r="B4" s="15" t="s">
        <v>70</v>
      </c>
      <c r="C4" s="4" t="s">
        <v>38</v>
      </c>
      <c r="D4" s="4" t="s">
        <v>39</v>
      </c>
      <c r="E4" s="11">
        <v>131</v>
      </c>
      <c r="F4" s="3">
        <f t="shared" si="0"/>
        <v>43.666666666666664</v>
      </c>
      <c r="G4" s="8">
        <v>58.58</v>
      </c>
      <c r="H4" s="9">
        <f t="shared" si="1"/>
        <v>67.58</v>
      </c>
      <c r="I4" s="13">
        <f t="shared" si="2"/>
        <v>111.24666666666667</v>
      </c>
      <c r="J4" s="14"/>
    </row>
    <row r="5" spans="2:10" x14ac:dyDescent="0.25">
      <c r="B5" s="15" t="s">
        <v>70</v>
      </c>
      <c r="C5" s="4" t="s">
        <v>34</v>
      </c>
      <c r="D5" s="4" t="s">
        <v>35</v>
      </c>
      <c r="E5" s="11">
        <v>140</v>
      </c>
      <c r="F5" s="3">
        <f t="shared" si="0"/>
        <v>46.666666666666664</v>
      </c>
      <c r="G5" s="8">
        <v>57.3</v>
      </c>
      <c r="H5" s="9">
        <f t="shared" si="1"/>
        <v>66.3</v>
      </c>
      <c r="I5" s="13">
        <f t="shared" si="2"/>
        <v>112.96666666666667</v>
      </c>
      <c r="J5" s="14">
        <v>321</v>
      </c>
    </row>
    <row r="6" spans="2:10" x14ac:dyDescent="0.25">
      <c r="B6" s="15" t="s">
        <v>71</v>
      </c>
      <c r="C6" s="4" t="s">
        <v>2</v>
      </c>
      <c r="D6" s="4" t="s">
        <v>3</v>
      </c>
      <c r="E6" s="11">
        <v>266</v>
      </c>
      <c r="F6" s="3">
        <f t="shared" si="0"/>
        <v>88.666666666666671</v>
      </c>
      <c r="G6" s="8">
        <v>102</v>
      </c>
      <c r="H6" s="9">
        <f t="shared" si="1"/>
        <v>123</v>
      </c>
      <c r="I6" s="13">
        <f t="shared" si="2"/>
        <v>211.66666666666669</v>
      </c>
      <c r="J6" s="14"/>
    </row>
    <row r="7" spans="2:10" x14ac:dyDescent="0.25">
      <c r="B7" s="15" t="s">
        <v>71</v>
      </c>
      <c r="C7" s="4" t="s">
        <v>59</v>
      </c>
      <c r="D7" s="4" t="s">
        <v>60</v>
      </c>
      <c r="E7" s="11">
        <v>62</v>
      </c>
      <c r="F7" s="3">
        <f t="shared" si="0"/>
        <v>20.666666666666668</v>
      </c>
      <c r="G7" s="8">
        <v>55.6</v>
      </c>
      <c r="H7" s="9">
        <f t="shared" si="1"/>
        <v>64.599999999999994</v>
      </c>
      <c r="I7" s="13">
        <f t="shared" si="2"/>
        <v>85.266666666666666</v>
      </c>
      <c r="J7" s="14"/>
    </row>
    <row r="8" spans="2:10" x14ac:dyDescent="0.25">
      <c r="B8" s="15" t="s">
        <v>71</v>
      </c>
      <c r="C8" s="4" t="s">
        <v>42</v>
      </c>
      <c r="D8" s="4" t="s">
        <v>43</v>
      </c>
      <c r="E8" s="11">
        <v>116</v>
      </c>
      <c r="F8" s="3">
        <f t="shared" si="0"/>
        <v>38.666666666666664</v>
      </c>
      <c r="G8" s="8">
        <v>56.1</v>
      </c>
      <c r="H8" s="9">
        <f t="shared" si="1"/>
        <v>65.099999999999994</v>
      </c>
      <c r="I8" s="13">
        <f t="shared" si="2"/>
        <v>103.76666666666665</v>
      </c>
      <c r="J8" s="14">
        <v>401</v>
      </c>
    </row>
    <row r="9" spans="2:10" x14ac:dyDescent="0.25">
      <c r="B9" s="15" t="s">
        <v>72</v>
      </c>
      <c r="C9" s="4" t="s">
        <v>34</v>
      </c>
      <c r="D9" s="4" t="s">
        <v>51</v>
      </c>
      <c r="E9" s="11">
        <v>91</v>
      </c>
      <c r="F9" s="3">
        <f t="shared" si="0"/>
        <v>30.333333333333332</v>
      </c>
      <c r="G9" s="8">
        <v>44.5</v>
      </c>
      <c r="H9" s="9">
        <f t="shared" si="1"/>
        <v>47.5</v>
      </c>
      <c r="I9" s="13">
        <f t="shared" si="2"/>
        <v>77.833333333333329</v>
      </c>
      <c r="J9" s="14"/>
    </row>
    <row r="10" spans="2:10" x14ac:dyDescent="0.25">
      <c r="B10" s="16" t="s">
        <v>72</v>
      </c>
      <c r="C10" s="4" t="s">
        <v>64</v>
      </c>
      <c r="D10" s="4" t="s">
        <v>65</v>
      </c>
      <c r="E10" s="11">
        <v>0.4</v>
      </c>
      <c r="F10" s="5">
        <f t="shared" si="0"/>
        <v>0.13333333333333333</v>
      </c>
      <c r="G10" s="8">
        <v>49.63</v>
      </c>
      <c r="H10" s="9">
        <f t="shared" si="1"/>
        <v>52.63</v>
      </c>
      <c r="I10" s="17">
        <f t="shared" si="2"/>
        <v>52.763333333333335</v>
      </c>
      <c r="J10" s="18"/>
    </row>
    <row r="11" spans="2:10" x14ac:dyDescent="0.25">
      <c r="B11" s="15" t="s">
        <v>72</v>
      </c>
      <c r="C11" s="4" t="s">
        <v>0</v>
      </c>
      <c r="D11" s="4" t="s">
        <v>1</v>
      </c>
      <c r="E11" s="11">
        <v>323</v>
      </c>
      <c r="F11" s="3">
        <f t="shared" si="0"/>
        <v>107.66666666666667</v>
      </c>
      <c r="G11" s="8">
        <v>109.8</v>
      </c>
      <c r="H11" s="9">
        <f t="shared" si="1"/>
        <v>130.80000000000001</v>
      </c>
      <c r="I11" s="13">
        <f t="shared" si="2"/>
        <v>238.4666666666667</v>
      </c>
      <c r="J11" s="14">
        <v>369</v>
      </c>
    </row>
    <row r="12" spans="2:10" x14ac:dyDescent="0.25">
      <c r="B12" s="15" t="s">
        <v>73</v>
      </c>
      <c r="C12" s="4" t="s">
        <v>46</v>
      </c>
      <c r="D12" s="4" t="s">
        <v>56</v>
      </c>
      <c r="E12" s="11">
        <v>76</v>
      </c>
      <c r="F12" s="3">
        <f t="shared" si="0"/>
        <v>25.333333333333332</v>
      </c>
      <c r="G12" s="8">
        <v>32.200000000000003</v>
      </c>
      <c r="H12" s="9">
        <f t="shared" si="1"/>
        <v>35.200000000000003</v>
      </c>
      <c r="I12" s="13">
        <f t="shared" si="2"/>
        <v>60.533333333333331</v>
      </c>
      <c r="J12" s="14"/>
    </row>
    <row r="13" spans="2:10" x14ac:dyDescent="0.25">
      <c r="B13" s="15" t="s">
        <v>73</v>
      </c>
      <c r="C13" s="4" t="s">
        <v>40</v>
      </c>
      <c r="D13" s="4" t="s">
        <v>41</v>
      </c>
      <c r="E13" s="11">
        <v>123</v>
      </c>
      <c r="F13" s="3">
        <f t="shared" si="0"/>
        <v>41</v>
      </c>
      <c r="G13" s="8">
        <v>59.05</v>
      </c>
      <c r="H13" s="9">
        <f t="shared" si="1"/>
        <v>68.05</v>
      </c>
      <c r="I13" s="13">
        <f t="shared" si="2"/>
        <v>109.05</v>
      </c>
      <c r="J13" s="14"/>
    </row>
    <row r="14" spans="2:10" x14ac:dyDescent="0.25">
      <c r="B14" s="15" t="s">
        <v>73</v>
      </c>
      <c r="C14" s="4" t="s">
        <v>22</v>
      </c>
      <c r="D14" s="4" t="s">
        <v>23</v>
      </c>
      <c r="E14" s="11">
        <v>181</v>
      </c>
      <c r="F14" s="3">
        <f t="shared" si="0"/>
        <v>60.333333333333336</v>
      </c>
      <c r="G14" s="8">
        <v>80.7</v>
      </c>
      <c r="H14" s="9">
        <f t="shared" si="1"/>
        <v>95.7</v>
      </c>
      <c r="I14" s="13">
        <f t="shared" si="2"/>
        <v>156.03333333333333</v>
      </c>
      <c r="J14" s="18">
        <v>326</v>
      </c>
    </row>
    <row r="15" spans="2:10" x14ac:dyDescent="0.25">
      <c r="B15" s="15" t="s">
        <v>74</v>
      </c>
      <c r="C15" s="4" t="s">
        <v>14</v>
      </c>
      <c r="D15" s="4" t="s">
        <v>63</v>
      </c>
      <c r="E15" s="11">
        <v>0.44</v>
      </c>
      <c r="F15" s="3">
        <f t="shared" si="0"/>
        <v>0.14666666666666667</v>
      </c>
      <c r="G15" s="8">
        <v>20.65</v>
      </c>
      <c r="H15" s="9">
        <f t="shared" si="1"/>
        <v>20.65</v>
      </c>
      <c r="I15" s="13">
        <f t="shared" si="2"/>
        <v>20.796666666666667</v>
      </c>
      <c r="J15" s="18"/>
    </row>
    <row r="16" spans="2:10" x14ac:dyDescent="0.25">
      <c r="B16" s="15" t="s">
        <v>74</v>
      </c>
      <c r="C16" s="4" t="s">
        <v>52</v>
      </c>
      <c r="D16" s="4" t="s">
        <v>53</v>
      </c>
      <c r="E16" s="11">
        <v>89</v>
      </c>
      <c r="F16" s="3">
        <f t="shared" si="0"/>
        <v>29.666666666666668</v>
      </c>
      <c r="G16" s="8">
        <v>58.2</v>
      </c>
      <c r="H16" s="9">
        <f t="shared" si="1"/>
        <v>67.2</v>
      </c>
      <c r="I16" s="13">
        <f t="shared" si="2"/>
        <v>96.866666666666674</v>
      </c>
      <c r="J16" s="18"/>
    </row>
    <row r="17" spans="2:10" x14ac:dyDescent="0.25">
      <c r="B17" s="15" t="s">
        <v>74</v>
      </c>
      <c r="C17" s="4" t="s">
        <v>6</v>
      </c>
      <c r="D17" s="4" t="s">
        <v>7</v>
      </c>
      <c r="E17" s="11">
        <v>216</v>
      </c>
      <c r="F17" s="3">
        <f t="shared" si="0"/>
        <v>72</v>
      </c>
      <c r="G17" s="8">
        <v>86.4</v>
      </c>
      <c r="H17" s="9">
        <f t="shared" si="1"/>
        <v>101.4</v>
      </c>
      <c r="I17" s="13">
        <f t="shared" si="2"/>
        <v>173.4</v>
      </c>
      <c r="J17" s="18">
        <v>291</v>
      </c>
    </row>
    <row r="18" spans="2:10" x14ac:dyDescent="0.25">
      <c r="B18" s="20" t="s">
        <v>75</v>
      </c>
      <c r="C18" s="21" t="s">
        <v>8</v>
      </c>
      <c r="D18" s="21" t="s">
        <v>9</v>
      </c>
      <c r="E18" s="11">
        <v>211</v>
      </c>
      <c r="F18" s="3">
        <f t="shared" si="0"/>
        <v>70.333333333333329</v>
      </c>
      <c r="G18" s="8">
        <v>107.05</v>
      </c>
      <c r="H18" s="9">
        <f t="shared" si="1"/>
        <v>128.05000000000001</v>
      </c>
      <c r="I18" s="13">
        <f t="shared" si="2"/>
        <v>198.38333333333333</v>
      </c>
      <c r="J18" s="14"/>
    </row>
    <row r="19" spans="2:10" x14ac:dyDescent="0.25">
      <c r="B19" s="20" t="s">
        <v>75</v>
      </c>
      <c r="C19" s="21" t="s">
        <v>10</v>
      </c>
      <c r="D19" s="21" t="s">
        <v>11</v>
      </c>
      <c r="E19" s="11">
        <v>196</v>
      </c>
      <c r="F19" s="3">
        <f t="shared" si="0"/>
        <v>65.333333333333329</v>
      </c>
      <c r="G19" s="8">
        <v>75</v>
      </c>
      <c r="H19" s="9">
        <f t="shared" si="1"/>
        <v>84</v>
      </c>
      <c r="I19" s="13">
        <f t="shared" si="2"/>
        <v>149.33333333333331</v>
      </c>
      <c r="J19" s="18"/>
    </row>
    <row r="20" spans="2:10" x14ac:dyDescent="0.25">
      <c r="B20" s="22" t="s">
        <v>75</v>
      </c>
      <c r="C20" s="21" t="s">
        <v>50</v>
      </c>
      <c r="D20" s="21" t="s">
        <v>23</v>
      </c>
      <c r="E20" s="11">
        <v>97</v>
      </c>
      <c r="F20" s="3">
        <f t="shared" si="0"/>
        <v>32.333333333333336</v>
      </c>
      <c r="G20" s="8">
        <v>53.4</v>
      </c>
      <c r="H20" s="9">
        <f t="shared" si="1"/>
        <v>62.4</v>
      </c>
      <c r="I20" s="13">
        <f t="shared" si="2"/>
        <v>94.733333333333334</v>
      </c>
      <c r="J20" s="18">
        <v>442</v>
      </c>
    </row>
    <row r="21" spans="2:10" x14ac:dyDescent="0.25">
      <c r="B21" s="25" t="s">
        <v>76</v>
      </c>
      <c r="C21" s="26" t="s">
        <v>30</v>
      </c>
      <c r="D21" s="26" t="s">
        <v>31</v>
      </c>
      <c r="E21" s="11">
        <v>154</v>
      </c>
      <c r="F21" s="3">
        <f t="shared" si="0"/>
        <v>51.333333333333336</v>
      </c>
      <c r="G21" s="8">
        <v>65.099999999999994</v>
      </c>
      <c r="H21" s="9">
        <f t="shared" si="1"/>
        <v>74.099999999999994</v>
      </c>
      <c r="I21" s="12">
        <f t="shared" si="2"/>
        <v>125.43333333333334</v>
      </c>
      <c r="J21" s="14"/>
    </row>
    <row r="22" spans="2:10" x14ac:dyDescent="0.25">
      <c r="B22" s="25" t="s">
        <v>76</v>
      </c>
      <c r="C22" s="26" t="s">
        <v>12</v>
      </c>
      <c r="D22" s="26" t="s">
        <v>13</v>
      </c>
      <c r="E22" s="11">
        <v>191</v>
      </c>
      <c r="F22" s="3">
        <f t="shared" si="0"/>
        <v>63.666666666666664</v>
      </c>
      <c r="G22" s="8">
        <v>71.8</v>
      </c>
      <c r="H22" s="9">
        <f t="shared" si="1"/>
        <v>80.8</v>
      </c>
      <c r="I22" s="12">
        <f t="shared" si="2"/>
        <v>144.46666666666667</v>
      </c>
      <c r="J22" s="19"/>
    </row>
    <row r="23" spans="2:10" x14ac:dyDescent="0.25">
      <c r="B23" s="25" t="s">
        <v>76</v>
      </c>
      <c r="C23" s="26" t="s">
        <v>14</v>
      </c>
      <c r="D23" s="26" t="s">
        <v>15</v>
      </c>
      <c r="E23" s="11">
        <v>188</v>
      </c>
      <c r="F23" s="3">
        <f t="shared" si="0"/>
        <v>62.666666666666664</v>
      </c>
      <c r="G23" s="8">
        <v>87.48</v>
      </c>
      <c r="H23" s="9">
        <f t="shared" si="1"/>
        <v>102.48</v>
      </c>
      <c r="I23" s="12">
        <f t="shared" si="2"/>
        <v>165.14666666666668</v>
      </c>
      <c r="J23" s="18">
        <v>434</v>
      </c>
    </row>
    <row r="24" spans="2:10" x14ac:dyDescent="0.25">
      <c r="B24" s="15" t="s">
        <v>77</v>
      </c>
      <c r="C24" s="4" t="s">
        <v>48</v>
      </c>
      <c r="D24" s="4" t="s">
        <v>49</v>
      </c>
      <c r="E24" s="11">
        <v>98</v>
      </c>
      <c r="F24" s="3">
        <f t="shared" si="0"/>
        <v>32.666666666666664</v>
      </c>
      <c r="G24" s="8">
        <v>81.400000000000006</v>
      </c>
      <c r="H24" s="9">
        <f t="shared" si="1"/>
        <v>96.4</v>
      </c>
      <c r="I24" s="12">
        <f t="shared" si="2"/>
        <v>129.06666666666666</v>
      </c>
      <c r="J24" s="19"/>
    </row>
    <row r="25" spans="2:10" x14ac:dyDescent="0.25">
      <c r="B25" s="15" t="s">
        <v>77</v>
      </c>
      <c r="C25" s="4" t="s">
        <v>26</v>
      </c>
      <c r="D25" s="4" t="s">
        <v>27</v>
      </c>
      <c r="E25" s="11">
        <v>177</v>
      </c>
      <c r="F25" s="3">
        <f t="shared" si="0"/>
        <v>59</v>
      </c>
      <c r="G25" s="8">
        <v>67.680000000000007</v>
      </c>
      <c r="H25" s="9">
        <f t="shared" si="1"/>
        <v>76.680000000000007</v>
      </c>
      <c r="I25" s="12">
        <f t="shared" si="2"/>
        <v>135.68</v>
      </c>
      <c r="J25" s="19"/>
    </row>
    <row r="26" spans="2:10" x14ac:dyDescent="0.25">
      <c r="B26" s="15" t="s">
        <v>77</v>
      </c>
      <c r="C26" s="4" t="s">
        <v>46</v>
      </c>
      <c r="D26" s="4" t="s">
        <v>47</v>
      </c>
      <c r="E26" s="11">
        <v>100</v>
      </c>
      <c r="F26" s="3">
        <f t="shared" si="0"/>
        <v>33.333333333333336</v>
      </c>
      <c r="G26" s="8">
        <v>53.3</v>
      </c>
      <c r="H26" s="9">
        <f t="shared" si="1"/>
        <v>62.3</v>
      </c>
      <c r="I26" s="12">
        <f t="shared" si="2"/>
        <v>95.633333333333326</v>
      </c>
      <c r="J26" s="14">
        <v>361</v>
      </c>
    </row>
    <row r="27" spans="2:10" x14ac:dyDescent="0.25">
      <c r="B27" s="15" t="s">
        <v>78</v>
      </c>
      <c r="C27" s="4" t="s">
        <v>14</v>
      </c>
      <c r="D27" s="4" t="s">
        <v>5</v>
      </c>
      <c r="E27" s="11">
        <v>0.1</v>
      </c>
      <c r="F27" s="3">
        <f t="shared" si="0"/>
        <v>3.3333333333333333E-2</v>
      </c>
      <c r="G27" s="8">
        <v>5.25</v>
      </c>
      <c r="H27" s="9">
        <f t="shared" si="1"/>
        <v>5.25</v>
      </c>
      <c r="I27" s="12">
        <f t="shared" si="2"/>
        <v>5.2833333333333332</v>
      </c>
      <c r="J27" s="14"/>
    </row>
    <row r="28" spans="2:10" x14ac:dyDescent="0.25">
      <c r="B28" s="15" t="s">
        <v>78</v>
      </c>
      <c r="C28" s="4" t="s">
        <v>4</v>
      </c>
      <c r="D28" s="4" t="s">
        <v>5</v>
      </c>
      <c r="E28" s="11">
        <v>218</v>
      </c>
      <c r="F28" s="3">
        <f t="shared" si="0"/>
        <v>72.666666666666671</v>
      </c>
      <c r="G28" s="8">
        <v>88.2</v>
      </c>
      <c r="H28" s="9">
        <f t="shared" si="1"/>
        <v>103.2</v>
      </c>
      <c r="I28" s="12">
        <f t="shared" si="2"/>
        <v>175.86666666666667</v>
      </c>
      <c r="J28" s="14"/>
    </row>
    <row r="29" spans="2:10" x14ac:dyDescent="0.25">
      <c r="B29" s="15" t="s">
        <v>78</v>
      </c>
      <c r="C29" s="4" t="s">
        <v>24</v>
      </c>
      <c r="D29" s="4" t="s">
        <v>25</v>
      </c>
      <c r="E29" s="11">
        <v>178</v>
      </c>
      <c r="F29" s="3">
        <f t="shared" si="0"/>
        <v>59.333333333333336</v>
      </c>
      <c r="G29" s="8">
        <v>75</v>
      </c>
      <c r="H29" s="9">
        <f t="shared" si="1"/>
        <v>84</v>
      </c>
      <c r="I29" s="12">
        <f t="shared" si="2"/>
        <v>143.33333333333334</v>
      </c>
      <c r="J29" s="14">
        <v>324</v>
      </c>
    </row>
    <row r="30" spans="2:10" x14ac:dyDescent="0.25">
      <c r="B30" s="15" t="s">
        <v>79</v>
      </c>
      <c r="C30" s="4" t="s">
        <v>0</v>
      </c>
      <c r="D30" s="4" t="s">
        <v>28</v>
      </c>
      <c r="E30" s="11">
        <v>170</v>
      </c>
      <c r="F30" s="3">
        <f t="shared" si="0"/>
        <v>56.666666666666664</v>
      </c>
      <c r="G30" s="8">
        <v>57.6</v>
      </c>
      <c r="H30" s="9">
        <f t="shared" si="1"/>
        <v>66.599999999999994</v>
      </c>
      <c r="I30" s="12">
        <f t="shared" si="2"/>
        <v>123.26666666666665</v>
      </c>
      <c r="J30" s="14"/>
    </row>
    <row r="31" spans="2:10" x14ac:dyDescent="0.25">
      <c r="B31" s="15" t="s">
        <v>79</v>
      </c>
      <c r="C31" s="4" t="s">
        <v>61</v>
      </c>
      <c r="D31" s="4" t="s">
        <v>62</v>
      </c>
      <c r="E31" s="11">
        <v>0.47</v>
      </c>
      <c r="F31" s="3">
        <f t="shared" si="0"/>
        <v>0.15666666666666665</v>
      </c>
      <c r="G31" s="8">
        <v>78.72</v>
      </c>
      <c r="H31" s="9">
        <f t="shared" si="1"/>
        <v>93.72</v>
      </c>
      <c r="I31" s="12">
        <f t="shared" si="2"/>
        <v>93.876666666666665</v>
      </c>
      <c r="J31" s="14"/>
    </row>
    <row r="32" spans="2:10" x14ac:dyDescent="0.25">
      <c r="B32" s="15" t="s">
        <v>79</v>
      </c>
      <c r="C32" s="4" t="s">
        <v>32</v>
      </c>
      <c r="D32" s="4" t="s">
        <v>33</v>
      </c>
      <c r="E32" s="11">
        <v>151</v>
      </c>
      <c r="F32" s="3">
        <f t="shared" si="0"/>
        <v>50.333333333333336</v>
      </c>
      <c r="G32" s="8">
        <v>53.45</v>
      </c>
      <c r="H32" s="9">
        <f t="shared" si="1"/>
        <v>62.45</v>
      </c>
      <c r="I32" s="12">
        <f t="shared" si="2"/>
        <v>112.78333333333333</v>
      </c>
      <c r="J32" s="14">
        <v>330</v>
      </c>
    </row>
    <row r="33" spans="2:10" x14ac:dyDescent="0.25">
      <c r="B33" s="15" t="s">
        <v>80</v>
      </c>
      <c r="C33" s="4" t="s">
        <v>16</v>
      </c>
      <c r="D33" s="4" t="s">
        <v>17</v>
      </c>
      <c r="E33" s="11">
        <v>186</v>
      </c>
      <c r="F33" s="3">
        <f t="shared" si="0"/>
        <v>62</v>
      </c>
      <c r="G33" s="8">
        <v>105.3</v>
      </c>
      <c r="H33" s="9">
        <f t="shared" si="1"/>
        <v>126.3</v>
      </c>
      <c r="I33" s="12">
        <f t="shared" si="2"/>
        <v>188.3</v>
      </c>
      <c r="J33" s="14"/>
    </row>
    <row r="34" spans="2:10" x14ac:dyDescent="0.25">
      <c r="B34" s="15" t="s">
        <v>80</v>
      </c>
      <c r="C34" s="4" t="s">
        <v>20</v>
      </c>
      <c r="D34" s="4" t="s">
        <v>21</v>
      </c>
      <c r="E34" s="11">
        <v>184</v>
      </c>
      <c r="F34" s="3">
        <f t="shared" si="0"/>
        <v>61.333333333333336</v>
      </c>
      <c r="G34" s="8">
        <v>77.099999999999994</v>
      </c>
      <c r="H34" s="9">
        <f t="shared" si="1"/>
        <v>92.1</v>
      </c>
      <c r="I34" s="12">
        <f t="shared" si="2"/>
        <v>153.43333333333334</v>
      </c>
      <c r="J34" s="14"/>
    </row>
    <row r="35" spans="2:10" x14ac:dyDescent="0.25">
      <c r="B35" s="15" t="s">
        <v>80</v>
      </c>
      <c r="C35" s="4" t="s">
        <v>68</v>
      </c>
      <c r="D35" s="4" t="s">
        <v>69</v>
      </c>
      <c r="E35" s="11">
        <v>0.25</v>
      </c>
      <c r="F35" s="3">
        <f t="shared" si="0"/>
        <v>8.3333333333333329E-2</v>
      </c>
      <c r="G35" s="8">
        <v>11.7</v>
      </c>
      <c r="H35" s="9">
        <f t="shared" si="1"/>
        <v>11.7</v>
      </c>
      <c r="I35" s="12">
        <f t="shared" si="2"/>
        <v>11.783333333333333</v>
      </c>
      <c r="J35" s="14">
        <v>353</v>
      </c>
    </row>
    <row r="36" spans="2:10" x14ac:dyDescent="0.25">
      <c r="B36" s="15" t="s">
        <v>81</v>
      </c>
      <c r="C36" s="4" t="s">
        <v>66</v>
      </c>
      <c r="D36" s="4" t="s">
        <v>67</v>
      </c>
      <c r="E36" s="11">
        <v>0.26</v>
      </c>
      <c r="F36" s="3">
        <f t="shared" si="0"/>
        <v>8.666666666666667E-2</v>
      </c>
      <c r="G36" s="8">
        <v>17</v>
      </c>
      <c r="H36" s="9">
        <f t="shared" si="1"/>
        <v>17</v>
      </c>
      <c r="I36" s="12">
        <f t="shared" si="2"/>
        <v>17.086666666666666</v>
      </c>
      <c r="J36" s="14"/>
    </row>
    <row r="37" spans="2:10" x14ac:dyDescent="0.25">
      <c r="B37" s="15" t="s">
        <v>81</v>
      </c>
      <c r="C37" s="4" t="s">
        <v>36</v>
      </c>
      <c r="D37" s="4" t="s">
        <v>37</v>
      </c>
      <c r="E37" s="11">
        <v>135</v>
      </c>
      <c r="F37" s="3">
        <f t="shared" si="0"/>
        <v>45</v>
      </c>
      <c r="G37" s="8">
        <v>58.9</v>
      </c>
      <c r="H37" s="9">
        <f t="shared" si="1"/>
        <v>67.900000000000006</v>
      </c>
      <c r="I37" s="12">
        <f t="shared" si="2"/>
        <v>112.9</v>
      </c>
      <c r="J37" s="14"/>
    </row>
    <row r="38" spans="2:10" x14ac:dyDescent="0.25">
      <c r="B38" s="15" t="s">
        <v>81</v>
      </c>
      <c r="C38" s="4" t="s">
        <v>54</v>
      </c>
      <c r="D38" s="4" t="s">
        <v>55</v>
      </c>
      <c r="E38" s="11">
        <v>79</v>
      </c>
      <c r="F38" s="3">
        <f t="shared" si="0"/>
        <v>26.333333333333332</v>
      </c>
      <c r="G38" s="8">
        <v>64.05</v>
      </c>
      <c r="H38" s="9">
        <f t="shared" si="1"/>
        <v>73.05</v>
      </c>
      <c r="I38" s="12">
        <f t="shared" si="2"/>
        <v>99.383333333333326</v>
      </c>
      <c r="J38" s="18">
        <v>229</v>
      </c>
    </row>
    <row r="39" spans="2:10" x14ac:dyDescent="0.25">
      <c r="B39" s="23" t="s">
        <v>82</v>
      </c>
      <c r="C39" s="24" t="s">
        <v>18</v>
      </c>
      <c r="D39" s="24" t="s">
        <v>19</v>
      </c>
      <c r="E39" s="11">
        <v>184</v>
      </c>
      <c r="F39" s="3">
        <f t="shared" si="0"/>
        <v>61.333333333333336</v>
      </c>
      <c r="G39" s="8">
        <v>97.45</v>
      </c>
      <c r="H39" s="9">
        <f t="shared" si="1"/>
        <v>112.45</v>
      </c>
      <c r="I39" s="12">
        <f t="shared" si="2"/>
        <v>173.78333333333333</v>
      </c>
      <c r="J39" s="14"/>
    </row>
    <row r="40" spans="2:10" x14ac:dyDescent="0.25">
      <c r="B40" s="23" t="s">
        <v>82</v>
      </c>
      <c r="C40" s="24" t="s">
        <v>29</v>
      </c>
      <c r="D40" s="24" t="s">
        <v>21</v>
      </c>
      <c r="E40" s="11">
        <v>156</v>
      </c>
      <c r="F40" s="3">
        <f t="shared" si="0"/>
        <v>52</v>
      </c>
      <c r="G40" s="8">
        <v>126.1</v>
      </c>
      <c r="H40" s="9">
        <v>153.1</v>
      </c>
      <c r="I40" s="12">
        <f t="shared" si="2"/>
        <v>205.1</v>
      </c>
      <c r="J40" s="14"/>
    </row>
    <row r="41" spans="2:10" x14ac:dyDescent="0.25">
      <c r="B41" s="23" t="s">
        <v>82</v>
      </c>
      <c r="C41" s="24" t="s">
        <v>57</v>
      </c>
      <c r="D41" s="24" t="s">
        <v>58</v>
      </c>
      <c r="E41" s="11">
        <v>67</v>
      </c>
      <c r="F41" s="3">
        <f t="shared" si="0"/>
        <v>22.333333333333332</v>
      </c>
      <c r="G41" s="8">
        <v>32.049999999999997</v>
      </c>
      <c r="H41" s="9">
        <f>IF($G41&lt;=25,$G41,IF($G41&lt;=50,$G41+3,IF($G41&lt;=75,$G41+9,IF($G41&lt;=100,$G41+15,IF($G41&lt;=125,$G41+21,$G41)))))</f>
        <v>35.049999999999997</v>
      </c>
      <c r="I41" s="12">
        <f t="shared" si="2"/>
        <v>57.383333333333326</v>
      </c>
      <c r="J41" s="14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STATICA 2019</vt:lpstr>
      <vt:lpstr>DINAMICA 2019</vt:lpstr>
      <vt:lpstr>GENERALE 2019</vt:lpstr>
      <vt:lpstr>SQUADRE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Tagliati</dc:creator>
  <cp:lastModifiedBy>User1</cp:lastModifiedBy>
  <dcterms:created xsi:type="dcterms:W3CDTF">2019-05-05T15:10:07Z</dcterms:created>
  <dcterms:modified xsi:type="dcterms:W3CDTF">2019-05-06T08:56:55Z</dcterms:modified>
</cp:coreProperties>
</file>