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ate1904="1"/>
  <bookViews>
    <workbookView xWindow="-60" yWindow="-60" windowWidth="15480" windowHeight="11640" tabRatio="212"/>
  </bookViews>
  <sheets>
    <sheet name="CLASS. A-20 2002 - 2006" sheetId="13" r:id="rId1"/>
    <sheet name="CLASS. B-25 1997 - 2001" sheetId="14" r:id="rId2"/>
    <sheet name="CLASS. C-30 1992 - 1996" sheetId="15" r:id="rId3"/>
    <sheet name="CLASS. D-35 1987 - 1991" sheetId="16" r:id="rId4"/>
    <sheet name="CLASS. E-40 1982 - 1986" sheetId="17" r:id="rId5"/>
    <sheet name="CLASS. F-45 1977 - 1981" sheetId="18" r:id="rId6"/>
    <sheet name="CLASS. G-50 1972 - 1976" sheetId="19" r:id="rId7"/>
    <sheet name="CLASS. H-55 1967 - 1971" sheetId="20" r:id="rId8"/>
    <sheet name="CLASS. I-60 1962 - 1966" sheetId="21" r:id="rId9"/>
    <sheet name="CLASS. L-65 1957 - 1961" sheetId="22" r:id="rId10"/>
    <sheet name="CLASS. M-70 1952 - 1956" sheetId="23" r:id="rId11"/>
    <sheet name="CLASS. N-75 1951 e prec" sheetId="24" r:id="rId12"/>
    <sheet name="CLASS. JUNIORES  2007-2008" sheetId="1" r:id="rId13"/>
  </sheets>
  <definedNames>
    <definedName name="_xlnm._FilterDatabase" localSheetId="4" hidden="1">'CLASS. E-40 1982 - 1986'!$A$4:$AL$4</definedName>
    <definedName name="_xlnm._FilterDatabase" localSheetId="9" hidden="1">'CLASS. L-65 1957 - 1961'!$A$4:$AL$4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19" l="1"/>
  <c r="AL27" i="19"/>
  <c r="AL14" i="20" l="1"/>
  <c r="AL17" i="20"/>
  <c r="AL14" i="21" l="1"/>
  <c r="AL12" i="21"/>
  <c r="AL15" i="21"/>
  <c r="AL17" i="21"/>
  <c r="AL19" i="21"/>
  <c r="AL6" i="17"/>
  <c r="AL15" i="17"/>
  <c r="AL16" i="17"/>
  <c r="AL11" i="17"/>
  <c r="AL5" i="17"/>
  <c r="AL9" i="17"/>
  <c r="AL17" i="17"/>
  <c r="AL10" i="19" l="1"/>
  <c r="AL16" i="19"/>
  <c r="AL23" i="19"/>
  <c r="AL11" i="19"/>
  <c r="AL18" i="19"/>
  <c r="AL26" i="19"/>
  <c r="AL12" i="19"/>
  <c r="AL20" i="19"/>
  <c r="AL8" i="19"/>
  <c r="AL19" i="19"/>
  <c r="AL25" i="19"/>
  <c r="AL45" i="19"/>
  <c r="AL44" i="19"/>
  <c r="AL39" i="19"/>
  <c r="AL16" i="1" l="1"/>
  <c r="AL6" i="1"/>
  <c r="AL7" i="1"/>
  <c r="AL8" i="1"/>
  <c r="AL9" i="1"/>
  <c r="AL5" i="1"/>
  <c r="AL6" i="24"/>
  <c r="AL7" i="24"/>
  <c r="AL8" i="24"/>
  <c r="AL9" i="24"/>
  <c r="AL5" i="24"/>
  <c r="AL7" i="23"/>
  <c r="AL6" i="23"/>
  <c r="AL8" i="23"/>
  <c r="AL9" i="23"/>
  <c r="AL18" i="23"/>
  <c r="AL19" i="23"/>
  <c r="AL17" i="23"/>
  <c r="AL5" i="23"/>
  <c r="AL19" i="22"/>
  <c r="AL20" i="22"/>
  <c r="AL18" i="22"/>
  <c r="AL7" i="22"/>
  <c r="AL6" i="22"/>
  <c r="AL8" i="22"/>
  <c r="AL9" i="22"/>
  <c r="AL10" i="22"/>
  <c r="AL5" i="22"/>
  <c r="AL27" i="21"/>
  <c r="AL26" i="21"/>
  <c r="AL25" i="21"/>
  <c r="AL16" i="21"/>
  <c r="AL6" i="21"/>
  <c r="AL7" i="21"/>
  <c r="AL9" i="21"/>
  <c r="AL8" i="21"/>
  <c r="AL11" i="21"/>
  <c r="AL13" i="21"/>
  <c r="AL10" i="21"/>
  <c r="AL18" i="21"/>
  <c r="AL20" i="21"/>
  <c r="AL5" i="21"/>
  <c r="AL6" i="20"/>
  <c r="AL7" i="20"/>
  <c r="AL9" i="20"/>
  <c r="AL8" i="20"/>
  <c r="AL10" i="20"/>
  <c r="AL15" i="20"/>
  <c r="AL12" i="20"/>
  <c r="AL13" i="20"/>
  <c r="AL11" i="20"/>
  <c r="AL16" i="20"/>
  <c r="AL24" i="20"/>
  <c r="AL25" i="20"/>
  <c r="AL26" i="20"/>
  <c r="AL5" i="20"/>
  <c r="AL35" i="19"/>
  <c r="AL40" i="19"/>
  <c r="AL37" i="19"/>
  <c r="AL42" i="19"/>
  <c r="AL43" i="19"/>
  <c r="AL38" i="19"/>
  <c r="AL36" i="19"/>
  <c r="AL41" i="19"/>
  <c r="AL5" i="19"/>
  <c r="AL7" i="19"/>
  <c r="AL6" i="19"/>
  <c r="AL15" i="19"/>
  <c r="AL22" i="19"/>
  <c r="AL24" i="19"/>
  <c r="AL9" i="19"/>
  <c r="AL17" i="19"/>
  <c r="AL14" i="19"/>
  <c r="AL13" i="19"/>
  <c r="AL29" i="18"/>
  <c r="AL36" i="18"/>
  <c r="AL31" i="18"/>
  <c r="AL34" i="18"/>
  <c r="AL33" i="18"/>
  <c r="AL35" i="18"/>
  <c r="AL30" i="18"/>
  <c r="AL32" i="18"/>
  <c r="AL14" i="18"/>
  <c r="AL15" i="18"/>
  <c r="AL11" i="18"/>
  <c r="AL7" i="18"/>
  <c r="AL6" i="18"/>
  <c r="AL9" i="18"/>
  <c r="AL12" i="18"/>
  <c r="AL8" i="18"/>
  <c r="AL13" i="18"/>
  <c r="AL10" i="18"/>
  <c r="AL16" i="18"/>
  <c r="AL17" i="18"/>
  <c r="AL18" i="18"/>
  <c r="AL19" i="18"/>
  <c r="AL20" i="18"/>
  <c r="AL21" i="18"/>
  <c r="AL22" i="18"/>
  <c r="AL5" i="18"/>
  <c r="AL24" i="17"/>
  <c r="AL26" i="17"/>
  <c r="AL27" i="17"/>
  <c r="AL28" i="17"/>
  <c r="AL25" i="17"/>
  <c r="AL12" i="17"/>
  <c r="AL13" i="17"/>
  <c r="AL14" i="17"/>
  <c r="AL7" i="17"/>
  <c r="AL8" i="17"/>
  <c r="AL10" i="17"/>
  <c r="AL24" i="16"/>
  <c r="AL26" i="16"/>
  <c r="AL27" i="16"/>
  <c r="AL13" i="16"/>
  <c r="AL6" i="16"/>
  <c r="AL5" i="16"/>
  <c r="AL14" i="16"/>
  <c r="AL15" i="16"/>
  <c r="AL12" i="16"/>
  <c r="AL8" i="16"/>
  <c r="AL10" i="16"/>
  <c r="AL9" i="16"/>
  <c r="AL7" i="16"/>
  <c r="AL16" i="16"/>
  <c r="AL17" i="16"/>
  <c r="AL18" i="16"/>
  <c r="AL25" i="16"/>
  <c r="AL11" i="16"/>
  <c r="AL18" i="15"/>
  <c r="AL19" i="15"/>
  <c r="AL20" i="15"/>
  <c r="AL21" i="15"/>
  <c r="AL17" i="15"/>
  <c r="AL8" i="15"/>
  <c r="AL5" i="15"/>
  <c r="AL10" i="15"/>
  <c r="AL9" i="15"/>
  <c r="AL7" i="15"/>
  <c r="AL6" i="15"/>
  <c r="AL6" i="14"/>
  <c r="AL7" i="14"/>
  <c r="AL8" i="14"/>
  <c r="AL9" i="14"/>
  <c r="AL5" i="14"/>
  <c r="AL20" i="14"/>
  <c r="AL18" i="14"/>
  <c r="AL19" i="14"/>
  <c r="AL17" i="14"/>
  <c r="AL18" i="13"/>
  <c r="AL19" i="13"/>
  <c r="AL20" i="13"/>
  <c r="AL21" i="13"/>
  <c r="AL17" i="13"/>
  <c r="AL6" i="13"/>
  <c r="AL7" i="13"/>
  <c r="AL8" i="13"/>
  <c r="AL9" i="13"/>
  <c r="AL5" i="13"/>
  <c r="AL18" i="1" l="1"/>
  <c r="AL17" i="1"/>
</calcChain>
</file>

<file path=xl/sharedStrings.xml><?xml version="1.0" encoding="utf-8"?>
<sst xmlns="http://schemas.openxmlformats.org/spreadsheetml/2006/main" count="1396" uniqueCount="279">
  <si>
    <t xml:space="preserve">PUNTEGGIO
</t>
  </si>
  <si>
    <t>CLASSIFICA
Notturna Sansepolcro</t>
  </si>
  <si>
    <t>BONUS
NUMERO GARE</t>
  </si>
  <si>
    <t>PUNTI</t>
  </si>
  <si>
    <t>POS.</t>
  </si>
  <si>
    <t>ATLETA</t>
  </si>
  <si>
    <t>SOCIETA'</t>
  </si>
  <si>
    <t>TOTALI</t>
  </si>
  <si>
    <t xml:space="preserve"> </t>
  </si>
  <si>
    <t>CLASSIFICA
 1° -  Corsa di Natale</t>
  </si>
  <si>
    <t>CLASSIFICA
2° -Torre di gnicche</t>
  </si>
  <si>
    <t>CLASSIFICA
3° -Trofeo Fanfula</t>
  </si>
  <si>
    <t>CLASSIFICA
5° - VIVICITTA AREZZO</t>
  </si>
  <si>
    <t>CLASSIFICA
6° -  Caminata del donatore</t>
  </si>
  <si>
    <t>GIOVANNI</t>
  </si>
  <si>
    <t>ATL. SANGIOVANNESE</t>
  </si>
  <si>
    <t>POL. RINASCITA MONTEVARCHI</t>
  </si>
  <si>
    <t>ROSADINI</t>
  </si>
  <si>
    <t>ENRICO</t>
  </si>
  <si>
    <t>BBP ATHLETIC</t>
  </si>
  <si>
    <t>METUSHI</t>
  </si>
  <si>
    <t>ATL. PONTICINO</t>
  </si>
  <si>
    <t>ERMINI</t>
  </si>
  <si>
    <t>STEFANO</t>
  </si>
  <si>
    <t>ROSAI</t>
  </si>
  <si>
    <t>RICCARDO</t>
  </si>
  <si>
    <t>MARRAGHINI</t>
  </si>
  <si>
    <t>MARCO</t>
  </si>
  <si>
    <t>SPAGHETTI</t>
  </si>
  <si>
    <t>FABRIZIO</t>
  </si>
  <si>
    <t>CRISTINA</t>
  </si>
  <si>
    <t>RADICCHI</t>
  </si>
  <si>
    <t>MARIANNA</t>
  </si>
  <si>
    <t>LUIGI</t>
  </si>
  <si>
    <t>BRANDINI</t>
  </si>
  <si>
    <t>MIRKO</t>
  </si>
  <si>
    <t>FIESCHI</t>
  </si>
  <si>
    <t>TARAS</t>
  </si>
  <si>
    <t>CARBONAI</t>
  </si>
  <si>
    <t>LAURA</t>
  </si>
  <si>
    <t>FABIANELLI</t>
  </si>
  <si>
    <t>JASMINE</t>
  </si>
  <si>
    <t>LEONARDO</t>
  </si>
  <si>
    <t>GIUSEPPE</t>
  </si>
  <si>
    <t>SCALZO</t>
  </si>
  <si>
    <t>ANTONIO</t>
  </si>
  <si>
    <t>ALLORI</t>
  </si>
  <si>
    <t>FABIO</t>
  </si>
  <si>
    <t>REFI</t>
  </si>
  <si>
    <t>FIDOLINI</t>
  </si>
  <si>
    <t>SERV</t>
  </si>
  <si>
    <t>PATERNOSTRO</t>
  </si>
  <si>
    <t>ENNIO</t>
  </si>
  <si>
    <t>ATL. TERRANUOVESE</t>
  </si>
  <si>
    <t>PICCHIONI</t>
  </si>
  <si>
    <t>PAOLO</t>
  </si>
  <si>
    <t>BORRI</t>
  </si>
  <si>
    <t>CAMPANI</t>
  </si>
  <si>
    <t>MASSIMO</t>
  </si>
  <si>
    <t>FROSALI</t>
  </si>
  <si>
    <t>ANDREA</t>
  </si>
  <si>
    <t>ARTINI</t>
  </si>
  <si>
    <t>SENSINI</t>
  </si>
  <si>
    <t>GABRIELLA</t>
  </si>
  <si>
    <t>CALABRO'</t>
  </si>
  <si>
    <t>ANTONIO CARMELO</t>
  </si>
  <si>
    <t>TIBERI</t>
  </si>
  <si>
    <t>MORENO</t>
  </si>
  <si>
    <t>CARLO</t>
  </si>
  <si>
    <t>TACCARI</t>
  </si>
  <si>
    <t>MARIO</t>
  </si>
  <si>
    <t>CANESCHI</t>
  </si>
  <si>
    <t>MARCELLO</t>
  </si>
  <si>
    <t>FRANCESCA</t>
  </si>
  <si>
    <t>GIACOMO</t>
  </si>
  <si>
    <t>D'ANIELLO</t>
  </si>
  <si>
    <t>ALESSANDRO</t>
  </si>
  <si>
    <t>BIANCHI</t>
  </si>
  <si>
    <t>DANIELA</t>
  </si>
  <si>
    <t>LORENZO</t>
  </si>
  <si>
    <t>BELIGNI</t>
  </si>
  <si>
    <t>SERENA</t>
  </si>
  <si>
    <t>RUEPP</t>
  </si>
  <si>
    <t>FIONA</t>
  </si>
  <si>
    <t>PALMAROZZA</t>
  </si>
  <si>
    <t>CIUFFONI STANGHINI</t>
  </si>
  <si>
    <t>FERRARIS</t>
  </si>
  <si>
    <t>GENNAI</t>
  </si>
  <si>
    <t>FRONTANI</t>
  </si>
  <si>
    <t>GABRIELE</t>
  </si>
  <si>
    <t>DAVIDE</t>
  </si>
  <si>
    <t>CHERUBINI</t>
  </si>
  <si>
    <t>IRENE</t>
  </si>
  <si>
    <t>MARUSCA</t>
  </si>
  <si>
    <t>CLASSIFICA
3° -  Mezza del Casentino</t>
  </si>
  <si>
    <t>CLASSIFICA
4° -Trofeo Fanfula</t>
  </si>
  <si>
    <t>DELLA CORTE</t>
  </si>
  <si>
    <t>SALVATORE</t>
  </si>
  <si>
    <t>NICOLA</t>
  </si>
  <si>
    <t>AVIS SANSEPOLCRO</t>
  </si>
  <si>
    <t>ALESSIO</t>
  </si>
  <si>
    <t>PACINI</t>
  </si>
  <si>
    <t>RUSSO</t>
  </si>
  <si>
    <t>ANGELA</t>
  </si>
  <si>
    <t>FABBRI</t>
  </si>
  <si>
    <t>SIMONE</t>
  </si>
  <si>
    <t>MENCHI</t>
  </si>
  <si>
    <t>SERGIIO</t>
  </si>
  <si>
    <t>CAMPIONATO UISP AREZZO 2026 – CLASSIFICA CAT. A-20 2002-2006</t>
  </si>
  <si>
    <t>CLASSIFICA
7° -  Sub biano Green Cup</t>
  </si>
  <si>
    <t>CLASSIFICA
7° -  Subbiano Green Cup</t>
  </si>
  <si>
    <t>CLASSIFICA
10° - EcoStraPapata Ponticino</t>
  </si>
  <si>
    <t>CLASSIFICA
11° - Memorial Randellini</t>
  </si>
  <si>
    <t>CLASSIFICA
12° - Notturna Sansepolcro</t>
  </si>
  <si>
    <t>CLASSIFICA
13° - Trofeo Siro Noferi - Montevarchi</t>
  </si>
  <si>
    <t>CLASSIFICA
14° - Bastoncello</t>
  </si>
  <si>
    <t>CLASSIFICA
15° - Bierfest Run - Pratovecchio</t>
  </si>
  <si>
    <t>CAMPIONATO UISP AREZZO 2026 – CLASSIFICA CAT. B-25 1997-2001 - FEMMINILE</t>
  </si>
  <si>
    <t>CAMPIONATO UISP AREZZO 2026 – CLASSIFICA CAT. B-25 1997-2001 - MASCHILE</t>
  </si>
  <si>
    <t>CAMPIONATO UISP AREZZO 2026 – CLASSIFICA CAT. C-30 1992-1996 - MASCHILE</t>
  </si>
  <si>
    <t>CAMPIONATO UISP AREZZO 2026 – CLASSIFICA CAT. C-30 1992-1996 - FEMMINILE</t>
  </si>
  <si>
    <t>CAMPIONATO UISP AREZZO 2026 – CLASSIFICA CAT. D-35 1987-1991 - MASCHILE</t>
  </si>
  <si>
    <t>CAMPIONATO UISP AREZZO 2026 – CLASSIFICA CAT. D-35 1987-1991 - FEMMINILE</t>
  </si>
  <si>
    <t>CAMPIONATO UISP AREZZO 2026 – CLASSIFICA CAT. E-40 1982-1986 - MASCHILE</t>
  </si>
  <si>
    <t>CAMPIONATO UISP AREZZO 2026 – CLASSIFICA CAT. E-40 1982-1986 - FEMMINILE</t>
  </si>
  <si>
    <t>CAMPIONATO UISP AREZZO 2026 – CLASSIFICA CAT. F-45 1977-1981 - FEMMINILE</t>
  </si>
  <si>
    <t>CAMPIONATO UISP AREZZO 2026 – CLASSIFICA CAT. F-45 1977-1981 - MASCHILE</t>
  </si>
  <si>
    <t>CAMPIONATO UISP AREZZO 2026 – CLASSIFICA CAT. G-50 1972-1976 - FEMMINILE</t>
  </si>
  <si>
    <t>CAMPIONATO UISP AREZZO 2026 – CLASSIFICA CAT. G-50 1972-1976 - MASCHILE</t>
  </si>
  <si>
    <t>CAMPIONATO UISP AREZZO 2026 – CLASSIFICA CAT. H-55 1967-1971 - FEMMINILE</t>
  </si>
  <si>
    <t>CAMPIONATO UISP AREZZO 2026 – CLASSIFICA CAT. H-55 1967-1971 - MASCHILE</t>
  </si>
  <si>
    <t>CAMPIONATO UISP AREZZO 2026 – CLASSIFICA CAT. I-60 1962-1966 - FEMMINILE</t>
  </si>
  <si>
    <t>CAMPIONATO UISP AREZZO 2026 – CLASSIFICA CAT. I-60 1962-1966 - MASCHILE</t>
  </si>
  <si>
    <t>CAMPIONATO UISP AREZZO 2026 – CLASSIFICA CAT. L-65 1957-1961 - FEMMINILE</t>
  </si>
  <si>
    <t>CAMPIONATO UISP AREZZO 2026 – CLASSIFICA CAT. L-65 1957-1961</t>
  </si>
  <si>
    <t>CAMPIONATO UISP AREZZO 2026 – CLASSIFICA CAT. M-70 1956 E PREC. - FEMMINILE</t>
  </si>
  <si>
    <t>CAMPIONATO UISP AREZZO 2026 – CLASSIFICA CAT. M-70 1952-1956</t>
  </si>
  <si>
    <t>CAMPIONATO UISP AREZZO 2026 – CLASSIFICA CAT. N-75 1951 e prec</t>
  </si>
  <si>
    <t>CAMPIONATO UISP AREZZO 2026 – CLASSIFICA CAT. JUNIORES FEMMINILE 2007-2008</t>
  </si>
  <si>
    <t>PIETRO</t>
  </si>
  <si>
    <t>SUBBIANO MARATHON</t>
  </si>
  <si>
    <t>SATURNO</t>
  </si>
  <si>
    <t>COLLINI</t>
  </si>
  <si>
    <t>MAURO</t>
  </si>
  <si>
    <t>VAGNUZZI</t>
  </si>
  <si>
    <t>MASCOLO</t>
  </si>
  <si>
    <t>CARMELA</t>
  </si>
  <si>
    <t>LAMARCA</t>
  </si>
  <si>
    <t>ALDO</t>
  </si>
  <si>
    <t>VALCI</t>
  </si>
  <si>
    <t>ACCIAI</t>
  </si>
  <si>
    <t>MAZZARELLI</t>
  </si>
  <si>
    <t>AM. PODISTICA AREZZO</t>
  </si>
  <si>
    <t>MECHERI</t>
  </si>
  <si>
    <t>ROBERTA</t>
  </si>
  <si>
    <t>FUSINI</t>
  </si>
  <si>
    <t>RONCOLINI</t>
  </si>
  <si>
    <t>GIGLIO</t>
  </si>
  <si>
    <t>RICCI</t>
  </si>
  <si>
    <t>SAMUELE</t>
  </si>
  <si>
    <t>PELUZZI</t>
  </si>
  <si>
    <t>PARIGI</t>
  </si>
  <si>
    <t>PAOLELLA</t>
  </si>
  <si>
    <t>FRANESCO</t>
  </si>
  <si>
    <t>ROMOLI</t>
  </si>
  <si>
    <t>BENEDETTI</t>
  </si>
  <si>
    <t>GIADA</t>
  </si>
  <si>
    <t>PIOMBONI</t>
  </si>
  <si>
    <t xml:space="preserve">LINDA </t>
  </si>
  <si>
    <t>MAZZONE</t>
  </si>
  <si>
    <t>MARIOTTINI</t>
  </si>
  <si>
    <t>DONNINI</t>
  </si>
  <si>
    <t>VOLTARELLI</t>
  </si>
  <si>
    <t>MATTEO</t>
  </si>
  <si>
    <t>SELENIA</t>
  </si>
  <si>
    <t>MELVIN</t>
  </si>
  <si>
    <t>MORICCA</t>
  </si>
  <si>
    <t>POL. RINASCITA MONTEVARCHYI</t>
  </si>
  <si>
    <t>BONOMO</t>
  </si>
  <si>
    <t>CINTI</t>
  </si>
  <si>
    <t>GIULIA</t>
  </si>
  <si>
    <t>TONVERONACHI</t>
  </si>
  <si>
    <t>DE MATTEO</t>
  </si>
  <si>
    <t>CAPANNI</t>
  </si>
  <si>
    <t>POL. RINASCITA MONTEVARCH</t>
  </si>
  <si>
    <t>SCARAMUCCI</t>
  </si>
  <si>
    <t>FONTANI</t>
  </si>
  <si>
    <t>BARTOLI</t>
  </si>
  <si>
    <t>MATILDE</t>
  </si>
  <si>
    <t>CAMPIONATO UISP AREZZO 2026 – CLASSIFICA CAT. JUNIORES MASCHILE 2007-2008</t>
  </si>
  <si>
    <t xml:space="preserve">TORTORELLI </t>
  </si>
  <si>
    <t>GIANNI</t>
  </si>
  <si>
    <t>BUCCIARELLI</t>
  </si>
  <si>
    <t>DE ANGELIS</t>
  </si>
  <si>
    <t>MUGNAI</t>
  </si>
  <si>
    <t>MATTIA</t>
  </si>
  <si>
    <t>MIRCO</t>
  </si>
  <si>
    <t>GIANNA</t>
  </si>
  <si>
    <t>PICHIERRI</t>
  </si>
  <si>
    <t>CLASSIFICA
8° -  Memorial Fardelli - Arezzo</t>
  </si>
  <si>
    <t>CLASSIFICA
9° -  Staffetta sotto le stelle - San Giovnni V.</t>
  </si>
  <si>
    <t>CLASSIFICA
9° -  Staffetta sotto le stelle - San Giovanni V.</t>
  </si>
  <si>
    <t>VERSIGLIONI</t>
  </si>
  <si>
    <t>GIANLUCA</t>
  </si>
  <si>
    <t>SCATIZZI</t>
  </si>
  <si>
    <t>PETRUCCI</t>
  </si>
  <si>
    <t>FRANCESCO</t>
  </si>
  <si>
    <t>POL. VALDICHIANA</t>
  </si>
  <si>
    <t>LIGI</t>
  </si>
  <si>
    <t>IELO</t>
  </si>
  <si>
    <t>ANDREINI</t>
  </si>
  <si>
    <t>GAI</t>
  </si>
  <si>
    <t>MILIGHETTI</t>
  </si>
  <si>
    <t>FEDERICO</t>
  </si>
  <si>
    <t>POD. IL CAMPINO</t>
  </si>
  <si>
    <t>CAVALLARO</t>
  </si>
  <si>
    <t>PERUZZO</t>
  </si>
  <si>
    <t>NICCOLO'</t>
  </si>
  <si>
    <t>MENCHETTI</t>
  </si>
  <si>
    <t>AVIS FOIANO</t>
  </si>
  <si>
    <t>POL. MICHELANGELO</t>
  </si>
  <si>
    <t>FRAPPI</t>
  </si>
  <si>
    <t>MANCINI</t>
  </si>
  <si>
    <t>D'ORO</t>
  </si>
  <si>
    <t>SCALI</t>
  </si>
  <si>
    <t>DE ROSA</t>
  </si>
  <si>
    <t>SILVIA</t>
  </si>
  <si>
    <t>TRAIL RUNNING PROJECT</t>
  </si>
  <si>
    <t>STIATTI</t>
  </si>
  <si>
    <t>ELISA</t>
  </si>
  <si>
    <t>BARTOLINI</t>
  </si>
  <si>
    <t>PATRIZIO</t>
  </si>
  <si>
    <t xml:space="preserve">LASTRA </t>
  </si>
  <si>
    <t>MAURIZIO</t>
  </si>
  <si>
    <t>EDIMARO</t>
  </si>
  <si>
    <t>GIOVANNINI</t>
  </si>
  <si>
    <t>LUIGINO</t>
  </si>
  <si>
    <t>CHIANUCCI</t>
  </si>
  <si>
    <t>MACCARI</t>
  </si>
  <si>
    <t>REMIGIO</t>
  </si>
  <si>
    <t>BELLINI</t>
  </si>
  <si>
    <t>ROBERTO</t>
  </si>
  <si>
    <t>MORANDI</t>
  </si>
  <si>
    <t xml:space="preserve">GIANNI ANDREA </t>
  </si>
  <si>
    <t>NARDONI</t>
  </si>
  <si>
    <t>BIGI</t>
  </si>
  <si>
    <t>MEONI</t>
  </si>
  <si>
    <t>GROTTI</t>
  </si>
  <si>
    <t>CESARE</t>
  </si>
  <si>
    <t>ROSSI</t>
  </si>
  <si>
    <t>DANIELE</t>
  </si>
  <si>
    <t>UGGIOSI</t>
  </si>
  <si>
    <t>MAGRINI</t>
  </si>
  <si>
    <t>SARA</t>
  </si>
  <si>
    <t>AGNELLI</t>
  </si>
  <si>
    <t>BACHINI</t>
  </si>
  <si>
    <t>MARCELLA</t>
  </si>
  <si>
    <t>BISACCIONI</t>
  </si>
  <si>
    <t>ALESSANDRA</t>
  </si>
  <si>
    <t>CERINI</t>
  </si>
  <si>
    <t>SASSOLI</t>
  </si>
  <si>
    <t>GIOVANNI BATTISTA</t>
  </si>
  <si>
    <t>MATINI</t>
  </si>
  <si>
    <t>CASENTINO RUNNING</t>
  </si>
  <si>
    <t>TUBERONI</t>
  </si>
  <si>
    <t>WALTER</t>
  </si>
  <si>
    <t>MARIA CRISTINA</t>
  </si>
  <si>
    <t>VINCIARELLI</t>
  </si>
  <si>
    <t>CHIARABOLLI</t>
  </si>
  <si>
    <t>MUZZI</t>
  </si>
  <si>
    <t>GENCA</t>
  </si>
  <si>
    <t>TAITI</t>
  </si>
  <si>
    <t>ENZO</t>
  </si>
  <si>
    <t>CASTELLANO</t>
  </si>
  <si>
    <t>ELIO</t>
  </si>
  <si>
    <t>MASSIMILIANO</t>
  </si>
  <si>
    <t>LORENZINI</t>
  </si>
  <si>
    <t>NOMPARI</t>
  </si>
  <si>
    <t>LUANA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</si>
</sst>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b/>
      <sz val="7"/>
      <color indexed="48"/>
      <name val="Arial"/>
      <family val="2"/>
    </font>
    <font>
      <b/>
      <sz val="7"/>
      <color rgb="FFFF0000"/>
      <name val="Arial"/>
      <family val="2"/>
    </font>
    <font>
      <b/>
      <sz val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43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49" fontId="2" fillId="3" borderId="5" xfId="0" applyNumberFormat="1" applyFont="1" applyFill="1" applyBorder="1"/>
    <xf numFmtId="49" fontId="2" fillId="3" borderId="7" xfId="0" applyNumberFormat="1" applyFont="1" applyFill="1" applyBorder="1"/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6" fillId="4" borderId="5" xfId="0" applyNumberFormat="1" applyFont="1" applyFill="1" applyBorder="1" applyAlignment="1" applyProtection="1">
      <alignment horizontal="left" vertical="center"/>
      <protection locked="0"/>
    </xf>
    <xf numFmtId="0" fontId="6" fillId="4" borderId="6" xfId="0" applyNumberFormat="1" applyFont="1" applyFill="1" applyBorder="1" applyAlignment="1" applyProtection="1">
      <alignment horizontal="left" vertical="center"/>
      <protection locked="0"/>
    </xf>
    <xf numFmtId="0" fontId="6" fillId="4" borderId="7" xfId="0" applyNumberFormat="1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 applyProtection="1">
      <alignment horizontal="left" vertical="center"/>
      <protection locked="0"/>
    </xf>
    <xf numFmtId="0" fontId="5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7" xfId="0" applyNumberFormat="1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5" fillId="6" borderId="5" xfId="0" applyNumberFormat="1" applyFont="1" applyFill="1" applyBorder="1" applyAlignment="1" applyProtection="1">
      <alignment horizontal="left" vertical="center"/>
      <protection locked="0"/>
    </xf>
    <xf numFmtId="0" fontId="5" fillId="6" borderId="6" xfId="0" applyNumberFormat="1" applyFont="1" applyFill="1" applyBorder="1" applyAlignment="1" applyProtection="1">
      <alignment horizontal="left" vertical="center"/>
      <protection locked="0"/>
    </xf>
    <xf numFmtId="0" fontId="5" fillId="6" borderId="7" xfId="0" applyNumberFormat="1" applyFont="1" applyFill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49" fontId="5" fillId="6" borderId="7" xfId="0" applyNumberFormat="1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6" fillId="4" borderId="5" xfId="0" applyNumberFormat="1" applyFont="1" applyFill="1" applyBorder="1" applyAlignment="1" applyProtection="1">
      <alignment vertical="center"/>
      <protection locked="0"/>
    </xf>
    <xf numFmtId="0" fontId="6" fillId="4" borderId="6" xfId="0" applyNumberFormat="1" applyFont="1" applyFill="1" applyBorder="1" applyAlignment="1" applyProtection="1">
      <alignment vertical="center"/>
      <protection locked="0"/>
    </xf>
    <xf numFmtId="0" fontId="6" fillId="4" borderId="7" xfId="0" applyNumberFormat="1" applyFont="1" applyFill="1" applyBorder="1" applyAlignment="1" applyProtection="1">
      <alignment vertical="center"/>
      <protection locked="0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6" xfId="0" applyNumberFormat="1" applyFont="1" applyFill="1" applyBorder="1" applyAlignment="1" applyProtection="1">
      <alignment vertical="center"/>
      <protection locked="0"/>
    </xf>
    <xf numFmtId="0" fontId="5" fillId="3" borderId="7" xfId="0" applyNumberFormat="1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 vertical="center"/>
    </xf>
    <xf numFmtId="0" fontId="5" fillId="6" borderId="5" xfId="0" applyNumberFormat="1" applyFont="1" applyFill="1" applyBorder="1" applyAlignment="1" applyProtection="1">
      <alignment vertical="center"/>
      <protection locked="0"/>
    </xf>
    <xf numFmtId="0" fontId="5" fillId="6" borderId="6" xfId="0" applyNumberFormat="1" applyFont="1" applyFill="1" applyBorder="1" applyAlignment="1" applyProtection="1">
      <alignment vertical="center"/>
      <protection locked="0"/>
    </xf>
    <xf numFmtId="0" fontId="5" fillId="6" borderId="7" xfId="0" applyNumberFormat="1" applyFont="1" applyFill="1" applyBorder="1" applyAlignment="1" applyProtection="1">
      <alignment vertical="center"/>
      <protection locked="0"/>
    </xf>
    <xf numFmtId="49" fontId="5" fillId="6" borderId="5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9" fontId="5" fillId="6" borderId="7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0" fillId="7" borderId="2" xfId="0" applyFill="1" applyBorder="1" applyAlignment="1">
      <alignment horizontal="center"/>
    </xf>
    <xf numFmtId="0" fontId="5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6" xfId="0" applyNumberFormat="1" applyFont="1" applyFill="1" applyBorder="1" applyAlignment="1" applyProtection="1">
      <alignment vertical="center"/>
      <protection locked="0"/>
    </xf>
    <xf numFmtId="0" fontId="6" fillId="0" borderId="7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6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left" vertical="center"/>
      <protection locked="0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 applyProtection="1">
      <alignment vertical="top"/>
      <protection locked="0"/>
    </xf>
    <xf numFmtId="0" fontId="5" fillId="0" borderId="6" xfId="0" applyNumberFormat="1" applyFont="1" applyFill="1" applyBorder="1" applyAlignment="1" applyProtection="1">
      <alignment vertical="top"/>
      <protection locked="0"/>
    </xf>
    <xf numFmtId="0" fontId="5" fillId="0" borderId="7" xfId="0" applyNumberFormat="1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>
      <alignment horizontal="center"/>
    </xf>
    <xf numFmtId="0" fontId="6" fillId="0" borderId="5" xfId="0" applyNumberFormat="1" applyFont="1" applyFill="1" applyBorder="1" applyAlignment="1" applyProtection="1">
      <alignment vertical="top"/>
      <protection locked="0"/>
    </xf>
    <xf numFmtId="0" fontId="6" fillId="0" borderId="6" xfId="0" applyNumberFormat="1" applyFont="1" applyFill="1" applyBorder="1" applyAlignment="1" applyProtection="1">
      <alignment vertical="top"/>
      <protection locked="0"/>
    </xf>
    <xf numFmtId="0" fontId="6" fillId="0" borderId="7" xfId="0" applyNumberFormat="1" applyFont="1" applyFill="1" applyBorder="1" applyAlignment="1" applyProtection="1">
      <alignment vertical="top"/>
      <protection locked="0"/>
    </xf>
    <xf numFmtId="0" fontId="12" fillId="3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textRotation="90" wrapText="1"/>
    </xf>
    <xf numFmtId="0" fontId="2" fillId="5" borderId="4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textRotation="90" wrapText="1"/>
    </xf>
    <xf numFmtId="0" fontId="3" fillId="5" borderId="4" xfId="0" applyFont="1" applyFill="1" applyBorder="1" applyAlignment="1">
      <alignment horizontal="center" textRotation="90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0" fillId="0" borderId="2" xfId="0" applyBorder="1"/>
    <xf numFmtId="0" fontId="5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0" fillId="7" borderId="2" xfId="0" applyFill="1" applyBorder="1"/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CC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F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CC"/>
      <rgbColor rgb="0066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tabSelected="1" zoomScale="110" zoomScaleNormal="110" workbookViewId="0">
      <selection activeCell="Q17" sqref="Q17"/>
    </sheetView>
  </sheetViews>
  <sheetFormatPr defaultColWidth="11.5703125" defaultRowHeight="11.85" customHeight="1" x14ac:dyDescent="0.2"/>
  <cols>
    <col min="1" max="1" width="4.42578125" style="1" customWidth="1"/>
    <col min="2" max="2" width="12" customWidth="1"/>
    <col min="3" max="3" width="9" customWidth="1"/>
    <col min="4" max="4" width="23.7109375" customWidth="1"/>
    <col min="5" max="26" width="3.5703125" style="1" customWidth="1"/>
    <col min="27" max="28" width="0" style="1" hidden="1" customWidth="1"/>
    <col min="29" max="29" width="3.42578125" style="1" customWidth="1"/>
    <col min="30" max="30" width="4.140625" style="1" customWidth="1"/>
    <col min="31" max="31" width="3.42578125" style="1" customWidth="1"/>
    <col min="32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36" t="s">
        <v>108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</row>
    <row r="3" spans="1:38" ht="42" customHeight="1" x14ac:dyDescent="0.2">
      <c r="A3" s="129"/>
      <c r="B3" s="130"/>
      <c r="C3" s="130"/>
      <c r="D3" s="131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34" t="s">
        <v>5</v>
      </c>
      <c r="C4" s="13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57" t="s">
        <v>204</v>
      </c>
      <c r="C5" s="58" t="s">
        <v>14</v>
      </c>
      <c r="D5" s="59" t="s">
        <v>19</v>
      </c>
      <c r="E5" s="120">
        <v>0</v>
      </c>
      <c r="F5" s="120">
        <v>0</v>
      </c>
      <c r="G5" s="93">
        <v>1</v>
      </c>
      <c r="H5" s="93">
        <v>25</v>
      </c>
      <c r="I5" s="121">
        <v>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34"/>
      <c r="R5" s="34"/>
      <c r="S5" s="28"/>
      <c r="T5" s="28"/>
      <c r="U5" s="34"/>
      <c r="V5" s="34"/>
      <c r="W5" s="34"/>
      <c r="X5" s="34"/>
      <c r="Y5" s="34"/>
      <c r="Z5" s="34"/>
      <c r="AA5" s="34"/>
      <c r="AB5" s="34"/>
      <c r="AC5" s="34"/>
      <c r="AD5" s="34"/>
      <c r="AE5" s="28"/>
      <c r="AF5" s="28"/>
      <c r="AG5" s="28"/>
      <c r="AH5" s="28"/>
      <c r="AI5" s="28"/>
      <c r="AJ5" s="28"/>
      <c r="AK5" s="35">
        <v>0</v>
      </c>
      <c r="AL5" s="30">
        <f>SUM(H5,F5,J5,N5,P5,X5,R5,T5,L5,V5,Z5,AB5,AD5,AF5,AJ5,AK5,AJ5)</f>
        <v>25</v>
      </c>
    </row>
    <row r="6" spans="1:38" ht="11.85" customHeight="1" x14ac:dyDescent="0.2">
      <c r="A6" s="28">
        <v>2</v>
      </c>
      <c r="B6" s="57" t="s">
        <v>205</v>
      </c>
      <c r="C6" s="58" t="s">
        <v>206</v>
      </c>
      <c r="D6" s="59" t="s">
        <v>207</v>
      </c>
      <c r="E6" s="120">
        <v>0</v>
      </c>
      <c r="F6" s="120">
        <v>0</v>
      </c>
      <c r="G6" s="93">
        <v>2</v>
      </c>
      <c r="H6" s="93">
        <v>20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32"/>
      <c r="R6" s="32"/>
      <c r="S6" s="32"/>
      <c r="T6" s="32"/>
      <c r="U6" s="31"/>
      <c r="V6" s="31"/>
      <c r="W6" s="32"/>
      <c r="X6" s="32"/>
      <c r="Y6" s="32"/>
      <c r="Z6" s="32"/>
      <c r="AA6" s="31"/>
      <c r="AB6" s="31"/>
      <c r="AC6" s="32"/>
      <c r="AD6" s="32"/>
      <c r="AE6" s="32"/>
      <c r="AF6" s="32"/>
      <c r="AG6" s="32"/>
      <c r="AH6" s="32"/>
      <c r="AI6" s="32"/>
      <c r="AJ6" s="32"/>
      <c r="AK6" s="36">
        <v>0</v>
      </c>
      <c r="AL6" s="30">
        <f>SUM(H6,F6,J6,N6,P6,X6,R6,T6,L6,V6,Z6,AB6,AD6,AF6,AJ6,AK6,AJ6)</f>
        <v>20</v>
      </c>
    </row>
    <row r="7" spans="1:38" ht="11.85" customHeight="1" x14ac:dyDescent="0.2">
      <c r="A7" s="40"/>
      <c r="B7" s="60"/>
      <c r="C7" s="61"/>
      <c r="D7" s="62"/>
      <c r="E7" s="31"/>
      <c r="F7" s="31"/>
      <c r="G7" s="31"/>
      <c r="H7" s="31"/>
      <c r="I7" s="31"/>
      <c r="J7" s="31"/>
      <c r="K7" s="31"/>
      <c r="L7" s="31"/>
      <c r="M7" s="32"/>
      <c r="N7" s="31"/>
      <c r="O7" s="31"/>
      <c r="P7" s="31"/>
      <c r="Q7" s="32"/>
      <c r="R7" s="31"/>
      <c r="S7" s="32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3"/>
      <c r="AL7" s="30">
        <f t="shared" ref="AL7:AL9" si="0">SUM(H7,F7,J7,N7,P7,X7,R7,T7,L7,V7,Z7,AB7,AD7,AF7,AJ7,AK7,AJ7)</f>
        <v>0</v>
      </c>
    </row>
    <row r="8" spans="1:38" ht="11.85" customHeight="1" x14ac:dyDescent="0.2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1"/>
      <c r="R8" s="31"/>
      <c r="S8" s="32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1"/>
      <c r="P9" s="31"/>
      <c r="Q9" s="32"/>
      <c r="R9" s="31"/>
      <c r="S9" s="32"/>
      <c r="T9" s="31"/>
      <c r="U9" s="31"/>
      <c r="V9" s="31"/>
      <c r="W9" s="32"/>
      <c r="X9" s="32"/>
      <c r="Y9" s="32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0" spans="1:38" ht="11.85" customHeight="1" x14ac:dyDescent="0.2">
      <c r="A10" s="70"/>
    </row>
    <row r="12" spans="1:38" ht="6.2" customHeight="1" x14ac:dyDescent="0.2"/>
    <row r="14" spans="1:38" ht="11.85" customHeight="1" x14ac:dyDescent="0.2">
      <c r="A14" s="126" t="s">
        <v>108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8"/>
    </row>
    <row r="15" spans="1:38" ht="37.5" customHeight="1" x14ac:dyDescent="0.2">
      <c r="A15" s="129"/>
      <c r="B15" s="130"/>
      <c r="C15" s="130"/>
      <c r="D15" s="131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95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39" t="s">
        <v>2</v>
      </c>
      <c r="AL15" s="41" t="s">
        <v>3</v>
      </c>
    </row>
    <row r="16" spans="1:38" ht="66.75" customHeight="1" x14ac:dyDescent="0.2">
      <c r="A16" s="43" t="s">
        <v>4</v>
      </c>
      <c r="B16" s="141" t="s">
        <v>5</v>
      </c>
      <c r="C16" s="142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40"/>
      <c r="AL16" s="42" t="s">
        <v>7</v>
      </c>
    </row>
    <row r="17" spans="1:38" ht="11.85" customHeight="1" x14ac:dyDescent="0.2">
      <c r="A17" s="28">
        <v>1</v>
      </c>
      <c r="B17" s="54" t="s">
        <v>187</v>
      </c>
      <c r="C17" s="55" t="s">
        <v>188</v>
      </c>
      <c r="D17" s="56" t="s">
        <v>16</v>
      </c>
      <c r="E17" s="28">
        <v>1</v>
      </c>
      <c r="F17" s="28">
        <v>25</v>
      </c>
      <c r="G17" s="120">
        <v>0</v>
      </c>
      <c r="H17" s="120">
        <v>0</v>
      </c>
      <c r="I17" s="28">
        <v>1</v>
      </c>
      <c r="J17" s="28">
        <v>25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>
        <v>0</v>
      </c>
      <c r="AL17" s="30">
        <f>SUM(H17,F17,J17,N17,P17,X17,R17,T17,L17,V17,Z17,AB17,AD17,AF17,AJ17,AK17,AJ17)</f>
        <v>50</v>
      </c>
    </row>
    <row r="18" spans="1:38" ht="11.85" customHeight="1" x14ac:dyDescent="0.2">
      <c r="A18" s="40"/>
      <c r="B18" s="57"/>
      <c r="C18" s="58"/>
      <c r="D18" s="59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1"/>
      <c r="V18" s="31"/>
      <c r="W18" s="32"/>
      <c r="X18" s="32"/>
      <c r="Y18" s="32"/>
      <c r="Z18" s="32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6" t="s">
        <v>8</v>
      </c>
      <c r="AL18" s="30">
        <f t="shared" ref="AL18:AL21" si="1">SUM(H18,F18,J18,N18,P18,X18,R18,T18,L18,V18,Z18,AB18,AD18,AF18,AJ18,AK18,AJ18)</f>
        <v>0</v>
      </c>
    </row>
    <row r="19" spans="1:38" ht="11.85" customHeight="1" x14ac:dyDescent="0.2">
      <c r="A19" s="40"/>
      <c r="B19" s="60"/>
      <c r="C19" s="61"/>
      <c r="D19" s="62"/>
      <c r="E19" s="31"/>
      <c r="F19" s="31"/>
      <c r="G19" s="31"/>
      <c r="H19" s="31"/>
      <c r="I19" s="31"/>
      <c r="J19" s="31"/>
      <c r="K19" s="31"/>
      <c r="L19" s="31"/>
      <c r="M19" s="32"/>
      <c r="N19" s="31"/>
      <c r="O19" s="31"/>
      <c r="P19" s="31"/>
      <c r="Q19" s="32"/>
      <c r="R19" s="31"/>
      <c r="S19" s="32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0">
        <f t="shared" si="1"/>
        <v>0</v>
      </c>
    </row>
    <row r="20" spans="1:38" ht="11.85" customHeight="1" x14ac:dyDescent="0.2">
      <c r="A20" s="40"/>
      <c r="B20" s="68"/>
      <c r="C20" s="61"/>
      <c r="D20" s="69"/>
      <c r="E20" s="32"/>
      <c r="F20" s="31"/>
      <c r="G20" s="31"/>
      <c r="H20" s="31"/>
      <c r="I20" s="32"/>
      <c r="J20" s="31"/>
      <c r="K20" s="31"/>
      <c r="L20" s="31"/>
      <c r="M20" s="32"/>
      <c r="N20" s="31"/>
      <c r="O20" s="31"/>
      <c r="P20" s="31"/>
      <c r="Q20" s="31"/>
      <c r="R20" s="31"/>
      <c r="S20" s="32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7"/>
      <c r="AL20" s="30">
        <f t="shared" si="1"/>
        <v>0</v>
      </c>
    </row>
    <row r="21" spans="1:38" ht="11.85" customHeight="1" x14ac:dyDescent="0.2">
      <c r="A21" s="40"/>
      <c r="B21" s="60"/>
      <c r="C21" s="61"/>
      <c r="D21" s="62"/>
      <c r="E21" s="31"/>
      <c r="F21" s="31"/>
      <c r="G21" s="38"/>
      <c r="H21" s="31"/>
      <c r="I21" s="31"/>
      <c r="J21" s="31"/>
      <c r="K21" s="31"/>
      <c r="L21" s="31"/>
      <c r="M21" s="32"/>
      <c r="N21" s="31"/>
      <c r="O21" s="31"/>
      <c r="P21" s="31"/>
      <c r="Q21" s="32"/>
      <c r="R21" s="31"/>
      <c r="S21" s="32"/>
      <c r="T21" s="31"/>
      <c r="U21" s="31"/>
      <c r="V21" s="31"/>
      <c r="W21" s="32"/>
      <c r="X21" s="32"/>
      <c r="Y21" s="32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7"/>
      <c r="AL21" s="30">
        <f t="shared" si="1"/>
        <v>0</v>
      </c>
    </row>
  </sheetData>
  <sheetProtection selectLockedCells="1" selectUnlockedCells="1"/>
  <mergeCells count="72">
    <mergeCell ref="S15:S16"/>
    <mergeCell ref="T15:T16"/>
    <mergeCell ref="AK15:AK16"/>
    <mergeCell ref="B16:C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Z15:Z16"/>
    <mergeCell ref="AA15:AA16"/>
    <mergeCell ref="AG15:AG16"/>
    <mergeCell ref="AJ15:AJ16"/>
    <mergeCell ref="L15:L16"/>
    <mergeCell ref="M15:M16"/>
    <mergeCell ref="N15:N16"/>
    <mergeCell ref="Q15:Q16"/>
    <mergeCell ref="R15:R16"/>
    <mergeCell ref="O15:O16"/>
    <mergeCell ref="P15:P16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AA3:AA4"/>
    <mergeCell ref="AB3:AB4"/>
    <mergeCell ref="M3:M4"/>
    <mergeCell ref="N3:N4"/>
    <mergeCell ref="Q3:Q4"/>
    <mergeCell ref="R3:R4"/>
    <mergeCell ref="S3:S4"/>
    <mergeCell ref="T3:T4"/>
    <mergeCell ref="B4:C4"/>
    <mergeCell ref="U3:U4"/>
    <mergeCell ref="V3:V4"/>
    <mergeCell ref="O3:O4"/>
    <mergeCell ref="P3:P4"/>
    <mergeCell ref="AK3:AK4"/>
    <mergeCell ref="W3:W4"/>
    <mergeCell ref="Z3:Z4"/>
    <mergeCell ref="AC3:AC4"/>
    <mergeCell ref="AD3:AD4"/>
    <mergeCell ref="AE3:AE4"/>
    <mergeCell ref="AG3:AG4"/>
    <mergeCell ref="AJ3:AJ4"/>
    <mergeCell ref="X3:X4"/>
    <mergeCell ref="Y3:Y4"/>
    <mergeCell ref="X15:X16"/>
    <mergeCell ref="Y15:Y16"/>
    <mergeCell ref="AH3:AH4"/>
    <mergeCell ref="AI3:AI4"/>
    <mergeCell ref="AH15:AH16"/>
    <mergeCell ref="AI15:AI16"/>
    <mergeCell ref="AF3:AF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zoomScale="110" zoomScaleNormal="110" workbookViewId="0">
      <selection activeCell="Y6" sqref="Y6"/>
    </sheetView>
  </sheetViews>
  <sheetFormatPr defaultColWidth="11.5703125" defaultRowHeight="11.85" customHeight="1" x14ac:dyDescent="0.2"/>
  <cols>
    <col min="1" max="1" width="4.42578125" style="1" customWidth="1"/>
    <col min="2" max="2" width="11.285156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27" width="3.42578125" style="1" customWidth="1"/>
    <col min="28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134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3">
        <v>1</v>
      </c>
      <c r="B5" s="103" t="s">
        <v>66</v>
      </c>
      <c r="C5" s="104" t="s">
        <v>67</v>
      </c>
      <c r="D5" s="105" t="s">
        <v>21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175</v>
      </c>
    </row>
    <row r="6" spans="1:38" ht="11.85" customHeight="1" x14ac:dyDescent="0.2">
      <c r="A6" s="27">
        <v>2</v>
      </c>
      <c r="B6" s="111" t="s">
        <v>144</v>
      </c>
      <c r="C6" s="104" t="s">
        <v>68</v>
      </c>
      <c r="D6" s="112" t="s">
        <v>21</v>
      </c>
      <c r="E6" s="93">
        <v>3</v>
      </c>
      <c r="F6" s="93">
        <v>16</v>
      </c>
      <c r="G6" s="93">
        <v>2</v>
      </c>
      <c r="H6" s="93">
        <v>20</v>
      </c>
      <c r="I6" s="93">
        <v>2</v>
      </c>
      <c r="J6" s="93">
        <v>20</v>
      </c>
      <c r="K6" s="93">
        <v>2</v>
      </c>
      <c r="L6" s="93">
        <v>20</v>
      </c>
      <c r="M6" s="93">
        <v>2</v>
      </c>
      <c r="N6" s="93">
        <v>40</v>
      </c>
      <c r="O6" s="93">
        <v>2</v>
      </c>
      <c r="P6" s="93">
        <v>20</v>
      </c>
      <c r="Q6" s="88"/>
      <c r="R6" s="88"/>
      <c r="S6" s="88"/>
      <c r="T6" s="88"/>
      <c r="U6" s="88"/>
      <c r="V6" s="88"/>
      <c r="W6" s="28"/>
      <c r="X6" s="28"/>
      <c r="Y6" s="88"/>
      <c r="Z6" s="8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36"/>
      <c r="AL6" s="30">
        <f>SUM(H6,F6,J6,N6,P6,X6,R6,T6,L6,V6,Z6,AB6,AD6,AF6,AJ6,AK6,AJ6)</f>
        <v>136</v>
      </c>
    </row>
    <row r="7" spans="1:38" ht="11.85" customHeight="1" x14ac:dyDescent="0.2">
      <c r="A7" s="27">
        <v>3</v>
      </c>
      <c r="B7" s="98" t="s">
        <v>101</v>
      </c>
      <c r="C7" s="106" t="s">
        <v>143</v>
      </c>
      <c r="D7" s="107" t="s">
        <v>99</v>
      </c>
      <c r="E7" s="93">
        <v>2</v>
      </c>
      <c r="F7" s="93">
        <v>20</v>
      </c>
      <c r="G7" s="93">
        <v>3</v>
      </c>
      <c r="H7" s="93">
        <v>16</v>
      </c>
      <c r="I7" s="121">
        <v>0</v>
      </c>
      <c r="J7" s="121">
        <v>0</v>
      </c>
      <c r="K7" s="93">
        <v>3</v>
      </c>
      <c r="L7" s="93">
        <v>16</v>
      </c>
      <c r="M7" s="121">
        <v>0</v>
      </c>
      <c r="N7" s="121">
        <v>0</v>
      </c>
      <c r="O7" s="121">
        <v>0</v>
      </c>
      <c r="P7" s="121">
        <v>0</v>
      </c>
      <c r="Q7" s="88"/>
      <c r="R7" s="88"/>
      <c r="S7" s="28"/>
      <c r="T7" s="28"/>
      <c r="U7" s="88"/>
      <c r="V7" s="88"/>
      <c r="W7" s="27"/>
      <c r="X7" s="27"/>
      <c r="Y7" s="88"/>
      <c r="Z7" s="88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6">
        <v>0</v>
      </c>
      <c r="AL7" s="30">
        <f>SUM(H7,F7,J7,N7,P7,X7,R7,T7,L7,V7,Z7,AB7,AD7,AF7,AJ7,AK7,AJ7)</f>
        <v>52</v>
      </c>
    </row>
    <row r="8" spans="1:38" ht="11.85" customHeight="1" x14ac:dyDescent="0.2">
      <c r="A8" s="27">
        <v>4</v>
      </c>
      <c r="B8" s="111" t="s">
        <v>262</v>
      </c>
      <c r="C8" s="104" t="s">
        <v>33</v>
      </c>
      <c r="D8" s="112" t="s">
        <v>263</v>
      </c>
      <c r="E8" s="121">
        <v>0</v>
      </c>
      <c r="F8" s="121">
        <v>0</v>
      </c>
      <c r="G8" s="121">
        <v>0</v>
      </c>
      <c r="H8" s="121">
        <v>0</v>
      </c>
      <c r="I8" s="93">
        <v>1</v>
      </c>
      <c r="J8" s="93">
        <v>25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88"/>
      <c r="R8" s="88"/>
      <c r="S8" s="88"/>
      <c r="T8" s="88"/>
      <c r="U8" s="88"/>
      <c r="V8" s="88"/>
      <c r="W8" s="87"/>
      <c r="X8" s="87"/>
      <c r="Y8" s="48"/>
      <c r="Z8" s="48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6">
        <v>0</v>
      </c>
      <c r="AL8" s="30">
        <f>SUM(H8,F8,J8,N8,P8,X8,R8,T8,L8,V8,Z8,AB8,AD8,AF8,AJ8,AK8,AJ8)</f>
        <v>25</v>
      </c>
    </row>
    <row r="9" spans="1:38" ht="11.85" customHeight="1" x14ac:dyDescent="0.2">
      <c r="A9" s="27">
        <v>5</v>
      </c>
      <c r="B9" s="52"/>
      <c r="C9" s="50"/>
      <c r="D9" s="53"/>
      <c r="E9" s="88"/>
      <c r="F9" s="88"/>
      <c r="G9" s="28"/>
      <c r="H9" s="2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48"/>
      <c r="X9" s="48"/>
      <c r="Y9" s="88"/>
      <c r="Z9" s="88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6"/>
      <c r="AL9" s="30">
        <f t="shared" ref="AL9:AL10" si="0">SUM(H9,F9,J9,N9,P9,X9,R9,T9,L9,V9,Z9,AB9,AD9,AF9,AJ9,AK9,AJ9)</f>
        <v>0</v>
      </c>
    </row>
    <row r="10" spans="1:38" ht="11.85" customHeight="1" x14ac:dyDescent="0.2">
      <c r="A10" s="27">
        <v>6</v>
      </c>
      <c r="B10" s="49"/>
      <c r="C10" s="50"/>
      <c r="D10" s="51"/>
      <c r="E10" s="88"/>
      <c r="F10" s="88"/>
      <c r="G10" s="88"/>
      <c r="H10" s="88"/>
      <c r="I10" s="88"/>
      <c r="J10" s="29"/>
      <c r="K10" s="88"/>
      <c r="L10" s="88"/>
      <c r="M10" s="88"/>
      <c r="N10" s="88"/>
      <c r="O10" s="88"/>
      <c r="P10" s="88"/>
      <c r="Q10" s="28"/>
      <c r="R10" s="28"/>
      <c r="S10" s="88"/>
      <c r="T10" s="88"/>
      <c r="U10" s="88"/>
      <c r="V10" s="88"/>
      <c r="W10" s="87"/>
      <c r="X10" s="87"/>
      <c r="Y10" s="88"/>
      <c r="Z10" s="8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6"/>
      <c r="AL10" s="30">
        <f t="shared" si="0"/>
        <v>0</v>
      </c>
    </row>
    <row r="12" spans="1:38" ht="6.2" customHeight="1" x14ac:dyDescent="0.2"/>
    <row r="15" spans="1:38" ht="11.85" customHeight="1" x14ac:dyDescent="0.2">
      <c r="A15" s="143" t="s">
        <v>133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ht="11.85" customHeight="1" x14ac:dyDescent="0.2">
      <c r="A16" s="144"/>
      <c r="B16" s="144"/>
      <c r="C16" s="144"/>
      <c r="D16" s="144"/>
      <c r="E16" s="122" t="s">
        <v>9</v>
      </c>
      <c r="F16" s="122" t="s">
        <v>0</v>
      </c>
      <c r="G16" s="122" t="s">
        <v>10</v>
      </c>
      <c r="H16" s="122" t="s">
        <v>0</v>
      </c>
      <c r="I16" s="122" t="s">
        <v>94</v>
      </c>
      <c r="J16" s="122" t="s">
        <v>0</v>
      </c>
      <c r="K16" s="122" t="s">
        <v>95</v>
      </c>
      <c r="L16" s="122" t="s">
        <v>0</v>
      </c>
      <c r="M16" s="122" t="s">
        <v>12</v>
      </c>
      <c r="N16" s="122" t="s">
        <v>0</v>
      </c>
      <c r="O16" s="122" t="s">
        <v>13</v>
      </c>
      <c r="P16" s="122" t="s">
        <v>0</v>
      </c>
      <c r="Q16" s="122" t="s">
        <v>110</v>
      </c>
      <c r="R16" s="122" t="s">
        <v>0</v>
      </c>
      <c r="S16" s="122" t="s">
        <v>199</v>
      </c>
      <c r="T16" s="122" t="s">
        <v>0</v>
      </c>
      <c r="U16" s="122" t="s">
        <v>200</v>
      </c>
      <c r="V16" s="122" t="s">
        <v>0</v>
      </c>
      <c r="W16" s="122" t="s">
        <v>111</v>
      </c>
      <c r="X16" s="122" t="s">
        <v>0</v>
      </c>
      <c r="Y16" s="122" t="s">
        <v>112</v>
      </c>
      <c r="Z16" s="122" t="s">
        <v>0</v>
      </c>
      <c r="AA16" s="122" t="s">
        <v>1</v>
      </c>
      <c r="AB16" s="122" t="s">
        <v>0</v>
      </c>
      <c r="AC16" s="122" t="s">
        <v>113</v>
      </c>
      <c r="AD16" s="122" t="s">
        <v>0</v>
      </c>
      <c r="AE16" s="122" t="s">
        <v>114</v>
      </c>
      <c r="AF16" s="122" t="s">
        <v>0</v>
      </c>
      <c r="AG16" s="122" t="s">
        <v>115</v>
      </c>
      <c r="AH16" s="122" t="s">
        <v>0</v>
      </c>
      <c r="AI16" s="122" t="s">
        <v>116</v>
      </c>
      <c r="AJ16" s="122" t="s">
        <v>0</v>
      </c>
      <c r="AK16" s="139" t="s">
        <v>2</v>
      </c>
      <c r="AL16" s="41" t="s">
        <v>3</v>
      </c>
    </row>
    <row r="17" spans="1:38" ht="76.5" customHeight="1" x14ac:dyDescent="0.2">
      <c r="A17" s="43" t="s">
        <v>4</v>
      </c>
      <c r="B17" s="147" t="s">
        <v>5</v>
      </c>
      <c r="C17" s="147"/>
      <c r="D17" s="44" t="s">
        <v>6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40"/>
      <c r="AL17" s="42" t="s">
        <v>7</v>
      </c>
    </row>
    <row r="18" spans="1:38" ht="11.85" customHeight="1" x14ac:dyDescent="0.2">
      <c r="A18" s="28">
        <v>1</v>
      </c>
      <c r="B18" s="45" t="s">
        <v>142</v>
      </c>
      <c r="C18" s="46" t="s">
        <v>63</v>
      </c>
      <c r="D18" s="47" t="s">
        <v>16</v>
      </c>
      <c r="E18" s="28">
        <v>1</v>
      </c>
      <c r="F18" s="28">
        <v>25</v>
      </c>
      <c r="G18" s="28">
        <v>1</v>
      </c>
      <c r="H18" s="28">
        <v>25</v>
      </c>
      <c r="I18" s="28">
        <v>1</v>
      </c>
      <c r="J18" s="28">
        <v>25</v>
      </c>
      <c r="K18" s="28">
        <v>1</v>
      </c>
      <c r="L18" s="28">
        <v>25</v>
      </c>
      <c r="M18" s="28">
        <v>1</v>
      </c>
      <c r="N18" s="28">
        <v>50</v>
      </c>
      <c r="O18" s="28">
        <v>1</v>
      </c>
      <c r="P18" s="28">
        <v>25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29"/>
      <c r="AF18" s="29"/>
      <c r="AG18" s="29"/>
      <c r="AH18" s="29"/>
      <c r="AI18" s="29"/>
      <c r="AJ18" s="29"/>
      <c r="AK18" s="35"/>
      <c r="AL18" s="30">
        <f>SUM(H18,F18,J18,N18,P18,X18,R18,T18,L18,V18,Z18,AB18,AD18,AF18,AJ18,AK18,AJ18)</f>
        <v>175</v>
      </c>
    </row>
    <row r="19" spans="1:38" ht="11.85" customHeight="1" x14ac:dyDescent="0.2">
      <c r="A19" s="31">
        <v>2</v>
      </c>
      <c r="B19" s="20"/>
      <c r="C19" s="21"/>
      <c r="D19" s="22"/>
      <c r="E19" s="28"/>
      <c r="F19" s="28"/>
      <c r="G19" s="48"/>
      <c r="H19" s="48"/>
      <c r="I19" s="28"/>
      <c r="J19" s="28"/>
      <c r="K19" s="28"/>
      <c r="L19" s="28"/>
      <c r="M19" s="48"/>
      <c r="N19" s="48"/>
      <c r="O19" s="29"/>
      <c r="P19" s="29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5"/>
      <c r="AL19" s="30">
        <f t="shared" ref="AL19:AL20" si="1">SUM(H19,F19,J19,N19,P19,X19,R19,T19,L19,V19,Z19,AB19,AD19,AF19,AJ19,AK19,AJ19)</f>
        <v>0</v>
      </c>
    </row>
    <row r="20" spans="1:38" ht="11.85" customHeight="1" x14ac:dyDescent="0.2">
      <c r="A20" s="40"/>
      <c r="B20" s="24"/>
      <c r="C20" s="25"/>
      <c r="D20" s="26"/>
      <c r="E20" s="28"/>
      <c r="F20" s="28"/>
      <c r="G20" s="31"/>
      <c r="H20" s="31"/>
      <c r="I20" s="28"/>
      <c r="J20" s="28"/>
      <c r="K20" s="29"/>
      <c r="L20" s="29"/>
      <c r="M20" s="32"/>
      <c r="N20" s="32"/>
      <c r="O20" s="32"/>
      <c r="P20" s="32"/>
      <c r="Q20" s="32"/>
      <c r="R20" s="32"/>
      <c r="S20" s="31"/>
      <c r="T20" s="31"/>
      <c r="U20" s="32"/>
      <c r="V20" s="32"/>
      <c r="W20" s="31"/>
      <c r="X20" s="31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6"/>
      <c r="AL20" s="30">
        <f t="shared" si="1"/>
        <v>0</v>
      </c>
    </row>
  </sheetData>
  <sheetProtection selectLockedCells="1" selectUnlockedCells="1"/>
  <sortState ref="B5:AL8">
    <sortCondition descending="1" ref="AL5:AL8"/>
  </sortState>
  <mergeCells count="72">
    <mergeCell ref="AI16:AI17"/>
    <mergeCell ref="AJ16:AJ17"/>
    <mergeCell ref="AK16:AK17"/>
    <mergeCell ref="B17:C17"/>
    <mergeCell ref="X16:X17"/>
    <mergeCell ref="Y16:Y17"/>
    <mergeCell ref="Z16:Z17"/>
    <mergeCell ref="AA16:AA17"/>
    <mergeCell ref="AB16:AB17"/>
    <mergeCell ref="S16:S17"/>
    <mergeCell ref="T16:T17"/>
    <mergeCell ref="U16:U17"/>
    <mergeCell ref="V16:V17"/>
    <mergeCell ref="W16:W17"/>
    <mergeCell ref="AC16:AC17"/>
    <mergeCell ref="AD16:AD17"/>
    <mergeCell ref="N16:N17"/>
    <mergeCell ref="O16:O17"/>
    <mergeCell ref="P16:P17"/>
    <mergeCell ref="Q16:Q17"/>
    <mergeCell ref="R16:R17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K3:AK4"/>
    <mergeCell ref="U3:U4"/>
    <mergeCell ref="V3:V4"/>
    <mergeCell ref="Y3:Y4"/>
    <mergeCell ref="Z3:Z4"/>
    <mergeCell ref="AA3:AA4"/>
    <mergeCell ref="AI3:AI4"/>
    <mergeCell ref="AJ3:AJ4"/>
    <mergeCell ref="AC3:AC4"/>
    <mergeCell ref="AD3:AD4"/>
    <mergeCell ref="AE3:AE4"/>
    <mergeCell ref="AF3:AF4"/>
    <mergeCell ref="AG3:AG4"/>
    <mergeCell ref="AH3:AH4"/>
    <mergeCell ref="AE16:AE17"/>
    <mergeCell ref="AF16:AF17"/>
    <mergeCell ref="AG16:AG17"/>
    <mergeCell ref="AH16:AH17"/>
    <mergeCell ref="AB3:AB4"/>
    <mergeCell ref="A15:AL15"/>
    <mergeCell ref="A16:D16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zoomScale="110" zoomScaleNormal="110" workbookViewId="0">
      <selection activeCell="P9" sqref="P9"/>
    </sheetView>
  </sheetViews>
  <sheetFormatPr defaultColWidth="11.5703125" defaultRowHeight="11.85" customHeight="1" x14ac:dyDescent="0.2"/>
  <cols>
    <col min="1" max="1" width="4.42578125" style="1" customWidth="1"/>
    <col min="2" max="2" width="12.710937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136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117" t="s">
        <v>69</v>
      </c>
      <c r="C5" s="118" t="s">
        <v>70</v>
      </c>
      <c r="D5" s="119" t="s">
        <v>16</v>
      </c>
      <c r="E5" s="93">
        <v>1</v>
      </c>
      <c r="F5" s="93">
        <v>25</v>
      </c>
      <c r="G5" s="93">
        <v>1</v>
      </c>
      <c r="H5" s="93">
        <v>25</v>
      </c>
      <c r="I5" s="34">
        <v>0</v>
      </c>
      <c r="J5" s="34">
        <v>0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150</v>
      </c>
    </row>
    <row r="6" spans="1:38" ht="11.85" customHeight="1" x14ac:dyDescent="0.2">
      <c r="A6" s="31">
        <v>2</v>
      </c>
      <c r="B6" s="113" t="s">
        <v>141</v>
      </c>
      <c r="C6" s="114" t="s">
        <v>45</v>
      </c>
      <c r="D6" s="115" t="s">
        <v>140</v>
      </c>
      <c r="E6" s="93">
        <v>3</v>
      </c>
      <c r="F6" s="93">
        <v>16</v>
      </c>
      <c r="G6" s="93">
        <v>3</v>
      </c>
      <c r="H6" s="93">
        <v>16</v>
      </c>
      <c r="I6" s="93">
        <v>1</v>
      </c>
      <c r="J6" s="93">
        <v>25</v>
      </c>
      <c r="K6" s="93">
        <v>3</v>
      </c>
      <c r="L6" s="93">
        <v>16</v>
      </c>
      <c r="M6" s="93">
        <v>2</v>
      </c>
      <c r="N6" s="93">
        <v>40</v>
      </c>
      <c r="O6" s="93">
        <v>2</v>
      </c>
      <c r="P6" s="93">
        <v>20</v>
      </c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  <c r="AL6" s="30">
        <f>SUM(H6,F6,J6,N6,P6,X6,R6,T6,L6,V6,Z6,AB6,AD6,AF6,AJ6,AK6,AJ6)</f>
        <v>133</v>
      </c>
    </row>
    <row r="7" spans="1:38" ht="11.85" customHeight="1" x14ac:dyDescent="0.2">
      <c r="A7" s="31">
        <v>3</v>
      </c>
      <c r="B7" s="113" t="s">
        <v>106</v>
      </c>
      <c r="C7" s="114" t="s">
        <v>107</v>
      </c>
      <c r="D7" s="115" t="s">
        <v>16</v>
      </c>
      <c r="E7" s="93">
        <v>2</v>
      </c>
      <c r="F7" s="93">
        <v>20</v>
      </c>
      <c r="G7" s="93">
        <v>2</v>
      </c>
      <c r="H7" s="93">
        <v>20</v>
      </c>
      <c r="I7" s="34">
        <v>0</v>
      </c>
      <c r="J7" s="34">
        <v>0</v>
      </c>
      <c r="K7" s="93">
        <v>2</v>
      </c>
      <c r="L7" s="93">
        <v>20</v>
      </c>
      <c r="M7" s="34">
        <v>0</v>
      </c>
      <c r="N7" s="34">
        <v>0</v>
      </c>
      <c r="O7" s="34">
        <v>0</v>
      </c>
      <c r="P7" s="34">
        <v>0</v>
      </c>
      <c r="Q7" s="88"/>
      <c r="R7" s="88"/>
      <c r="S7" s="88"/>
      <c r="T7" s="88"/>
      <c r="U7" s="88"/>
      <c r="V7" s="88"/>
      <c r="W7" s="10"/>
      <c r="X7" s="10"/>
      <c r="Y7" s="48"/>
      <c r="Z7" s="48"/>
      <c r="AA7" s="9"/>
      <c r="AB7" s="9"/>
      <c r="AC7" s="9"/>
      <c r="AD7" s="9"/>
      <c r="AE7" s="9"/>
      <c r="AF7" s="9"/>
      <c r="AG7" s="9"/>
      <c r="AH7" s="9"/>
      <c r="AI7" s="9"/>
      <c r="AJ7" s="9"/>
      <c r="AK7" s="19">
        <v>0</v>
      </c>
      <c r="AL7" s="30">
        <f>SUM(H7,F7,J7,N7,P7,X7,R7,T7,L7,V7,Z7,AB7,AD7,AF7,AJ7,AK7,AJ7)</f>
        <v>60</v>
      </c>
    </row>
    <row r="8" spans="1:38" ht="11.85" customHeight="1" x14ac:dyDescent="0.2">
      <c r="A8" s="31">
        <v>4</v>
      </c>
      <c r="B8" s="113"/>
      <c r="C8" s="114"/>
      <c r="D8" s="115"/>
      <c r="E8" s="116"/>
      <c r="F8" s="116"/>
      <c r="G8" s="10"/>
      <c r="H8" s="10"/>
      <c r="I8" s="9"/>
      <c r="J8" s="10"/>
      <c r="K8" s="10"/>
      <c r="L8" s="10"/>
      <c r="M8" s="9"/>
      <c r="N8" s="10"/>
      <c r="O8" s="10"/>
      <c r="P8" s="10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7"/>
      <c r="AL8" s="30">
        <f t="shared" ref="AL8:AL9" si="0">SUM(H8,F8,J8,N8,P8,X8,R8,T8,L8,V8,Z8,AB8,AD8,AF8,AJ8,AK8,AJ8)</f>
        <v>0</v>
      </c>
    </row>
    <row r="9" spans="1:38" ht="11.85" customHeight="1" x14ac:dyDescent="0.2">
      <c r="A9" s="8"/>
      <c r="B9" s="12"/>
      <c r="C9" s="13"/>
      <c r="D9" s="14"/>
      <c r="E9" s="10"/>
      <c r="F9" s="10"/>
      <c r="G9" s="18"/>
      <c r="H9" s="10"/>
      <c r="I9" s="10"/>
      <c r="J9" s="10"/>
      <c r="K9" s="10"/>
      <c r="L9" s="10"/>
      <c r="M9" s="9"/>
      <c r="N9" s="10"/>
      <c r="O9" s="9"/>
      <c r="P9" s="10"/>
      <c r="Q9" s="9"/>
      <c r="R9" s="10"/>
      <c r="S9" s="10"/>
      <c r="T9" s="10"/>
      <c r="U9" s="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7"/>
      <c r="AL9" s="30">
        <f t="shared" si="0"/>
        <v>0</v>
      </c>
    </row>
    <row r="12" spans="1:38" ht="6.2" customHeight="1" x14ac:dyDescent="0.2"/>
    <row r="14" spans="1:38" ht="11.85" customHeight="1" x14ac:dyDescent="0.2">
      <c r="A14" s="143" t="s">
        <v>135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ht="11.85" customHeight="1" x14ac:dyDescent="0.2">
      <c r="A15" s="144"/>
      <c r="B15" s="144"/>
      <c r="C15" s="144"/>
      <c r="D15" s="144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11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39" t="s">
        <v>2</v>
      </c>
      <c r="AL15" s="41" t="s">
        <v>3</v>
      </c>
    </row>
    <row r="16" spans="1:38" ht="88.5" customHeight="1" x14ac:dyDescent="0.2">
      <c r="A16" s="43" t="s">
        <v>4</v>
      </c>
      <c r="B16" s="147" t="s">
        <v>5</v>
      </c>
      <c r="C16" s="147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40"/>
      <c r="AL16" s="42" t="s">
        <v>7</v>
      </c>
    </row>
    <row r="17" spans="1:38" ht="11.85" customHeight="1" x14ac:dyDescent="0.2">
      <c r="A17" s="28">
        <v>1</v>
      </c>
      <c r="B17" s="45"/>
      <c r="C17" s="46"/>
      <c r="D17" s="47"/>
      <c r="E17" s="28"/>
      <c r="F17" s="28"/>
      <c r="G17" s="29"/>
      <c r="H17" s="2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>SUM(H17,F17,J17,N17,P17,X17,R17,T17,L17,V17,Z17,AB17,AD17,AF17,AJ17,AK17,AJ17)</f>
        <v>0</v>
      </c>
    </row>
    <row r="18" spans="1:38" ht="11.85" customHeight="1" x14ac:dyDescent="0.2">
      <c r="A18" s="31">
        <v>2</v>
      </c>
      <c r="B18" s="20"/>
      <c r="C18" s="21"/>
      <c r="D18" s="22"/>
      <c r="E18" s="28"/>
      <c r="F18" s="28"/>
      <c r="G18" s="48"/>
      <c r="H18" s="48"/>
      <c r="I18" s="28"/>
      <c r="J18" s="28"/>
      <c r="K18" s="28"/>
      <c r="L18" s="28"/>
      <c r="M18" s="48"/>
      <c r="N18" s="48"/>
      <c r="O18" s="29"/>
      <c r="P18" s="29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35"/>
      <c r="AL18" s="30">
        <f t="shared" ref="AL18:AL19" si="1">SUM(H18,F18,J18,N18,P18,X18,R18,T18,L18,V18,Z18,AB18,AD18,AF18,AJ18,AK18,AJ18)</f>
        <v>0</v>
      </c>
    </row>
    <row r="19" spans="1:38" ht="11.85" customHeight="1" x14ac:dyDescent="0.2">
      <c r="A19" s="40"/>
      <c r="B19" s="24"/>
      <c r="C19" s="25"/>
      <c r="D19" s="26"/>
      <c r="E19" s="28"/>
      <c r="F19" s="28"/>
      <c r="G19" s="31"/>
      <c r="H19" s="31"/>
      <c r="I19" s="28"/>
      <c r="J19" s="28"/>
      <c r="K19" s="29"/>
      <c r="L19" s="29"/>
      <c r="M19" s="32"/>
      <c r="N19" s="32"/>
      <c r="O19" s="32"/>
      <c r="P19" s="32"/>
      <c r="Q19" s="32"/>
      <c r="R19" s="32"/>
      <c r="S19" s="31"/>
      <c r="T19" s="31"/>
      <c r="U19" s="32"/>
      <c r="V19" s="32"/>
      <c r="W19" s="31"/>
      <c r="X19" s="31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6"/>
      <c r="AL19" s="30">
        <f t="shared" si="1"/>
        <v>0</v>
      </c>
    </row>
  </sheetData>
  <sheetProtection selectLockedCells="1" selectUnlockedCells="1"/>
  <sortState ref="B5:AL7">
    <sortCondition descending="1" ref="AL5:AL7"/>
  </sortState>
  <mergeCells count="72">
    <mergeCell ref="AI15:AI16"/>
    <mergeCell ref="AJ15:AJ16"/>
    <mergeCell ref="AK15:AK16"/>
    <mergeCell ref="B16:C16"/>
    <mergeCell ref="X15:X16"/>
    <mergeCell ref="Y15:Y16"/>
    <mergeCell ref="Z15:Z16"/>
    <mergeCell ref="AA15:AA16"/>
    <mergeCell ref="AH15:AH16"/>
    <mergeCell ref="S15:S16"/>
    <mergeCell ref="T15:T16"/>
    <mergeCell ref="U15:U16"/>
    <mergeCell ref="V15:V16"/>
    <mergeCell ref="W15:W16"/>
    <mergeCell ref="AB15:AB16"/>
    <mergeCell ref="AC15:AC16"/>
    <mergeCell ref="N15:N16"/>
    <mergeCell ref="O15:O16"/>
    <mergeCell ref="P15:P16"/>
    <mergeCell ref="Q15:Q16"/>
    <mergeCell ref="R15:R16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K3:AK4"/>
    <mergeCell ref="U3:U4"/>
    <mergeCell ref="V3:V4"/>
    <mergeCell ref="Y3:Y4"/>
    <mergeCell ref="Z3:Z4"/>
    <mergeCell ref="AA3:AA4"/>
    <mergeCell ref="AI3:AI4"/>
    <mergeCell ref="AJ3:AJ4"/>
    <mergeCell ref="AB3:AB4"/>
    <mergeCell ref="AC3:AC4"/>
    <mergeCell ref="AD3:AD4"/>
    <mergeCell ref="AE3:AE4"/>
    <mergeCell ref="AF3:AF4"/>
    <mergeCell ref="AG3:AG4"/>
    <mergeCell ref="AD15:AD16"/>
    <mergeCell ref="AE15:AE16"/>
    <mergeCell ref="AF15:AF16"/>
    <mergeCell ref="AG15:AG16"/>
    <mergeCell ref="AH3:AH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zoomScale="110" zoomScaleNormal="110" workbookViewId="0">
      <selection activeCell="Y25" sqref="Y25"/>
    </sheetView>
  </sheetViews>
  <sheetFormatPr defaultColWidth="11.5703125" defaultRowHeight="11.85" customHeight="1" x14ac:dyDescent="0.2"/>
  <cols>
    <col min="1" max="1" width="4.42578125" style="1" customWidth="1"/>
    <col min="2" max="2" width="11.57031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137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39">
        <v>1</v>
      </c>
      <c r="B5" s="113" t="s">
        <v>71</v>
      </c>
      <c r="C5" s="114" t="s">
        <v>72</v>
      </c>
      <c r="D5" s="115" t="s">
        <v>53</v>
      </c>
      <c r="E5" s="28">
        <v>1</v>
      </c>
      <c r="F5" s="28">
        <v>25</v>
      </c>
      <c r="G5" s="28">
        <v>1</v>
      </c>
      <c r="H5" s="28">
        <v>25</v>
      </c>
      <c r="I5" s="28">
        <v>1</v>
      </c>
      <c r="J5" s="28">
        <v>25</v>
      </c>
      <c r="K5" s="28">
        <v>1</v>
      </c>
      <c r="L5" s="28">
        <v>25</v>
      </c>
      <c r="M5" s="28">
        <v>1</v>
      </c>
      <c r="N5" s="28">
        <v>50</v>
      </c>
      <c r="O5" s="28">
        <v>1</v>
      </c>
      <c r="P5" s="28">
        <v>25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175</v>
      </c>
    </row>
    <row r="6" spans="1:38" ht="11.85" customHeight="1" x14ac:dyDescent="0.2">
      <c r="A6" s="40">
        <v>2</v>
      </c>
      <c r="B6" s="113" t="s">
        <v>26</v>
      </c>
      <c r="C6" s="114" t="s">
        <v>139</v>
      </c>
      <c r="D6" s="115" t="s">
        <v>140</v>
      </c>
      <c r="E6" s="48">
        <v>2</v>
      </c>
      <c r="F6" s="48">
        <v>20</v>
      </c>
      <c r="G6" s="48">
        <v>2</v>
      </c>
      <c r="H6" s="48">
        <v>20</v>
      </c>
      <c r="I6" s="48">
        <v>2</v>
      </c>
      <c r="J6" s="48">
        <v>20</v>
      </c>
      <c r="K6" s="48">
        <v>2</v>
      </c>
      <c r="L6" s="48">
        <v>20</v>
      </c>
      <c r="M6" s="48">
        <v>2</v>
      </c>
      <c r="N6" s="48">
        <v>40</v>
      </c>
      <c r="O6" s="48">
        <v>2</v>
      </c>
      <c r="P6" s="48">
        <v>20</v>
      </c>
      <c r="Q6" s="28"/>
      <c r="R6" s="28"/>
      <c r="S6" s="88"/>
      <c r="T6" s="88"/>
      <c r="U6" s="88"/>
      <c r="V6" s="88"/>
      <c r="W6" s="88"/>
      <c r="X6" s="88"/>
      <c r="Y6" s="88"/>
      <c r="Z6" s="29"/>
      <c r="AA6" s="9"/>
      <c r="AB6" s="9"/>
      <c r="AC6" s="9"/>
      <c r="AD6" s="9"/>
      <c r="AE6" s="9"/>
      <c r="AF6" s="9"/>
      <c r="AG6" s="9"/>
      <c r="AH6" s="9"/>
      <c r="AI6" s="9"/>
      <c r="AJ6" s="9"/>
      <c r="AK6" s="36"/>
      <c r="AL6" s="30">
        <f t="shared" ref="AL6:AL9" si="0">SUM(H6,F6,J6,N6,P6,X6,R6,T6,L6,V6,Z6,AB6,AD6,AF6,AJ6,AK6,AJ6)</f>
        <v>140</v>
      </c>
    </row>
    <row r="7" spans="1:38" ht="11.85" customHeight="1" x14ac:dyDescent="0.2">
      <c r="A7" s="40"/>
      <c r="B7" s="12"/>
      <c r="C7" s="13"/>
      <c r="D7" s="14"/>
      <c r="E7" s="10"/>
      <c r="F7" s="10"/>
      <c r="G7" s="10"/>
      <c r="H7" s="10"/>
      <c r="I7" s="10"/>
      <c r="J7" s="10"/>
      <c r="K7" s="10"/>
      <c r="L7" s="10"/>
      <c r="M7" s="9"/>
      <c r="N7" s="10"/>
      <c r="O7" s="9"/>
      <c r="P7" s="10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1"/>
      <c r="AL7" s="30">
        <f t="shared" si="0"/>
        <v>0</v>
      </c>
    </row>
    <row r="8" spans="1:38" ht="11.85" customHeight="1" x14ac:dyDescent="0.2">
      <c r="A8" s="40"/>
      <c r="B8" s="15"/>
      <c r="C8" s="13"/>
      <c r="D8" s="16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12"/>
      <c r="C9" s="13"/>
      <c r="D9" s="14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2" customHeight="1" x14ac:dyDescent="0.2"/>
  </sheetData>
  <sheetProtection selectLockedCells="1" selectUnlockedCells="1"/>
  <sortState ref="B5:AL6">
    <sortCondition descending="1" ref="AL5:AL6"/>
  </sortState>
  <mergeCells count="36"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H3:AH4"/>
    <mergeCell ref="AK3:AK4"/>
    <mergeCell ref="U3:U4"/>
    <mergeCell ref="V3:V4"/>
    <mergeCell ref="Y3:Y4"/>
    <mergeCell ref="Z3:Z4"/>
    <mergeCell ref="AA3:AA4"/>
    <mergeCell ref="AI3:AI4"/>
    <mergeCell ref="AJ3:AJ4"/>
    <mergeCell ref="AB3:AB4"/>
    <mergeCell ref="AC3:AC4"/>
    <mergeCell ref="AD3:AD4"/>
    <mergeCell ref="AE3:AE4"/>
    <mergeCell ref="AF3:AF4"/>
    <mergeCell ref="AG3:AG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zoomScale="110" zoomScaleNormal="110" workbookViewId="0">
      <selection activeCell="E17" sqref="E17"/>
    </sheetView>
  </sheetViews>
  <sheetFormatPr defaultColWidth="11.5703125" defaultRowHeight="11.85" customHeight="1" x14ac:dyDescent="0.2"/>
  <cols>
    <col min="1" max="1" width="4.42578125" style="1" customWidth="1"/>
    <col min="2" max="2" width="8.425781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36" t="s">
        <v>189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</row>
    <row r="3" spans="1:38" ht="42" customHeight="1" x14ac:dyDescent="0.2">
      <c r="A3" s="129"/>
      <c r="B3" s="130"/>
      <c r="C3" s="130"/>
      <c r="D3" s="131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34" t="s">
        <v>5</v>
      </c>
      <c r="C4" s="13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39"/>
      <c r="B5" s="54"/>
      <c r="C5" s="55"/>
      <c r="D5" s="56"/>
      <c r="E5" s="28"/>
      <c r="F5" s="28"/>
      <c r="G5" s="29"/>
      <c r="H5" s="29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0</v>
      </c>
    </row>
    <row r="6" spans="1:38" ht="11.85" customHeight="1" x14ac:dyDescent="0.2">
      <c r="A6" s="40"/>
      <c r="B6" s="57"/>
      <c r="C6" s="58"/>
      <c r="D6" s="59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1"/>
      <c r="T6" s="31"/>
      <c r="U6" s="32"/>
      <c r="V6" s="32"/>
      <c r="W6" s="31"/>
      <c r="X6" s="31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6" t="s">
        <v>8</v>
      </c>
      <c r="AL6" s="30">
        <f t="shared" ref="AL6:AL9" si="0">SUM(H6,F6,J6,N6,P6,X6,R6,T6,L6,V6,Z6,AB6,AD6,AF6,AJ6,AK6,AJ6)</f>
        <v>0</v>
      </c>
    </row>
    <row r="7" spans="1:38" ht="11.85" customHeight="1" x14ac:dyDescent="0.2">
      <c r="A7" s="40"/>
      <c r="B7" s="60"/>
      <c r="C7" s="61"/>
      <c r="D7" s="62"/>
      <c r="E7" s="31"/>
      <c r="F7" s="31"/>
      <c r="G7" s="31"/>
      <c r="H7" s="31"/>
      <c r="I7" s="31"/>
      <c r="J7" s="31"/>
      <c r="K7" s="31"/>
      <c r="L7" s="31"/>
      <c r="M7" s="32"/>
      <c r="N7" s="31"/>
      <c r="O7" s="32"/>
      <c r="P7" s="31"/>
      <c r="Q7" s="32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3"/>
      <c r="AL7" s="30">
        <f t="shared" si="0"/>
        <v>0</v>
      </c>
    </row>
    <row r="8" spans="1:38" ht="11.85" customHeight="1" x14ac:dyDescent="0.2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2" customHeight="1" x14ac:dyDescent="0.2"/>
    <row r="13" spans="1:38" ht="11.85" customHeight="1" x14ac:dyDescent="0.2">
      <c r="A13" s="143" t="s">
        <v>138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ht="11.85" customHeight="1" x14ac:dyDescent="0.2">
      <c r="A14" s="144"/>
      <c r="B14" s="144"/>
      <c r="C14" s="144"/>
      <c r="D14" s="144"/>
      <c r="E14" s="122" t="s">
        <v>9</v>
      </c>
      <c r="F14" s="122" t="s">
        <v>0</v>
      </c>
      <c r="G14" s="122" t="s">
        <v>10</v>
      </c>
      <c r="H14" s="122" t="s">
        <v>0</v>
      </c>
      <c r="I14" s="122" t="s">
        <v>94</v>
      </c>
      <c r="J14" s="122" t="s">
        <v>0</v>
      </c>
      <c r="K14" s="122" t="s">
        <v>11</v>
      </c>
      <c r="L14" s="122" t="s">
        <v>0</v>
      </c>
      <c r="M14" s="122" t="s">
        <v>12</v>
      </c>
      <c r="N14" s="122" t="s">
        <v>0</v>
      </c>
      <c r="O14" s="122" t="s">
        <v>13</v>
      </c>
      <c r="P14" s="122" t="s">
        <v>0</v>
      </c>
      <c r="Q14" s="122" t="s">
        <v>110</v>
      </c>
      <c r="R14" s="122" t="s">
        <v>0</v>
      </c>
      <c r="S14" s="122" t="s">
        <v>199</v>
      </c>
      <c r="T14" s="122" t="s">
        <v>0</v>
      </c>
      <c r="U14" s="122" t="s">
        <v>200</v>
      </c>
      <c r="V14" s="122" t="s">
        <v>0</v>
      </c>
      <c r="W14" s="122" t="s">
        <v>111</v>
      </c>
      <c r="X14" s="122" t="s">
        <v>0</v>
      </c>
      <c r="Y14" s="122" t="s">
        <v>112</v>
      </c>
      <c r="Z14" s="122" t="s">
        <v>0</v>
      </c>
      <c r="AA14" s="122" t="s">
        <v>1</v>
      </c>
      <c r="AB14" s="122" t="s">
        <v>0</v>
      </c>
      <c r="AC14" s="122" t="s">
        <v>113</v>
      </c>
      <c r="AD14" s="122" t="s">
        <v>0</v>
      </c>
      <c r="AE14" s="122" t="s">
        <v>114</v>
      </c>
      <c r="AF14" s="122" t="s">
        <v>0</v>
      </c>
      <c r="AG14" s="122" t="s">
        <v>115</v>
      </c>
      <c r="AH14" s="122" t="s">
        <v>0</v>
      </c>
      <c r="AI14" s="122" t="s">
        <v>116</v>
      </c>
      <c r="AJ14" s="122" t="s">
        <v>0</v>
      </c>
      <c r="AK14" s="139" t="s">
        <v>2</v>
      </c>
      <c r="AL14" s="41" t="s">
        <v>3</v>
      </c>
    </row>
    <row r="15" spans="1:38" ht="85.5" customHeight="1" x14ac:dyDescent="0.2">
      <c r="A15" s="43" t="s">
        <v>4</v>
      </c>
      <c r="B15" s="147" t="s">
        <v>5</v>
      </c>
      <c r="C15" s="147"/>
      <c r="D15" s="44" t="s">
        <v>6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40"/>
      <c r="AL15" s="42" t="s">
        <v>7</v>
      </c>
    </row>
    <row r="16" spans="1:38" ht="11.85" customHeight="1" x14ac:dyDescent="0.2">
      <c r="A16" s="28">
        <v>1</v>
      </c>
      <c r="B16" s="45"/>
      <c r="C16" s="46"/>
      <c r="D16" s="47"/>
      <c r="E16" s="28"/>
      <c r="F16" s="28"/>
      <c r="G16" s="29"/>
      <c r="H16" s="29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29"/>
      <c r="AF16" s="29"/>
      <c r="AG16" s="29"/>
      <c r="AH16" s="29"/>
      <c r="AI16" s="29"/>
      <c r="AJ16" s="29"/>
      <c r="AK16" s="35"/>
      <c r="AL16" s="30">
        <f>SUM(H16,F16,J16,N16,P16,X16,R16,T16,L16,V16,Z16,AB16,AD16,AF16,AJ16,AK16,AJ16)</f>
        <v>0</v>
      </c>
    </row>
    <row r="17" spans="1:38" ht="11.85" customHeight="1" x14ac:dyDescent="0.2">
      <c r="A17" s="31">
        <v>2</v>
      </c>
      <c r="B17" s="20"/>
      <c r="C17" s="21"/>
      <c r="D17" s="22"/>
      <c r="E17" s="28"/>
      <c r="F17" s="28"/>
      <c r="G17" s="48"/>
      <c r="H17" s="48"/>
      <c r="I17" s="28"/>
      <c r="J17" s="28"/>
      <c r="K17" s="28"/>
      <c r="L17" s="28"/>
      <c r="M17" s="48"/>
      <c r="N17" s="48"/>
      <c r="O17" s="29"/>
      <c r="P17" s="29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5">
        <v>0</v>
      </c>
      <c r="AL17" s="30">
        <f t="shared" ref="AL17:AL18" si="1">SUM(H17,F17,J17,N17,P17,R17,L17,T17,V17,X17,Z17,AH17,AJ17,AK17)</f>
        <v>0</v>
      </c>
    </row>
    <row r="18" spans="1:38" ht="11.85" customHeight="1" x14ac:dyDescent="0.2">
      <c r="A18" s="40"/>
      <c r="B18" s="24"/>
      <c r="C18" s="25"/>
      <c r="D18" s="26"/>
      <c r="E18" s="28"/>
      <c r="F18" s="28"/>
      <c r="G18" s="31"/>
      <c r="H18" s="31"/>
      <c r="I18" s="28"/>
      <c r="J18" s="28"/>
      <c r="K18" s="29"/>
      <c r="L18" s="29"/>
      <c r="M18" s="32"/>
      <c r="N18" s="32"/>
      <c r="O18" s="32"/>
      <c r="P18" s="32"/>
      <c r="Q18" s="32"/>
      <c r="R18" s="32"/>
      <c r="S18" s="31"/>
      <c r="T18" s="31"/>
      <c r="U18" s="32"/>
      <c r="V18" s="32"/>
      <c r="W18" s="31"/>
      <c r="X18" s="31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6"/>
      <c r="AL18" s="30">
        <f t="shared" si="1"/>
        <v>0</v>
      </c>
    </row>
  </sheetData>
  <sheetProtection selectLockedCells="1" selectUnlockedCells="1"/>
  <mergeCells count="72">
    <mergeCell ref="B15:C15"/>
    <mergeCell ref="AA14:AA15"/>
    <mergeCell ref="AH14:AH15"/>
    <mergeCell ref="AI14:AI15"/>
    <mergeCell ref="AJ14:AJ15"/>
    <mergeCell ref="Q14:Q15"/>
    <mergeCell ref="R14:R15"/>
    <mergeCell ref="S14:S15"/>
    <mergeCell ref="T14:T15"/>
    <mergeCell ref="U14:U15"/>
    <mergeCell ref="AK14:AK15"/>
    <mergeCell ref="V14:V15"/>
    <mergeCell ref="W14:W15"/>
    <mergeCell ref="X14:X15"/>
    <mergeCell ref="Y14:Y15"/>
    <mergeCell ref="Z14:Z15"/>
    <mergeCell ref="AI3:AI4"/>
    <mergeCell ref="AJ3:AJ4"/>
    <mergeCell ref="A13:AL13"/>
    <mergeCell ref="A14:D14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2:AL2"/>
    <mergeCell ref="A3:D3"/>
    <mergeCell ref="E3:E4"/>
    <mergeCell ref="F3:F4"/>
    <mergeCell ref="G3:G4"/>
    <mergeCell ref="H3:H4"/>
    <mergeCell ref="I3:I4"/>
    <mergeCell ref="J3:J4"/>
    <mergeCell ref="M3:M4"/>
    <mergeCell ref="N3:N4"/>
    <mergeCell ref="AK3:AK4"/>
    <mergeCell ref="B4:C4"/>
    <mergeCell ref="Y3:Y4"/>
    <mergeCell ref="Z3:Z4"/>
    <mergeCell ref="AA3:AA4"/>
    <mergeCell ref="AH3:AH4"/>
    <mergeCell ref="W3:W4"/>
    <mergeCell ref="X3:X4"/>
    <mergeCell ref="O3:O4"/>
    <mergeCell ref="P3:P4"/>
    <mergeCell ref="K3:K4"/>
    <mergeCell ref="L3:L4"/>
    <mergeCell ref="S3:S4"/>
    <mergeCell ref="Q3:Q4"/>
    <mergeCell ref="R3:R4"/>
    <mergeCell ref="T3:T4"/>
    <mergeCell ref="U3:U4"/>
    <mergeCell ref="V3:V4"/>
    <mergeCell ref="AG3:AG4"/>
    <mergeCell ref="AB14:AB15"/>
    <mergeCell ref="AC14:AC15"/>
    <mergeCell ref="AD14:AD15"/>
    <mergeCell ref="AE14:AE15"/>
    <mergeCell ref="AF14:AF15"/>
    <mergeCell ref="AG14:AG15"/>
    <mergeCell ref="AB3:AB4"/>
    <mergeCell ref="AC3:AC4"/>
    <mergeCell ref="AD3:AD4"/>
    <mergeCell ref="AE3:AE4"/>
    <mergeCell ref="AF3:AF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zoomScale="110" zoomScaleNormal="110" workbookViewId="0">
      <selection activeCell="S7" sqref="S7"/>
    </sheetView>
  </sheetViews>
  <sheetFormatPr defaultColWidth="11.5703125" defaultRowHeight="11.85" customHeight="1" x14ac:dyDescent="0.2"/>
  <cols>
    <col min="1" max="1" width="4.42578125" style="1" customWidth="1"/>
    <col min="2" max="2" width="8.42578125" customWidth="1"/>
    <col min="3" max="3" width="9.85546875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26" width="4.140625" style="1" customWidth="1"/>
    <col min="27" max="27" width="3.42578125" style="1" customWidth="1"/>
    <col min="28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36" t="s">
        <v>118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</row>
    <row r="3" spans="1:38" ht="42" customHeight="1" x14ac:dyDescent="0.2">
      <c r="A3" s="129"/>
      <c r="B3" s="130"/>
      <c r="C3" s="130"/>
      <c r="D3" s="131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34" t="s">
        <v>5</v>
      </c>
      <c r="C4" s="13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95" t="s">
        <v>17</v>
      </c>
      <c r="C5" s="96" t="s">
        <v>18</v>
      </c>
      <c r="D5" s="97" t="s">
        <v>152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175</v>
      </c>
    </row>
    <row r="6" spans="1:38" ht="11.85" customHeight="1" x14ac:dyDescent="0.2">
      <c r="A6" s="31">
        <v>2</v>
      </c>
      <c r="B6" s="90" t="s">
        <v>186</v>
      </c>
      <c r="C6" s="91" t="s">
        <v>42</v>
      </c>
      <c r="D6" s="92" t="s">
        <v>21</v>
      </c>
      <c r="E6" s="93">
        <v>2</v>
      </c>
      <c r="F6" s="93">
        <v>20</v>
      </c>
      <c r="G6" s="120">
        <v>0</v>
      </c>
      <c r="H6" s="120">
        <v>0</v>
      </c>
      <c r="I6" s="121">
        <v>0</v>
      </c>
      <c r="J6" s="121">
        <v>0</v>
      </c>
      <c r="K6" s="121">
        <v>0</v>
      </c>
      <c r="L6" s="121">
        <v>0</v>
      </c>
      <c r="M6" s="93">
        <v>2</v>
      </c>
      <c r="N6" s="93">
        <v>40</v>
      </c>
      <c r="O6" s="121">
        <v>0</v>
      </c>
      <c r="P6" s="121">
        <v>0</v>
      </c>
      <c r="Q6" s="34"/>
      <c r="R6" s="34"/>
      <c r="S6" s="34"/>
      <c r="T6" s="34"/>
      <c r="U6" s="34"/>
      <c r="V6" s="34"/>
      <c r="W6" s="31"/>
      <c r="X6" s="31"/>
      <c r="Y6" s="28"/>
      <c r="Z6" s="28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6">
        <v>0</v>
      </c>
      <c r="AL6" s="30">
        <f t="shared" ref="AL6:AL9" si="0">SUM(H6,F6,J6,N6,P6,X6,R6,T6,L6,V6,Z6,AB6,AD6,AF6,AJ6,AK6,AJ6)</f>
        <v>60</v>
      </c>
    </row>
    <row r="7" spans="1:38" ht="11.85" customHeight="1" x14ac:dyDescent="0.2">
      <c r="A7" s="31">
        <v>3</v>
      </c>
      <c r="B7" s="54" t="s">
        <v>208</v>
      </c>
      <c r="C7" s="55" t="s">
        <v>74</v>
      </c>
      <c r="D7" s="56" t="s">
        <v>99</v>
      </c>
      <c r="E7" s="120">
        <v>0</v>
      </c>
      <c r="F7" s="120">
        <v>0</v>
      </c>
      <c r="G7" s="93">
        <v>2</v>
      </c>
      <c r="H7" s="93">
        <v>20</v>
      </c>
      <c r="I7" s="121">
        <v>0</v>
      </c>
      <c r="J7" s="121">
        <v>0</v>
      </c>
      <c r="K7" s="121">
        <v>0</v>
      </c>
      <c r="L7" s="121">
        <v>0</v>
      </c>
      <c r="M7" s="120">
        <v>0</v>
      </c>
      <c r="N7" s="120">
        <v>0</v>
      </c>
      <c r="O7" s="121">
        <v>0</v>
      </c>
      <c r="P7" s="121">
        <v>0</v>
      </c>
      <c r="Q7" s="34"/>
      <c r="R7" s="34"/>
      <c r="S7" s="34"/>
      <c r="T7" s="34"/>
      <c r="U7" s="28"/>
      <c r="V7" s="28"/>
      <c r="W7" s="28"/>
      <c r="X7" s="28"/>
      <c r="Y7" s="34"/>
      <c r="Z7" s="34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20</v>
      </c>
    </row>
    <row r="8" spans="1:38" ht="11.85" customHeight="1" x14ac:dyDescent="0.2">
      <c r="A8" s="40"/>
      <c r="B8" s="68"/>
      <c r="C8" s="61"/>
      <c r="D8" s="69"/>
      <c r="E8" s="32"/>
      <c r="F8" s="31"/>
      <c r="G8" s="31"/>
      <c r="H8" s="31"/>
      <c r="I8" s="32"/>
      <c r="J8" s="31"/>
      <c r="K8" s="31"/>
      <c r="L8" s="31"/>
      <c r="M8" s="32"/>
      <c r="N8" s="31"/>
      <c r="O8" s="31"/>
      <c r="P8" s="31"/>
      <c r="Q8" s="3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7"/>
      <c r="AL8" s="30">
        <f t="shared" si="0"/>
        <v>0</v>
      </c>
    </row>
    <row r="9" spans="1:38" ht="11.85" customHeight="1" x14ac:dyDescent="0.2">
      <c r="A9" s="40"/>
      <c r="B9" s="60"/>
      <c r="C9" s="61"/>
      <c r="D9" s="62"/>
      <c r="E9" s="31"/>
      <c r="F9" s="31"/>
      <c r="G9" s="38"/>
      <c r="H9" s="31"/>
      <c r="I9" s="31"/>
      <c r="J9" s="31"/>
      <c r="K9" s="31"/>
      <c r="L9" s="31"/>
      <c r="M9" s="32"/>
      <c r="N9" s="31"/>
      <c r="O9" s="32"/>
      <c r="P9" s="31"/>
      <c r="Q9" s="32"/>
      <c r="R9" s="31"/>
      <c r="S9" s="31"/>
      <c r="T9" s="31"/>
      <c r="U9" s="3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7"/>
      <c r="AL9" s="30">
        <f t="shared" si="0"/>
        <v>0</v>
      </c>
    </row>
    <row r="12" spans="1:38" ht="6.2" customHeight="1" x14ac:dyDescent="0.2"/>
    <row r="14" spans="1:38" ht="11.85" customHeight="1" x14ac:dyDescent="0.2">
      <c r="A14" s="126" t="s">
        <v>117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8"/>
    </row>
    <row r="15" spans="1:38" ht="36" customHeight="1" x14ac:dyDescent="0.2">
      <c r="A15" s="129"/>
      <c r="B15" s="130"/>
      <c r="C15" s="130"/>
      <c r="D15" s="131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95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39" t="s">
        <v>2</v>
      </c>
      <c r="AL15" s="41" t="s">
        <v>3</v>
      </c>
    </row>
    <row r="16" spans="1:38" ht="66" customHeight="1" x14ac:dyDescent="0.2">
      <c r="A16" s="43" t="s">
        <v>4</v>
      </c>
      <c r="B16" s="141" t="s">
        <v>5</v>
      </c>
      <c r="C16" s="142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40"/>
      <c r="AL16" s="42" t="s">
        <v>7</v>
      </c>
    </row>
    <row r="17" spans="1:38" ht="11.85" customHeight="1" x14ac:dyDescent="0.2">
      <c r="A17" s="28">
        <v>1</v>
      </c>
      <c r="B17" s="54"/>
      <c r="C17" s="55"/>
      <c r="D17" s="56"/>
      <c r="E17" s="28"/>
      <c r="F17" s="28"/>
      <c r="G17" s="29"/>
      <c r="H17" s="2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>SUM(H17,F17,J17,N17,P17,X17,R17,T17,L17,V17,Z17,AB17,AD17,AF17,AJ17,AK17,AJ17)</f>
        <v>0</v>
      </c>
    </row>
    <row r="18" spans="1:38" ht="11.85" customHeight="1" x14ac:dyDescent="0.2">
      <c r="A18" s="31">
        <v>2</v>
      </c>
      <c r="B18" s="57"/>
      <c r="C18" s="58"/>
      <c r="D18" s="59"/>
      <c r="E18" s="29"/>
      <c r="F18" s="29"/>
      <c r="G18" s="29"/>
      <c r="H18" s="29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1"/>
      <c r="X18" s="31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6"/>
      <c r="AL18" s="30">
        <f t="shared" ref="AL18:AL19" si="1">SUM(H18,F18,J18,N18,P18,X18,R18,T18,L18,V18,Z18,AB18,AD18,AF18,AJ18,AK18,AJ18)</f>
        <v>0</v>
      </c>
    </row>
    <row r="19" spans="1:38" ht="11.85" customHeight="1" x14ac:dyDescent="0.2">
      <c r="A19" s="40"/>
      <c r="B19" s="60"/>
      <c r="C19" s="61"/>
      <c r="D19" s="62"/>
      <c r="E19" s="31"/>
      <c r="F19" s="31"/>
      <c r="G19" s="31"/>
      <c r="H19" s="31"/>
      <c r="I19" s="31"/>
      <c r="J19" s="31"/>
      <c r="K19" s="31"/>
      <c r="L19" s="31"/>
      <c r="M19" s="32"/>
      <c r="N19" s="31"/>
      <c r="O19" s="32"/>
      <c r="P19" s="31"/>
      <c r="Q19" s="32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0">
        <f t="shared" si="1"/>
        <v>0</v>
      </c>
    </row>
    <row r="20" spans="1:38" ht="11.85" customHeight="1" x14ac:dyDescent="0.2">
      <c r="A20" s="40"/>
      <c r="B20" s="68"/>
      <c r="C20" s="61"/>
      <c r="D20" s="69"/>
      <c r="E20" s="32"/>
      <c r="F20" s="31"/>
      <c r="G20" s="31"/>
      <c r="H20" s="31"/>
      <c r="I20" s="32"/>
      <c r="J20" s="31"/>
      <c r="K20" s="31"/>
      <c r="L20" s="31"/>
      <c r="M20" s="32"/>
      <c r="N20" s="31"/>
      <c r="O20" s="31"/>
      <c r="P20" s="31"/>
      <c r="Q20" s="3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7"/>
      <c r="AL20" s="30">
        <f>SUM(H20,F20,J20,N20,P20,X20,R20,T20,L20,V20,Z20,AB20,AD20,AF20,AJ20,AK20,AJ20)</f>
        <v>0</v>
      </c>
    </row>
  </sheetData>
  <sheetProtection selectLockedCells="1" selectUnlockedCells="1"/>
  <sortState ref="B5:AL7">
    <sortCondition descending="1" ref="AL5:AL7"/>
  </sortState>
  <mergeCells count="72">
    <mergeCell ref="AC15:AC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O15:O16"/>
    <mergeCell ref="P15:P16"/>
    <mergeCell ref="Q15:Q16"/>
    <mergeCell ref="R15:R16"/>
    <mergeCell ref="B16:C16"/>
    <mergeCell ref="J15:J16"/>
    <mergeCell ref="K15:K16"/>
    <mergeCell ref="L15:L16"/>
    <mergeCell ref="M15:M16"/>
    <mergeCell ref="N15:N16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D3:AD4"/>
    <mergeCell ref="AE3:AE4"/>
    <mergeCell ref="AB3:AB4"/>
    <mergeCell ref="U3:U4"/>
    <mergeCell ref="V3:V4"/>
    <mergeCell ref="Y3:Y4"/>
    <mergeCell ref="Z3:Z4"/>
    <mergeCell ref="AA3:AA4"/>
    <mergeCell ref="AC3:AC4"/>
    <mergeCell ref="AI15:AI16"/>
    <mergeCell ref="AJ15:AJ16"/>
    <mergeCell ref="AK15:AK16"/>
    <mergeCell ref="AF3:AF4"/>
    <mergeCell ref="AG3:AG4"/>
    <mergeCell ref="AH3:AH4"/>
    <mergeCell ref="AI3:AI4"/>
    <mergeCell ref="AJ3:AJ4"/>
    <mergeCell ref="AK3:AK4"/>
    <mergeCell ref="A14:AL14"/>
    <mergeCell ref="A15:D15"/>
    <mergeCell ref="E15:E16"/>
    <mergeCell ref="F15:F16"/>
    <mergeCell ref="G15:G16"/>
    <mergeCell ref="H15:H16"/>
    <mergeCell ref="I15:I16"/>
    <mergeCell ref="AD15:AD16"/>
    <mergeCell ref="AE15:AE16"/>
    <mergeCell ref="AF15:AF16"/>
    <mergeCell ref="AG15:AG16"/>
    <mergeCell ref="AH15:AH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zoomScale="110" zoomScaleNormal="110" workbookViewId="0">
      <selection activeCell="O17" sqref="O17:P17"/>
    </sheetView>
  </sheetViews>
  <sheetFormatPr defaultColWidth="11.5703125" defaultRowHeight="11.85" customHeight="1" x14ac:dyDescent="0.2"/>
  <cols>
    <col min="1" max="1" width="4.42578125" style="1" customWidth="1"/>
    <col min="2" max="2" width="13.140625" customWidth="1"/>
    <col min="3" max="3" width="11.140625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32" width="4.140625" style="1" customWidth="1"/>
    <col min="33" max="33" width="3.42578125" style="1" customWidth="1"/>
    <col min="34" max="37" width="4.140625" style="1" customWidth="1"/>
    <col min="38" max="38" width="7.28515625" style="1" customWidth="1"/>
    <col min="39" max="39" width="6.42578125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119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99" t="s">
        <v>183</v>
      </c>
      <c r="C5" s="100" t="s">
        <v>42</v>
      </c>
      <c r="D5" s="94" t="s">
        <v>184</v>
      </c>
      <c r="E5" s="93">
        <v>3</v>
      </c>
      <c r="F5" s="93">
        <v>16</v>
      </c>
      <c r="G5" s="93">
        <v>2</v>
      </c>
      <c r="H5" s="93">
        <v>20</v>
      </c>
      <c r="I5" s="121">
        <v>0</v>
      </c>
      <c r="J5" s="121">
        <v>0</v>
      </c>
      <c r="K5" s="93">
        <v>2</v>
      </c>
      <c r="L5" s="93">
        <v>20</v>
      </c>
      <c r="M5" s="93">
        <v>1</v>
      </c>
      <c r="N5" s="93">
        <v>50</v>
      </c>
      <c r="O5" s="93">
        <v>1</v>
      </c>
      <c r="P5" s="93">
        <v>25</v>
      </c>
      <c r="Q5" s="29"/>
      <c r="R5" s="29"/>
      <c r="S5" s="29"/>
      <c r="T5" s="29"/>
      <c r="U5" s="29"/>
      <c r="V5" s="29"/>
      <c r="W5" s="31"/>
      <c r="X5" s="31"/>
      <c r="Y5" s="28"/>
      <c r="Z5" s="28"/>
      <c r="AA5" s="28"/>
      <c r="AB5" s="28"/>
      <c r="AC5" s="28"/>
      <c r="AD5" s="28"/>
      <c r="AE5" s="28"/>
      <c r="AF5" s="28"/>
      <c r="AG5" s="29"/>
      <c r="AH5" s="29"/>
      <c r="AI5" s="29"/>
      <c r="AJ5" s="29"/>
      <c r="AK5" s="35"/>
      <c r="AL5" s="30">
        <f t="shared" ref="AL5:AL10" si="0">SUM(H5,F5,J5,N5,P5,X5,R5,T5,L5,V5,Z5,AB5,AD5,AF5,AJ5,AK5,AJ5)</f>
        <v>131</v>
      </c>
    </row>
    <row r="6" spans="1:38" ht="11.85" customHeight="1" x14ac:dyDescent="0.2">
      <c r="A6" s="31">
        <v>2</v>
      </c>
      <c r="B6" s="98" t="s">
        <v>181</v>
      </c>
      <c r="C6" s="91" t="s">
        <v>47</v>
      </c>
      <c r="D6" s="92" t="s">
        <v>140</v>
      </c>
      <c r="E6" s="93">
        <v>1</v>
      </c>
      <c r="F6" s="93">
        <v>25</v>
      </c>
      <c r="G6" s="93">
        <v>1</v>
      </c>
      <c r="H6" s="93">
        <v>25</v>
      </c>
      <c r="I6" s="93">
        <v>1</v>
      </c>
      <c r="J6" s="93">
        <v>25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9"/>
      <c r="AF6" s="29"/>
      <c r="AG6" s="29"/>
      <c r="AH6" s="29"/>
      <c r="AI6" s="29"/>
      <c r="AJ6" s="29"/>
      <c r="AK6" s="35">
        <v>0</v>
      </c>
      <c r="AL6" s="30">
        <f t="shared" si="0"/>
        <v>75</v>
      </c>
    </row>
    <row r="7" spans="1:38" ht="11.85" customHeight="1" x14ac:dyDescent="0.2">
      <c r="A7" s="28">
        <v>3</v>
      </c>
      <c r="B7" s="66" t="s">
        <v>267</v>
      </c>
      <c r="C7" s="64" t="s">
        <v>25</v>
      </c>
      <c r="D7" s="67" t="s">
        <v>19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93">
        <v>1</v>
      </c>
      <c r="L7" s="93">
        <v>25</v>
      </c>
      <c r="M7" s="121">
        <v>0</v>
      </c>
      <c r="N7" s="121">
        <v>0</v>
      </c>
      <c r="O7" s="121">
        <v>0</v>
      </c>
      <c r="P7" s="121">
        <v>0</v>
      </c>
      <c r="Q7" s="29"/>
      <c r="R7" s="29"/>
      <c r="S7" s="29"/>
      <c r="T7" s="29"/>
      <c r="U7" s="29"/>
      <c r="V7" s="29"/>
      <c r="W7" s="31"/>
      <c r="X7" s="31"/>
      <c r="Y7" s="29"/>
      <c r="Z7" s="29"/>
      <c r="AA7" s="29"/>
      <c r="AB7" s="29"/>
      <c r="AC7" s="29"/>
      <c r="AD7" s="29"/>
      <c r="AE7" s="29"/>
      <c r="AF7" s="29"/>
      <c r="AG7" s="31"/>
      <c r="AH7" s="31"/>
      <c r="AI7" s="31"/>
      <c r="AJ7" s="31"/>
      <c r="AK7" s="35">
        <v>0</v>
      </c>
      <c r="AL7" s="30">
        <f t="shared" si="0"/>
        <v>25</v>
      </c>
    </row>
    <row r="8" spans="1:38" ht="11.85" customHeight="1" x14ac:dyDescent="0.2">
      <c r="A8" s="31">
        <v>4</v>
      </c>
      <c r="B8" s="95" t="s">
        <v>182</v>
      </c>
      <c r="C8" s="96" t="s">
        <v>47</v>
      </c>
      <c r="D8" s="97" t="s">
        <v>15</v>
      </c>
      <c r="E8" s="93">
        <v>2</v>
      </c>
      <c r="F8" s="93">
        <v>20</v>
      </c>
      <c r="G8" s="120">
        <v>0</v>
      </c>
      <c r="H8" s="120">
        <v>0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29"/>
      <c r="R8" s="29"/>
      <c r="S8" s="29"/>
      <c r="T8" s="29"/>
      <c r="U8" s="29"/>
      <c r="V8" s="29"/>
      <c r="W8" s="31"/>
      <c r="X8" s="31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5">
        <v>0</v>
      </c>
      <c r="AL8" s="30">
        <f t="shared" si="0"/>
        <v>20</v>
      </c>
    </row>
    <row r="9" spans="1:38" ht="11.85" customHeight="1" x14ac:dyDescent="0.2">
      <c r="A9" s="28">
        <v>5</v>
      </c>
      <c r="B9" s="81" t="s">
        <v>209</v>
      </c>
      <c r="C9" s="82" t="s">
        <v>105</v>
      </c>
      <c r="D9" s="92" t="s">
        <v>152</v>
      </c>
      <c r="E9" s="120">
        <v>0</v>
      </c>
      <c r="F9" s="120">
        <v>0</v>
      </c>
      <c r="G9" s="93">
        <v>3</v>
      </c>
      <c r="H9" s="93">
        <v>16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29"/>
      <c r="R9" s="29"/>
      <c r="S9" s="29"/>
      <c r="T9" s="29"/>
      <c r="U9" s="29"/>
      <c r="V9" s="29"/>
      <c r="W9" s="31"/>
      <c r="X9" s="31"/>
      <c r="Y9" s="28"/>
      <c r="Z9" s="28"/>
      <c r="AA9" s="28"/>
      <c r="AB9" s="28"/>
      <c r="AC9" s="28"/>
      <c r="AD9" s="28"/>
      <c r="AE9" s="28"/>
      <c r="AF9" s="28"/>
      <c r="AG9" s="31"/>
      <c r="AH9" s="31"/>
      <c r="AI9" s="31"/>
      <c r="AJ9" s="31"/>
      <c r="AK9" s="35">
        <v>0</v>
      </c>
      <c r="AL9" s="30">
        <f t="shared" si="0"/>
        <v>16</v>
      </c>
    </row>
    <row r="10" spans="1:38" ht="11.85" customHeight="1" x14ac:dyDescent="0.2">
      <c r="A10" s="28">
        <v>6</v>
      </c>
      <c r="B10" s="101" t="s">
        <v>185</v>
      </c>
      <c r="C10" s="100" t="s">
        <v>89</v>
      </c>
      <c r="D10" s="102" t="s">
        <v>53</v>
      </c>
      <c r="E10" s="93">
        <v>4</v>
      </c>
      <c r="F10" s="93">
        <v>13</v>
      </c>
      <c r="G10" s="120">
        <v>0</v>
      </c>
      <c r="H10" s="120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29"/>
      <c r="R10" s="29"/>
      <c r="S10" s="28"/>
      <c r="T10" s="28"/>
      <c r="U10" s="29"/>
      <c r="V10" s="29"/>
      <c r="W10" s="31"/>
      <c r="X10" s="31"/>
      <c r="Y10" s="29"/>
      <c r="Z10" s="29"/>
      <c r="AA10" s="29"/>
      <c r="AB10" s="29"/>
      <c r="AC10" s="29"/>
      <c r="AD10" s="29"/>
      <c r="AE10" s="29"/>
      <c r="AF10" s="29"/>
      <c r="AG10" s="31"/>
      <c r="AH10" s="31"/>
      <c r="AI10" s="31"/>
      <c r="AJ10" s="31"/>
      <c r="AK10" s="35">
        <v>0</v>
      </c>
      <c r="AL10" s="30">
        <f t="shared" si="0"/>
        <v>13</v>
      </c>
    </row>
    <row r="12" spans="1:38" ht="6.2" customHeight="1" x14ac:dyDescent="0.2"/>
    <row r="14" spans="1:38" ht="11.85" customHeight="1" x14ac:dyDescent="0.2">
      <c r="A14" s="143" t="s">
        <v>120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ht="30" customHeight="1" x14ac:dyDescent="0.2">
      <c r="A15" s="144"/>
      <c r="B15" s="144"/>
      <c r="C15" s="144"/>
      <c r="D15" s="144"/>
      <c r="E15" s="122" t="s">
        <v>9</v>
      </c>
      <c r="F15" s="122" t="s">
        <v>0</v>
      </c>
      <c r="G15" s="122" t="s">
        <v>10</v>
      </c>
      <c r="H15" s="122" t="s">
        <v>0</v>
      </c>
      <c r="I15" s="122" t="s">
        <v>94</v>
      </c>
      <c r="J15" s="122" t="s">
        <v>0</v>
      </c>
      <c r="K15" s="122" t="s">
        <v>95</v>
      </c>
      <c r="L15" s="122" t="s">
        <v>0</v>
      </c>
      <c r="M15" s="122" t="s">
        <v>12</v>
      </c>
      <c r="N15" s="122" t="s">
        <v>0</v>
      </c>
      <c r="O15" s="122" t="s">
        <v>13</v>
      </c>
      <c r="P15" s="122" t="s">
        <v>0</v>
      </c>
      <c r="Q15" s="122" t="s">
        <v>110</v>
      </c>
      <c r="R15" s="122" t="s">
        <v>0</v>
      </c>
      <c r="S15" s="122" t="s">
        <v>199</v>
      </c>
      <c r="T15" s="122" t="s">
        <v>0</v>
      </c>
      <c r="U15" s="122" t="s">
        <v>200</v>
      </c>
      <c r="V15" s="122" t="s">
        <v>0</v>
      </c>
      <c r="W15" s="122" t="s">
        <v>111</v>
      </c>
      <c r="X15" s="122" t="s">
        <v>0</v>
      </c>
      <c r="Y15" s="122" t="s">
        <v>112</v>
      </c>
      <c r="Z15" s="122" t="s">
        <v>0</v>
      </c>
      <c r="AA15" s="122" t="s">
        <v>1</v>
      </c>
      <c r="AB15" s="122" t="s">
        <v>0</v>
      </c>
      <c r="AC15" s="122" t="s">
        <v>113</v>
      </c>
      <c r="AD15" s="122" t="s">
        <v>0</v>
      </c>
      <c r="AE15" s="122" t="s">
        <v>114</v>
      </c>
      <c r="AF15" s="122" t="s">
        <v>0</v>
      </c>
      <c r="AG15" s="122" t="s">
        <v>115</v>
      </c>
      <c r="AH15" s="122" t="s">
        <v>0</v>
      </c>
      <c r="AI15" s="122" t="s">
        <v>116</v>
      </c>
      <c r="AJ15" s="122" t="s">
        <v>0</v>
      </c>
      <c r="AK15" s="139" t="s">
        <v>2</v>
      </c>
      <c r="AL15" s="41" t="s">
        <v>3</v>
      </c>
    </row>
    <row r="16" spans="1:38" ht="64.5" customHeight="1" x14ac:dyDescent="0.2">
      <c r="A16" s="43" t="s">
        <v>4</v>
      </c>
      <c r="B16" s="147" t="s">
        <v>5</v>
      </c>
      <c r="C16" s="147"/>
      <c r="D16" s="44" t="s">
        <v>6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40"/>
      <c r="AL16" s="42" t="s">
        <v>7</v>
      </c>
    </row>
    <row r="17" spans="1:38" ht="11.85" customHeight="1" x14ac:dyDescent="0.2">
      <c r="A17" s="28">
        <v>1</v>
      </c>
      <c r="B17" s="90" t="s">
        <v>179</v>
      </c>
      <c r="C17" s="91" t="s">
        <v>180</v>
      </c>
      <c r="D17" s="92" t="s">
        <v>152</v>
      </c>
      <c r="E17" s="93">
        <v>1</v>
      </c>
      <c r="F17" s="93">
        <v>25</v>
      </c>
      <c r="G17" s="93">
        <v>1</v>
      </c>
      <c r="H17" s="93">
        <v>25</v>
      </c>
      <c r="I17" s="121">
        <v>0</v>
      </c>
      <c r="J17" s="121">
        <v>0</v>
      </c>
      <c r="K17" s="93">
        <v>1</v>
      </c>
      <c r="L17" s="93">
        <v>25</v>
      </c>
      <c r="M17" s="93">
        <v>1</v>
      </c>
      <c r="N17" s="93">
        <v>50</v>
      </c>
      <c r="O17" s="121">
        <v>0</v>
      </c>
      <c r="P17" s="121">
        <v>0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29"/>
      <c r="AF17" s="29"/>
      <c r="AG17" s="29"/>
      <c r="AH17" s="29"/>
      <c r="AI17" s="29"/>
      <c r="AJ17" s="29"/>
      <c r="AK17" s="35"/>
      <c r="AL17" s="30">
        <f>SUM(H17,F17,J17,N17,P17,X17,R17,T17,L17,V17,Z17,AB17,AD17,AF17,AJ17,AK17,AJ17)</f>
        <v>125</v>
      </c>
    </row>
    <row r="18" spans="1:38" ht="11.85" customHeight="1" x14ac:dyDescent="0.2">
      <c r="A18" s="31">
        <v>2</v>
      </c>
      <c r="B18" s="63"/>
      <c r="C18" s="64"/>
      <c r="D18" s="65"/>
      <c r="E18" s="29"/>
      <c r="F18" s="29"/>
      <c r="G18" s="29"/>
      <c r="H18" s="29"/>
      <c r="I18" s="29"/>
      <c r="J18" s="29"/>
      <c r="K18" s="28"/>
      <c r="L18" s="28"/>
      <c r="M18" s="29"/>
      <c r="N18" s="29"/>
      <c r="O18" s="28"/>
      <c r="P18" s="28"/>
      <c r="Q18" s="28"/>
      <c r="R18" s="28"/>
      <c r="S18" s="29"/>
      <c r="T18" s="29"/>
      <c r="U18" s="29"/>
      <c r="V18" s="29"/>
      <c r="W18" s="31"/>
      <c r="X18" s="31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5"/>
      <c r="AL18" s="30">
        <f t="shared" ref="AL18:AL21" si="1">SUM(H18,F18,J18,N18,P18,X18,R18,T18,L18,V18,Z18,AB18,AD18,AF18,AJ18,AK18,AJ18)</f>
        <v>0</v>
      </c>
    </row>
    <row r="19" spans="1:38" ht="11.85" customHeight="1" x14ac:dyDescent="0.2">
      <c r="A19" s="28">
        <v>3</v>
      </c>
      <c r="B19" s="57"/>
      <c r="C19" s="58"/>
      <c r="D19" s="59"/>
      <c r="E19" s="29"/>
      <c r="F19" s="29"/>
      <c r="G19" s="29"/>
      <c r="H19" s="29"/>
      <c r="I19" s="29"/>
      <c r="J19" s="29"/>
      <c r="K19" s="29"/>
      <c r="L19" s="29"/>
      <c r="M19" s="28"/>
      <c r="N19" s="28"/>
      <c r="O19" s="29"/>
      <c r="P19" s="29"/>
      <c r="Q19" s="28"/>
      <c r="R19" s="28"/>
      <c r="S19" s="29"/>
      <c r="T19" s="29"/>
      <c r="U19" s="29"/>
      <c r="V19" s="29"/>
      <c r="W19" s="31"/>
      <c r="X19" s="31"/>
      <c r="Y19" s="29"/>
      <c r="Z19" s="29"/>
      <c r="AA19" s="29"/>
      <c r="AB19" s="29"/>
      <c r="AC19" s="29"/>
      <c r="AD19" s="29"/>
      <c r="AE19" s="29"/>
      <c r="AF19" s="29"/>
      <c r="AG19" s="32"/>
      <c r="AH19" s="32"/>
      <c r="AI19" s="32"/>
      <c r="AJ19" s="32"/>
      <c r="AK19" s="35"/>
      <c r="AL19" s="30">
        <f t="shared" si="1"/>
        <v>0</v>
      </c>
    </row>
    <row r="20" spans="1:38" ht="11.85" customHeight="1" x14ac:dyDescent="0.2">
      <c r="A20" s="31">
        <v>4</v>
      </c>
      <c r="B20" s="66"/>
      <c r="C20" s="64"/>
      <c r="D20" s="67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8"/>
      <c r="T20" s="28"/>
      <c r="U20" s="29"/>
      <c r="V20" s="29"/>
      <c r="W20" s="31"/>
      <c r="X20" s="31"/>
      <c r="Y20" s="29"/>
      <c r="Z20" s="29"/>
      <c r="AA20" s="29"/>
      <c r="AB20" s="29"/>
      <c r="AC20" s="29"/>
      <c r="AD20" s="29"/>
      <c r="AE20" s="29"/>
      <c r="AF20" s="29"/>
      <c r="AG20" s="31"/>
      <c r="AH20" s="31"/>
      <c r="AI20" s="31"/>
      <c r="AJ20" s="31"/>
      <c r="AK20" s="35"/>
      <c r="AL20" s="30">
        <f t="shared" si="1"/>
        <v>0</v>
      </c>
    </row>
    <row r="21" spans="1:38" ht="11.85" customHeight="1" x14ac:dyDescent="0.2">
      <c r="A21" s="28">
        <v>5</v>
      </c>
      <c r="B21" s="60"/>
      <c r="C21" s="61"/>
      <c r="D21" s="62"/>
      <c r="E21" s="31"/>
      <c r="F21" s="31"/>
      <c r="G21" s="38"/>
      <c r="H21" s="31"/>
      <c r="I21" s="31"/>
      <c r="J21" s="31"/>
      <c r="K21" s="31"/>
      <c r="L21" s="31"/>
      <c r="M21" s="32"/>
      <c r="N21" s="31"/>
      <c r="O21" s="32"/>
      <c r="P21" s="31"/>
      <c r="Q21" s="32"/>
      <c r="R21" s="31"/>
      <c r="S21" s="31"/>
      <c r="T21" s="31"/>
      <c r="U21" s="32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7"/>
      <c r="AL21" s="30">
        <f t="shared" si="1"/>
        <v>0</v>
      </c>
    </row>
  </sheetData>
  <sheetProtection selectLockedCells="1" selectUnlockedCells="1"/>
  <sortState ref="B5:AL10">
    <sortCondition descending="1" ref="AL5:AL10"/>
  </sortState>
  <mergeCells count="72">
    <mergeCell ref="AK15:AK16"/>
    <mergeCell ref="B16:C16"/>
    <mergeCell ref="X15:X16"/>
    <mergeCell ref="Y15:Y16"/>
    <mergeCell ref="Z15:Z16"/>
    <mergeCell ref="AG15:AG16"/>
    <mergeCell ref="AH15:AH16"/>
    <mergeCell ref="S15:S16"/>
    <mergeCell ref="T15:T16"/>
    <mergeCell ref="U15:U16"/>
    <mergeCell ref="V15:V16"/>
    <mergeCell ref="W15:W16"/>
    <mergeCell ref="AI15:AI16"/>
    <mergeCell ref="AJ15:AJ16"/>
    <mergeCell ref="AA15:AA16"/>
    <mergeCell ref="AB15:AB16"/>
    <mergeCell ref="N15:N16"/>
    <mergeCell ref="O15:O16"/>
    <mergeCell ref="P15:P16"/>
    <mergeCell ref="Q15:Q16"/>
    <mergeCell ref="R15:R16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K3:AK4"/>
    <mergeCell ref="U3:U4"/>
    <mergeCell ref="V3:V4"/>
    <mergeCell ref="Y3:Y4"/>
    <mergeCell ref="Z3:Z4"/>
    <mergeCell ref="AG3:AG4"/>
    <mergeCell ref="AI3:AI4"/>
    <mergeCell ref="AJ3:AJ4"/>
    <mergeCell ref="AA3:AA4"/>
    <mergeCell ref="AB3:AB4"/>
    <mergeCell ref="AC3:AC4"/>
    <mergeCell ref="AD3:AD4"/>
    <mergeCell ref="AE3:AE4"/>
    <mergeCell ref="AF3:AF4"/>
    <mergeCell ref="AC15:AC16"/>
    <mergeCell ref="AD15:AD16"/>
    <mergeCell ref="AE15:AE16"/>
    <mergeCell ref="AF15:AF16"/>
    <mergeCell ref="AH3:AH4"/>
    <mergeCell ref="A14:AL14"/>
    <mergeCell ref="A15:D15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zoomScale="110" zoomScaleNormal="110" workbookViewId="0">
      <selection activeCell="E26" sqref="E26"/>
    </sheetView>
  </sheetViews>
  <sheetFormatPr defaultColWidth="11.5703125" defaultRowHeight="11.85" customHeight="1" x14ac:dyDescent="0.2"/>
  <cols>
    <col min="1" max="1" width="4.42578125" style="1" customWidth="1"/>
    <col min="2" max="2" width="11.42578125" customWidth="1"/>
    <col min="3" max="3" width="10.42578125" customWidth="1"/>
    <col min="4" max="4" width="19" customWidth="1"/>
    <col min="5" max="22" width="3.5703125" style="1" customWidth="1"/>
    <col min="23" max="24" width="0" style="1" hidden="1" customWidth="1"/>
    <col min="25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121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90" t="s">
        <v>193</v>
      </c>
      <c r="C5" s="91" t="s">
        <v>74</v>
      </c>
      <c r="D5" s="92" t="s">
        <v>19</v>
      </c>
      <c r="E5" s="93">
        <v>4</v>
      </c>
      <c r="F5" s="93">
        <v>13</v>
      </c>
      <c r="G5" s="93">
        <v>3</v>
      </c>
      <c r="H5" s="93">
        <v>16</v>
      </c>
      <c r="I5" s="93">
        <v>1</v>
      </c>
      <c r="J5" s="93">
        <v>25</v>
      </c>
      <c r="K5" s="93">
        <v>1</v>
      </c>
      <c r="L5" s="93">
        <v>25</v>
      </c>
      <c r="M5" s="93">
        <v>3</v>
      </c>
      <c r="N5" s="93">
        <v>32</v>
      </c>
      <c r="O5" s="93">
        <v>1</v>
      </c>
      <c r="P5" s="93">
        <v>25</v>
      </c>
      <c r="Q5" s="29"/>
      <c r="R5" s="29"/>
      <c r="S5" s="28"/>
      <c r="T5" s="28"/>
      <c r="U5" s="29"/>
      <c r="V5" s="29"/>
      <c r="W5" s="28"/>
      <c r="X5" s="28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5"/>
      <c r="AL5" s="30">
        <f t="shared" ref="AL5:AL15" si="0">SUM(H5,F5,J5,N5,P5,X5,R5,T5,L5,V5,Z5,AB5,AD5,AF5,AJ5,AK5,AJ5)</f>
        <v>136</v>
      </c>
    </row>
    <row r="6" spans="1:38" ht="11.85" customHeight="1" x14ac:dyDescent="0.2">
      <c r="A6" s="28">
        <v>2</v>
      </c>
      <c r="B6" s="90" t="s">
        <v>24</v>
      </c>
      <c r="C6" s="91" t="s">
        <v>25</v>
      </c>
      <c r="D6" s="92" t="s">
        <v>152</v>
      </c>
      <c r="E6" s="93">
        <v>3</v>
      </c>
      <c r="F6" s="93">
        <v>16</v>
      </c>
      <c r="G6" s="93">
        <v>4</v>
      </c>
      <c r="H6" s="93">
        <v>13</v>
      </c>
      <c r="I6" s="93">
        <v>1</v>
      </c>
      <c r="J6" s="93">
        <v>25</v>
      </c>
      <c r="K6" s="93">
        <v>2</v>
      </c>
      <c r="L6" s="93">
        <v>20</v>
      </c>
      <c r="M6" s="93">
        <v>2</v>
      </c>
      <c r="N6" s="93">
        <v>40</v>
      </c>
      <c r="O6" s="121">
        <v>0</v>
      </c>
      <c r="P6" s="121">
        <v>0</v>
      </c>
      <c r="Q6" s="29"/>
      <c r="R6" s="29"/>
      <c r="S6" s="28"/>
      <c r="T6" s="28"/>
      <c r="U6" s="28"/>
      <c r="V6" s="28"/>
      <c r="W6" s="28"/>
      <c r="X6" s="28"/>
      <c r="Y6" s="29"/>
      <c r="Z6" s="29"/>
      <c r="AA6" s="29"/>
      <c r="AB6" s="29"/>
      <c r="AC6" s="29"/>
      <c r="AD6" s="29"/>
      <c r="AE6" s="29"/>
      <c r="AF6" s="29"/>
      <c r="AG6" s="28"/>
      <c r="AH6" s="28"/>
      <c r="AI6" s="28"/>
      <c r="AJ6" s="28"/>
      <c r="AK6" s="35"/>
      <c r="AL6" s="30">
        <f t="shared" si="0"/>
        <v>114</v>
      </c>
    </row>
    <row r="7" spans="1:38" ht="11.85" customHeight="1" x14ac:dyDescent="0.2">
      <c r="A7" s="28">
        <v>3</v>
      </c>
      <c r="B7" s="57" t="s">
        <v>178</v>
      </c>
      <c r="C7" s="58" t="s">
        <v>250</v>
      </c>
      <c r="D7" s="59" t="s">
        <v>177</v>
      </c>
      <c r="E7" s="120">
        <v>0</v>
      </c>
      <c r="F7" s="120">
        <v>0</v>
      </c>
      <c r="G7" s="120">
        <v>0</v>
      </c>
      <c r="H7" s="120">
        <v>0</v>
      </c>
      <c r="I7" s="93">
        <v>2</v>
      </c>
      <c r="J7" s="93">
        <v>20</v>
      </c>
      <c r="K7" s="93">
        <v>3</v>
      </c>
      <c r="L7" s="93">
        <v>16</v>
      </c>
      <c r="M7" s="93">
        <v>5</v>
      </c>
      <c r="N7" s="93">
        <v>22</v>
      </c>
      <c r="O7" s="93">
        <v>2</v>
      </c>
      <c r="P7" s="93">
        <v>20</v>
      </c>
      <c r="Q7" s="29"/>
      <c r="R7" s="29"/>
      <c r="S7" s="28"/>
      <c r="T7" s="28"/>
      <c r="U7" s="29"/>
      <c r="V7" s="29"/>
      <c r="W7" s="31"/>
      <c r="X7" s="31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5">
        <v>0</v>
      </c>
      <c r="AL7" s="30">
        <f t="shared" si="0"/>
        <v>78</v>
      </c>
    </row>
    <row r="8" spans="1:38" ht="11.85" customHeight="1" x14ac:dyDescent="0.2">
      <c r="A8" s="28">
        <v>4</v>
      </c>
      <c r="B8" s="54" t="s">
        <v>212</v>
      </c>
      <c r="C8" s="55" t="s">
        <v>213</v>
      </c>
      <c r="D8" s="92" t="s">
        <v>207</v>
      </c>
      <c r="E8" s="120">
        <v>0</v>
      </c>
      <c r="F8" s="120">
        <v>0</v>
      </c>
      <c r="G8" s="93">
        <v>2</v>
      </c>
      <c r="H8" s="93">
        <v>20</v>
      </c>
      <c r="I8" s="121">
        <v>0</v>
      </c>
      <c r="J8" s="121">
        <v>0</v>
      </c>
      <c r="K8" s="121">
        <v>0</v>
      </c>
      <c r="L8" s="121">
        <v>0</v>
      </c>
      <c r="M8" s="93">
        <v>1</v>
      </c>
      <c r="N8" s="93">
        <v>50</v>
      </c>
      <c r="O8" s="121">
        <v>0</v>
      </c>
      <c r="P8" s="121">
        <v>0</v>
      </c>
      <c r="Q8" s="29"/>
      <c r="R8" s="29"/>
      <c r="S8" s="29"/>
      <c r="T8" s="29"/>
      <c r="U8" s="29"/>
      <c r="V8" s="29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9"/>
      <c r="AI8" s="29"/>
      <c r="AJ8" s="29"/>
      <c r="AK8" s="35">
        <v>0</v>
      </c>
      <c r="AL8" s="30">
        <f t="shared" si="0"/>
        <v>70</v>
      </c>
    </row>
    <row r="9" spans="1:38" ht="11.85" customHeight="1" x14ac:dyDescent="0.2">
      <c r="A9" s="28">
        <v>5</v>
      </c>
      <c r="B9" s="54" t="s">
        <v>216</v>
      </c>
      <c r="C9" s="55" t="s">
        <v>217</v>
      </c>
      <c r="D9" s="56" t="s">
        <v>152</v>
      </c>
      <c r="E9" s="120">
        <v>0</v>
      </c>
      <c r="F9" s="120">
        <v>0</v>
      </c>
      <c r="G9" s="93">
        <v>6</v>
      </c>
      <c r="H9" s="93">
        <v>10</v>
      </c>
      <c r="I9" s="121">
        <v>0</v>
      </c>
      <c r="J9" s="121">
        <v>0</v>
      </c>
      <c r="K9" s="121">
        <v>0</v>
      </c>
      <c r="L9" s="121">
        <v>0</v>
      </c>
      <c r="M9" s="93">
        <v>4</v>
      </c>
      <c r="N9" s="93">
        <v>26</v>
      </c>
      <c r="O9" s="121">
        <v>0</v>
      </c>
      <c r="P9" s="121">
        <v>0</v>
      </c>
      <c r="Q9" s="29"/>
      <c r="R9" s="29"/>
      <c r="S9" s="29"/>
      <c r="T9" s="29"/>
      <c r="U9" s="29"/>
      <c r="V9" s="29"/>
      <c r="W9" s="28"/>
      <c r="X9" s="28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5">
        <v>0</v>
      </c>
      <c r="AL9" s="30">
        <f t="shared" si="0"/>
        <v>36</v>
      </c>
    </row>
    <row r="10" spans="1:38" ht="11.85" customHeight="1" x14ac:dyDescent="0.2">
      <c r="A10" s="28">
        <v>6</v>
      </c>
      <c r="B10" s="54" t="s">
        <v>215</v>
      </c>
      <c r="C10" s="55" t="s">
        <v>43</v>
      </c>
      <c r="D10" s="56" t="s">
        <v>152</v>
      </c>
      <c r="E10" s="120">
        <v>0</v>
      </c>
      <c r="F10" s="120">
        <v>0</v>
      </c>
      <c r="G10" s="93">
        <v>5</v>
      </c>
      <c r="H10" s="93">
        <v>11</v>
      </c>
      <c r="I10" s="121">
        <v>0</v>
      </c>
      <c r="J10" s="121">
        <v>0</v>
      </c>
      <c r="K10" s="121">
        <v>0</v>
      </c>
      <c r="L10" s="121">
        <v>0</v>
      </c>
      <c r="M10" s="93">
        <v>6</v>
      </c>
      <c r="N10" s="93">
        <v>20</v>
      </c>
      <c r="O10" s="121">
        <v>0</v>
      </c>
      <c r="P10" s="121">
        <v>0</v>
      </c>
      <c r="Q10" s="29"/>
      <c r="R10" s="29"/>
      <c r="S10" s="29"/>
      <c r="T10" s="29"/>
      <c r="U10" s="29"/>
      <c r="V10" s="29"/>
      <c r="W10" s="28"/>
      <c r="X10" s="28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31</v>
      </c>
    </row>
    <row r="11" spans="1:38" ht="11.85" customHeight="1" x14ac:dyDescent="0.2">
      <c r="A11" s="28">
        <v>7</v>
      </c>
      <c r="B11" s="90" t="s">
        <v>20</v>
      </c>
      <c r="C11" s="91" t="s">
        <v>175</v>
      </c>
      <c r="D11" s="92" t="s">
        <v>21</v>
      </c>
      <c r="E11" s="93">
        <v>1</v>
      </c>
      <c r="F11" s="93">
        <v>25</v>
      </c>
      <c r="G11" s="120">
        <v>0</v>
      </c>
      <c r="H11" s="120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29"/>
      <c r="AF11" s="29"/>
      <c r="AG11" s="29"/>
      <c r="AH11" s="29"/>
      <c r="AI11" s="29"/>
      <c r="AJ11" s="29"/>
      <c r="AK11" s="35">
        <v>0</v>
      </c>
      <c r="AL11" s="30">
        <f t="shared" si="0"/>
        <v>25</v>
      </c>
    </row>
    <row r="12" spans="1:38" ht="11.85" customHeight="1" x14ac:dyDescent="0.2">
      <c r="A12" s="28">
        <v>8</v>
      </c>
      <c r="B12" s="66" t="s">
        <v>211</v>
      </c>
      <c r="C12" s="55" t="s">
        <v>25</v>
      </c>
      <c r="D12" s="56" t="s">
        <v>99</v>
      </c>
      <c r="E12" s="120">
        <v>0</v>
      </c>
      <c r="F12" s="120">
        <v>0</v>
      </c>
      <c r="G12" s="93">
        <v>1</v>
      </c>
      <c r="H12" s="93">
        <v>25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28"/>
      <c r="R12" s="28"/>
      <c r="S12" s="29"/>
      <c r="T12" s="29"/>
      <c r="U12" s="29"/>
      <c r="V12" s="29"/>
      <c r="W12" s="31"/>
      <c r="X12" s="31"/>
      <c r="Y12" s="29"/>
      <c r="Z12" s="29"/>
      <c r="AA12" s="29"/>
      <c r="AB12" s="29"/>
      <c r="AC12" s="29"/>
      <c r="AD12" s="29"/>
      <c r="AE12" s="29"/>
      <c r="AF12" s="29"/>
      <c r="AG12" s="31"/>
      <c r="AH12" s="31"/>
      <c r="AI12" s="31"/>
      <c r="AJ12" s="31"/>
      <c r="AK12" s="35">
        <v>0</v>
      </c>
      <c r="AL12" s="30">
        <f t="shared" si="0"/>
        <v>25</v>
      </c>
    </row>
    <row r="13" spans="1:38" ht="11.85" customHeight="1" x14ac:dyDescent="0.2">
      <c r="A13" s="28">
        <v>9</v>
      </c>
      <c r="B13" s="90" t="s">
        <v>176</v>
      </c>
      <c r="C13" s="91" t="s">
        <v>14</v>
      </c>
      <c r="D13" s="92" t="s">
        <v>177</v>
      </c>
      <c r="E13" s="93">
        <v>2</v>
      </c>
      <c r="F13" s="93">
        <v>20</v>
      </c>
      <c r="G13" s="120">
        <v>0</v>
      </c>
      <c r="H13" s="120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  <c r="AH13" s="29"/>
      <c r="AI13" s="29"/>
      <c r="AJ13" s="29"/>
      <c r="AK13" s="35">
        <v>0</v>
      </c>
      <c r="AL13" s="30">
        <f t="shared" si="0"/>
        <v>20</v>
      </c>
    </row>
    <row r="14" spans="1:38" ht="11.85" customHeight="1" x14ac:dyDescent="0.2">
      <c r="A14" s="28">
        <v>10</v>
      </c>
      <c r="B14" s="90" t="s">
        <v>178</v>
      </c>
      <c r="C14" s="91" t="s">
        <v>35</v>
      </c>
      <c r="D14" s="92" t="s">
        <v>53</v>
      </c>
      <c r="E14" s="93">
        <v>5</v>
      </c>
      <c r="F14" s="93">
        <v>11</v>
      </c>
      <c r="G14" s="120">
        <v>0</v>
      </c>
      <c r="H14" s="120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28"/>
      <c r="R14" s="28"/>
      <c r="S14" s="29"/>
      <c r="T14" s="29"/>
      <c r="U14" s="28"/>
      <c r="V14" s="28"/>
      <c r="W14" s="31"/>
      <c r="X14" s="31"/>
      <c r="Y14" s="29"/>
      <c r="Z14" s="29"/>
      <c r="AA14" s="29"/>
      <c r="AB14" s="29"/>
      <c r="AC14" s="29"/>
      <c r="AD14" s="29"/>
      <c r="AE14" s="29"/>
      <c r="AF14" s="29"/>
      <c r="AG14" s="31"/>
      <c r="AH14" s="31"/>
      <c r="AI14" s="31"/>
      <c r="AJ14" s="31"/>
      <c r="AK14" s="35">
        <v>0</v>
      </c>
      <c r="AL14" s="30">
        <f t="shared" si="0"/>
        <v>11</v>
      </c>
    </row>
    <row r="15" spans="1:38" ht="11.85" customHeight="1" x14ac:dyDescent="0.2">
      <c r="A15" s="28">
        <v>11</v>
      </c>
      <c r="B15" s="99" t="s">
        <v>194</v>
      </c>
      <c r="C15" s="100" t="s">
        <v>195</v>
      </c>
      <c r="D15" s="97" t="s">
        <v>53</v>
      </c>
      <c r="E15" s="93">
        <v>6</v>
      </c>
      <c r="F15" s="93">
        <v>10</v>
      </c>
      <c r="G15" s="120">
        <v>0</v>
      </c>
      <c r="H15" s="120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29"/>
      <c r="R15" s="29"/>
      <c r="S15" s="29"/>
      <c r="T15" s="29"/>
      <c r="U15" s="29"/>
      <c r="V15" s="29"/>
      <c r="W15" s="31"/>
      <c r="X15" s="31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10</v>
      </c>
    </row>
    <row r="16" spans="1:38" ht="11.85" customHeight="1" x14ac:dyDescent="0.2">
      <c r="A16" s="28">
        <v>12</v>
      </c>
      <c r="B16" s="54"/>
      <c r="C16" s="55"/>
      <c r="D16" s="56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8"/>
      <c r="T16" s="28"/>
      <c r="U16" s="29"/>
      <c r="V16" s="29"/>
      <c r="W16" s="28"/>
      <c r="X16" s="28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/>
      <c r="AL16" s="30">
        <f t="shared" ref="AL16:AL18" si="1">SUM(H16,F16,J16,N16,P16,X16,R16,T16,L16,V16,Z16,AB16,AD16,AF16,AJ16,AK16,AJ16)</f>
        <v>0</v>
      </c>
    </row>
    <row r="17" spans="1:38" ht="11.85" customHeight="1" x14ac:dyDescent="0.2">
      <c r="A17" s="28">
        <v>13</v>
      </c>
      <c r="B17" s="54"/>
      <c r="C17" s="55"/>
      <c r="D17" s="56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8"/>
      <c r="V17" s="28"/>
      <c r="W17" s="28"/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5"/>
      <c r="AL17" s="30">
        <f t="shared" si="1"/>
        <v>0</v>
      </c>
    </row>
    <row r="18" spans="1:38" ht="11.85" customHeight="1" x14ac:dyDescent="0.2">
      <c r="A18" s="28">
        <v>14</v>
      </c>
      <c r="B18" s="54"/>
      <c r="C18" s="55"/>
      <c r="D18" s="56"/>
      <c r="E18" s="29"/>
      <c r="F18" s="29"/>
      <c r="G18" s="29"/>
      <c r="H18" s="29"/>
      <c r="I18" s="29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8"/>
      <c r="X18" s="28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5"/>
      <c r="AL18" s="30">
        <f t="shared" si="1"/>
        <v>0</v>
      </c>
    </row>
    <row r="19" spans="1:38" ht="6.2" customHeight="1" x14ac:dyDescent="0.2"/>
    <row r="21" spans="1:38" ht="11.85" customHeight="1" x14ac:dyDescent="0.2">
      <c r="A21" s="143" t="s">
        <v>122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ht="34.5" customHeight="1" x14ac:dyDescent="0.2">
      <c r="A22" s="144"/>
      <c r="B22" s="144"/>
      <c r="C22" s="144"/>
      <c r="D22" s="144"/>
      <c r="E22" s="122" t="s">
        <v>9</v>
      </c>
      <c r="F22" s="122" t="s">
        <v>0</v>
      </c>
      <c r="G22" s="122" t="s">
        <v>10</v>
      </c>
      <c r="H22" s="122" t="s">
        <v>0</v>
      </c>
      <c r="I22" s="122" t="s">
        <v>94</v>
      </c>
      <c r="J22" s="122" t="s">
        <v>0</v>
      </c>
      <c r="K22" s="122" t="s">
        <v>95</v>
      </c>
      <c r="L22" s="122" t="s">
        <v>0</v>
      </c>
      <c r="M22" s="122" t="s">
        <v>12</v>
      </c>
      <c r="N22" s="122" t="s">
        <v>0</v>
      </c>
      <c r="O22" s="122" t="s">
        <v>13</v>
      </c>
      <c r="P22" s="122" t="s">
        <v>0</v>
      </c>
      <c r="Q22" s="122" t="s">
        <v>110</v>
      </c>
      <c r="R22" s="122" t="s">
        <v>0</v>
      </c>
      <c r="S22" s="122" t="s">
        <v>199</v>
      </c>
      <c r="T22" s="122" t="s">
        <v>0</v>
      </c>
      <c r="U22" s="122" t="s">
        <v>200</v>
      </c>
      <c r="V22" s="122" t="s">
        <v>0</v>
      </c>
      <c r="W22" s="122" t="s">
        <v>111</v>
      </c>
      <c r="X22" s="122" t="s">
        <v>0</v>
      </c>
      <c r="Y22" s="122" t="s">
        <v>112</v>
      </c>
      <c r="Z22" s="122" t="s">
        <v>0</v>
      </c>
      <c r="AA22" s="122" t="s">
        <v>1</v>
      </c>
      <c r="AB22" s="122" t="s">
        <v>0</v>
      </c>
      <c r="AC22" s="122" t="s">
        <v>113</v>
      </c>
      <c r="AD22" s="122" t="s">
        <v>0</v>
      </c>
      <c r="AE22" s="122" t="s">
        <v>114</v>
      </c>
      <c r="AF22" s="122" t="s">
        <v>0</v>
      </c>
      <c r="AG22" s="122" t="s">
        <v>115</v>
      </c>
      <c r="AH22" s="122" t="s">
        <v>0</v>
      </c>
      <c r="AI22" s="122" t="s">
        <v>116</v>
      </c>
      <c r="AJ22" s="122" t="s">
        <v>0</v>
      </c>
      <c r="AK22" s="139" t="s">
        <v>2</v>
      </c>
      <c r="AL22" s="41" t="s">
        <v>3</v>
      </c>
    </row>
    <row r="23" spans="1:38" ht="57" customHeight="1" x14ac:dyDescent="0.2">
      <c r="A23" s="43" t="s">
        <v>4</v>
      </c>
      <c r="B23" s="147" t="s">
        <v>5</v>
      </c>
      <c r="C23" s="147"/>
      <c r="D23" s="44" t="s">
        <v>6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40"/>
      <c r="AL23" s="42" t="s">
        <v>7</v>
      </c>
    </row>
    <row r="24" spans="1:38" ht="11.85" customHeight="1" x14ac:dyDescent="0.2">
      <c r="A24" s="28">
        <v>1</v>
      </c>
      <c r="B24" s="54" t="s">
        <v>210</v>
      </c>
      <c r="C24" s="55" t="s">
        <v>73</v>
      </c>
      <c r="D24" s="92" t="s">
        <v>19</v>
      </c>
      <c r="E24" s="120">
        <v>0</v>
      </c>
      <c r="F24" s="120">
        <v>0</v>
      </c>
      <c r="G24" s="93">
        <v>1</v>
      </c>
      <c r="H24" s="93">
        <v>25</v>
      </c>
      <c r="I24" s="93">
        <v>1</v>
      </c>
      <c r="J24" s="93">
        <v>25</v>
      </c>
      <c r="K24" s="93">
        <v>1</v>
      </c>
      <c r="L24" s="93">
        <v>25</v>
      </c>
      <c r="M24" s="93">
        <v>1</v>
      </c>
      <c r="N24" s="93">
        <v>50</v>
      </c>
      <c r="O24" s="93">
        <v>1</v>
      </c>
      <c r="P24" s="93">
        <v>25</v>
      </c>
      <c r="Q24" s="29"/>
      <c r="R24" s="29"/>
      <c r="S24" s="29"/>
      <c r="T24" s="29"/>
      <c r="U24" s="29"/>
      <c r="V24" s="29"/>
      <c r="W24" s="28"/>
      <c r="X24" s="28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5"/>
      <c r="AL24" s="30">
        <f>SUM(H24,F24,J24,N24,P24,X24,R24,T24,L24,V24,Z24,AB24,AD24,AF24,AJ24,AK24,AJ24)</f>
        <v>150</v>
      </c>
    </row>
    <row r="25" spans="1:38" ht="11.85" customHeight="1" x14ac:dyDescent="0.2">
      <c r="A25" s="28">
        <v>2</v>
      </c>
      <c r="B25" s="90" t="s">
        <v>149</v>
      </c>
      <c r="C25" s="91" t="s">
        <v>174</v>
      </c>
      <c r="D25" s="92" t="s">
        <v>53</v>
      </c>
      <c r="E25" s="93">
        <v>1</v>
      </c>
      <c r="F25" s="93">
        <v>25</v>
      </c>
      <c r="G25" s="120">
        <v>0</v>
      </c>
      <c r="H25" s="120">
        <v>0</v>
      </c>
      <c r="I25" s="121">
        <v>0</v>
      </c>
      <c r="J25" s="121">
        <v>0</v>
      </c>
      <c r="K25" s="121">
        <v>0</v>
      </c>
      <c r="L25" s="121">
        <v>0</v>
      </c>
      <c r="M25" s="93">
        <v>2</v>
      </c>
      <c r="N25" s="93">
        <v>40</v>
      </c>
      <c r="O25" s="121">
        <v>0</v>
      </c>
      <c r="P25" s="121">
        <v>0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>
        <v>0</v>
      </c>
      <c r="AL25" s="30">
        <f>SUM(H25,F25,J25,N25,P25,X25,R25,T25,L25,V25,Z25,AB25,AD25,AF25,AJ25,AK25,AJ25)</f>
        <v>65</v>
      </c>
    </row>
    <row r="26" spans="1:38" ht="11.85" customHeight="1" x14ac:dyDescent="0.2">
      <c r="A26" s="28">
        <v>3</v>
      </c>
      <c r="B26" s="54" t="s">
        <v>218</v>
      </c>
      <c r="C26" s="55" t="s">
        <v>78</v>
      </c>
      <c r="D26" s="56" t="s">
        <v>219</v>
      </c>
      <c r="E26" s="29"/>
      <c r="F26" s="29"/>
      <c r="G26" s="29"/>
      <c r="H26" s="29"/>
      <c r="I26" s="28"/>
      <c r="J26" s="28"/>
      <c r="K26" s="29"/>
      <c r="L26" s="29"/>
      <c r="M26" s="34"/>
      <c r="N26" s="34"/>
      <c r="O26" s="28"/>
      <c r="P26" s="28"/>
      <c r="Q26" s="28"/>
      <c r="R26" s="28"/>
      <c r="S26" s="28"/>
      <c r="T26" s="28"/>
      <c r="U26" s="34"/>
      <c r="V26" s="34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5"/>
      <c r="AL26" s="30">
        <f t="shared" ref="AL26:AL27" si="2">SUM(H26,F26,J26,N26,P26,X26,R26,T26,L26,V26,Z26,AB26,AD26,AF26,AJ26,AK26,AJ26)</f>
        <v>0</v>
      </c>
    </row>
    <row r="27" spans="1:38" ht="11.85" customHeight="1" x14ac:dyDescent="0.2">
      <c r="A27" s="28">
        <v>4</v>
      </c>
      <c r="B27" s="54"/>
      <c r="C27" s="55"/>
      <c r="D27" s="56"/>
      <c r="E27" s="29"/>
      <c r="F27" s="29"/>
      <c r="G27" s="29"/>
      <c r="H27" s="29"/>
      <c r="I27" s="28"/>
      <c r="J27" s="28"/>
      <c r="K27" s="29"/>
      <c r="L27" s="29"/>
      <c r="M27" s="34"/>
      <c r="N27" s="34"/>
      <c r="O27" s="28"/>
      <c r="P27" s="28"/>
      <c r="Q27" s="28"/>
      <c r="R27" s="28"/>
      <c r="S27" s="28"/>
      <c r="T27" s="28"/>
      <c r="U27" s="34"/>
      <c r="V27" s="34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5" t="s">
        <v>8</v>
      </c>
      <c r="AL27" s="30">
        <f t="shared" si="2"/>
        <v>0</v>
      </c>
    </row>
  </sheetData>
  <sheetProtection selectLockedCells="1" selectUnlockedCells="1"/>
  <sortState ref="B5:AL15">
    <sortCondition descending="1" ref="AL5:AL15"/>
  </sortState>
  <mergeCells count="72">
    <mergeCell ref="AK22:AK23"/>
    <mergeCell ref="B23:C23"/>
    <mergeCell ref="X22:X23"/>
    <mergeCell ref="Y22:Y23"/>
    <mergeCell ref="AF22:AF23"/>
    <mergeCell ref="AG22:AG23"/>
    <mergeCell ref="AH22:AH23"/>
    <mergeCell ref="S22:S23"/>
    <mergeCell ref="T22:T23"/>
    <mergeCell ref="U22:U23"/>
    <mergeCell ref="V22:V23"/>
    <mergeCell ref="W22:W23"/>
    <mergeCell ref="AI22:AI23"/>
    <mergeCell ref="AJ22:AJ23"/>
    <mergeCell ref="Z22:Z23"/>
    <mergeCell ref="AA22:AA23"/>
    <mergeCell ref="N22:N23"/>
    <mergeCell ref="O22:O23"/>
    <mergeCell ref="P22:P23"/>
    <mergeCell ref="Q22:Q23"/>
    <mergeCell ref="R22:R23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K3:AK4"/>
    <mergeCell ref="U3:U4"/>
    <mergeCell ref="V3:V4"/>
    <mergeCell ref="Y3:Y4"/>
    <mergeCell ref="AF3:AF4"/>
    <mergeCell ref="AG3:AG4"/>
    <mergeCell ref="AI3:AI4"/>
    <mergeCell ref="AJ3:AJ4"/>
    <mergeCell ref="Z3:Z4"/>
    <mergeCell ref="AA3:AA4"/>
    <mergeCell ref="AB3:AB4"/>
    <mergeCell ref="AC3:AC4"/>
    <mergeCell ref="AD3:AD4"/>
    <mergeCell ref="AE3:AE4"/>
    <mergeCell ref="AB22:AB23"/>
    <mergeCell ref="AC22:AC23"/>
    <mergeCell ref="AD22:AD23"/>
    <mergeCell ref="AE22:AE23"/>
    <mergeCell ref="AH3:AH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zoomScale="110" zoomScaleNormal="110" workbookViewId="0">
      <selection activeCell="O25" sqref="O25"/>
    </sheetView>
  </sheetViews>
  <sheetFormatPr defaultColWidth="11.5703125" defaultRowHeight="11.85" customHeight="1" x14ac:dyDescent="0.2"/>
  <cols>
    <col min="1" max="1" width="4.42578125" style="1" customWidth="1"/>
    <col min="2" max="2" width="12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123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66" t="s">
        <v>221</v>
      </c>
      <c r="C5" s="64" t="s">
        <v>98</v>
      </c>
      <c r="D5" s="65" t="s">
        <v>214</v>
      </c>
      <c r="E5" s="120">
        <v>0</v>
      </c>
      <c r="F5" s="120">
        <v>0</v>
      </c>
      <c r="G5" s="93">
        <v>2</v>
      </c>
      <c r="H5" s="93">
        <v>20</v>
      </c>
      <c r="I5" s="121">
        <v>0</v>
      </c>
      <c r="J5" s="121">
        <v>0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29"/>
      <c r="R5" s="29"/>
      <c r="S5" s="29"/>
      <c r="T5" s="29"/>
      <c r="U5" s="29"/>
      <c r="V5" s="29"/>
      <c r="W5" s="31"/>
      <c r="X5" s="31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5">
        <v>0</v>
      </c>
      <c r="AL5" s="30">
        <f t="shared" ref="AL5:AL16" si="0">SUM(H5,F5,J5,N5,P5,X5,R5,T5,L5,V5,Z5,AB5,AD5,AF5,AJ5,AK5,AJ5)</f>
        <v>120</v>
      </c>
    </row>
    <row r="6" spans="1:38" ht="11.85" customHeight="1" x14ac:dyDescent="0.2">
      <c r="A6" s="28">
        <v>2</v>
      </c>
      <c r="B6" s="90" t="s">
        <v>75</v>
      </c>
      <c r="C6" s="91" t="s">
        <v>76</v>
      </c>
      <c r="D6" s="92" t="s">
        <v>19</v>
      </c>
      <c r="E6" s="93">
        <v>7</v>
      </c>
      <c r="F6" s="93">
        <v>9</v>
      </c>
      <c r="G6" s="93">
        <v>4</v>
      </c>
      <c r="H6" s="93">
        <v>13</v>
      </c>
      <c r="I6" s="93">
        <v>1</v>
      </c>
      <c r="J6" s="93">
        <v>25</v>
      </c>
      <c r="K6" s="93">
        <v>2</v>
      </c>
      <c r="L6" s="93">
        <v>20</v>
      </c>
      <c r="M6" s="93">
        <v>2</v>
      </c>
      <c r="N6" s="93">
        <v>40</v>
      </c>
      <c r="O6" s="121">
        <v>0</v>
      </c>
      <c r="P6" s="121">
        <v>0</v>
      </c>
      <c r="Q6" s="29"/>
      <c r="R6" s="29"/>
      <c r="S6" s="29"/>
      <c r="T6" s="29"/>
      <c r="U6" s="29"/>
      <c r="V6" s="29"/>
      <c r="W6" s="28"/>
      <c r="X6" s="28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5"/>
      <c r="AL6" s="30">
        <f t="shared" si="0"/>
        <v>107</v>
      </c>
    </row>
    <row r="7" spans="1:38" ht="11.85" customHeight="1" x14ac:dyDescent="0.2">
      <c r="A7" s="28">
        <v>3</v>
      </c>
      <c r="B7" s="90" t="s">
        <v>26</v>
      </c>
      <c r="C7" s="91" t="s">
        <v>27</v>
      </c>
      <c r="D7" s="92" t="s">
        <v>140</v>
      </c>
      <c r="E7" s="93">
        <v>5</v>
      </c>
      <c r="F7" s="93">
        <v>11</v>
      </c>
      <c r="G7" s="93">
        <v>5</v>
      </c>
      <c r="H7" s="93">
        <v>11</v>
      </c>
      <c r="I7" s="121">
        <v>0</v>
      </c>
      <c r="J7" s="121">
        <v>0</v>
      </c>
      <c r="K7" s="121">
        <v>0</v>
      </c>
      <c r="L7" s="121">
        <v>0</v>
      </c>
      <c r="M7" s="93">
        <v>3</v>
      </c>
      <c r="N7" s="93">
        <v>32</v>
      </c>
      <c r="O7" s="93">
        <v>2</v>
      </c>
      <c r="P7" s="93">
        <v>20</v>
      </c>
      <c r="Q7" s="29"/>
      <c r="R7" s="29"/>
      <c r="S7" s="29"/>
      <c r="T7" s="29"/>
      <c r="U7" s="29"/>
      <c r="V7" s="29"/>
      <c r="W7" s="31"/>
      <c r="X7" s="31"/>
      <c r="Y7" s="28"/>
      <c r="Z7" s="28"/>
      <c r="AA7" s="28"/>
      <c r="AB7" s="28"/>
      <c r="AC7" s="28"/>
      <c r="AD7" s="28"/>
      <c r="AE7" s="28"/>
      <c r="AF7" s="28"/>
      <c r="AG7" s="29"/>
      <c r="AH7" s="29"/>
      <c r="AI7" s="29"/>
      <c r="AJ7" s="29"/>
      <c r="AK7" s="35">
        <v>0</v>
      </c>
      <c r="AL7" s="30">
        <f t="shared" si="0"/>
        <v>74</v>
      </c>
    </row>
    <row r="8" spans="1:38" ht="11.85" customHeight="1" x14ac:dyDescent="0.2">
      <c r="A8" s="28">
        <v>4</v>
      </c>
      <c r="B8" s="90" t="s">
        <v>77</v>
      </c>
      <c r="C8" s="91" t="s">
        <v>79</v>
      </c>
      <c r="D8" s="92" t="s">
        <v>152</v>
      </c>
      <c r="E8" s="93">
        <v>6</v>
      </c>
      <c r="F8" s="93">
        <v>10</v>
      </c>
      <c r="G8" s="93">
        <v>3</v>
      </c>
      <c r="H8" s="93">
        <v>16</v>
      </c>
      <c r="I8" s="121">
        <v>0</v>
      </c>
      <c r="J8" s="121">
        <v>0</v>
      </c>
      <c r="K8" s="121">
        <v>0</v>
      </c>
      <c r="L8" s="121">
        <v>0</v>
      </c>
      <c r="M8" s="93">
        <v>4</v>
      </c>
      <c r="N8" s="93">
        <v>26</v>
      </c>
      <c r="O8" s="121">
        <v>0</v>
      </c>
      <c r="P8" s="121">
        <v>0</v>
      </c>
      <c r="Q8" s="29"/>
      <c r="R8" s="29"/>
      <c r="S8" s="29"/>
      <c r="T8" s="29"/>
      <c r="U8" s="29"/>
      <c r="V8" s="29"/>
      <c r="W8" s="28"/>
      <c r="X8" s="28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5">
        <v>0</v>
      </c>
      <c r="AL8" s="30">
        <f t="shared" si="0"/>
        <v>52</v>
      </c>
    </row>
    <row r="9" spans="1:38" ht="11.85" customHeight="1" x14ac:dyDescent="0.2">
      <c r="A9" s="28">
        <v>5</v>
      </c>
      <c r="B9" s="54" t="s">
        <v>222</v>
      </c>
      <c r="C9" s="55" t="s">
        <v>60</v>
      </c>
      <c r="D9" s="65" t="s">
        <v>152</v>
      </c>
      <c r="E9" s="120">
        <v>0</v>
      </c>
      <c r="F9" s="120">
        <v>0</v>
      </c>
      <c r="G9" s="93">
        <v>6</v>
      </c>
      <c r="H9" s="93">
        <v>10</v>
      </c>
      <c r="I9" s="121">
        <v>0</v>
      </c>
      <c r="J9" s="121">
        <v>0</v>
      </c>
      <c r="K9" s="121">
        <v>0</v>
      </c>
      <c r="L9" s="121">
        <v>0</v>
      </c>
      <c r="M9" s="93">
        <v>5</v>
      </c>
      <c r="N9" s="93">
        <v>22</v>
      </c>
      <c r="O9" s="121">
        <v>0</v>
      </c>
      <c r="P9" s="121">
        <v>0</v>
      </c>
      <c r="Q9" s="29"/>
      <c r="R9" s="29"/>
      <c r="S9" s="29"/>
      <c r="T9" s="29"/>
      <c r="U9" s="29"/>
      <c r="V9" s="29"/>
      <c r="W9" s="28"/>
      <c r="X9" s="28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5">
        <v>0</v>
      </c>
      <c r="AL9" s="30">
        <f t="shared" si="0"/>
        <v>32</v>
      </c>
    </row>
    <row r="10" spans="1:38" ht="11.85" customHeight="1" x14ac:dyDescent="0.2">
      <c r="A10" s="28">
        <v>6</v>
      </c>
      <c r="B10" s="90" t="s">
        <v>170</v>
      </c>
      <c r="C10" s="91" t="s">
        <v>98</v>
      </c>
      <c r="D10" s="92" t="s">
        <v>152</v>
      </c>
      <c r="E10" s="93">
        <v>1</v>
      </c>
      <c r="F10" s="93">
        <v>25</v>
      </c>
      <c r="G10" s="120">
        <v>0</v>
      </c>
      <c r="H10" s="120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29"/>
      <c r="AF10" s="29"/>
      <c r="AG10" s="29"/>
      <c r="AH10" s="29"/>
      <c r="AI10" s="29"/>
      <c r="AJ10" s="29"/>
      <c r="AK10" s="35">
        <v>0</v>
      </c>
      <c r="AL10" s="30">
        <f t="shared" si="0"/>
        <v>25</v>
      </c>
    </row>
    <row r="11" spans="1:38" ht="11.85" customHeight="1" x14ac:dyDescent="0.2">
      <c r="A11" s="28">
        <v>7</v>
      </c>
      <c r="B11" s="90" t="s">
        <v>77</v>
      </c>
      <c r="C11" s="91" t="s">
        <v>25</v>
      </c>
      <c r="D11" s="92" t="s">
        <v>220</v>
      </c>
      <c r="E11" s="120">
        <v>0</v>
      </c>
      <c r="F11" s="120">
        <v>0</v>
      </c>
      <c r="G11" s="93">
        <v>1</v>
      </c>
      <c r="H11" s="93">
        <v>25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29"/>
      <c r="R11" s="29"/>
      <c r="S11" s="29"/>
      <c r="T11" s="29"/>
      <c r="U11" s="29"/>
      <c r="V11" s="29"/>
      <c r="W11" s="28"/>
      <c r="X11" s="28"/>
      <c r="Y11" s="29"/>
      <c r="Z11" s="29"/>
      <c r="AA11" s="29"/>
      <c r="AB11" s="29"/>
      <c r="AC11" s="29"/>
      <c r="AD11" s="29"/>
      <c r="AE11" s="29"/>
      <c r="AF11" s="29"/>
      <c r="AG11" s="28"/>
      <c r="AH11" s="28"/>
      <c r="AI11" s="28"/>
      <c r="AJ11" s="28"/>
      <c r="AK11" s="35">
        <v>0</v>
      </c>
      <c r="AL11" s="30">
        <f t="shared" si="0"/>
        <v>25</v>
      </c>
    </row>
    <row r="12" spans="1:38" ht="11.85" customHeight="1" x14ac:dyDescent="0.2">
      <c r="A12" s="28">
        <v>8</v>
      </c>
      <c r="B12" s="99" t="s">
        <v>171</v>
      </c>
      <c r="C12" s="100" t="s">
        <v>79</v>
      </c>
      <c r="D12" s="94" t="s">
        <v>15</v>
      </c>
      <c r="E12" s="93">
        <v>2</v>
      </c>
      <c r="F12" s="93">
        <v>20</v>
      </c>
      <c r="G12" s="120">
        <v>0</v>
      </c>
      <c r="H12" s="120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29"/>
      <c r="R12" s="29"/>
      <c r="S12" s="28"/>
      <c r="T12" s="28"/>
      <c r="U12" s="28"/>
      <c r="V12" s="28"/>
      <c r="W12" s="31"/>
      <c r="X12" s="31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35">
        <v>0</v>
      </c>
      <c r="AL12" s="30">
        <f t="shared" si="0"/>
        <v>20</v>
      </c>
    </row>
    <row r="13" spans="1:38" ht="11.85" customHeight="1" x14ac:dyDescent="0.2">
      <c r="A13" s="28">
        <v>9</v>
      </c>
      <c r="B13" s="95" t="s">
        <v>22</v>
      </c>
      <c r="C13" s="96" t="s">
        <v>23</v>
      </c>
      <c r="D13" s="94" t="s">
        <v>15</v>
      </c>
      <c r="E13" s="93">
        <v>3</v>
      </c>
      <c r="F13" s="93">
        <v>16</v>
      </c>
      <c r="G13" s="120">
        <v>0</v>
      </c>
      <c r="H13" s="120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29"/>
      <c r="R13" s="29"/>
      <c r="S13" s="29"/>
      <c r="T13" s="29"/>
      <c r="U13" s="28"/>
      <c r="V13" s="28"/>
      <c r="W13" s="31"/>
      <c r="X13" s="31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5">
        <v>0</v>
      </c>
      <c r="AL13" s="30">
        <f t="shared" si="0"/>
        <v>16</v>
      </c>
    </row>
    <row r="14" spans="1:38" ht="11.85" customHeight="1" x14ac:dyDescent="0.2">
      <c r="A14" s="28">
        <v>10</v>
      </c>
      <c r="B14" s="99" t="s">
        <v>223</v>
      </c>
      <c r="C14" s="100" t="s">
        <v>90</v>
      </c>
      <c r="D14" s="94" t="s">
        <v>21</v>
      </c>
      <c r="E14" s="93">
        <v>4</v>
      </c>
      <c r="F14" s="93">
        <v>13</v>
      </c>
      <c r="G14" s="120">
        <v>0</v>
      </c>
      <c r="H14" s="120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29"/>
      <c r="R14" s="29"/>
      <c r="S14" s="29"/>
      <c r="T14" s="29"/>
      <c r="U14" s="29"/>
      <c r="V14" s="29"/>
      <c r="W14" s="31"/>
      <c r="X14" s="31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5">
        <v>0</v>
      </c>
      <c r="AL14" s="30">
        <f t="shared" si="0"/>
        <v>13</v>
      </c>
    </row>
    <row r="15" spans="1:38" ht="11.85" customHeight="1" x14ac:dyDescent="0.2">
      <c r="A15" s="28">
        <v>11</v>
      </c>
      <c r="B15" s="90" t="s">
        <v>172</v>
      </c>
      <c r="C15" s="91" t="s">
        <v>173</v>
      </c>
      <c r="D15" s="92" t="s">
        <v>15</v>
      </c>
      <c r="E15" s="93">
        <v>8</v>
      </c>
      <c r="F15" s="93">
        <v>8</v>
      </c>
      <c r="G15" s="120">
        <v>0</v>
      </c>
      <c r="H15" s="120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29"/>
      <c r="R15" s="29"/>
      <c r="S15" s="29"/>
      <c r="T15" s="29"/>
      <c r="U15" s="29"/>
      <c r="V15" s="29"/>
      <c r="W15" s="28"/>
      <c r="X15" s="28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8</v>
      </c>
    </row>
    <row r="16" spans="1:38" ht="11.85" customHeight="1" x14ac:dyDescent="0.2">
      <c r="A16" s="28">
        <v>12</v>
      </c>
      <c r="B16" s="90" t="s">
        <v>28</v>
      </c>
      <c r="C16" s="91" t="s">
        <v>29</v>
      </c>
      <c r="D16" s="92" t="s">
        <v>53</v>
      </c>
      <c r="E16" s="93">
        <v>9</v>
      </c>
      <c r="F16" s="93">
        <v>7</v>
      </c>
      <c r="G16" s="120">
        <v>0</v>
      </c>
      <c r="H16" s="120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29"/>
      <c r="R16" s="29"/>
      <c r="S16" s="29"/>
      <c r="T16" s="29"/>
      <c r="U16" s="29"/>
      <c r="V16" s="29"/>
      <c r="W16" s="28"/>
      <c r="X16" s="28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>
        <v>0</v>
      </c>
      <c r="AL16" s="30">
        <f t="shared" si="0"/>
        <v>7</v>
      </c>
    </row>
    <row r="17" spans="1:38" ht="11.85" customHeight="1" x14ac:dyDescent="0.2">
      <c r="A17" s="28">
        <v>13</v>
      </c>
      <c r="B17" s="63"/>
      <c r="C17" s="64"/>
      <c r="D17" s="65"/>
      <c r="E17" s="28"/>
      <c r="F17" s="28"/>
      <c r="G17" s="28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5">
        <v>0</v>
      </c>
      <c r="AL17" s="30">
        <f t="shared" ref="AL17" si="1">SUM(H17,F17,J17,N17,P17,X17,R17,T17,L17,V17,Z17,AB17,AD17,AF17,AJ17,AK17,AJ17)</f>
        <v>0</v>
      </c>
    </row>
    <row r="19" spans="1:38" ht="6.2" customHeight="1" x14ac:dyDescent="0.2"/>
    <row r="21" spans="1:38" ht="11.85" customHeight="1" x14ac:dyDescent="0.2">
      <c r="A21" s="143" t="s">
        <v>124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ht="40.5" customHeight="1" x14ac:dyDescent="0.2">
      <c r="A22" s="144"/>
      <c r="B22" s="144"/>
      <c r="C22" s="144"/>
      <c r="D22" s="144"/>
      <c r="E22" s="122" t="s">
        <v>9</v>
      </c>
      <c r="F22" s="122" t="s">
        <v>0</v>
      </c>
      <c r="G22" s="122" t="s">
        <v>10</v>
      </c>
      <c r="H22" s="122" t="s">
        <v>0</v>
      </c>
      <c r="I22" s="122" t="s">
        <v>94</v>
      </c>
      <c r="J22" s="122" t="s">
        <v>0</v>
      </c>
      <c r="K22" s="122" t="s">
        <v>95</v>
      </c>
      <c r="L22" s="122" t="s">
        <v>0</v>
      </c>
      <c r="M22" s="122" t="s">
        <v>12</v>
      </c>
      <c r="N22" s="122" t="s">
        <v>0</v>
      </c>
      <c r="O22" s="122" t="s">
        <v>13</v>
      </c>
      <c r="P22" s="122" t="s">
        <v>0</v>
      </c>
      <c r="Q22" s="122" t="s">
        <v>110</v>
      </c>
      <c r="R22" s="122" t="s">
        <v>0</v>
      </c>
      <c r="S22" s="122" t="s">
        <v>199</v>
      </c>
      <c r="T22" s="122" t="s">
        <v>0</v>
      </c>
      <c r="U22" s="122" t="s">
        <v>200</v>
      </c>
      <c r="V22" s="122" t="s">
        <v>0</v>
      </c>
      <c r="W22" s="122" t="s">
        <v>111</v>
      </c>
      <c r="X22" s="122" t="s">
        <v>0</v>
      </c>
      <c r="Y22" s="122" t="s">
        <v>112</v>
      </c>
      <c r="Z22" s="122" t="s">
        <v>0</v>
      </c>
      <c r="AA22" s="122" t="s">
        <v>1</v>
      </c>
      <c r="AB22" s="122" t="s">
        <v>0</v>
      </c>
      <c r="AC22" s="122" t="s">
        <v>113</v>
      </c>
      <c r="AD22" s="122" t="s">
        <v>0</v>
      </c>
      <c r="AE22" s="122" t="s">
        <v>114</v>
      </c>
      <c r="AF22" s="122" t="s">
        <v>0</v>
      </c>
      <c r="AG22" s="122" t="s">
        <v>115</v>
      </c>
      <c r="AH22" s="122" t="s">
        <v>0</v>
      </c>
      <c r="AI22" s="122" t="s">
        <v>116</v>
      </c>
      <c r="AJ22" s="122" t="s">
        <v>0</v>
      </c>
      <c r="AK22" s="139" t="s">
        <v>2</v>
      </c>
      <c r="AL22" s="41" t="s">
        <v>3</v>
      </c>
    </row>
    <row r="23" spans="1:38" ht="58.5" customHeight="1" x14ac:dyDescent="0.2">
      <c r="A23" s="43" t="s">
        <v>4</v>
      </c>
      <c r="B23" s="147" t="s">
        <v>5</v>
      </c>
      <c r="C23" s="147"/>
      <c r="D23" s="44" t="s">
        <v>6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40"/>
      <c r="AL23" s="42" t="s">
        <v>7</v>
      </c>
    </row>
    <row r="24" spans="1:38" ht="11.85" customHeight="1" x14ac:dyDescent="0.2">
      <c r="A24" s="28">
        <v>1</v>
      </c>
      <c r="B24" s="54" t="s">
        <v>252</v>
      </c>
      <c r="C24" s="55" t="s">
        <v>253</v>
      </c>
      <c r="D24" s="56" t="s">
        <v>19</v>
      </c>
      <c r="E24" s="93">
        <v>1</v>
      </c>
      <c r="F24" s="93">
        <v>25</v>
      </c>
      <c r="G24" s="93">
        <v>2</v>
      </c>
      <c r="H24" s="93">
        <v>20</v>
      </c>
      <c r="I24" s="93">
        <v>1</v>
      </c>
      <c r="J24" s="93">
        <v>25</v>
      </c>
      <c r="K24" s="93">
        <v>2</v>
      </c>
      <c r="L24" s="93">
        <v>20</v>
      </c>
      <c r="M24" s="93">
        <v>2</v>
      </c>
      <c r="N24" s="93">
        <v>40</v>
      </c>
      <c r="O24" s="93">
        <v>1</v>
      </c>
      <c r="P24" s="93">
        <v>25</v>
      </c>
      <c r="Q24" s="28"/>
      <c r="R24" s="28"/>
      <c r="S24" s="28"/>
      <c r="T24" s="28"/>
      <c r="U24" s="29"/>
      <c r="V24" s="29"/>
      <c r="W24" s="28"/>
      <c r="X24" s="28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5"/>
      <c r="AL24" s="30">
        <f>SUM(H24,F24,J24,N24,P24,X24,R24,T24,L24,V24,Z24,AB24,AD24,AF24,AJ24,AK24,AJ24)</f>
        <v>155</v>
      </c>
    </row>
    <row r="25" spans="1:38" ht="11.85" customHeight="1" x14ac:dyDescent="0.2">
      <c r="A25" s="28">
        <v>2</v>
      </c>
      <c r="B25" s="90" t="s">
        <v>218</v>
      </c>
      <c r="C25" s="91" t="s">
        <v>78</v>
      </c>
      <c r="D25" s="92" t="s">
        <v>219</v>
      </c>
      <c r="E25" s="120">
        <v>0</v>
      </c>
      <c r="F25" s="120">
        <v>0</v>
      </c>
      <c r="G25" s="93">
        <v>1</v>
      </c>
      <c r="H25" s="93">
        <v>25</v>
      </c>
      <c r="I25" s="121">
        <v>0</v>
      </c>
      <c r="J25" s="121">
        <v>0</v>
      </c>
      <c r="K25" s="93">
        <v>1</v>
      </c>
      <c r="L25" s="93">
        <v>25</v>
      </c>
      <c r="M25" s="93">
        <v>1</v>
      </c>
      <c r="N25" s="93">
        <v>50</v>
      </c>
      <c r="O25" s="89" t="s">
        <v>50</v>
      </c>
      <c r="P25" s="121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>
        <v>0</v>
      </c>
      <c r="AL25" s="30">
        <f>SUM(H25,F25,J25,N25,P25,X25,R25,T25,L25,V25,Z25,AB25,AD25,AF25,AJ25,AK25,AJ25)</f>
        <v>100</v>
      </c>
    </row>
    <row r="26" spans="1:38" ht="11.85" customHeight="1" x14ac:dyDescent="0.2">
      <c r="A26" s="28">
        <v>3</v>
      </c>
      <c r="B26" s="57" t="s">
        <v>254</v>
      </c>
      <c r="C26" s="58" t="s">
        <v>253</v>
      </c>
      <c r="D26" s="59" t="s">
        <v>140</v>
      </c>
      <c r="E26" s="120">
        <v>0</v>
      </c>
      <c r="F26" s="120">
        <v>0</v>
      </c>
      <c r="G26" s="93">
        <v>3</v>
      </c>
      <c r="H26" s="93">
        <v>16</v>
      </c>
      <c r="I26" s="121">
        <v>0</v>
      </c>
      <c r="J26" s="121">
        <v>0</v>
      </c>
      <c r="K26" s="93">
        <v>3</v>
      </c>
      <c r="L26" s="93">
        <v>16</v>
      </c>
      <c r="M26" s="121">
        <v>0</v>
      </c>
      <c r="N26" s="121">
        <v>0</v>
      </c>
      <c r="O26" s="121">
        <v>0</v>
      </c>
      <c r="P26" s="121">
        <v>0</v>
      </c>
      <c r="Q26" s="28"/>
      <c r="R26" s="28"/>
      <c r="S26" s="29"/>
      <c r="T26" s="29"/>
      <c r="U26" s="29"/>
      <c r="V26" s="29"/>
      <c r="W26" s="31"/>
      <c r="X26" s="31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5">
        <v>0</v>
      </c>
      <c r="AL26" s="30">
        <f>SUM(H26,F26,J26,N26,P26,X26,R26,T26,L26,V26,Z26,AB26,AD26,AF26,AJ26,AK26,AJ26)</f>
        <v>32</v>
      </c>
    </row>
    <row r="27" spans="1:38" ht="11.85" customHeight="1" x14ac:dyDescent="0.2">
      <c r="A27" s="28">
        <v>4</v>
      </c>
      <c r="B27" s="54"/>
      <c r="C27" s="55"/>
      <c r="D27" s="56"/>
      <c r="E27" s="29"/>
      <c r="F27" s="29"/>
      <c r="G27" s="29"/>
      <c r="H27" s="29"/>
      <c r="I27" s="28"/>
      <c r="J27" s="28"/>
      <c r="K27" s="29"/>
      <c r="L27" s="29"/>
      <c r="M27" s="34"/>
      <c r="N27" s="34"/>
      <c r="O27" s="28"/>
      <c r="P27" s="28"/>
      <c r="Q27" s="28"/>
      <c r="R27" s="28"/>
      <c r="S27" s="28"/>
      <c r="T27" s="28"/>
      <c r="U27" s="34"/>
      <c r="V27" s="34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5" t="s">
        <v>8</v>
      </c>
      <c r="AL27" s="30">
        <f t="shared" ref="AL27:AL28" si="2">SUM(H27,F27,J27,N27,P27,X27,R27,T27,L27,V27,Z27,AB27,AD27,AF27,AJ27,AK27,AJ27)</f>
        <v>0</v>
      </c>
    </row>
    <row r="28" spans="1:38" ht="11.85" customHeight="1" x14ac:dyDescent="0.2">
      <c r="A28" s="28">
        <v>5</v>
      </c>
      <c r="B28" s="54"/>
      <c r="C28" s="55"/>
      <c r="D28" s="56"/>
      <c r="E28" s="28"/>
      <c r="F28" s="28"/>
      <c r="G28" s="29"/>
      <c r="H28" s="29"/>
      <c r="I28" s="29"/>
      <c r="J28" s="29"/>
      <c r="K28" s="29"/>
      <c r="L28" s="29"/>
      <c r="M28" s="34"/>
      <c r="N28" s="34"/>
      <c r="O28" s="28"/>
      <c r="P28" s="28"/>
      <c r="Q28" s="28"/>
      <c r="R28" s="28"/>
      <c r="S28" s="28"/>
      <c r="T28" s="28"/>
      <c r="U28" s="34"/>
      <c r="V28" s="34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35"/>
      <c r="AL28" s="30">
        <f t="shared" si="2"/>
        <v>0</v>
      </c>
    </row>
  </sheetData>
  <sheetProtection selectLockedCells="1" selectUnlockedCells="1"/>
  <autoFilter ref="A4:AL4">
    <filterColumn colId="1" showButton="0"/>
  </autoFilter>
  <sortState ref="B5:AL16">
    <sortCondition descending="1" ref="AL5:AL16"/>
  </sortState>
  <mergeCells count="72">
    <mergeCell ref="AK22:AK23"/>
    <mergeCell ref="B23:C23"/>
    <mergeCell ref="X22:X23"/>
    <mergeCell ref="Y22:Y23"/>
    <mergeCell ref="AF22:AF23"/>
    <mergeCell ref="AG22:AG23"/>
    <mergeCell ref="AH22:AH23"/>
    <mergeCell ref="S22:S23"/>
    <mergeCell ref="T22:T23"/>
    <mergeCell ref="U22:U23"/>
    <mergeCell ref="V22:V23"/>
    <mergeCell ref="W22:W23"/>
    <mergeCell ref="AI22:AI23"/>
    <mergeCell ref="AJ22:AJ23"/>
    <mergeCell ref="Z22:Z23"/>
    <mergeCell ref="AA22:AA23"/>
    <mergeCell ref="N22:N23"/>
    <mergeCell ref="O22:O23"/>
    <mergeCell ref="P22:P23"/>
    <mergeCell ref="Q22:Q23"/>
    <mergeCell ref="R22:R23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K3:AK4"/>
    <mergeCell ref="U3:U4"/>
    <mergeCell ref="V3:V4"/>
    <mergeCell ref="Y3:Y4"/>
    <mergeCell ref="AF3:AF4"/>
    <mergeCell ref="AG3:AG4"/>
    <mergeCell ref="AI3:AI4"/>
    <mergeCell ref="AJ3:AJ4"/>
    <mergeCell ref="Z3:Z4"/>
    <mergeCell ref="AA3:AA4"/>
    <mergeCell ref="AB3:AB4"/>
    <mergeCell ref="AC3:AC4"/>
    <mergeCell ref="AD3:AD4"/>
    <mergeCell ref="AE3:AE4"/>
    <mergeCell ref="AB22:AB23"/>
    <mergeCell ref="AC22:AC23"/>
    <mergeCell ref="AD22:AD23"/>
    <mergeCell ref="AE22:AE23"/>
    <mergeCell ref="AH3:AH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zoomScale="110" zoomScaleNormal="110" workbookViewId="0">
      <selection activeCell="E6" sqref="E6"/>
    </sheetView>
  </sheetViews>
  <sheetFormatPr defaultColWidth="11.5703125" defaultRowHeight="11.85" customHeight="1" x14ac:dyDescent="0.2"/>
  <cols>
    <col min="1" max="1" width="4.42578125" style="1" customWidth="1"/>
    <col min="2" max="2" width="12.7109375" customWidth="1"/>
    <col min="3" max="3" width="12" customWidth="1"/>
    <col min="4" max="4" width="19" customWidth="1"/>
    <col min="5" max="22" width="3.5703125" style="1" customWidth="1"/>
    <col min="23" max="24" width="0" style="1" hidden="1" customWidth="1"/>
    <col min="25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126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54" t="s">
        <v>169</v>
      </c>
      <c r="C5" s="55" t="s">
        <v>33</v>
      </c>
      <c r="D5" s="56" t="s">
        <v>21</v>
      </c>
      <c r="E5" s="93">
        <v>1</v>
      </c>
      <c r="F5" s="93">
        <v>25</v>
      </c>
      <c r="G5" s="93">
        <v>2</v>
      </c>
      <c r="H5" s="93">
        <v>20</v>
      </c>
      <c r="I5" s="93">
        <v>2</v>
      </c>
      <c r="J5" s="93">
        <v>20</v>
      </c>
      <c r="K5" s="93">
        <v>1</v>
      </c>
      <c r="L5" s="93">
        <v>25</v>
      </c>
      <c r="M5" s="93">
        <v>1</v>
      </c>
      <c r="N5" s="93">
        <v>50</v>
      </c>
      <c r="O5" s="93">
        <v>2</v>
      </c>
      <c r="P5" s="93">
        <v>20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 t="shared" ref="AL5:AL16" si="0">SUM(H5,F5,J5,N5,P5,X5,R5,T5,L5,V5,Z5,AB5,AD5,AF5,AJ5,AK5,AJ5)</f>
        <v>160</v>
      </c>
    </row>
    <row r="6" spans="1:38" ht="11.85" customHeight="1" x14ac:dyDescent="0.2">
      <c r="A6" s="28">
        <v>2</v>
      </c>
      <c r="B6" s="54" t="s">
        <v>37</v>
      </c>
      <c r="C6" s="55" t="s">
        <v>25</v>
      </c>
      <c r="D6" s="56" t="s">
        <v>16</v>
      </c>
      <c r="E6" s="89" t="s">
        <v>50</v>
      </c>
      <c r="F6" s="28"/>
      <c r="G6" s="93">
        <v>3</v>
      </c>
      <c r="H6" s="93">
        <v>16</v>
      </c>
      <c r="I6" s="93">
        <v>1</v>
      </c>
      <c r="J6" s="93">
        <v>25</v>
      </c>
      <c r="K6" s="93">
        <v>3</v>
      </c>
      <c r="L6" s="93">
        <v>16</v>
      </c>
      <c r="M6" s="93">
        <v>3</v>
      </c>
      <c r="N6" s="93">
        <v>32</v>
      </c>
      <c r="O6" s="93">
        <v>3</v>
      </c>
      <c r="P6" s="93">
        <v>16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9"/>
      <c r="AI6" s="29"/>
      <c r="AJ6" s="29"/>
      <c r="AK6" s="36"/>
      <c r="AL6" s="30">
        <f t="shared" si="0"/>
        <v>105</v>
      </c>
    </row>
    <row r="7" spans="1:38" ht="11.85" customHeight="1" x14ac:dyDescent="0.2">
      <c r="A7" s="28">
        <v>3</v>
      </c>
      <c r="B7" s="54" t="s">
        <v>54</v>
      </c>
      <c r="C7" s="55" t="s">
        <v>35</v>
      </c>
      <c r="D7" s="56" t="s">
        <v>53</v>
      </c>
      <c r="E7" s="89" t="s">
        <v>50</v>
      </c>
      <c r="F7" s="93"/>
      <c r="G7" s="28">
        <v>6</v>
      </c>
      <c r="H7" s="28">
        <v>10</v>
      </c>
      <c r="I7" s="93">
        <v>2</v>
      </c>
      <c r="J7" s="93">
        <v>20</v>
      </c>
      <c r="K7" s="93">
        <v>5</v>
      </c>
      <c r="L7" s="93">
        <v>11</v>
      </c>
      <c r="M7" s="28">
        <v>4</v>
      </c>
      <c r="N7" s="28">
        <v>26</v>
      </c>
      <c r="O7" s="28">
        <v>4</v>
      </c>
      <c r="P7" s="28">
        <v>13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/>
      <c r="AL7" s="30">
        <f t="shared" si="0"/>
        <v>80</v>
      </c>
    </row>
    <row r="8" spans="1:38" ht="11.85" customHeight="1" x14ac:dyDescent="0.2">
      <c r="A8" s="28">
        <v>4</v>
      </c>
      <c r="B8" s="81" t="s">
        <v>251</v>
      </c>
      <c r="C8" s="82" t="s">
        <v>250</v>
      </c>
      <c r="D8" s="83" t="s">
        <v>19</v>
      </c>
      <c r="E8" s="93">
        <v>2</v>
      </c>
      <c r="F8" s="93">
        <v>20</v>
      </c>
      <c r="G8" s="93">
        <v>5</v>
      </c>
      <c r="H8" s="93">
        <v>11</v>
      </c>
      <c r="I8" s="93">
        <v>3</v>
      </c>
      <c r="J8" s="93">
        <v>16</v>
      </c>
      <c r="K8" s="28">
        <v>4</v>
      </c>
      <c r="L8" s="28">
        <v>13</v>
      </c>
      <c r="M8" s="121">
        <v>0</v>
      </c>
      <c r="N8" s="121">
        <v>0</v>
      </c>
      <c r="O8" s="93">
        <v>5</v>
      </c>
      <c r="P8" s="93">
        <v>11</v>
      </c>
      <c r="Q8" s="28"/>
      <c r="R8" s="28"/>
      <c r="S8" s="28"/>
      <c r="T8" s="28"/>
      <c r="U8" s="28"/>
      <c r="V8" s="28"/>
      <c r="W8" s="31"/>
      <c r="X8" s="31"/>
      <c r="Y8" s="29"/>
      <c r="Z8" s="29"/>
      <c r="AA8" s="29"/>
      <c r="AB8" s="29"/>
      <c r="AC8" s="29"/>
      <c r="AD8" s="29"/>
      <c r="AE8" s="29"/>
      <c r="AF8" s="29"/>
      <c r="AG8" s="31"/>
      <c r="AH8" s="31"/>
      <c r="AI8" s="31"/>
      <c r="AJ8" s="31"/>
      <c r="AK8" s="36"/>
      <c r="AL8" s="30">
        <f t="shared" si="0"/>
        <v>71</v>
      </c>
    </row>
    <row r="9" spans="1:38" ht="11.85" customHeight="1" x14ac:dyDescent="0.2">
      <c r="A9" s="28">
        <v>5</v>
      </c>
      <c r="B9" s="90" t="s">
        <v>230</v>
      </c>
      <c r="C9" s="91" t="s">
        <v>231</v>
      </c>
      <c r="D9" s="92" t="s">
        <v>140</v>
      </c>
      <c r="E9" s="120">
        <v>0</v>
      </c>
      <c r="F9" s="120">
        <v>0</v>
      </c>
      <c r="G9" s="93">
        <v>1</v>
      </c>
      <c r="H9" s="93">
        <v>25</v>
      </c>
      <c r="I9" s="93">
        <v>1</v>
      </c>
      <c r="J9" s="93">
        <v>25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28"/>
      <c r="R9" s="28"/>
      <c r="S9" s="28"/>
      <c r="T9" s="28"/>
      <c r="U9" s="28"/>
      <c r="V9" s="28"/>
      <c r="W9" s="28"/>
      <c r="X9" s="28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6">
        <v>0</v>
      </c>
      <c r="AL9" s="30">
        <f t="shared" si="0"/>
        <v>50</v>
      </c>
    </row>
    <row r="10" spans="1:38" ht="11.85" customHeight="1" x14ac:dyDescent="0.2">
      <c r="A10" s="28">
        <v>6</v>
      </c>
      <c r="B10" s="54" t="s">
        <v>270</v>
      </c>
      <c r="C10" s="55" t="s">
        <v>241</v>
      </c>
      <c r="D10" s="56" t="s">
        <v>219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93">
        <v>2</v>
      </c>
      <c r="N10" s="93">
        <v>40</v>
      </c>
      <c r="O10" s="28">
        <v>6</v>
      </c>
      <c r="P10" s="28">
        <v>10</v>
      </c>
      <c r="Q10" s="29"/>
      <c r="R10" s="29"/>
      <c r="S10" s="29"/>
      <c r="T10" s="29"/>
      <c r="U10" s="29"/>
      <c r="V10" s="29"/>
      <c r="W10" s="28"/>
      <c r="X10" s="28"/>
      <c r="Y10" s="29"/>
      <c r="Z10" s="29"/>
      <c r="AA10" s="29"/>
      <c r="AB10" s="29"/>
      <c r="AC10" s="29"/>
      <c r="AD10" s="29"/>
      <c r="AE10" s="29"/>
      <c r="AF10" s="29"/>
      <c r="AG10" s="28"/>
      <c r="AH10" s="28"/>
      <c r="AI10" s="28"/>
      <c r="AJ10" s="28"/>
      <c r="AK10" s="36">
        <v>0</v>
      </c>
      <c r="AL10" s="30">
        <f t="shared" si="0"/>
        <v>50</v>
      </c>
    </row>
    <row r="11" spans="1:38" ht="11.85" customHeight="1" x14ac:dyDescent="0.2">
      <c r="A11" s="28">
        <v>7</v>
      </c>
      <c r="B11" s="54" t="s">
        <v>202</v>
      </c>
      <c r="C11" s="55" t="s">
        <v>203</v>
      </c>
      <c r="D11" s="56" t="s">
        <v>53</v>
      </c>
      <c r="E11" s="93">
        <v>5</v>
      </c>
      <c r="F11" s="93">
        <v>11</v>
      </c>
      <c r="G11" s="28">
        <v>8</v>
      </c>
      <c r="H11" s="28">
        <v>8</v>
      </c>
      <c r="I11" s="93">
        <v>5</v>
      </c>
      <c r="J11" s="93">
        <v>11</v>
      </c>
      <c r="K11" s="28">
        <v>7</v>
      </c>
      <c r="L11" s="28">
        <v>9</v>
      </c>
      <c r="M11" s="121">
        <v>0</v>
      </c>
      <c r="N11" s="121">
        <v>0</v>
      </c>
      <c r="O11" s="28">
        <v>8</v>
      </c>
      <c r="P11" s="28">
        <v>8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48"/>
      <c r="AH11" s="48"/>
      <c r="AI11" s="48"/>
      <c r="AJ11" s="48"/>
      <c r="AK11" s="35"/>
      <c r="AL11" s="30">
        <f t="shared" si="0"/>
        <v>47</v>
      </c>
    </row>
    <row r="12" spans="1:38" ht="11.85" customHeight="1" x14ac:dyDescent="0.2">
      <c r="A12" s="28">
        <v>8</v>
      </c>
      <c r="B12" s="63" t="s">
        <v>232</v>
      </c>
      <c r="C12" s="64" t="s">
        <v>233</v>
      </c>
      <c r="D12" s="65" t="s">
        <v>19</v>
      </c>
      <c r="E12" s="120">
        <v>0</v>
      </c>
      <c r="F12" s="120">
        <v>0</v>
      </c>
      <c r="G12" s="28">
        <v>4</v>
      </c>
      <c r="H12" s="28">
        <v>13</v>
      </c>
      <c r="I12" s="121">
        <v>0</v>
      </c>
      <c r="J12" s="121">
        <v>0</v>
      </c>
      <c r="K12" s="28">
        <v>6</v>
      </c>
      <c r="L12" s="28">
        <v>10</v>
      </c>
      <c r="M12" s="93">
        <v>5</v>
      </c>
      <c r="N12" s="93">
        <v>22</v>
      </c>
      <c r="O12" s="121">
        <v>0</v>
      </c>
      <c r="P12" s="121">
        <v>0</v>
      </c>
      <c r="Q12" s="29"/>
      <c r="R12" s="29"/>
      <c r="S12" s="28"/>
      <c r="T12" s="28"/>
      <c r="U12" s="29"/>
      <c r="V12" s="29"/>
      <c r="W12" s="31"/>
      <c r="X12" s="31"/>
      <c r="Y12" s="28"/>
      <c r="Z12" s="28"/>
      <c r="AA12" s="28"/>
      <c r="AB12" s="28"/>
      <c r="AC12" s="28"/>
      <c r="AD12" s="28"/>
      <c r="AE12" s="28"/>
      <c r="AF12" s="28"/>
      <c r="AG12" s="29"/>
      <c r="AH12" s="29"/>
      <c r="AI12" s="29"/>
      <c r="AJ12" s="29"/>
      <c r="AK12" s="36">
        <v>0</v>
      </c>
      <c r="AL12" s="30">
        <f t="shared" si="0"/>
        <v>45</v>
      </c>
    </row>
    <row r="13" spans="1:38" ht="11.85" customHeight="1" x14ac:dyDescent="0.2">
      <c r="A13" s="28">
        <v>9</v>
      </c>
      <c r="B13" s="54" t="s">
        <v>268</v>
      </c>
      <c r="C13" s="55" t="s">
        <v>27</v>
      </c>
      <c r="D13" s="56" t="s">
        <v>19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93">
        <v>2</v>
      </c>
      <c r="L13" s="93">
        <v>20</v>
      </c>
      <c r="M13" s="121">
        <v>0</v>
      </c>
      <c r="N13" s="121">
        <v>0</v>
      </c>
      <c r="O13" s="93">
        <v>1</v>
      </c>
      <c r="P13" s="93">
        <v>25</v>
      </c>
      <c r="Q13" s="29"/>
      <c r="R13" s="29"/>
      <c r="S13" s="29"/>
      <c r="T13" s="29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  <c r="AH13" s="29"/>
      <c r="AI13" s="29"/>
      <c r="AJ13" s="29"/>
      <c r="AK13" s="36">
        <v>0</v>
      </c>
      <c r="AL13" s="30">
        <f t="shared" si="0"/>
        <v>45</v>
      </c>
    </row>
    <row r="14" spans="1:38" ht="11.85" customHeight="1" x14ac:dyDescent="0.2">
      <c r="A14" s="28">
        <v>10</v>
      </c>
      <c r="B14" s="78" t="s">
        <v>84</v>
      </c>
      <c r="C14" s="79" t="s">
        <v>98</v>
      </c>
      <c r="D14" s="80" t="s">
        <v>19</v>
      </c>
      <c r="E14" s="93">
        <v>3</v>
      </c>
      <c r="F14" s="93">
        <v>16</v>
      </c>
      <c r="G14" s="28">
        <v>7</v>
      </c>
      <c r="H14" s="28">
        <v>9</v>
      </c>
      <c r="I14" s="28">
        <v>4</v>
      </c>
      <c r="J14" s="28">
        <v>13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35">
        <v>0</v>
      </c>
      <c r="AL14" s="30">
        <f t="shared" si="0"/>
        <v>38</v>
      </c>
    </row>
    <row r="15" spans="1:38" ht="11.85" customHeight="1" x14ac:dyDescent="0.2">
      <c r="A15" s="28">
        <v>11</v>
      </c>
      <c r="B15" s="54" t="s">
        <v>56</v>
      </c>
      <c r="C15" s="55" t="s">
        <v>23</v>
      </c>
      <c r="D15" s="56" t="s">
        <v>21</v>
      </c>
      <c r="E15" s="28">
        <v>4</v>
      </c>
      <c r="F15" s="28">
        <v>13</v>
      </c>
      <c r="G15" s="120">
        <v>0</v>
      </c>
      <c r="H15" s="120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28"/>
      <c r="R15" s="28"/>
      <c r="S15" s="28"/>
      <c r="T15" s="28"/>
      <c r="U15" s="28"/>
      <c r="V15" s="28"/>
      <c r="W15" s="31"/>
      <c r="X15" s="31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36">
        <v>0</v>
      </c>
      <c r="AL15" s="30">
        <f t="shared" si="0"/>
        <v>13</v>
      </c>
    </row>
    <row r="16" spans="1:38" ht="11.85" customHeight="1" x14ac:dyDescent="0.2">
      <c r="A16" s="28">
        <v>12</v>
      </c>
      <c r="B16" s="54" t="s">
        <v>101</v>
      </c>
      <c r="C16" s="55" t="s">
        <v>275</v>
      </c>
      <c r="D16" s="56" t="s">
        <v>21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28">
        <v>7</v>
      </c>
      <c r="P16" s="28">
        <v>9</v>
      </c>
      <c r="Q16" s="29"/>
      <c r="R16" s="29"/>
      <c r="S16" s="29"/>
      <c r="T16" s="29"/>
      <c r="U16" s="29"/>
      <c r="V16" s="29"/>
      <c r="W16" s="31"/>
      <c r="X16" s="31"/>
      <c r="Y16" s="29"/>
      <c r="Z16" s="29"/>
      <c r="AA16" s="29"/>
      <c r="AB16" s="29"/>
      <c r="AC16" s="29"/>
      <c r="AD16" s="29"/>
      <c r="AE16" s="29"/>
      <c r="AF16" s="29"/>
      <c r="AG16" s="28"/>
      <c r="AH16" s="28"/>
      <c r="AI16" s="28"/>
      <c r="AJ16" s="28"/>
      <c r="AK16" s="36">
        <v>0</v>
      </c>
      <c r="AL16" s="30">
        <f t="shared" si="0"/>
        <v>9</v>
      </c>
    </row>
    <row r="17" spans="1:38" ht="11.85" customHeight="1" x14ac:dyDescent="0.2">
      <c r="A17" s="28">
        <v>13</v>
      </c>
      <c r="B17" s="54"/>
      <c r="C17" s="55"/>
      <c r="D17" s="56"/>
      <c r="E17" s="28"/>
      <c r="F17" s="28"/>
      <c r="G17" s="29"/>
      <c r="H17" s="29"/>
      <c r="I17" s="29"/>
      <c r="J17" s="29"/>
      <c r="K17" s="28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8"/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6"/>
      <c r="AL17" s="30">
        <f t="shared" ref="AL17:AL22" si="1">SUM(H17,F17,J17,N17,P17,X17,R17,T17,L17,V17,Z17,AB17,AD17,AF17,AJ17,AK17,AJ17)</f>
        <v>0</v>
      </c>
    </row>
    <row r="18" spans="1:38" ht="11.85" customHeight="1" x14ac:dyDescent="0.2">
      <c r="A18" s="28">
        <v>14</v>
      </c>
      <c r="B18" s="54"/>
      <c r="C18" s="55"/>
      <c r="D18" s="56"/>
      <c r="E18" s="28"/>
      <c r="F18" s="28"/>
      <c r="G18" s="29"/>
      <c r="H18" s="29"/>
      <c r="I18" s="29"/>
      <c r="J18" s="29"/>
      <c r="K18" s="28"/>
      <c r="L18" s="28"/>
      <c r="M18" s="28"/>
      <c r="N18" s="28"/>
      <c r="O18" s="29"/>
      <c r="P18" s="28"/>
      <c r="Q18" s="29"/>
      <c r="R18" s="29"/>
      <c r="S18" s="29"/>
      <c r="T18" s="29"/>
      <c r="U18" s="29"/>
      <c r="V18" s="29"/>
      <c r="W18" s="28"/>
      <c r="X18" s="28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6"/>
      <c r="AL18" s="30">
        <f t="shared" si="1"/>
        <v>0</v>
      </c>
    </row>
    <row r="19" spans="1:38" ht="11.85" customHeight="1" x14ac:dyDescent="0.2">
      <c r="A19" s="28">
        <v>15</v>
      </c>
      <c r="B19" s="54"/>
      <c r="C19" s="55"/>
      <c r="D19" s="56"/>
      <c r="E19" s="28"/>
      <c r="F19" s="28"/>
      <c r="G19" s="29"/>
      <c r="H19" s="29"/>
      <c r="I19" s="29"/>
      <c r="J19" s="29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8"/>
      <c r="V19" s="28"/>
      <c r="W19" s="28"/>
      <c r="X19" s="28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6"/>
      <c r="AL19" s="30">
        <f t="shared" si="1"/>
        <v>0</v>
      </c>
    </row>
    <row r="20" spans="1:38" ht="11.85" customHeight="1" x14ac:dyDescent="0.2">
      <c r="A20" s="28">
        <v>16</v>
      </c>
      <c r="B20" s="54"/>
      <c r="C20" s="55"/>
      <c r="D20" s="56"/>
      <c r="E20" s="28"/>
      <c r="F20" s="28"/>
      <c r="G20" s="29"/>
      <c r="H20" s="29"/>
      <c r="I20" s="29"/>
      <c r="J20" s="29"/>
      <c r="K20" s="28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8"/>
      <c r="X20" s="28"/>
      <c r="Y20" s="29"/>
      <c r="Z20" s="29"/>
      <c r="AA20" s="29"/>
      <c r="AB20" s="29"/>
      <c r="AC20" s="29"/>
      <c r="AD20" s="29"/>
      <c r="AE20" s="29"/>
      <c r="AF20" s="29"/>
      <c r="AG20" s="28"/>
      <c r="AH20" s="28"/>
      <c r="AI20" s="28"/>
      <c r="AJ20" s="28"/>
      <c r="AK20" s="36"/>
      <c r="AL20" s="30">
        <f t="shared" si="1"/>
        <v>0</v>
      </c>
    </row>
    <row r="21" spans="1:38" ht="11.85" customHeight="1" x14ac:dyDescent="0.2">
      <c r="A21" s="28">
        <v>17</v>
      </c>
      <c r="B21" s="54"/>
      <c r="C21" s="55"/>
      <c r="D21" s="56"/>
      <c r="E21" s="28"/>
      <c r="F21" s="28"/>
      <c r="G21" s="29"/>
      <c r="H21" s="29"/>
      <c r="I21" s="29"/>
      <c r="J21" s="29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28"/>
      <c r="V21" s="28"/>
      <c r="W21" s="28"/>
      <c r="X21" s="28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6"/>
      <c r="AL21" s="30">
        <f t="shared" si="1"/>
        <v>0</v>
      </c>
    </row>
    <row r="22" spans="1:38" ht="11.85" customHeight="1" x14ac:dyDescent="0.2">
      <c r="A22" s="28">
        <v>18</v>
      </c>
      <c r="B22" s="54"/>
      <c r="C22" s="55"/>
      <c r="D22" s="56"/>
      <c r="E22" s="28"/>
      <c r="F22" s="28"/>
      <c r="G22" s="29"/>
      <c r="H22" s="29"/>
      <c r="I22" s="29"/>
      <c r="J22" s="29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8"/>
      <c r="X22" s="28"/>
      <c r="Y22" s="29"/>
      <c r="Z22" s="29"/>
      <c r="AA22" s="29"/>
      <c r="AB22" s="29"/>
      <c r="AC22" s="29"/>
      <c r="AD22" s="29"/>
      <c r="AE22" s="29"/>
      <c r="AF22" s="29"/>
      <c r="AG22" s="28"/>
      <c r="AH22" s="28"/>
      <c r="AI22" s="28"/>
      <c r="AJ22" s="28"/>
      <c r="AK22" s="36"/>
      <c r="AL22" s="30">
        <f t="shared" si="1"/>
        <v>0</v>
      </c>
    </row>
    <row r="23" spans="1:38" ht="11.85" customHeight="1" x14ac:dyDescent="0.2">
      <c r="A23" s="71"/>
      <c r="B23" s="72"/>
      <c r="C23" s="72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1"/>
      <c r="R23" s="71"/>
      <c r="S23" s="71"/>
      <c r="T23" s="71"/>
      <c r="U23" s="74"/>
      <c r="V23" s="74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5"/>
      <c r="AL23" s="76"/>
    </row>
    <row r="25" spans="1:38" ht="6.2" customHeight="1" x14ac:dyDescent="0.2"/>
    <row r="26" spans="1:38" ht="11.85" customHeight="1" x14ac:dyDescent="0.2">
      <c r="A26" s="143" t="s">
        <v>125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</row>
    <row r="27" spans="1:38" ht="35.25" customHeight="1" x14ac:dyDescent="0.2">
      <c r="A27" s="148"/>
      <c r="B27" s="148"/>
      <c r="C27" s="148"/>
      <c r="D27" s="148"/>
      <c r="E27" s="122" t="s">
        <v>9</v>
      </c>
      <c r="F27" s="122" t="s">
        <v>0</v>
      </c>
      <c r="G27" s="122" t="s">
        <v>10</v>
      </c>
      <c r="H27" s="122" t="s">
        <v>0</v>
      </c>
      <c r="I27" s="122" t="s">
        <v>94</v>
      </c>
      <c r="J27" s="122" t="s">
        <v>0</v>
      </c>
      <c r="K27" s="122" t="s">
        <v>95</v>
      </c>
      <c r="L27" s="122" t="s">
        <v>0</v>
      </c>
      <c r="M27" s="122" t="s">
        <v>12</v>
      </c>
      <c r="N27" s="122" t="s">
        <v>0</v>
      </c>
      <c r="O27" s="122" t="s">
        <v>13</v>
      </c>
      <c r="P27" s="122" t="s">
        <v>0</v>
      </c>
      <c r="Q27" s="122" t="s">
        <v>110</v>
      </c>
      <c r="R27" s="122" t="s">
        <v>0</v>
      </c>
      <c r="S27" s="122" t="s">
        <v>199</v>
      </c>
      <c r="T27" s="122" t="s">
        <v>0</v>
      </c>
      <c r="U27" s="122" t="s">
        <v>200</v>
      </c>
      <c r="V27" s="122" t="s">
        <v>0</v>
      </c>
      <c r="W27" s="122" t="s">
        <v>111</v>
      </c>
      <c r="X27" s="122" t="s">
        <v>0</v>
      </c>
      <c r="Y27" s="122" t="s">
        <v>112</v>
      </c>
      <c r="Z27" s="122" t="s">
        <v>0</v>
      </c>
      <c r="AA27" s="122" t="s">
        <v>1</v>
      </c>
      <c r="AB27" s="122" t="s">
        <v>0</v>
      </c>
      <c r="AC27" s="122" t="s">
        <v>113</v>
      </c>
      <c r="AD27" s="122" t="s">
        <v>0</v>
      </c>
      <c r="AE27" s="122" t="s">
        <v>114</v>
      </c>
      <c r="AF27" s="122" t="s">
        <v>0</v>
      </c>
      <c r="AG27" s="122" t="s">
        <v>115</v>
      </c>
      <c r="AH27" s="122" t="s">
        <v>0</v>
      </c>
      <c r="AI27" s="122" t="s">
        <v>116</v>
      </c>
      <c r="AJ27" s="122" t="s">
        <v>0</v>
      </c>
      <c r="AK27" s="139" t="s">
        <v>2</v>
      </c>
      <c r="AL27" s="41" t="s">
        <v>3</v>
      </c>
    </row>
    <row r="28" spans="1:38" ht="71.25" customHeight="1" x14ac:dyDescent="0.2">
      <c r="A28" s="43" t="s">
        <v>4</v>
      </c>
      <c r="B28" s="147" t="s">
        <v>5</v>
      </c>
      <c r="C28" s="147"/>
      <c r="D28" s="44" t="s">
        <v>6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40"/>
      <c r="AL28" s="42" t="s">
        <v>7</v>
      </c>
    </row>
    <row r="29" spans="1:38" ht="11.85" customHeight="1" x14ac:dyDescent="0.2">
      <c r="A29" s="28">
        <v>1</v>
      </c>
      <c r="B29" s="54" t="s">
        <v>80</v>
      </c>
      <c r="C29" s="55" t="s">
        <v>81</v>
      </c>
      <c r="D29" s="56" t="s">
        <v>21</v>
      </c>
      <c r="E29" s="28">
        <v>2</v>
      </c>
      <c r="F29" s="28">
        <v>20</v>
      </c>
      <c r="G29" s="28">
        <v>3</v>
      </c>
      <c r="H29" s="28">
        <v>16</v>
      </c>
      <c r="I29" s="93">
        <v>1</v>
      </c>
      <c r="J29" s="93">
        <v>25</v>
      </c>
      <c r="K29" s="93">
        <v>1</v>
      </c>
      <c r="L29" s="93">
        <v>25</v>
      </c>
      <c r="M29" s="93">
        <v>1</v>
      </c>
      <c r="N29" s="93">
        <v>50</v>
      </c>
      <c r="O29" s="93">
        <v>1</v>
      </c>
      <c r="P29" s="93">
        <v>25</v>
      </c>
      <c r="Q29" s="28"/>
      <c r="R29" s="28"/>
      <c r="S29" s="28"/>
      <c r="T29" s="29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9"/>
      <c r="AH29" s="29"/>
      <c r="AI29" s="29"/>
      <c r="AJ29" s="29"/>
      <c r="AK29" s="35"/>
      <c r="AL29" s="30">
        <f t="shared" ref="AL29:AL36" si="2">SUM(H29,F29,J29,N29,P29,X29,R29,T29,L29,V29,Z29,AB29,AD29,AF29,AJ29,AK29,AJ29)</f>
        <v>161</v>
      </c>
    </row>
    <row r="30" spans="1:38" ht="11.85" customHeight="1" x14ac:dyDescent="0.2">
      <c r="A30" s="28">
        <v>2</v>
      </c>
      <c r="B30" s="66" t="s">
        <v>228</v>
      </c>
      <c r="C30" s="64" t="s">
        <v>229</v>
      </c>
      <c r="D30" s="67" t="s">
        <v>16</v>
      </c>
      <c r="E30" s="120">
        <v>0</v>
      </c>
      <c r="F30" s="120">
        <v>0</v>
      </c>
      <c r="G30" s="93">
        <v>5</v>
      </c>
      <c r="H30" s="93">
        <v>11</v>
      </c>
      <c r="I30" s="28">
        <v>3</v>
      </c>
      <c r="J30" s="28">
        <v>16</v>
      </c>
      <c r="K30" s="28">
        <v>2</v>
      </c>
      <c r="L30" s="28">
        <v>20</v>
      </c>
      <c r="M30" s="28">
        <v>2</v>
      </c>
      <c r="N30" s="28">
        <v>40</v>
      </c>
      <c r="O30" s="28">
        <v>2</v>
      </c>
      <c r="P30" s="28">
        <v>20</v>
      </c>
      <c r="Q30" s="32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5"/>
      <c r="AL30" s="30">
        <f t="shared" si="2"/>
        <v>107</v>
      </c>
    </row>
    <row r="31" spans="1:38" ht="11.85" customHeight="1" x14ac:dyDescent="0.2">
      <c r="A31" s="28">
        <v>3</v>
      </c>
      <c r="B31" s="54" t="s">
        <v>31</v>
      </c>
      <c r="C31" s="55" t="s">
        <v>32</v>
      </c>
      <c r="D31" s="56" t="s">
        <v>16</v>
      </c>
      <c r="E31" s="28">
        <v>4</v>
      </c>
      <c r="F31" s="28">
        <v>13</v>
      </c>
      <c r="G31" s="28">
        <v>4</v>
      </c>
      <c r="H31" s="28">
        <v>13</v>
      </c>
      <c r="I31" s="28">
        <v>2</v>
      </c>
      <c r="J31" s="28">
        <v>20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28"/>
      <c r="R31" s="28"/>
      <c r="S31" s="28"/>
      <c r="T31" s="29"/>
      <c r="U31" s="28"/>
      <c r="V31" s="28"/>
      <c r="W31" s="28"/>
      <c r="X31" s="28"/>
      <c r="Y31" s="29"/>
      <c r="Z31" s="29"/>
      <c r="AA31" s="29"/>
      <c r="AB31" s="29"/>
      <c r="AC31" s="29"/>
      <c r="AD31" s="29"/>
      <c r="AE31" s="29"/>
      <c r="AF31" s="29"/>
      <c r="AG31" s="28"/>
      <c r="AH31" s="28"/>
      <c r="AI31" s="28"/>
      <c r="AJ31" s="28"/>
      <c r="AK31" s="35"/>
      <c r="AL31" s="30">
        <f t="shared" si="2"/>
        <v>46</v>
      </c>
    </row>
    <row r="32" spans="1:38" ht="11.85" customHeight="1" x14ac:dyDescent="0.2">
      <c r="A32" s="28">
        <v>4</v>
      </c>
      <c r="B32" s="54" t="s">
        <v>165</v>
      </c>
      <c r="C32" s="55" t="s">
        <v>166</v>
      </c>
      <c r="D32" s="56" t="s">
        <v>15</v>
      </c>
      <c r="E32" s="28">
        <v>1</v>
      </c>
      <c r="F32" s="28">
        <v>25</v>
      </c>
      <c r="G32" s="120">
        <v>0</v>
      </c>
      <c r="H32" s="120">
        <v>0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29"/>
      <c r="AF32" s="29"/>
      <c r="AG32" s="29"/>
      <c r="AH32" s="29"/>
      <c r="AI32" s="29"/>
      <c r="AJ32" s="29"/>
      <c r="AK32" s="35">
        <v>0</v>
      </c>
      <c r="AL32" s="30">
        <f t="shared" si="2"/>
        <v>25</v>
      </c>
    </row>
    <row r="33" spans="1:38" ht="11.85" customHeight="1" x14ac:dyDescent="0.2">
      <c r="A33" s="28">
        <v>5</v>
      </c>
      <c r="B33" s="54" t="s">
        <v>224</v>
      </c>
      <c r="C33" s="55" t="s">
        <v>73</v>
      </c>
      <c r="D33" s="56" t="s">
        <v>152</v>
      </c>
      <c r="E33" s="120">
        <v>0</v>
      </c>
      <c r="F33" s="120">
        <v>0</v>
      </c>
      <c r="G33" s="93">
        <v>1</v>
      </c>
      <c r="H33" s="93">
        <v>25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28"/>
      <c r="R33" s="28"/>
      <c r="S33" s="28"/>
      <c r="T33" s="29"/>
      <c r="U33" s="29"/>
      <c r="V33" s="29"/>
      <c r="W33" s="28"/>
      <c r="X33" s="28"/>
      <c r="Y33" s="29"/>
      <c r="Z33" s="29"/>
      <c r="AA33" s="29"/>
      <c r="AB33" s="29"/>
      <c r="AC33" s="29"/>
      <c r="AD33" s="29"/>
      <c r="AE33" s="29"/>
      <c r="AF33" s="29"/>
      <c r="AG33" s="28"/>
      <c r="AH33" s="28"/>
      <c r="AI33" s="28"/>
      <c r="AJ33" s="28"/>
      <c r="AK33" s="35">
        <v>0</v>
      </c>
      <c r="AL33" s="30">
        <f t="shared" si="2"/>
        <v>25</v>
      </c>
    </row>
    <row r="34" spans="1:38" ht="11.85" customHeight="1" x14ac:dyDescent="0.2">
      <c r="A34" s="28">
        <v>6</v>
      </c>
      <c r="B34" s="54" t="s">
        <v>167</v>
      </c>
      <c r="C34" s="55" t="s">
        <v>168</v>
      </c>
      <c r="D34" s="55" t="s">
        <v>99</v>
      </c>
      <c r="E34" s="93">
        <v>5</v>
      </c>
      <c r="F34" s="93">
        <v>11</v>
      </c>
      <c r="G34" s="93">
        <v>6</v>
      </c>
      <c r="H34" s="93">
        <v>10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28"/>
      <c r="R34" s="28"/>
      <c r="S34" s="28"/>
      <c r="T34" s="29"/>
      <c r="U34" s="29"/>
      <c r="V34" s="29"/>
      <c r="W34" s="28"/>
      <c r="X34" s="28"/>
      <c r="Y34" s="29"/>
      <c r="Z34" s="29"/>
      <c r="AA34" s="29"/>
      <c r="AB34" s="29"/>
      <c r="AC34" s="29"/>
      <c r="AD34" s="29"/>
      <c r="AE34" s="29"/>
      <c r="AF34" s="29"/>
      <c r="AG34" s="28"/>
      <c r="AH34" s="28"/>
      <c r="AI34" s="28"/>
      <c r="AJ34" s="28"/>
      <c r="AK34" s="35">
        <v>0</v>
      </c>
      <c r="AL34" s="30">
        <f t="shared" si="2"/>
        <v>21</v>
      </c>
    </row>
    <row r="35" spans="1:38" ht="11.85" customHeight="1" x14ac:dyDescent="0.2">
      <c r="A35" s="28">
        <v>7</v>
      </c>
      <c r="B35" s="54" t="s">
        <v>225</v>
      </c>
      <c r="C35" s="55" t="s">
        <v>226</v>
      </c>
      <c r="D35" s="56" t="s">
        <v>227</v>
      </c>
      <c r="E35" s="120">
        <v>0</v>
      </c>
      <c r="F35" s="120">
        <v>0</v>
      </c>
      <c r="G35" s="28">
        <v>2</v>
      </c>
      <c r="H35" s="28">
        <v>20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  <c r="P35" s="121">
        <v>0</v>
      </c>
      <c r="Q35" s="28"/>
      <c r="R35" s="28"/>
      <c r="S35" s="28"/>
      <c r="T35" s="28"/>
      <c r="U35" s="34"/>
      <c r="V35" s="34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35">
        <v>0</v>
      </c>
      <c r="AL35" s="30">
        <f t="shared" si="2"/>
        <v>20</v>
      </c>
    </row>
    <row r="36" spans="1:38" ht="11.85" customHeight="1" x14ac:dyDescent="0.2">
      <c r="A36" s="28">
        <v>8</v>
      </c>
      <c r="B36" s="54" t="s">
        <v>198</v>
      </c>
      <c r="C36" s="55" t="s">
        <v>197</v>
      </c>
      <c r="D36" s="56" t="s">
        <v>16</v>
      </c>
      <c r="E36" s="28">
        <v>3</v>
      </c>
      <c r="F36" s="28">
        <v>16</v>
      </c>
      <c r="G36" s="120">
        <v>0</v>
      </c>
      <c r="H36" s="120">
        <v>0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28"/>
      <c r="R36" s="28"/>
      <c r="S36" s="28"/>
      <c r="T36" s="29"/>
      <c r="U36" s="29"/>
      <c r="V36" s="29"/>
      <c r="W36" s="28"/>
      <c r="X36" s="28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35">
        <v>0</v>
      </c>
      <c r="AL36" s="30">
        <f t="shared" si="2"/>
        <v>16</v>
      </c>
    </row>
  </sheetData>
  <sheetProtection selectLockedCells="1" selectUnlockedCells="1"/>
  <sortState ref="B5:AL16">
    <sortCondition descending="1" ref="AL5:AL16"/>
  </sortState>
  <mergeCells count="72">
    <mergeCell ref="AK27:AK28"/>
    <mergeCell ref="B28:C28"/>
    <mergeCell ref="X27:X28"/>
    <mergeCell ref="Y27:Y28"/>
    <mergeCell ref="AF27:AF28"/>
    <mergeCell ref="AG27:AG28"/>
    <mergeCell ref="AH27:AH28"/>
    <mergeCell ref="S27:S28"/>
    <mergeCell ref="T27:T28"/>
    <mergeCell ref="U27:U28"/>
    <mergeCell ref="V27:V28"/>
    <mergeCell ref="W27:W28"/>
    <mergeCell ref="AI27:AI28"/>
    <mergeCell ref="AJ27:AJ28"/>
    <mergeCell ref="Z27:Z28"/>
    <mergeCell ref="AA27:AA28"/>
    <mergeCell ref="N27:N28"/>
    <mergeCell ref="O27:O28"/>
    <mergeCell ref="P27:P28"/>
    <mergeCell ref="Q27:Q28"/>
    <mergeCell ref="R27:R28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O3:O4"/>
    <mergeCell ref="P3:P4"/>
    <mergeCell ref="Q3:Q4"/>
    <mergeCell ref="R3:R4"/>
    <mergeCell ref="B4:C4"/>
    <mergeCell ref="S3:S4"/>
    <mergeCell ref="T3:T4"/>
    <mergeCell ref="AK3:AK4"/>
    <mergeCell ref="U3:U4"/>
    <mergeCell ref="V3:V4"/>
    <mergeCell ref="Y3:Y4"/>
    <mergeCell ref="AF3:AF4"/>
    <mergeCell ref="AG3:AG4"/>
    <mergeCell ref="AI3:AI4"/>
    <mergeCell ref="AJ3:AJ4"/>
    <mergeCell ref="Z3:Z4"/>
    <mergeCell ref="AA3:AA4"/>
    <mergeCell ref="AB3:AB4"/>
    <mergeCell ref="AC3:AC4"/>
    <mergeCell ref="AD3:AD4"/>
    <mergeCell ref="AE3:AE4"/>
    <mergeCell ref="AB27:AB28"/>
    <mergeCell ref="AC27:AC28"/>
    <mergeCell ref="AD27:AD28"/>
    <mergeCell ref="AE27:AE28"/>
    <mergeCell ref="AH3:AH4"/>
    <mergeCell ref="A26:AL26"/>
    <mergeCell ref="A27:D27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zoomScale="110" zoomScaleNormal="110" workbookViewId="0">
      <selection activeCell="W16" sqref="W16"/>
    </sheetView>
  </sheetViews>
  <sheetFormatPr defaultColWidth="11.5703125" defaultRowHeight="11.85" customHeight="1" x14ac:dyDescent="0.2"/>
  <cols>
    <col min="1" max="1" width="4.42578125" style="1" customWidth="1"/>
    <col min="2" max="2" width="10.85546875" customWidth="1"/>
    <col min="3" max="3" width="10.42578125" customWidth="1"/>
    <col min="4" max="4" width="19" customWidth="1"/>
    <col min="5" max="28" width="3.5703125" style="1" customWidth="1"/>
    <col min="29" max="30" width="0" style="1" hidden="1" customWidth="1"/>
    <col min="31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128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9.7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101" t="s">
        <v>36</v>
      </c>
      <c r="C5" s="100" t="s">
        <v>29</v>
      </c>
      <c r="D5" s="102" t="s">
        <v>21</v>
      </c>
      <c r="E5" s="93">
        <v>2</v>
      </c>
      <c r="F5" s="93">
        <v>20</v>
      </c>
      <c r="G5" s="93">
        <v>6</v>
      </c>
      <c r="H5" s="93">
        <v>10</v>
      </c>
      <c r="I5" s="93">
        <v>1</v>
      </c>
      <c r="J5" s="93">
        <v>25</v>
      </c>
      <c r="K5" s="93">
        <v>3</v>
      </c>
      <c r="L5" s="93">
        <v>16</v>
      </c>
      <c r="M5" s="93">
        <v>1</v>
      </c>
      <c r="N5" s="93">
        <v>50</v>
      </c>
      <c r="O5" s="93">
        <v>5</v>
      </c>
      <c r="P5" s="93">
        <v>11</v>
      </c>
      <c r="Q5" s="28"/>
      <c r="R5" s="28"/>
      <c r="S5" s="29"/>
      <c r="T5" s="29"/>
      <c r="U5" s="29"/>
      <c r="V5" s="29"/>
      <c r="W5" s="29"/>
      <c r="X5" s="29"/>
      <c r="Y5" s="29"/>
      <c r="Z5" s="29"/>
      <c r="AA5" s="28"/>
      <c r="AB5" s="28"/>
      <c r="AC5" s="48"/>
      <c r="AD5" s="48"/>
      <c r="AE5" s="29"/>
      <c r="AF5" s="29"/>
      <c r="AG5" s="48"/>
      <c r="AH5" s="48"/>
      <c r="AI5" s="48"/>
      <c r="AJ5" s="48"/>
      <c r="AK5" s="35"/>
      <c r="AL5" s="30">
        <f t="shared" ref="AL5:AL26" si="0">SUM(H5,F5,J5,N5,P5,X5,R5,T5,L5,V5,Z5,AB5,AD5,AF5,AJ5,AK5,AJ5)</f>
        <v>132</v>
      </c>
    </row>
    <row r="6" spans="1:38" ht="11.85" customHeight="1" x14ac:dyDescent="0.2">
      <c r="A6" s="28">
        <v>2</v>
      </c>
      <c r="B6" s="90" t="s">
        <v>34</v>
      </c>
      <c r="C6" s="91" t="s">
        <v>35</v>
      </c>
      <c r="D6" s="92" t="s">
        <v>19</v>
      </c>
      <c r="E6" s="93">
        <v>4</v>
      </c>
      <c r="F6" s="93">
        <v>13</v>
      </c>
      <c r="G6" s="93">
        <v>3</v>
      </c>
      <c r="H6" s="93">
        <v>16</v>
      </c>
      <c r="I6" s="93">
        <v>1</v>
      </c>
      <c r="J6" s="93">
        <v>25</v>
      </c>
      <c r="K6" s="93">
        <v>1</v>
      </c>
      <c r="L6" s="93">
        <v>25</v>
      </c>
      <c r="M6" s="93">
        <v>4</v>
      </c>
      <c r="N6" s="93">
        <v>26</v>
      </c>
      <c r="O6" s="93">
        <v>2</v>
      </c>
      <c r="P6" s="93">
        <v>20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9"/>
      <c r="AB6" s="29"/>
      <c r="AC6" s="28"/>
      <c r="AD6" s="28"/>
      <c r="AE6" s="29"/>
      <c r="AF6" s="29"/>
      <c r="AG6" s="48"/>
      <c r="AH6" s="48"/>
      <c r="AI6" s="48"/>
      <c r="AJ6" s="48"/>
      <c r="AK6" s="35"/>
      <c r="AL6" s="30">
        <f t="shared" si="0"/>
        <v>125</v>
      </c>
    </row>
    <row r="7" spans="1:38" ht="11.85" customHeight="1" x14ac:dyDescent="0.2">
      <c r="A7" s="28">
        <v>3</v>
      </c>
      <c r="B7" s="90" t="s">
        <v>46</v>
      </c>
      <c r="C7" s="91" t="s">
        <v>47</v>
      </c>
      <c r="D7" s="92" t="s">
        <v>21</v>
      </c>
      <c r="E7" s="93">
        <v>3</v>
      </c>
      <c r="F7" s="93">
        <v>16</v>
      </c>
      <c r="G7" s="93">
        <v>4</v>
      </c>
      <c r="H7" s="93">
        <v>13</v>
      </c>
      <c r="I7" s="93">
        <v>2</v>
      </c>
      <c r="J7" s="93">
        <v>20</v>
      </c>
      <c r="K7" s="93">
        <v>4</v>
      </c>
      <c r="L7" s="93">
        <v>13</v>
      </c>
      <c r="M7" s="93">
        <v>3</v>
      </c>
      <c r="N7" s="93">
        <v>32</v>
      </c>
      <c r="O7" s="93">
        <v>1</v>
      </c>
      <c r="P7" s="93">
        <v>25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48"/>
      <c r="AD7" s="48"/>
      <c r="AE7" s="28"/>
      <c r="AF7" s="28"/>
      <c r="AG7" s="29"/>
      <c r="AH7" s="29"/>
      <c r="AI7" s="29"/>
      <c r="AJ7" s="29"/>
      <c r="AK7" s="35"/>
      <c r="AL7" s="30">
        <f t="shared" si="0"/>
        <v>119</v>
      </c>
    </row>
    <row r="8" spans="1:38" ht="11.85" customHeight="1" x14ac:dyDescent="0.2">
      <c r="A8" s="28">
        <v>4</v>
      </c>
      <c r="B8" s="90" t="s">
        <v>171</v>
      </c>
      <c r="C8" s="91" t="s">
        <v>234</v>
      </c>
      <c r="D8" s="92" t="s">
        <v>207</v>
      </c>
      <c r="E8" s="120">
        <v>0</v>
      </c>
      <c r="F8" s="120">
        <v>0</v>
      </c>
      <c r="G8" s="93">
        <v>2</v>
      </c>
      <c r="H8" s="93">
        <v>20</v>
      </c>
      <c r="I8" s="121">
        <v>0</v>
      </c>
      <c r="J8" s="121">
        <v>0</v>
      </c>
      <c r="K8" s="93">
        <v>2</v>
      </c>
      <c r="L8" s="93">
        <v>20</v>
      </c>
      <c r="M8" s="93">
        <v>2</v>
      </c>
      <c r="N8" s="93">
        <v>40</v>
      </c>
      <c r="O8" s="93">
        <v>4</v>
      </c>
      <c r="P8" s="93">
        <v>13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8"/>
      <c r="AB8" s="28"/>
      <c r="AC8" s="28"/>
      <c r="AD8" s="28"/>
      <c r="AE8" s="29"/>
      <c r="AF8" s="29"/>
      <c r="AG8" s="29"/>
      <c r="AH8" s="29"/>
      <c r="AI8" s="29"/>
      <c r="AJ8" s="29"/>
      <c r="AK8" s="35">
        <v>0</v>
      </c>
      <c r="AL8" s="30">
        <f t="shared" si="0"/>
        <v>93</v>
      </c>
    </row>
    <row r="9" spans="1:38" ht="11.85" customHeight="1" x14ac:dyDescent="0.2">
      <c r="A9" s="28">
        <v>5</v>
      </c>
      <c r="B9" s="90" t="s">
        <v>86</v>
      </c>
      <c r="C9" s="91" t="s">
        <v>196</v>
      </c>
      <c r="D9" s="92" t="s">
        <v>152</v>
      </c>
      <c r="E9" s="93">
        <v>8</v>
      </c>
      <c r="F9" s="93">
        <v>8</v>
      </c>
      <c r="G9" s="93">
        <v>8</v>
      </c>
      <c r="H9" s="93">
        <v>8</v>
      </c>
      <c r="I9" s="93">
        <v>2</v>
      </c>
      <c r="J9" s="93">
        <v>20</v>
      </c>
      <c r="K9" s="93">
        <v>7</v>
      </c>
      <c r="L9" s="93">
        <v>9</v>
      </c>
      <c r="M9" s="93">
        <v>5</v>
      </c>
      <c r="N9" s="93">
        <v>22</v>
      </c>
      <c r="O9" s="93">
        <v>7</v>
      </c>
      <c r="P9" s="93">
        <v>9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8"/>
      <c r="AB9" s="28"/>
      <c r="AC9" s="28"/>
      <c r="AD9" s="28"/>
      <c r="AE9" s="29"/>
      <c r="AF9" s="29"/>
      <c r="AG9" s="29"/>
      <c r="AH9" s="29"/>
      <c r="AI9" s="29"/>
      <c r="AJ9" s="29"/>
      <c r="AK9" s="35"/>
      <c r="AL9" s="30">
        <f t="shared" si="0"/>
        <v>76</v>
      </c>
    </row>
    <row r="10" spans="1:38" ht="11.85" customHeight="1" x14ac:dyDescent="0.2">
      <c r="A10" s="28">
        <v>6</v>
      </c>
      <c r="B10" s="90" t="s">
        <v>160</v>
      </c>
      <c r="C10" s="91" t="s">
        <v>98</v>
      </c>
      <c r="D10" s="92" t="s">
        <v>140</v>
      </c>
      <c r="E10" s="93">
        <v>9</v>
      </c>
      <c r="F10" s="93">
        <v>7</v>
      </c>
      <c r="G10" s="93">
        <v>10</v>
      </c>
      <c r="H10" s="93">
        <v>6</v>
      </c>
      <c r="I10" s="93">
        <v>3</v>
      </c>
      <c r="J10" s="93">
        <v>16</v>
      </c>
      <c r="K10" s="93">
        <v>8</v>
      </c>
      <c r="L10" s="93">
        <v>8</v>
      </c>
      <c r="M10" s="121">
        <v>0</v>
      </c>
      <c r="N10" s="121">
        <v>0</v>
      </c>
      <c r="O10" s="93">
        <v>8</v>
      </c>
      <c r="P10" s="93">
        <v>8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8"/>
      <c r="AB10" s="28"/>
      <c r="AC10" s="28"/>
      <c r="AD10" s="28"/>
      <c r="AE10" s="29"/>
      <c r="AF10" s="29"/>
      <c r="AG10" s="29"/>
      <c r="AH10" s="29"/>
      <c r="AI10" s="29"/>
      <c r="AJ10" s="29"/>
      <c r="AK10" s="35"/>
      <c r="AL10" s="30">
        <f t="shared" si="0"/>
        <v>45</v>
      </c>
    </row>
    <row r="11" spans="1:38" ht="11.85" customHeight="1" x14ac:dyDescent="0.2">
      <c r="A11" s="28">
        <v>7</v>
      </c>
      <c r="B11" s="90" t="s">
        <v>48</v>
      </c>
      <c r="C11" s="91" t="s">
        <v>35</v>
      </c>
      <c r="D11" s="92" t="s">
        <v>19</v>
      </c>
      <c r="E11" s="93">
        <v>12</v>
      </c>
      <c r="F11" s="93">
        <v>4</v>
      </c>
      <c r="G11" s="93">
        <v>11</v>
      </c>
      <c r="H11" s="93">
        <v>5</v>
      </c>
      <c r="I11" s="93">
        <v>4</v>
      </c>
      <c r="J11" s="93">
        <v>13</v>
      </c>
      <c r="K11" s="93">
        <v>10</v>
      </c>
      <c r="L11" s="93">
        <v>6</v>
      </c>
      <c r="M11" s="121">
        <v>0</v>
      </c>
      <c r="N11" s="121">
        <v>0</v>
      </c>
      <c r="O11" s="93">
        <v>9</v>
      </c>
      <c r="P11" s="93">
        <v>7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8"/>
      <c r="AB11" s="28"/>
      <c r="AC11" s="28"/>
      <c r="AD11" s="28"/>
      <c r="AE11" s="29"/>
      <c r="AF11" s="29"/>
      <c r="AG11" s="29"/>
      <c r="AH11" s="29"/>
      <c r="AI11" s="29"/>
      <c r="AJ11" s="29"/>
      <c r="AK11" s="35"/>
      <c r="AL11" s="30">
        <f t="shared" si="0"/>
        <v>35</v>
      </c>
    </row>
    <row r="12" spans="1:38" ht="11.85" customHeight="1" x14ac:dyDescent="0.2">
      <c r="A12" s="28">
        <v>8</v>
      </c>
      <c r="B12" s="81" t="s">
        <v>190</v>
      </c>
      <c r="C12" s="82" t="s">
        <v>191</v>
      </c>
      <c r="D12" s="83" t="s">
        <v>53</v>
      </c>
      <c r="E12" s="89" t="s">
        <v>50</v>
      </c>
      <c r="F12" s="93"/>
      <c r="G12" s="120">
        <v>0</v>
      </c>
      <c r="H12" s="120">
        <v>0</v>
      </c>
      <c r="I12" s="121">
        <v>0</v>
      </c>
      <c r="J12" s="121">
        <v>0</v>
      </c>
      <c r="K12" s="93">
        <v>9</v>
      </c>
      <c r="L12" s="93">
        <v>7</v>
      </c>
      <c r="M12" s="93">
        <v>6</v>
      </c>
      <c r="N12" s="93">
        <v>20</v>
      </c>
      <c r="O12" s="121">
        <v>0</v>
      </c>
      <c r="P12" s="121">
        <v>0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8"/>
      <c r="AB12" s="28"/>
      <c r="AC12" s="28"/>
      <c r="AD12" s="28"/>
      <c r="AE12" s="29"/>
      <c r="AF12" s="29"/>
      <c r="AG12" s="29"/>
      <c r="AH12" s="29"/>
      <c r="AI12" s="29"/>
      <c r="AJ12" s="29"/>
      <c r="AK12" s="35">
        <v>0</v>
      </c>
      <c r="AL12" s="30">
        <f t="shared" si="0"/>
        <v>27</v>
      </c>
    </row>
    <row r="13" spans="1:38" ht="11.85" customHeight="1" x14ac:dyDescent="0.2">
      <c r="A13" s="28">
        <v>9</v>
      </c>
      <c r="B13" s="95" t="s">
        <v>156</v>
      </c>
      <c r="C13" s="96" t="s">
        <v>100</v>
      </c>
      <c r="D13" s="97" t="s">
        <v>15</v>
      </c>
      <c r="E13" s="93">
        <v>1</v>
      </c>
      <c r="F13" s="93">
        <v>25</v>
      </c>
      <c r="G13" s="120">
        <v>0</v>
      </c>
      <c r="H13" s="120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29"/>
      <c r="AF13" s="29"/>
      <c r="AG13" s="29"/>
      <c r="AH13" s="29"/>
      <c r="AI13" s="29"/>
      <c r="AJ13" s="29"/>
      <c r="AK13" s="35">
        <v>0</v>
      </c>
      <c r="AL13" s="30">
        <f t="shared" si="0"/>
        <v>25</v>
      </c>
    </row>
    <row r="14" spans="1:38" ht="11.85" customHeight="1" x14ac:dyDescent="0.2">
      <c r="A14" s="28">
        <v>10</v>
      </c>
      <c r="B14" s="84" t="s">
        <v>259</v>
      </c>
      <c r="C14" s="82" t="s">
        <v>233</v>
      </c>
      <c r="D14" s="85" t="s">
        <v>19</v>
      </c>
      <c r="E14" s="120">
        <v>0</v>
      </c>
      <c r="F14" s="120">
        <v>0</v>
      </c>
      <c r="G14" s="93">
        <v>1</v>
      </c>
      <c r="H14" s="93">
        <v>25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48"/>
      <c r="AD14" s="48"/>
      <c r="AE14" s="29"/>
      <c r="AF14" s="29"/>
      <c r="AG14" s="29"/>
      <c r="AH14" s="29"/>
      <c r="AI14" s="29"/>
      <c r="AJ14" s="29"/>
      <c r="AK14" s="35">
        <v>0</v>
      </c>
      <c r="AL14" s="30">
        <f t="shared" si="0"/>
        <v>25</v>
      </c>
    </row>
    <row r="15" spans="1:38" ht="11.85" customHeight="1" x14ac:dyDescent="0.2">
      <c r="A15" s="28">
        <v>11</v>
      </c>
      <c r="B15" s="90" t="s">
        <v>157</v>
      </c>
      <c r="C15" s="91" t="s">
        <v>43</v>
      </c>
      <c r="D15" s="92" t="s">
        <v>140</v>
      </c>
      <c r="E15" s="93">
        <v>5</v>
      </c>
      <c r="F15" s="93">
        <v>11</v>
      </c>
      <c r="G15" s="93">
        <v>13</v>
      </c>
      <c r="H15" s="93">
        <v>3</v>
      </c>
      <c r="I15" s="121">
        <v>0</v>
      </c>
      <c r="J15" s="121">
        <v>0</v>
      </c>
      <c r="K15" s="93">
        <v>5</v>
      </c>
      <c r="L15" s="93">
        <v>11</v>
      </c>
      <c r="M15" s="121">
        <v>0</v>
      </c>
      <c r="N15" s="121">
        <v>0</v>
      </c>
      <c r="O15" s="121">
        <v>0</v>
      </c>
      <c r="P15" s="121">
        <v>0</v>
      </c>
      <c r="Q15" s="29"/>
      <c r="R15" s="29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9"/>
      <c r="AF15" s="29"/>
      <c r="AG15" s="48"/>
      <c r="AH15" s="48"/>
      <c r="AI15" s="48"/>
      <c r="AJ15" s="48"/>
      <c r="AK15" s="35">
        <v>0</v>
      </c>
      <c r="AL15" s="30">
        <f t="shared" si="0"/>
        <v>25</v>
      </c>
    </row>
    <row r="16" spans="1:38" ht="11.85" customHeight="1" x14ac:dyDescent="0.2">
      <c r="A16" s="28">
        <v>12</v>
      </c>
      <c r="B16" s="90" t="s">
        <v>161</v>
      </c>
      <c r="C16" s="91" t="s">
        <v>58</v>
      </c>
      <c r="D16" s="92" t="s">
        <v>15</v>
      </c>
      <c r="E16" s="93">
        <v>10</v>
      </c>
      <c r="F16" s="93">
        <v>6</v>
      </c>
      <c r="G16" s="120">
        <v>0</v>
      </c>
      <c r="H16" s="120">
        <v>0</v>
      </c>
      <c r="I16" s="93">
        <v>3</v>
      </c>
      <c r="J16" s="93">
        <v>16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8"/>
      <c r="AB16" s="28"/>
      <c r="AC16" s="28"/>
      <c r="AD16" s="28"/>
      <c r="AE16" s="29"/>
      <c r="AF16" s="29"/>
      <c r="AG16" s="29"/>
      <c r="AH16" s="29"/>
      <c r="AI16" s="29"/>
      <c r="AJ16" s="29"/>
      <c r="AK16" s="35">
        <v>0</v>
      </c>
      <c r="AL16" s="30">
        <f t="shared" si="0"/>
        <v>22</v>
      </c>
    </row>
    <row r="17" spans="1:38" ht="11.85" customHeight="1" x14ac:dyDescent="0.2">
      <c r="A17" s="28">
        <v>13</v>
      </c>
      <c r="B17" s="84" t="s">
        <v>238</v>
      </c>
      <c r="C17" s="82" t="s">
        <v>60</v>
      </c>
      <c r="D17" s="85" t="s">
        <v>152</v>
      </c>
      <c r="E17" s="120">
        <v>0</v>
      </c>
      <c r="F17" s="120">
        <v>0</v>
      </c>
      <c r="G17" s="93">
        <v>12</v>
      </c>
      <c r="H17" s="93">
        <v>4</v>
      </c>
      <c r="I17" s="121">
        <v>0</v>
      </c>
      <c r="J17" s="121">
        <v>0</v>
      </c>
      <c r="K17" s="121">
        <v>0</v>
      </c>
      <c r="L17" s="121">
        <v>0</v>
      </c>
      <c r="M17" s="93">
        <v>7</v>
      </c>
      <c r="N17" s="93">
        <v>18</v>
      </c>
      <c r="O17" s="121">
        <v>0</v>
      </c>
      <c r="P17" s="121">
        <v>0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48"/>
      <c r="AD17" s="48"/>
      <c r="AE17" s="29"/>
      <c r="AF17" s="29"/>
      <c r="AG17" s="29"/>
      <c r="AH17" s="29"/>
      <c r="AI17" s="29"/>
      <c r="AJ17" s="29"/>
      <c r="AK17" s="35">
        <v>0</v>
      </c>
      <c r="AL17" s="30">
        <f t="shared" si="0"/>
        <v>22</v>
      </c>
    </row>
    <row r="18" spans="1:38" ht="11.85" customHeight="1" x14ac:dyDescent="0.2">
      <c r="A18" s="28">
        <v>14</v>
      </c>
      <c r="B18" s="90" t="s">
        <v>85</v>
      </c>
      <c r="C18" s="91" t="s">
        <v>163</v>
      </c>
      <c r="D18" s="92" t="s">
        <v>152</v>
      </c>
      <c r="E18" s="93">
        <v>13</v>
      </c>
      <c r="F18" s="93">
        <v>3</v>
      </c>
      <c r="G18" s="93">
        <v>14</v>
      </c>
      <c r="H18" s="93">
        <v>2</v>
      </c>
      <c r="I18" s="121">
        <v>0</v>
      </c>
      <c r="J18" s="121">
        <v>0</v>
      </c>
      <c r="K18" s="121">
        <v>0</v>
      </c>
      <c r="L18" s="121">
        <v>0</v>
      </c>
      <c r="M18" s="93">
        <v>8</v>
      </c>
      <c r="N18" s="93">
        <v>16</v>
      </c>
      <c r="O18" s="121">
        <v>0</v>
      </c>
      <c r="P18" s="121">
        <v>0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8"/>
      <c r="AB18" s="28"/>
      <c r="AC18" s="28"/>
      <c r="AD18" s="28"/>
      <c r="AE18" s="29"/>
      <c r="AF18" s="29"/>
      <c r="AG18" s="29"/>
      <c r="AH18" s="29"/>
      <c r="AI18" s="29"/>
      <c r="AJ18" s="29"/>
      <c r="AK18" s="35">
        <v>0</v>
      </c>
      <c r="AL18" s="30">
        <f t="shared" si="0"/>
        <v>21</v>
      </c>
    </row>
    <row r="19" spans="1:38" ht="11.85" customHeight="1" x14ac:dyDescent="0.2">
      <c r="A19" s="28">
        <v>15</v>
      </c>
      <c r="B19" s="101" t="s">
        <v>235</v>
      </c>
      <c r="C19" s="100" t="s">
        <v>236</v>
      </c>
      <c r="D19" s="102" t="s">
        <v>140</v>
      </c>
      <c r="E19" s="120">
        <v>0</v>
      </c>
      <c r="F19" s="120">
        <v>0</v>
      </c>
      <c r="G19" s="93">
        <v>5</v>
      </c>
      <c r="H19" s="93">
        <v>11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93">
        <v>6</v>
      </c>
      <c r="P19" s="93">
        <v>10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5">
        <v>0</v>
      </c>
      <c r="AL19" s="30">
        <f t="shared" si="0"/>
        <v>21</v>
      </c>
    </row>
    <row r="20" spans="1:38" ht="11.85" customHeight="1" x14ac:dyDescent="0.2">
      <c r="A20" s="28">
        <v>16</v>
      </c>
      <c r="B20" s="81" t="s">
        <v>192</v>
      </c>
      <c r="C20" s="82" t="s">
        <v>55</v>
      </c>
      <c r="D20" s="83" t="s">
        <v>53</v>
      </c>
      <c r="E20" s="89" t="s">
        <v>50</v>
      </c>
      <c r="F20" s="93"/>
      <c r="G20" s="93">
        <v>7</v>
      </c>
      <c r="H20" s="93">
        <v>9</v>
      </c>
      <c r="I20" s="121">
        <v>0</v>
      </c>
      <c r="J20" s="121">
        <v>0</v>
      </c>
      <c r="K20" s="93">
        <v>6</v>
      </c>
      <c r="L20" s="93">
        <v>10</v>
      </c>
      <c r="M20" s="121">
        <v>0</v>
      </c>
      <c r="N20" s="121">
        <v>0</v>
      </c>
      <c r="O20" s="121">
        <v>0</v>
      </c>
      <c r="P20" s="121">
        <v>0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8"/>
      <c r="AB20" s="28"/>
      <c r="AC20" s="28"/>
      <c r="AD20" s="28"/>
      <c r="AE20" s="29"/>
      <c r="AF20" s="29"/>
      <c r="AG20" s="29"/>
      <c r="AH20" s="29"/>
      <c r="AI20" s="29"/>
      <c r="AJ20" s="29"/>
      <c r="AK20" s="35">
        <v>0</v>
      </c>
      <c r="AL20" s="30">
        <f t="shared" si="0"/>
        <v>19</v>
      </c>
    </row>
    <row r="21" spans="1:38" ht="11.85" customHeight="1" x14ac:dyDescent="0.2">
      <c r="A21" s="28">
        <v>17</v>
      </c>
      <c r="B21" s="90" t="s">
        <v>276</v>
      </c>
      <c r="C21" s="91" t="s">
        <v>23</v>
      </c>
      <c r="D21" s="92" t="s">
        <v>140</v>
      </c>
      <c r="E21" s="120">
        <v>0</v>
      </c>
      <c r="F21" s="120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93">
        <v>3</v>
      </c>
      <c r="P21" s="93">
        <v>16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8"/>
      <c r="AB21" s="28"/>
      <c r="AC21" s="28"/>
      <c r="AD21" s="28"/>
      <c r="AE21" s="29"/>
      <c r="AF21" s="29"/>
      <c r="AG21" s="29"/>
      <c r="AH21" s="29"/>
      <c r="AI21" s="29"/>
      <c r="AJ21" s="29"/>
      <c r="AK21" s="35">
        <v>0</v>
      </c>
      <c r="AL21" s="30">
        <f t="shared" si="0"/>
        <v>16</v>
      </c>
    </row>
    <row r="22" spans="1:38" ht="11.85" customHeight="1" x14ac:dyDescent="0.2">
      <c r="A22" s="28">
        <v>18</v>
      </c>
      <c r="B22" s="101" t="s">
        <v>158</v>
      </c>
      <c r="C22" s="100" t="s">
        <v>159</v>
      </c>
      <c r="D22" s="102" t="s">
        <v>15</v>
      </c>
      <c r="E22" s="93">
        <v>6</v>
      </c>
      <c r="F22" s="93">
        <v>10</v>
      </c>
      <c r="G22" s="120">
        <v>0</v>
      </c>
      <c r="H22" s="120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8"/>
      <c r="AD22" s="28"/>
      <c r="AE22" s="29"/>
      <c r="AF22" s="29"/>
      <c r="AG22" s="48"/>
      <c r="AH22" s="48"/>
      <c r="AI22" s="48"/>
      <c r="AJ22" s="48"/>
      <c r="AK22" s="35">
        <v>0</v>
      </c>
      <c r="AL22" s="30">
        <f t="shared" si="0"/>
        <v>10</v>
      </c>
    </row>
    <row r="23" spans="1:38" ht="11.85" customHeight="1" x14ac:dyDescent="0.2">
      <c r="A23" s="28">
        <v>19</v>
      </c>
      <c r="B23" s="90" t="s">
        <v>162</v>
      </c>
      <c r="C23" s="91" t="s">
        <v>105</v>
      </c>
      <c r="D23" s="92" t="s">
        <v>15</v>
      </c>
      <c r="E23" s="93">
        <v>11</v>
      </c>
      <c r="F23" s="93">
        <v>5</v>
      </c>
      <c r="G23" s="120">
        <v>0</v>
      </c>
      <c r="H23" s="120">
        <v>0</v>
      </c>
      <c r="I23" s="121">
        <v>0</v>
      </c>
      <c r="J23" s="121">
        <v>0</v>
      </c>
      <c r="K23" s="93">
        <v>11</v>
      </c>
      <c r="L23" s="93">
        <v>5</v>
      </c>
      <c r="M23" s="121">
        <v>0</v>
      </c>
      <c r="N23" s="121">
        <v>0</v>
      </c>
      <c r="O23" s="121">
        <v>0</v>
      </c>
      <c r="P23" s="121">
        <v>0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8"/>
      <c r="AB23" s="28"/>
      <c r="AC23" s="28"/>
      <c r="AD23" s="28"/>
      <c r="AE23" s="29"/>
      <c r="AF23" s="29"/>
      <c r="AG23" s="29"/>
      <c r="AH23" s="29"/>
      <c r="AI23" s="29"/>
      <c r="AJ23" s="29"/>
      <c r="AK23" s="35">
        <v>0</v>
      </c>
      <c r="AL23" s="30">
        <f t="shared" si="0"/>
        <v>10</v>
      </c>
    </row>
    <row r="24" spans="1:38" ht="11.85" customHeight="1" x14ac:dyDescent="0.2">
      <c r="A24" s="28">
        <v>20</v>
      </c>
      <c r="B24" s="90" t="s">
        <v>155</v>
      </c>
      <c r="C24" s="91" t="s">
        <v>105</v>
      </c>
      <c r="D24" s="92" t="s">
        <v>15</v>
      </c>
      <c r="E24" s="93">
        <v>7</v>
      </c>
      <c r="F24" s="93">
        <v>9</v>
      </c>
      <c r="G24" s="120">
        <v>0</v>
      </c>
      <c r="H24" s="120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29"/>
      <c r="R24" s="29"/>
      <c r="S24" s="28"/>
      <c r="T24" s="28"/>
      <c r="U24" s="28"/>
      <c r="V24" s="28"/>
      <c r="W24" s="28"/>
      <c r="X24" s="28"/>
      <c r="Y24" s="28"/>
      <c r="Z24" s="28"/>
      <c r="AA24" s="29"/>
      <c r="AB24" s="29"/>
      <c r="AC24" s="48"/>
      <c r="AD24" s="48"/>
      <c r="AE24" s="29"/>
      <c r="AF24" s="29"/>
      <c r="AG24" s="29"/>
      <c r="AH24" s="29"/>
      <c r="AI24" s="29"/>
      <c r="AJ24" s="29"/>
      <c r="AK24" s="35">
        <v>0</v>
      </c>
      <c r="AL24" s="30">
        <f t="shared" si="0"/>
        <v>9</v>
      </c>
    </row>
    <row r="25" spans="1:38" ht="11.85" customHeight="1" x14ac:dyDescent="0.2">
      <c r="A25" s="28">
        <v>21</v>
      </c>
      <c r="B25" s="101" t="s">
        <v>237</v>
      </c>
      <c r="C25" s="100" t="s">
        <v>233</v>
      </c>
      <c r="D25" s="102" t="s">
        <v>152</v>
      </c>
      <c r="E25" s="120">
        <v>0</v>
      </c>
      <c r="F25" s="120">
        <v>0</v>
      </c>
      <c r="G25" s="93">
        <v>9</v>
      </c>
      <c r="H25" s="93">
        <v>7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48"/>
      <c r="AD25" s="48"/>
      <c r="AE25" s="29"/>
      <c r="AF25" s="29"/>
      <c r="AG25" s="29"/>
      <c r="AH25" s="29"/>
      <c r="AI25" s="29"/>
      <c r="AJ25" s="29"/>
      <c r="AK25" s="35">
        <v>0</v>
      </c>
      <c r="AL25" s="30">
        <f t="shared" si="0"/>
        <v>7</v>
      </c>
    </row>
    <row r="26" spans="1:38" ht="11.85" customHeight="1" x14ac:dyDescent="0.2">
      <c r="A26" s="28">
        <v>22</v>
      </c>
      <c r="B26" s="90" t="s">
        <v>164</v>
      </c>
      <c r="C26" s="91" t="s">
        <v>196</v>
      </c>
      <c r="D26" s="92" t="s">
        <v>53</v>
      </c>
      <c r="E26" s="93">
        <v>14</v>
      </c>
      <c r="F26" s="93">
        <v>2</v>
      </c>
      <c r="G26" s="120">
        <v>0</v>
      </c>
      <c r="H26" s="120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8"/>
      <c r="AB26" s="28"/>
      <c r="AC26" s="28"/>
      <c r="AD26" s="28"/>
      <c r="AE26" s="29"/>
      <c r="AF26" s="29"/>
      <c r="AG26" s="29"/>
      <c r="AH26" s="29"/>
      <c r="AI26" s="29"/>
      <c r="AJ26" s="29"/>
      <c r="AK26" s="35">
        <v>0</v>
      </c>
      <c r="AL26" s="30">
        <f t="shared" si="0"/>
        <v>2</v>
      </c>
    </row>
    <row r="27" spans="1:38" ht="11.85" customHeight="1" x14ac:dyDescent="0.2">
      <c r="A27" s="28">
        <v>23</v>
      </c>
      <c r="B27" s="63"/>
      <c r="C27" s="64"/>
      <c r="D27" s="65"/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8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1"/>
      <c r="AD27" s="31"/>
      <c r="AE27" s="29"/>
      <c r="AF27" s="29"/>
      <c r="AG27" s="29"/>
      <c r="AH27" s="29"/>
      <c r="AI27" s="29"/>
      <c r="AJ27" s="29"/>
      <c r="AK27" s="35"/>
      <c r="AL27" s="30">
        <f t="shared" ref="AL27" si="1">SUM(H27,F27,J27,N27,P27,X27,R27,T27,L27,V27,Z27,AB27,AD27,AF27,AJ27,AK27,AJ27)</f>
        <v>0</v>
      </c>
    </row>
    <row r="28" spans="1:38" ht="11.85" customHeight="1" x14ac:dyDescent="0.2">
      <c r="E28" s="28"/>
    </row>
    <row r="30" spans="1:38" ht="6.2" customHeight="1" x14ac:dyDescent="0.2"/>
    <row r="32" spans="1:38" ht="11.85" customHeight="1" x14ac:dyDescent="0.2">
      <c r="A32" s="143" t="s">
        <v>127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ht="35.25" customHeight="1" x14ac:dyDescent="0.2">
      <c r="A33" s="144"/>
      <c r="B33" s="144"/>
      <c r="C33" s="144"/>
      <c r="D33" s="144"/>
      <c r="E33" s="122" t="s">
        <v>9</v>
      </c>
      <c r="F33" s="122" t="s">
        <v>0</v>
      </c>
      <c r="G33" s="122" t="s">
        <v>10</v>
      </c>
      <c r="H33" s="122" t="s">
        <v>0</v>
      </c>
      <c r="I33" s="122" t="s">
        <v>94</v>
      </c>
      <c r="J33" s="122" t="s">
        <v>0</v>
      </c>
      <c r="K33" s="122" t="s">
        <v>95</v>
      </c>
      <c r="L33" s="122" t="s">
        <v>0</v>
      </c>
      <c r="M33" s="122" t="s">
        <v>12</v>
      </c>
      <c r="N33" s="122" t="s">
        <v>0</v>
      </c>
      <c r="O33" s="122" t="s">
        <v>13</v>
      </c>
      <c r="P33" s="122" t="s">
        <v>0</v>
      </c>
      <c r="Q33" s="122" t="s">
        <v>110</v>
      </c>
      <c r="R33" s="122" t="s">
        <v>0</v>
      </c>
      <c r="S33" s="122" t="s">
        <v>199</v>
      </c>
      <c r="T33" s="122" t="s">
        <v>0</v>
      </c>
      <c r="U33" s="122" t="s">
        <v>200</v>
      </c>
      <c r="V33" s="122" t="s">
        <v>0</v>
      </c>
      <c r="W33" s="122" t="s">
        <v>111</v>
      </c>
      <c r="X33" s="122" t="s">
        <v>0</v>
      </c>
      <c r="Y33" s="122" t="s">
        <v>112</v>
      </c>
      <c r="Z33" s="122" t="s">
        <v>0</v>
      </c>
      <c r="AA33" s="122" t="s">
        <v>1</v>
      </c>
      <c r="AB33" s="122" t="s">
        <v>0</v>
      </c>
      <c r="AC33" s="122" t="s">
        <v>113</v>
      </c>
      <c r="AD33" s="122" t="s">
        <v>0</v>
      </c>
      <c r="AE33" s="122" t="s">
        <v>114</v>
      </c>
      <c r="AF33" s="122" t="s">
        <v>0</v>
      </c>
      <c r="AG33" s="122" t="s">
        <v>115</v>
      </c>
      <c r="AH33" s="122" t="s">
        <v>0</v>
      </c>
      <c r="AI33" s="122" t="s">
        <v>116</v>
      </c>
      <c r="AJ33" s="122" t="s">
        <v>0</v>
      </c>
      <c r="AK33" s="139" t="s">
        <v>2</v>
      </c>
      <c r="AL33" s="41" t="s">
        <v>3</v>
      </c>
    </row>
    <row r="34" spans="1:38" ht="59.25" customHeight="1" x14ac:dyDescent="0.2">
      <c r="A34" s="43" t="s">
        <v>4</v>
      </c>
      <c r="B34" s="147" t="s">
        <v>5</v>
      </c>
      <c r="C34" s="147"/>
      <c r="D34" s="44" t="s">
        <v>6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40"/>
      <c r="AL34" s="42" t="s">
        <v>7</v>
      </c>
    </row>
    <row r="35" spans="1:38" ht="11.85" customHeight="1" x14ac:dyDescent="0.2">
      <c r="A35" s="28">
        <v>1</v>
      </c>
      <c r="B35" s="99" t="s">
        <v>38</v>
      </c>
      <c r="C35" s="100" t="s">
        <v>39</v>
      </c>
      <c r="D35" s="94" t="s">
        <v>16</v>
      </c>
      <c r="E35" s="93">
        <v>2</v>
      </c>
      <c r="F35" s="93">
        <v>20</v>
      </c>
      <c r="G35" s="93">
        <v>1</v>
      </c>
      <c r="H35" s="93">
        <v>25</v>
      </c>
      <c r="I35" s="120">
        <v>0</v>
      </c>
      <c r="J35" s="120">
        <v>0</v>
      </c>
      <c r="K35" s="93">
        <v>1</v>
      </c>
      <c r="L35" s="93">
        <v>25</v>
      </c>
      <c r="M35" s="93">
        <v>1</v>
      </c>
      <c r="N35" s="93">
        <v>50</v>
      </c>
      <c r="O35" s="93">
        <v>1</v>
      </c>
      <c r="P35" s="93">
        <v>25</v>
      </c>
      <c r="Q35" s="29"/>
      <c r="R35" s="29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31"/>
      <c r="AD35" s="31"/>
      <c r="AE35" s="29"/>
      <c r="AF35" s="29"/>
      <c r="AG35" s="31"/>
      <c r="AH35" s="31"/>
      <c r="AI35" s="31"/>
      <c r="AJ35" s="31"/>
      <c r="AK35" s="35"/>
      <c r="AL35" s="30">
        <f t="shared" ref="AL35:AL43" si="2">SUM(H35,F35,J35,N35,P35,X35,R35,T35,L35,V35,Z35,AB35,AD35,AF35,AJ35,AK35,AJ35)</f>
        <v>145</v>
      </c>
    </row>
    <row r="36" spans="1:38" ht="11.85" customHeight="1" x14ac:dyDescent="0.2">
      <c r="A36" s="28">
        <v>2</v>
      </c>
      <c r="B36" s="78" t="s">
        <v>255</v>
      </c>
      <c r="C36" s="79" t="s">
        <v>256</v>
      </c>
      <c r="D36" s="80" t="s">
        <v>140</v>
      </c>
      <c r="E36" s="120">
        <v>0</v>
      </c>
      <c r="F36" s="120">
        <v>0</v>
      </c>
      <c r="G36" s="93">
        <v>3</v>
      </c>
      <c r="H36" s="93">
        <v>16</v>
      </c>
      <c r="I36" s="93">
        <v>1</v>
      </c>
      <c r="J36" s="93">
        <v>25</v>
      </c>
      <c r="K36" s="93">
        <v>2</v>
      </c>
      <c r="L36" s="93">
        <v>20</v>
      </c>
      <c r="M36" s="93">
        <v>2</v>
      </c>
      <c r="N36" s="93">
        <v>40</v>
      </c>
      <c r="O36" s="120">
        <v>0</v>
      </c>
      <c r="P36" s="120">
        <v>0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8"/>
      <c r="AH36" s="28"/>
      <c r="AI36" s="28"/>
      <c r="AJ36" s="28"/>
      <c r="AK36" s="35">
        <v>0</v>
      </c>
      <c r="AL36" s="30">
        <f t="shared" si="2"/>
        <v>101</v>
      </c>
    </row>
    <row r="37" spans="1:38" ht="11.85" customHeight="1" x14ac:dyDescent="0.2">
      <c r="A37" s="28">
        <v>3</v>
      </c>
      <c r="B37" s="90" t="s">
        <v>91</v>
      </c>
      <c r="C37" s="91" t="s">
        <v>92</v>
      </c>
      <c r="D37" s="92" t="s">
        <v>152</v>
      </c>
      <c r="E37" s="93">
        <v>4</v>
      </c>
      <c r="F37" s="93">
        <v>13</v>
      </c>
      <c r="G37" s="93">
        <v>5</v>
      </c>
      <c r="H37" s="93">
        <v>11</v>
      </c>
      <c r="I37" s="121">
        <v>0</v>
      </c>
      <c r="J37" s="121">
        <v>0</v>
      </c>
      <c r="K37" s="93">
        <v>3</v>
      </c>
      <c r="L37" s="93">
        <v>16</v>
      </c>
      <c r="M37" s="93">
        <v>3</v>
      </c>
      <c r="N37" s="93">
        <v>32</v>
      </c>
      <c r="O37" s="93">
        <v>2</v>
      </c>
      <c r="P37" s="93">
        <v>20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8"/>
      <c r="AB37" s="28"/>
      <c r="AC37" s="28"/>
      <c r="AD37" s="28"/>
      <c r="AE37" s="28"/>
      <c r="AF37" s="28"/>
      <c r="AG37" s="29"/>
      <c r="AH37" s="29"/>
      <c r="AI37" s="29"/>
      <c r="AJ37" s="29"/>
      <c r="AK37" s="35"/>
      <c r="AL37" s="30">
        <f t="shared" si="2"/>
        <v>92</v>
      </c>
    </row>
    <row r="38" spans="1:38" ht="11.85" customHeight="1" x14ac:dyDescent="0.2">
      <c r="A38" s="28">
        <v>4</v>
      </c>
      <c r="B38" s="95" t="s">
        <v>40</v>
      </c>
      <c r="C38" s="96" t="s">
        <v>41</v>
      </c>
      <c r="D38" s="97" t="s">
        <v>19</v>
      </c>
      <c r="E38" s="93">
        <v>7</v>
      </c>
      <c r="F38" s="93">
        <v>9</v>
      </c>
      <c r="G38" s="93">
        <v>6</v>
      </c>
      <c r="H38" s="93">
        <v>10</v>
      </c>
      <c r="I38" s="93">
        <v>2</v>
      </c>
      <c r="J38" s="93">
        <v>20</v>
      </c>
      <c r="K38" s="89" t="s">
        <v>50</v>
      </c>
      <c r="L38" s="29"/>
      <c r="M38" s="121">
        <v>0</v>
      </c>
      <c r="N38" s="121">
        <v>0</v>
      </c>
      <c r="O38" s="93">
        <v>3</v>
      </c>
      <c r="P38" s="93">
        <v>16</v>
      </c>
      <c r="Q38" s="29"/>
      <c r="R38" s="29"/>
      <c r="S38" s="28"/>
      <c r="T38" s="28"/>
      <c r="U38" s="28"/>
      <c r="V38" s="28"/>
      <c r="W38" s="28"/>
      <c r="X38" s="28"/>
      <c r="Y38" s="28"/>
      <c r="Z38" s="28"/>
      <c r="AA38" s="29"/>
      <c r="AB38" s="29"/>
      <c r="AC38" s="48"/>
      <c r="AD38" s="48"/>
      <c r="AE38" s="29"/>
      <c r="AF38" s="29"/>
      <c r="AG38" s="28"/>
      <c r="AH38" s="28"/>
      <c r="AI38" s="28"/>
      <c r="AJ38" s="28"/>
      <c r="AK38" s="36"/>
      <c r="AL38" s="30">
        <f t="shared" si="2"/>
        <v>55</v>
      </c>
    </row>
    <row r="39" spans="1:38" ht="11.85" customHeight="1" x14ac:dyDescent="0.2">
      <c r="A39" s="28">
        <v>5</v>
      </c>
      <c r="B39" s="54" t="s">
        <v>257</v>
      </c>
      <c r="C39" s="55" t="s">
        <v>258</v>
      </c>
      <c r="D39" s="56" t="s">
        <v>19</v>
      </c>
      <c r="E39" s="120">
        <v>0</v>
      </c>
      <c r="F39" s="120">
        <v>0</v>
      </c>
      <c r="G39" s="93">
        <v>4</v>
      </c>
      <c r="H39" s="93">
        <v>13</v>
      </c>
      <c r="I39" s="121">
        <v>0</v>
      </c>
      <c r="J39" s="121">
        <v>0</v>
      </c>
      <c r="K39" s="121">
        <v>0</v>
      </c>
      <c r="L39" s="121">
        <v>0</v>
      </c>
      <c r="M39" s="93">
        <v>4</v>
      </c>
      <c r="N39" s="93">
        <v>26</v>
      </c>
      <c r="O39" s="121">
        <v>0</v>
      </c>
      <c r="P39" s="121">
        <v>0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8"/>
      <c r="AD39" s="28"/>
      <c r="AE39" s="29"/>
      <c r="AF39" s="29"/>
      <c r="AG39" s="29"/>
      <c r="AH39" s="29"/>
      <c r="AI39" s="29"/>
      <c r="AJ39" s="29"/>
      <c r="AK39" s="35">
        <v>0</v>
      </c>
      <c r="AL39" s="30">
        <f t="shared" si="2"/>
        <v>39</v>
      </c>
    </row>
    <row r="40" spans="1:38" ht="11.85" customHeight="1" x14ac:dyDescent="0.2">
      <c r="A40" s="28">
        <v>6</v>
      </c>
      <c r="B40" s="90" t="s">
        <v>82</v>
      </c>
      <c r="C40" s="91" t="s">
        <v>83</v>
      </c>
      <c r="D40" s="92" t="s">
        <v>19</v>
      </c>
      <c r="E40" s="93">
        <v>3</v>
      </c>
      <c r="F40" s="93">
        <v>16</v>
      </c>
      <c r="G40" s="93">
        <v>2</v>
      </c>
      <c r="H40" s="93">
        <v>20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121">
        <v>0</v>
      </c>
      <c r="P40" s="121">
        <v>0</v>
      </c>
      <c r="Q40" s="28"/>
      <c r="R40" s="28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8"/>
      <c r="AD40" s="28"/>
      <c r="AE40" s="29"/>
      <c r="AF40" s="29"/>
      <c r="AG40" s="28"/>
      <c r="AH40" s="28"/>
      <c r="AI40" s="28"/>
      <c r="AJ40" s="28"/>
      <c r="AK40" s="35">
        <v>0</v>
      </c>
      <c r="AL40" s="30">
        <f t="shared" si="2"/>
        <v>36</v>
      </c>
    </row>
    <row r="41" spans="1:38" ht="11.85" customHeight="1" x14ac:dyDescent="0.2">
      <c r="A41" s="28">
        <v>7</v>
      </c>
      <c r="B41" s="90" t="s">
        <v>104</v>
      </c>
      <c r="C41" s="91" t="s">
        <v>73</v>
      </c>
      <c r="D41" s="92" t="s">
        <v>15</v>
      </c>
      <c r="E41" s="93">
        <v>1</v>
      </c>
      <c r="F41" s="93">
        <v>25</v>
      </c>
      <c r="G41" s="120">
        <v>0</v>
      </c>
      <c r="H41" s="120">
        <v>0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29"/>
      <c r="AF41" s="29"/>
      <c r="AG41" s="29"/>
      <c r="AH41" s="29"/>
      <c r="AI41" s="29"/>
      <c r="AJ41" s="29"/>
      <c r="AK41" s="35">
        <v>0</v>
      </c>
      <c r="AL41" s="30">
        <f t="shared" si="2"/>
        <v>25</v>
      </c>
    </row>
    <row r="42" spans="1:38" ht="11.85" customHeight="1" x14ac:dyDescent="0.2">
      <c r="A42" s="28">
        <v>8</v>
      </c>
      <c r="B42" s="90" t="s">
        <v>153</v>
      </c>
      <c r="C42" s="91" t="s">
        <v>154</v>
      </c>
      <c r="D42" s="92" t="s">
        <v>53</v>
      </c>
      <c r="E42" s="93">
        <v>5</v>
      </c>
      <c r="F42" s="93">
        <v>11</v>
      </c>
      <c r="G42" s="120">
        <v>0</v>
      </c>
      <c r="H42" s="120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28"/>
      <c r="R42" s="28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8"/>
      <c r="AD42" s="28"/>
      <c r="AE42" s="29"/>
      <c r="AF42" s="29"/>
      <c r="AG42" s="29"/>
      <c r="AH42" s="29"/>
      <c r="AI42" s="29"/>
      <c r="AJ42" s="29"/>
      <c r="AK42" s="35">
        <v>0</v>
      </c>
      <c r="AL42" s="30">
        <f t="shared" si="2"/>
        <v>11</v>
      </c>
    </row>
    <row r="43" spans="1:38" ht="11.85" customHeight="1" x14ac:dyDescent="0.2">
      <c r="A43" s="28">
        <v>9</v>
      </c>
      <c r="B43" s="90" t="s">
        <v>155</v>
      </c>
      <c r="C43" s="91" t="s">
        <v>78</v>
      </c>
      <c r="D43" s="92" t="s">
        <v>15</v>
      </c>
      <c r="E43" s="93">
        <v>6</v>
      </c>
      <c r="F43" s="93">
        <v>10</v>
      </c>
      <c r="G43" s="120">
        <v>0</v>
      </c>
      <c r="H43" s="120">
        <v>0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8"/>
      <c r="AD43" s="28"/>
      <c r="AE43" s="29"/>
      <c r="AF43" s="29"/>
      <c r="AG43" s="29"/>
      <c r="AH43" s="29"/>
      <c r="AI43" s="29"/>
      <c r="AJ43" s="29"/>
      <c r="AK43" s="35">
        <v>0</v>
      </c>
      <c r="AL43" s="30">
        <f t="shared" si="2"/>
        <v>10</v>
      </c>
    </row>
    <row r="44" spans="1:38" ht="11.85" customHeight="1" x14ac:dyDescent="0.2">
      <c r="A44" s="28">
        <v>10</v>
      </c>
      <c r="B44" s="78"/>
      <c r="C44" s="79"/>
      <c r="D44" s="80"/>
      <c r="E44" s="29"/>
      <c r="F44" s="29"/>
      <c r="G44" s="29"/>
      <c r="H44" s="29"/>
      <c r="I44" s="121"/>
      <c r="J44" s="121"/>
      <c r="K44" s="29"/>
      <c r="L44" s="29"/>
      <c r="M44" s="29"/>
      <c r="N44" s="29"/>
      <c r="O44" s="29"/>
      <c r="P44" s="29"/>
      <c r="Q44" s="29"/>
      <c r="R44" s="29"/>
      <c r="S44" s="28"/>
      <c r="T44" s="28"/>
      <c r="U44" s="28"/>
      <c r="V44" s="28"/>
      <c r="W44" s="28"/>
      <c r="X44" s="28"/>
      <c r="Y44" s="28"/>
      <c r="Z44" s="28"/>
      <c r="AA44" s="29"/>
      <c r="AB44" s="29"/>
      <c r="AC44" s="48"/>
      <c r="AD44" s="48"/>
      <c r="AE44" s="29"/>
      <c r="AF44" s="29"/>
      <c r="AG44" s="28"/>
      <c r="AH44" s="28"/>
      <c r="AI44" s="28"/>
      <c r="AJ44" s="28"/>
      <c r="AK44" s="35"/>
      <c r="AL44" s="30">
        <f t="shared" ref="AL44:AL45" si="3">SUM(H44,F44,J44,N44,P44,X44,R44,T44,L44,V44,Z44,AB44,AD44,AF44,AJ44,AK44,AJ44)</f>
        <v>0</v>
      </c>
    </row>
    <row r="45" spans="1:38" ht="11.85" customHeight="1" x14ac:dyDescent="0.2">
      <c r="A45" s="28">
        <v>11</v>
      </c>
      <c r="B45" s="78"/>
      <c r="C45" s="79"/>
      <c r="D45" s="80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8"/>
      <c r="AH45" s="28"/>
      <c r="AI45" s="28"/>
      <c r="AJ45" s="28"/>
      <c r="AK45" s="35"/>
      <c r="AL45" s="30">
        <f t="shared" si="3"/>
        <v>0</v>
      </c>
    </row>
  </sheetData>
  <sheetProtection selectLockedCells="1" selectUnlockedCells="1"/>
  <sortState ref="B5:AL26">
    <sortCondition descending="1" ref="AL5:AL26"/>
  </sortState>
  <mergeCells count="72">
    <mergeCell ref="AI3:AI4"/>
    <mergeCell ref="AJ3:AJ4"/>
    <mergeCell ref="AI33:AI34"/>
    <mergeCell ref="AJ33:AJ34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AC3:AC4"/>
    <mergeCell ref="AD3:AD4"/>
    <mergeCell ref="R3:R4"/>
    <mergeCell ref="B4:C4"/>
    <mergeCell ref="S3:S4"/>
    <mergeCell ref="T3:T4"/>
    <mergeCell ref="AA3:AA4"/>
    <mergeCell ref="M3:M4"/>
    <mergeCell ref="N3:N4"/>
    <mergeCell ref="O3:O4"/>
    <mergeCell ref="P3:P4"/>
    <mergeCell ref="Q3:Q4"/>
    <mergeCell ref="U3:U4"/>
    <mergeCell ref="V3:V4"/>
    <mergeCell ref="W3:W4"/>
    <mergeCell ref="X3:X4"/>
    <mergeCell ref="Y3:Y4"/>
    <mergeCell ref="Z3:Z4"/>
    <mergeCell ref="AB3:AB4"/>
    <mergeCell ref="AE3:AE4"/>
    <mergeCell ref="AF3:AF4"/>
    <mergeCell ref="AG3:AG4"/>
    <mergeCell ref="AH3:AH4"/>
    <mergeCell ref="AK3:AK4"/>
    <mergeCell ref="A32:AL32"/>
    <mergeCell ref="A33:D33"/>
    <mergeCell ref="E33:E34"/>
    <mergeCell ref="F33:F34"/>
    <mergeCell ref="G33:G34"/>
    <mergeCell ref="H33:H34"/>
    <mergeCell ref="I33:I34"/>
    <mergeCell ref="J33:J34"/>
    <mergeCell ref="K33:K34"/>
    <mergeCell ref="L33:L34"/>
    <mergeCell ref="AC33:AC34"/>
    <mergeCell ref="AD33:AD34"/>
    <mergeCell ref="M33:M34"/>
    <mergeCell ref="N33:N34"/>
    <mergeCell ref="O33:O34"/>
    <mergeCell ref="P33:P34"/>
    <mergeCell ref="Q33:Q34"/>
    <mergeCell ref="R33:R34"/>
    <mergeCell ref="B34:C34"/>
    <mergeCell ref="AF33:AF34"/>
    <mergeCell ref="AG33:AG34"/>
    <mergeCell ref="AH33:AH34"/>
    <mergeCell ref="AK33:AK34"/>
    <mergeCell ref="S33:S34"/>
    <mergeCell ref="T33:T34"/>
    <mergeCell ref="AA33:AA34"/>
    <mergeCell ref="AB33:AB34"/>
    <mergeCell ref="AE33:AE34"/>
    <mergeCell ref="U33:U34"/>
    <mergeCell ref="V33:V34"/>
    <mergeCell ref="W33:W34"/>
    <mergeCell ref="X33:X34"/>
    <mergeCell ref="Y33:Y34"/>
    <mergeCell ref="Z33:Z3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topLeftCell="A3" zoomScale="110" zoomScaleNormal="110" workbookViewId="0">
      <selection activeCell="M19" sqref="M19"/>
    </sheetView>
  </sheetViews>
  <sheetFormatPr defaultColWidth="11.5703125" defaultRowHeight="11.85" customHeight="1" x14ac:dyDescent="0.2"/>
  <cols>
    <col min="1" max="1" width="4.42578125" style="1" customWidth="1"/>
    <col min="2" max="2" width="12.7109375" customWidth="1"/>
    <col min="3" max="3" width="11" customWidth="1"/>
    <col min="4" max="4" width="19" customWidth="1"/>
    <col min="5" max="22" width="3.5703125" style="1" customWidth="1"/>
    <col min="23" max="24" width="0" style="1" hidden="1" customWidth="1"/>
    <col min="25" max="25" width="4.5703125" style="1" customWidth="1"/>
    <col min="26" max="26" width="3.7109375" style="1" customWidth="1"/>
    <col min="27" max="27" width="4.5703125" style="1" customWidth="1"/>
    <col min="28" max="28" width="3.5703125" style="1" customWidth="1"/>
    <col min="29" max="29" width="4.140625" style="1" customWidth="1"/>
    <col min="30" max="30" width="3.5703125" style="1" customWidth="1"/>
    <col min="31" max="31" width="3.42578125" style="1" customWidth="1"/>
    <col min="32" max="32" width="4.140625" style="1" customWidth="1"/>
    <col min="33" max="33" width="3.42578125" style="1" customWidth="1"/>
    <col min="34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130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108" t="s">
        <v>151</v>
      </c>
      <c r="C5" s="109" t="s">
        <v>74</v>
      </c>
      <c r="D5" s="110" t="s">
        <v>140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93">
        <v>1</v>
      </c>
      <c r="L5" s="93">
        <v>25</v>
      </c>
      <c r="M5" s="93">
        <v>1</v>
      </c>
      <c r="N5" s="93">
        <v>50</v>
      </c>
      <c r="O5" s="93">
        <v>1</v>
      </c>
      <c r="P5" s="93">
        <v>25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 t="shared" ref="AL5:AL16" si="0">SUM(H5,F5,J5,N5,P5,X5,R5,T5,L5,V5,Z5,AB5,AD5,AF5,AJ5,AK5,AJ5)</f>
        <v>175</v>
      </c>
    </row>
    <row r="6" spans="1:38" ht="11.85" customHeight="1" x14ac:dyDescent="0.2">
      <c r="A6" s="31">
        <v>2</v>
      </c>
      <c r="B6" s="103" t="s">
        <v>44</v>
      </c>
      <c r="C6" s="104" t="s">
        <v>45</v>
      </c>
      <c r="D6" s="105" t="s">
        <v>19</v>
      </c>
      <c r="E6" s="93">
        <v>2</v>
      </c>
      <c r="F6" s="93">
        <v>20</v>
      </c>
      <c r="G6" s="93">
        <v>2</v>
      </c>
      <c r="H6" s="93">
        <v>20</v>
      </c>
      <c r="I6" s="93">
        <v>2</v>
      </c>
      <c r="J6" s="93">
        <v>20</v>
      </c>
      <c r="K6" s="93">
        <v>2</v>
      </c>
      <c r="L6" s="93">
        <v>20</v>
      </c>
      <c r="M6" s="93">
        <v>3</v>
      </c>
      <c r="N6" s="93">
        <v>32</v>
      </c>
      <c r="O6" s="93">
        <v>3</v>
      </c>
      <c r="P6" s="93">
        <v>16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29"/>
      <c r="AF6" s="29"/>
      <c r="AG6" s="28"/>
      <c r="AH6" s="28"/>
      <c r="AI6" s="28"/>
      <c r="AJ6" s="28"/>
      <c r="AK6" s="36"/>
      <c r="AL6" s="30">
        <f t="shared" si="0"/>
        <v>128</v>
      </c>
    </row>
    <row r="7" spans="1:38" ht="11.85" customHeight="1" x14ac:dyDescent="0.2">
      <c r="A7" s="28">
        <v>3</v>
      </c>
      <c r="B7" s="111" t="s">
        <v>57</v>
      </c>
      <c r="C7" s="104" t="s">
        <v>58</v>
      </c>
      <c r="D7" s="112" t="s">
        <v>16</v>
      </c>
      <c r="E7" s="93">
        <v>3</v>
      </c>
      <c r="F7" s="93">
        <v>16</v>
      </c>
      <c r="G7" s="93">
        <v>3</v>
      </c>
      <c r="H7" s="93">
        <v>16</v>
      </c>
      <c r="I7" s="121">
        <v>0</v>
      </c>
      <c r="J7" s="121">
        <v>0</v>
      </c>
      <c r="K7" s="93">
        <v>3</v>
      </c>
      <c r="L7" s="93">
        <v>16</v>
      </c>
      <c r="M7" s="93">
        <v>2</v>
      </c>
      <c r="N7" s="93">
        <v>40</v>
      </c>
      <c r="O7" s="93">
        <v>4</v>
      </c>
      <c r="P7" s="93">
        <v>13</v>
      </c>
      <c r="Q7" s="29"/>
      <c r="R7" s="29"/>
      <c r="S7" s="29"/>
      <c r="T7" s="29"/>
      <c r="U7" s="28"/>
      <c r="V7" s="28"/>
      <c r="W7" s="28"/>
      <c r="X7" s="28"/>
      <c r="Y7" s="28"/>
      <c r="Z7" s="28"/>
      <c r="AA7" s="28"/>
      <c r="AB7" s="28"/>
      <c r="AC7" s="28"/>
      <c r="AD7" s="28"/>
      <c r="AE7" s="29"/>
      <c r="AF7" s="29"/>
      <c r="AG7" s="29"/>
      <c r="AH7" s="29"/>
      <c r="AI7" s="29"/>
      <c r="AJ7" s="29"/>
      <c r="AK7" s="35"/>
      <c r="AL7" s="30">
        <f t="shared" si="0"/>
        <v>101</v>
      </c>
    </row>
    <row r="8" spans="1:38" ht="11.85" customHeight="1" x14ac:dyDescent="0.2">
      <c r="A8" s="31">
        <v>4</v>
      </c>
      <c r="B8" s="103" t="s">
        <v>87</v>
      </c>
      <c r="C8" s="104" t="s">
        <v>58</v>
      </c>
      <c r="D8" s="105" t="s">
        <v>21</v>
      </c>
      <c r="E8" s="93">
        <v>5</v>
      </c>
      <c r="F8" s="93">
        <v>11</v>
      </c>
      <c r="G8" s="93">
        <v>5</v>
      </c>
      <c r="H8" s="93">
        <v>11</v>
      </c>
      <c r="I8" s="93">
        <v>3</v>
      </c>
      <c r="J8" s="93">
        <v>16</v>
      </c>
      <c r="K8" s="93">
        <v>4</v>
      </c>
      <c r="L8" s="93">
        <v>13</v>
      </c>
      <c r="M8" s="93">
        <v>4</v>
      </c>
      <c r="N8" s="93">
        <v>26</v>
      </c>
      <c r="O8" s="93">
        <v>6</v>
      </c>
      <c r="P8" s="93">
        <v>10</v>
      </c>
      <c r="Q8" s="29"/>
      <c r="R8" s="29"/>
      <c r="S8" s="28"/>
      <c r="T8" s="28"/>
      <c r="U8" s="29"/>
      <c r="V8" s="29"/>
      <c r="W8" s="48"/>
      <c r="X8" s="48"/>
      <c r="Y8" s="48"/>
      <c r="Z8" s="48"/>
      <c r="AA8" s="48"/>
      <c r="AB8" s="48"/>
      <c r="AC8" s="48"/>
      <c r="AD8" s="48"/>
      <c r="AE8" s="29"/>
      <c r="AF8" s="29"/>
      <c r="AG8" s="29"/>
      <c r="AH8" s="29"/>
      <c r="AI8" s="29"/>
      <c r="AJ8" s="29"/>
      <c r="AK8" s="35"/>
      <c r="AL8" s="30">
        <f t="shared" si="0"/>
        <v>87</v>
      </c>
    </row>
    <row r="9" spans="1:38" ht="11.85" customHeight="1" x14ac:dyDescent="0.2">
      <c r="A9" s="28">
        <v>5</v>
      </c>
      <c r="B9" s="98" t="s">
        <v>61</v>
      </c>
      <c r="C9" s="106" t="s">
        <v>55</v>
      </c>
      <c r="D9" s="107" t="s">
        <v>16</v>
      </c>
      <c r="E9" s="93">
        <v>4</v>
      </c>
      <c r="F9" s="93">
        <v>13</v>
      </c>
      <c r="G9" s="93">
        <v>4</v>
      </c>
      <c r="H9" s="93">
        <v>13</v>
      </c>
      <c r="I9" s="93">
        <v>3</v>
      </c>
      <c r="J9" s="93">
        <v>16</v>
      </c>
      <c r="K9" s="93">
        <v>6</v>
      </c>
      <c r="L9" s="93">
        <v>10</v>
      </c>
      <c r="M9" s="93">
        <v>7</v>
      </c>
      <c r="N9" s="93">
        <v>18</v>
      </c>
      <c r="O9" s="93">
        <v>5</v>
      </c>
      <c r="P9" s="93">
        <v>11</v>
      </c>
      <c r="Q9" s="28"/>
      <c r="R9" s="28"/>
      <c r="S9" s="29"/>
      <c r="T9" s="29"/>
      <c r="U9" s="29"/>
      <c r="V9" s="29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28"/>
      <c r="AH9" s="28"/>
      <c r="AI9" s="28"/>
      <c r="AJ9" s="28"/>
      <c r="AK9" s="36"/>
      <c r="AL9" s="30">
        <f t="shared" si="0"/>
        <v>81</v>
      </c>
    </row>
    <row r="10" spans="1:38" ht="11.85" customHeight="1" x14ac:dyDescent="0.2">
      <c r="A10" s="31">
        <v>6</v>
      </c>
      <c r="B10" s="99" t="s">
        <v>51</v>
      </c>
      <c r="C10" s="100" t="s">
        <v>52</v>
      </c>
      <c r="D10" s="94" t="s">
        <v>53</v>
      </c>
      <c r="E10" s="89" t="s">
        <v>50</v>
      </c>
      <c r="F10" s="93"/>
      <c r="G10" s="93">
        <v>7</v>
      </c>
      <c r="H10" s="93">
        <v>9</v>
      </c>
      <c r="I10" s="93">
        <v>4</v>
      </c>
      <c r="J10" s="93">
        <v>13</v>
      </c>
      <c r="K10" s="93">
        <v>5</v>
      </c>
      <c r="L10" s="93">
        <v>11</v>
      </c>
      <c r="M10" s="93">
        <v>5</v>
      </c>
      <c r="N10" s="93">
        <v>22</v>
      </c>
      <c r="O10" s="121">
        <v>0</v>
      </c>
      <c r="P10" s="121">
        <v>0</v>
      </c>
      <c r="Q10" s="29"/>
      <c r="R10" s="29"/>
      <c r="S10" s="29"/>
      <c r="T10" s="29"/>
      <c r="U10" s="29"/>
      <c r="V10" s="29"/>
      <c r="W10" s="28"/>
      <c r="X10" s="28"/>
      <c r="Y10" s="28"/>
      <c r="Z10" s="28"/>
      <c r="AA10" s="28"/>
      <c r="AB10" s="28"/>
      <c r="AC10" s="28"/>
      <c r="AD10" s="28"/>
      <c r="AE10" s="29"/>
      <c r="AF10" s="29"/>
      <c r="AG10" s="29"/>
      <c r="AH10" s="29"/>
      <c r="AI10" s="29"/>
      <c r="AJ10" s="29"/>
      <c r="AK10" s="35"/>
      <c r="AL10" s="30">
        <f t="shared" si="0"/>
        <v>55</v>
      </c>
    </row>
    <row r="11" spans="1:38" ht="11.85" customHeight="1" x14ac:dyDescent="0.2">
      <c r="A11" s="28">
        <v>7</v>
      </c>
      <c r="B11" s="98" t="s">
        <v>264</v>
      </c>
      <c r="C11" s="106" t="s">
        <v>265</v>
      </c>
      <c r="D11" s="107" t="s">
        <v>15</v>
      </c>
      <c r="E11" s="120">
        <v>0</v>
      </c>
      <c r="F11" s="120">
        <v>0</v>
      </c>
      <c r="G11" s="120">
        <v>0</v>
      </c>
      <c r="H11" s="120">
        <v>0</v>
      </c>
      <c r="I11" s="93">
        <v>2</v>
      </c>
      <c r="J11" s="93">
        <v>20</v>
      </c>
      <c r="K11" s="121">
        <v>0</v>
      </c>
      <c r="L11" s="121">
        <v>0</v>
      </c>
      <c r="M11" s="121">
        <v>0</v>
      </c>
      <c r="N11" s="121">
        <v>0</v>
      </c>
      <c r="O11" s="93">
        <v>2</v>
      </c>
      <c r="P11" s="93">
        <v>20</v>
      </c>
      <c r="Q11" s="29"/>
      <c r="R11" s="29"/>
      <c r="S11" s="29"/>
      <c r="T11" s="29"/>
      <c r="U11" s="29"/>
      <c r="V11" s="29"/>
      <c r="W11" s="28"/>
      <c r="X11" s="28"/>
      <c r="Y11" s="28"/>
      <c r="Z11" s="28"/>
      <c r="AA11" s="28"/>
      <c r="AB11" s="28"/>
      <c r="AC11" s="28"/>
      <c r="AD11" s="28"/>
      <c r="AE11" s="29"/>
      <c r="AF11" s="29"/>
      <c r="AG11" s="29"/>
      <c r="AH11" s="29"/>
      <c r="AI11" s="29"/>
      <c r="AJ11" s="29"/>
      <c r="AK11" s="35">
        <v>0</v>
      </c>
      <c r="AL11" s="30">
        <f t="shared" si="0"/>
        <v>40</v>
      </c>
    </row>
    <row r="12" spans="1:38" ht="11.85" customHeight="1" x14ac:dyDescent="0.2">
      <c r="A12" s="31">
        <v>8</v>
      </c>
      <c r="B12" s="98" t="s">
        <v>240</v>
      </c>
      <c r="C12" s="106" t="s">
        <v>241</v>
      </c>
      <c r="D12" s="107" t="s">
        <v>219</v>
      </c>
      <c r="E12" s="120">
        <v>0</v>
      </c>
      <c r="F12" s="120">
        <v>0</v>
      </c>
      <c r="G12" s="28">
        <v>8</v>
      </c>
      <c r="H12" s="28">
        <v>8</v>
      </c>
      <c r="I12" s="121">
        <v>0</v>
      </c>
      <c r="J12" s="121">
        <v>0</v>
      </c>
      <c r="K12" s="93">
        <v>7</v>
      </c>
      <c r="L12" s="93">
        <v>9</v>
      </c>
      <c r="M12" s="93">
        <v>9</v>
      </c>
      <c r="N12" s="93">
        <v>14</v>
      </c>
      <c r="O12" s="89" t="s">
        <v>50</v>
      </c>
      <c r="P12" s="121"/>
      <c r="Q12" s="29"/>
      <c r="R12" s="29"/>
      <c r="S12" s="29"/>
      <c r="T12" s="29"/>
      <c r="U12" s="29"/>
      <c r="V12" s="29"/>
      <c r="W12" s="28"/>
      <c r="X12" s="28"/>
      <c r="Y12" s="28"/>
      <c r="Z12" s="28"/>
      <c r="AA12" s="28"/>
      <c r="AB12" s="28"/>
      <c r="AC12" s="28"/>
      <c r="AD12" s="28"/>
      <c r="AE12" s="29"/>
      <c r="AF12" s="29"/>
      <c r="AG12" s="29"/>
      <c r="AH12" s="29"/>
      <c r="AI12" s="29"/>
      <c r="AJ12" s="29"/>
      <c r="AK12" s="35">
        <v>0</v>
      </c>
      <c r="AL12" s="30">
        <f t="shared" si="0"/>
        <v>31</v>
      </c>
    </row>
    <row r="13" spans="1:38" ht="11.85" customHeight="1" x14ac:dyDescent="0.2">
      <c r="A13" s="28">
        <v>9</v>
      </c>
      <c r="B13" s="103" t="s">
        <v>260</v>
      </c>
      <c r="C13" s="104" t="s">
        <v>159</v>
      </c>
      <c r="D13" s="105" t="s">
        <v>227</v>
      </c>
      <c r="E13" s="120">
        <v>0</v>
      </c>
      <c r="F13" s="120">
        <v>0</v>
      </c>
      <c r="G13" s="120">
        <v>0</v>
      </c>
      <c r="H13" s="120">
        <v>0</v>
      </c>
      <c r="I13" s="93">
        <v>1</v>
      </c>
      <c r="J13" s="93">
        <v>25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29"/>
      <c r="R13" s="29"/>
      <c r="S13" s="29"/>
      <c r="T13" s="29"/>
      <c r="U13" s="29"/>
      <c r="V13" s="29"/>
      <c r="W13" s="48"/>
      <c r="X13" s="48"/>
      <c r="Y13" s="48"/>
      <c r="Z13" s="48"/>
      <c r="AA13" s="48"/>
      <c r="AB13" s="48"/>
      <c r="AC13" s="48"/>
      <c r="AD13" s="48"/>
      <c r="AE13" s="28"/>
      <c r="AF13" s="28"/>
      <c r="AG13" s="29"/>
      <c r="AH13" s="29"/>
      <c r="AI13" s="29"/>
      <c r="AJ13" s="29"/>
      <c r="AK13" s="35">
        <v>0</v>
      </c>
      <c r="AL13" s="30">
        <f t="shared" si="0"/>
        <v>25</v>
      </c>
    </row>
    <row r="14" spans="1:38" ht="11.85" customHeight="1" x14ac:dyDescent="0.2">
      <c r="A14" s="28">
        <v>10</v>
      </c>
      <c r="B14" s="99" t="s">
        <v>271</v>
      </c>
      <c r="C14" s="100" t="s">
        <v>272</v>
      </c>
      <c r="D14" s="94" t="s">
        <v>219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28">
        <v>8</v>
      </c>
      <c r="N14" s="28">
        <v>16</v>
      </c>
      <c r="O14" s="93">
        <v>7</v>
      </c>
      <c r="P14" s="93">
        <v>9</v>
      </c>
      <c r="Q14" s="29"/>
      <c r="R14" s="28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5">
        <v>0</v>
      </c>
      <c r="AL14" s="30">
        <f t="shared" si="0"/>
        <v>25</v>
      </c>
    </row>
    <row r="15" spans="1:38" ht="11.85" customHeight="1" x14ac:dyDescent="0.2">
      <c r="A15" s="31">
        <v>11</v>
      </c>
      <c r="B15" s="103" t="s">
        <v>71</v>
      </c>
      <c r="C15" s="104" t="s">
        <v>239</v>
      </c>
      <c r="D15" s="105" t="s">
        <v>140</v>
      </c>
      <c r="E15" s="120">
        <v>0</v>
      </c>
      <c r="F15" s="120">
        <v>0</v>
      </c>
      <c r="G15" s="93">
        <v>6</v>
      </c>
      <c r="H15" s="93">
        <v>10</v>
      </c>
      <c r="I15" s="93">
        <v>5</v>
      </c>
      <c r="J15" s="93">
        <v>11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29"/>
      <c r="R15" s="29"/>
      <c r="S15" s="29"/>
      <c r="T15" s="29"/>
      <c r="U15" s="29"/>
      <c r="V15" s="29"/>
      <c r="W15" s="48"/>
      <c r="X15" s="48"/>
      <c r="Y15" s="48"/>
      <c r="Z15" s="48"/>
      <c r="AA15" s="48"/>
      <c r="AB15" s="48"/>
      <c r="AC15" s="48"/>
      <c r="AD15" s="48"/>
      <c r="AE15" s="29"/>
      <c r="AF15" s="29"/>
      <c r="AG15" s="29"/>
      <c r="AH15" s="29"/>
      <c r="AI15" s="29"/>
      <c r="AJ15" s="29"/>
      <c r="AK15" s="35">
        <v>0</v>
      </c>
      <c r="AL15" s="30">
        <f t="shared" si="0"/>
        <v>21</v>
      </c>
    </row>
    <row r="16" spans="1:38" ht="11.85" customHeight="1" x14ac:dyDescent="0.2">
      <c r="A16" s="31">
        <v>12</v>
      </c>
      <c r="B16" s="99" t="s">
        <v>273</v>
      </c>
      <c r="C16" s="100" t="s">
        <v>274</v>
      </c>
      <c r="D16" s="94" t="s">
        <v>19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93">
        <v>6</v>
      </c>
      <c r="N16" s="93">
        <v>20</v>
      </c>
      <c r="O16" s="121">
        <v>0</v>
      </c>
      <c r="P16" s="121">
        <v>0</v>
      </c>
      <c r="Q16" s="29"/>
      <c r="R16" s="28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5">
        <v>0</v>
      </c>
      <c r="AL16" s="30">
        <f t="shared" si="0"/>
        <v>20</v>
      </c>
    </row>
    <row r="17" spans="1:38" ht="11.85" customHeight="1" x14ac:dyDescent="0.2">
      <c r="A17" s="31">
        <v>13</v>
      </c>
      <c r="B17" s="52"/>
      <c r="C17" s="50"/>
      <c r="D17" s="53"/>
      <c r="E17" s="29"/>
      <c r="F17" s="29"/>
      <c r="G17" s="29"/>
      <c r="H17" s="29"/>
      <c r="I17" s="77"/>
      <c r="J17" s="77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48"/>
      <c r="X17" s="48"/>
      <c r="Y17" s="48"/>
      <c r="Z17" s="48"/>
      <c r="AA17" s="48"/>
      <c r="AB17" s="48"/>
      <c r="AC17" s="48"/>
      <c r="AD17" s="48"/>
      <c r="AE17" s="29"/>
      <c r="AF17" s="29"/>
      <c r="AG17" s="29"/>
      <c r="AH17" s="29"/>
      <c r="AI17" s="29"/>
      <c r="AJ17" s="29"/>
      <c r="AK17" s="35"/>
      <c r="AL17" s="30">
        <f t="shared" ref="AL17" si="1">SUM(H17,F17,J17,N17,P17,X17,R17,T17,L17,V17,Z17,AB17,AD17,AF17,AJ17,AK17,AJ17)</f>
        <v>0</v>
      </c>
    </row>
    <row r="18" spans="1:38" ht="6.2" customHeight="1" x14ac:dyDescent="0.2">
      <c r="AL18" s="30"/>
    </row>
    <row r="21" spans="1:38" ht="11.85" customHeight="1" x14ac:dyDescent="0.2">
      <c r="A21" s="143" t="s">
        <v>129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ht="39" customHeight="1" x14ac:dyDescent="0.2">
      <c r="A22" s="144"/>
      <c r="B22" s="144"/>
      <c r="C22" s="144"/>
      <c r="D22" s="144"/>
      <c r="E22" s="122" t="s">
        <v>9</v>
      </c>
      <c r="F22" s="122" t="s">
        <v>0</v>
      </c>
      <c r="G22" s="122" t="s">
        <v>10</v>
      </c>
      <c r="H22" s="122" t="s">
        <v>0</v>
      </c>
      <c r="I22" s="122" t="s">
        <v>94</v>
      </c>
      <c r="J22" s="122" t="s">
        <v>0</v>
      </c>
      <c r="K22" s="122" t="s">
        <v>95</v>
      </c>
      <c r="L22" s="122" t="s">
        <v>0</v>
      </c>
      <c r="M22" s="122" t="s">
        <v>12</v>
      </c>
      <c r="N22" s="122" t="s">
        <v>0</v>
      </c>
      <c r="O22" s="122" t="s">
        <v>13</v>
      </c>
      <c r="P22" s="122" t="s">
        <v>0</v>
      </c>
      <c r="Q22" s="122" t="s">
        <v>110</v>
      </c>
      <c r="R22" s="122" t="s">
        <v>0</v>
      </c>
      <c r="S22" s="122" t="s">
        <v>199</v>
      </c>
      <c r="T22" s="122" t="s">
        <v>0</v>
      </c>
      <c r="U22" s="122" t="s">
        <v>200</v>
      </c>
      <c r="V22" s="122" t="s">
        <v>0</v>
      </c>
      <c r="W22" s="122" t="s">
        <v>111</v>
      </c>
      <c r="X22" s="122" t="s">
        <v>0</v>
      </c>
      <c r="Y22" s="122" t="s">
        <v>112</v>
      </c>
      <c r="Z22" s="122" t="s">
        <v>0</v>
      </c>
      <c r="AA22" s="122" t="s">
        <v>1</v>
      </c>
      <c r="AB22" s="122" t="s">
        <v>0</v>
      </c>
      <c r="AC22" s="122" t="s">
        <v>113</v>
      </c>
      <c r="AD22" s="122" t="s">
        <v>0</v>
      </c>
      <c r="AE22" s="122" t="s">
        <v>114</v>
      </c>
      <c r="AF22" s="122" t="s">
        <v>0</v>
      </c>
      <c r="AG22" s="122" t="s">
        <v>115</v>
      </c>
      <c r="AH22" s="122" t="s">
        <v>0</v>
      </c>
      <c r="AI22" s="122" t="s">
        <v>116</v>
      </c>
      <c r="AJ22" s="122" t="s">
        <v>0</v>
      </c>
      <c r="AK22" s="139" t="s">
        <v>2</v>
      </c>
      <c r="AL22" s="41" t="s">
        <v>3</v>
      </c>
    </row>
    <row r="23" spans="1:38" ht="53.25" customHeight="1" x14ac:dyDescent="0.2">
      <c r="A23" s="43" t="s">
        <v>4</v>
      </c>
      <c r="B23" s="147" t="s">
        <v>5</v>
      </c>
      <c r="C23" s="147"/>
      <c r="D23" s="44" t="s">
        <v>6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40"/>
      <c r="AL23" s="42" t="s">
        <v>7</v>
      </c>
    </row>
    <row r="24" spans="1:38" ht="11.85" customHeight="1" x14ac:dyDescent="0.2">
      <c r="A24" s="28">
        <v>1</v>
      </c>
      <c r="B24" s="49" t="s">
        <v>150</v>
      </c>
      <c r="C24" s="50" t="s">
        <v>93</v>
      </c>
      <c r="D24" s="51" t="s">
        <v>140</v>
      </c>
      <c r="E24" s="28">
        <v>2</v>
      </c>
      <c r="F24" s="28">
        <v>20</v>
      </c>
      <c r="G24" s="28">
        <v>1</v>
      </c>
      <c r="H24" s="28">
        <v>25</v>
      </c>
      <c r="I24" s="28">
        <v>1</v>
      </c>
      <c r="J24" s="28">
        <v>25</v>
      </c>
      <c r="K24" s="28">
        <v>1</v>
      </c>
      <c r="L24" s="28">
        <v>25</v>
      </c>
      <c r="M24" s="120">
        <v>0</v>
      </c>
      <c r="N24" s="120">
        <v>0</v>
      </c>
      <c r="O24" s="28">
        <v>1</v>
      </c>
      <c r="P24" s="28">
        <v>25</v>
      </c>
      <c r="Q24" s="32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7"/>
      <c r="AL24" s="30">
        <f>SUM(H24,F24,J24,N24,P24,X24,R24,T24,L24,V24,Z24,AB24,AD24,AF24,AJ24,AK24,AJ24)</f>
        <v>120</v>
      </c>
    </row>
    <row r="25" spans="1:38" ht="11.85" customHeight="1" x14ac:dyDescent="0.2">
      <c r="A25" s="31">
        <v>2</v>
      </c>
      <c r="B25" s="52" t="s">
        <v>102</v>
      </c>
      <c r="C25" s="50" t="s">
        <v>103</v>
      </c>
      <c r="D25" s="53" t="s">
        <v>21</v>
      </c>
      <c r="E25" s="28">
        <v>3</v>
      </c>
      <c r="F25" s="28">
        <v>16</v>
      </c>
      <c r="G25" s="120">
        <v>0</v>
      </c>
      <c r="H25" s="120">
        <v>0</v>
      </c>
      <c r="I25" s="28">
        <v>1</v>
      </c>
      <c r="J25" s="28">
        <v>25</v>
      </c>
      <c r="K25" s="120">
        <v>0</v>
      </c>
      <c r="L25" s="120">
        <v>0</v>
      </c>
      <c r="M25" s="120">
        <v>0</v>
      </c>
      <c r="N25" s="120">
        <v>0</v>
      </c>
      <c r="O25" s="28">
        <v>2</v>
      </c>
      <c r="P25" s="28">
        <v>20</v>
      </c>
      <c r="Q25" s="32"/>
      <c r="R25" s="31"/>
      <c r="S25" s="31"/>
      <c r="T25" s="31"/>
      <c r="U25" s="32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5">
        <v>0</v>
      </c>
      <c r="AL25" s="30">
        <f>SUM(H25,F25,J25,N25,P25,X25,R25,T25,L25,V25,Z25,AB25,AD25,AF25,AJ25,AK25,AJ25)</f>
        <v>61</v>
      </c>
    </row>
    <row r="26" spans="1:38" ht="11.85" customHeight="1" x14ac:dyDescent="0.2">
      <c r="A26" s="28">
        <v>3</v>
      </c>
      <c r="B26" s="45" t="s">
        <v>49</v>
      </c>
      <c r="C26" s="46" t="s">
        <v>30</v>
      </c>
      <c r="D26" s="47" t="s">
        <v>16</v>
      </c>
      <c r="E26" s="28">
        <v>1</v>
      </c>
      <c r="F26" s="28">
        <v>25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29"/>
      <c r="AF26" s="29"/>
      <c r="AG26" s="29"/>
      <c r="AH26" s="29"/>
      <c r="AI26" s="29"/>
      <c r="AJ26" s="29"/>
      <c r="AK26" s="35">
        <v>0</v>
      </c>
      <c r="AL26" s="30">
        <f>SUM(H26,F26,J26,N26,P26,X26,R26,T26,L26,V26,Z26,AB26,AD26,AF26,AJ26,AK26,AJ26)</f>
        <v>25</v>
      </c>
    </row>
  </sheetData>
  <sheetProtection selectLockedCells="1" selectUnlockedCells="1"/>
  <sortState ref="B5:AL16">
    <sortCondition descending="1" ref="AL5:AL16"/>
  </sortState>
  <mergeCells count="72">
    <mergeCell ref="AI3:AI4"/>
    <mergeCell ref="AJ3:AJ4"/>
    <mergeCell ref="AI22:AI23"/>
    <mergeCell ref="AJ22:AJ23"/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R3:R4"/>
    <mergeCell ref="B4:C4"/>
    <mergeCell ref="S3:S4"/>
    <mergeCell ref="T3:T4"/>
    <mergeCell ref="U3:U4"/>
    <mergeCell ref="M3:M4"/>
    <mergeCell ref="N3:N4"/>
    <mergeCell ref="O3:O4"/>
    <mergeCell ref="P3:P4"/>
    <mergeCell ref="Q3:Q4"/>
    <mergeCell ref="V3:V4"/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  <mergeCell ref="AK3:AK4"/>
    <mergeCell ref="A21:AL21"/>
    <mergeCell ref="A22:D22"/>
    <mergeCell ref="E22:E23"/>
    <mergeCell ref="F22:F23"/>
    <mergeCell ref="G22:G23"/>
    <mergeCell ref="H22:H23"/>
    <mergeCell ref="I22:I23"/>
    <mergeCell ref="J22:J23"/>
    <mergeCell ref="K22:K23"/>
    <mergeCell ref="L22:L23"/>
    <mergeCell ref="W22:W23"/>
    <mergeCell ref="X22:X23"/>
    <mergeCell ref="M22:M23"/>
    <mergeCell ref="N22:N23"/>
    <mergeCell ref="O22:O23"/>
    <mergeCell ref="P22:P23"/>
    <mergeCell ref="Q22:Q23"/>
    <mergeCell ref="R22:R23"/>
    <mergeCell ref="B23:C23"/>
    <mergeCell ref="AF22:AF23"/>
    <mergeCell ref="AG22:AG23"/>
    <mergeCell ref="AH22:AH23"/>
    <mergeCell ref="AK22:AK23"/>
    <mergeCell ref="S22:S23"/>
    <mergeCell ref="T22:T23"/>
    <mergeCell ref="U22:U23"/>
    <mergeCell ref="V22:V23"/>
    <mergeCell ref="AE22:AE23"/>
    <mergeCell ref="Y22:Y23"/>
    <mergeCell ref="Z22:Z23"/>
    <mergeCell ref="AA22:AA23"/>
    <mergeCell ref="AB22:AB23"/>
    <mergeCell ref="AC22:AC23"/>
    <mergeCell ref="AD22:AD23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zoomScale="110" zoomScaleNormal="110" workbookViewId="0">
      <selection activeCell="T12" sqref="T12"/>
    </sheetView>
  </sheetViews>
  <sheetFormatPr defaultColWidth="11.5703125" defaultRowHeight="11.85" customHeight="1" x14ac:dyDescent="0.2"/>
  <cols>
    <col min="1" max="1" width="4.42578125" style="1" customWidth="1"/>
    <col min="2" max="2" width="13.140625" customWidth="1"/>
    <col min="3" max="3" width="9" customWidth="1"/>
    <col min="4" max="4" width="19" customWidth="1"/>
    <col min="5" max="22" width="3.5703125" style="1" customWidth="1"/>
    <col min="23" max="24" width="0" style="1" hidden="1" customWidth="1"/>
    <col min="25" max="25" width="3.42578125" style="1" customWidth="1"/>
    <col min="26" max="32" width="4.140625" style="1" customWidth="1"/>
    <col min="33" max="33" width="3.42578125" style="1" customWidth="1"/>
    <col min="34" max="36" width="3.7109375" style="1" customWidth="1"/>
    <col min="37" max="37" width="4.140625" style="1" customWidth="1"/>
    <col min="38" max="38" width="7.28515625" style="1" customWidth="1"/>
  </cols>
  <sheetData>
    <row r="1" spans="1:38" ht="21.6" customHeight="1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3.7" customHeight="1" x14ac:dyDescent="0.2">
      <c r="A2" s="146" t="s">
        <v>132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</row>
    <row r="3" spans="1:38" ht="42" customHeight="1" x14ac:dyDescent="0.2">
      <c r="A3" s="144"/>
      <c r="B3" s="144"/>
      <c r="C3" s="144"/>
      <c r="D3" s="144"/>
      <c r="E3" s="124" t="s">
        <v>9</v>
      </c>
      <c r="F3" s="124" t="s">
        <v>0</v>
      </c>
      <c r="G3" s="124" t="s">
        <v>10</v>
      </c>
      <c r="H3" s="124" t="s">
        <v>0</v>
      </c>
      <c r="I3" s="124" t="s">
        <v>94</v>
      </c>
      <c r="J3" s="124" t="s">
        <v>0</v>
      </c>
      <c r="K3" s="124" t="s">
        <v>95</v>
      </c>
      <c r="L3" s="124" t="s">
        <v>0</v>
      </c>
      <c r="M3" s="124" t="s">
        <v>12</v>
      </c>
      <c r="N3" s="124" t="s">
        <v>0</v>
      </c>
      <c r="O3" s="124" t="s">
        <v>13</v>
      </c>
      <c r="P3" s="124" t="s">
        <v>0</v>
      </c>
      <c r="Q3" s="124" t="s">
        <v>109</v>
      </c>
      <c r="R3" s="124" t="s">
        <v>0</v>
      </c>
      <c r="S3" s="124" t="s">
        <v>199</v>
      </c>
      <c r="T3" s="124" t="s">
        <v>0</v>
      </c>
      <c r="U3" s="124" t="s">
        <v>201</v>
      </c>
      <c r="V3" s="124" t="s">
        <v>0</v>
      </c>
      <c r="W3" s="124" t="s">
        <v>111</v>
      </c>
      <c r="X3" s="124" t="s">
        <v>0</v>
      </c>
      <c r="Y3" s="124" t="s">
        <v>112</v>
      </c>
      <c r="Z3" s="124" t="s">
        <v>0</v>
      </c>
      <c r="AA3" s="124" t="s">
        <v>1</v>
      </c>
      <c r="AB3" s="124" t="s">
        <v>0</v>
      </c>
      <c r="AC3" s="124" t="s">
        <v>113</v>
      </c>
      <c r="AD3" s="124" t="s">
        <v>0</v>
      </c>
      <c r="AE3" s="124" t="s">
        <v>114</v>
      </c>
      <c r="AF3" s="124" t="s">
        <v>0</v>
      </c>
      <c r="AG3" s="124" t="s">
        <v>115</v>
      </c>
      <c r="AH3" s="124" t="s">
        <v>0</v>
      </c>
      <c r="AI3" s="124" t="s">
        <v>116</v>
      </c>
      <c r="AJ3" s="124" t="s">
        <v>0</v>
      </c>
      <c r="AK3" s="132" t="s">
        <v>2</v>
      </c>
      <c r="AL3" s="4" t="s">
        <v>3</v>
      </c>
    </row>
    <row r="4" spans="1:38" ht="61.5" customHeight="1" x14ac:dyDescent="0.2">
      <c r="A4" s="5" t="s">
        <v>4</v>
      </c>
      <c r="B4" s="145" t="s">
        <v>5</v>
      </c>
      <c r="C4" s="145"/>
      <c r="D4" s="6" t="s">
        <v>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33"/>
      <c r="AL4" s="7" t="s">
        <v>7</v>
      </c>
    </row>
    <row r="5" spans="1:38" ht="11.85" customHeight="1" x14ac:dyDescent="0.2">
      <c r="A5" s="28">
        <v>1</v>
      </c>
      <c r="B5" s="103" t="s">
        <v>64</v>
      </c>
      <c r="C5" s="104" t="s">
        <v>65</v>
      </c>
      <c r="D5" s="105" t="s">
        <v>16</v>
      </c>
      <c r="E5" s="93">
        <v>1</v>
      </c>
      <c r="F5" s="93">
        <v>25</v>
      </c>
      <c r="G5" s="93">
        <v>1</v>
      </c>
      <c r="H5" s="93">
        <v>25</v>
      </c>
      <c r="I5" s="93">
        <v>1</v>
      </c>
      <c r="J5" s="93">
        <v>25</v>
      </c>
      <c r="K5" s="121">
        <v>0</v>
      </c>
      <c r="L5" s="121">
        <v>0</v>
      </c>
      <c r="M5" s="93">
        <v>1</v>
      </c>
      <c r="N5" s="93">
        <v>50</v>
      </c>
      <c r="O5" s="93">
        <v>1</v>
      </c>
      <c r="P5" s="93">
        <v>25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29"/>
      <c r="AF5" s="29"/>
      <c r="AG5" s="29"/>
      <c r="AH5" s="29"/>
      <c r="AI5" s="29"/>
      <c r="AJ5" s="29"/>
      <c r="AK5" s="35"/>
      <c r="AL5" s="30">
        <f>SUM(H5,F5,J5,N5,P5,X5,R5,T5,L5,V5,Z5,AB5,AD5,AF5,AJ5,AK5,AJ5)</f>
        <v>150</v>
      </c>
    </row>
    <row r="6" spans="1:38" ht="11.85" customHeight="1" x14ac:dyDescent="0.2">
      <c r="A6" s="31">
        <v>2</v>
      </c>
      <c r="B6" s="108" t="s">
        <v>59</v>
      </c>
      <c r="C6" s="109" t="s">
        <v>60</v>
      </c>
      <c r="D6" s="110" t="s">
        <v>15</v>
      </c>
      <c r="E6" s="93">
        <v>3</v>
      </c>
      <c r="F6" s="93">
        <v>16</v>
      </c>
      <c r="G6" s="93">
        <v>3</v>
      </c>
      <c r="H6" s="93">
        <v>16</v>
      </c>
      <c r="I6" s="93">
        <v>2</v>
      </c>
      <c r="J6" s="93">
        <v>20</v>
      </c>
      <c r="K6" s="93">
        <v>2</v>
      </c>
      <c r="L6" s="93">
        <v>20</v>
      </c>
      <c r="M6" s="93">
        <v>2</v>
      </c>
      <c r="N6" s="93">
        <v>40</v>
      </c>
      <c r="O6" s="93">
        <v>2</v>
      </c>
      <c r="P6" s="93">
        <v>20</v>
      </c>
      <c r="Q6" s="28"/>
      <c r="R6" s="28"/>
      <c r="S6" s="28"/>
      <c r="T6" s="28"/>
      <c r="U6" s="28"/>
      <c r="V6" s="28"/>
      <c r="W6" s="48"/>
      <c r="X6" s="48"/>
      <c r="Y6" s="28"/>
      <c r="Z6" s="28"/>
      <c r="AA6" s="28"/>
      <c r="AB6" s="28"/>
      <c r="AC6" s="28"/>
      <c r="AD6" s="28"/>
      <c r="AE6" s="28"/>
      <c r="AF6" s="28"/>
      <c r="AG6" s="29"/>
      <c r="AH6" s="29"/>
      <c r="AI6" s="29"/>
      <c r="AJ6" s="29"/>
      <c r="AK6" s="36"/>
      <c r="AL6" s="30">
        <f>SUM(H6,F6,J6,N6,P6,X6,R6,T6,L6,V6,Z6,AB6,AD6,AF6,AJ6,AK6,AJ6)</f>
        <v>132</v>
      </c>
    </row>
    <row r="7" spans="1:38" ht="11.85" customHeight="1" x14ac:dyDescent="0.2">
      <c r="A7" s="28">
        <v>3</v>
      </c>
      <c r="B7" s="103" t="s">
        <v>147</v>
      </c>
      <c r="C7" s="104" t="s">
        <v>148</v>
      </c>
      <c r="D7" s="105" t="s">
        <v>140</v>
      </c>
      <c r="E7" s="93">
        <v>4</v>
      </c>
      <c r="F7" s="93">
        <v>13</v>
      </c>
      <c r="G7" s="93">
        <v>4</v>
      </c>
      <c r="H7" s="93">
        <v>13</v>
      </c>
      <c r="I7" s="93">
        <v>1</v>
      </c>
      <c r="J7" s="93">
        <v>25</v>
      </c>
      <c r="K7" s="93">
        <v>4</v>
      </c>
      <c r="L7" s="93">
        <v>13</v>
      </c>
      <c r="M7" s="93">
        <v>5</v>
      </c>
      <c r="N7" s="93">
        <v>22</v>
      </c>
      <c r="O7" s="93">
        <v>3</v>
      </c>
      <c r="P7" s="93">
        <v>16</v>
      </c>
      <c r="Q7" s="28"/>
      <c r="R7" s="28"/>
      <c r="S7" s="48"/>
      <c r="T7" s="48"/>
      <c r="U7" s="28"/>
      <c r="V7" s="28"/>
      <c r="W7" s="48"/>
      <c r="X7" s="4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/>
      <c r="AL7" s="30">
        <f>SUM(H7,F7,J7,N7,P7,X7,R7,T7,L7,V7,Z7,AB7,AD7,AF7,AJ7,AK7,AJ7)</f>
        <v>102</v>
      </c>
    </row>
    <row r="8" spans="1:38" ht="11.85" customHeight="1" x14ac:dyDescent="0.2">
      <c r="A8" s="31">
        <v>4</v>
      </c>
      <c r="B8" s="108" t="s">
        <v>88</v>
      </c>
      <c r="C8" s="109" t="s">
        <v>58</v>
      </c>
      <c r="D8" s="110" t="s">
        <v>21</v>
      </c>
      <c r="E8" s="93">
        <v>6</v>
      </c>
      <c r="F8" s="93">
        <v>10</v>
      </c>
      <c r="G8" s="93">
        <v>2</v>
      </c>
      <c r="H8" s="93">
        <v>20</v>
      </c>
      <c r="I8" s="93">
        <v>3</v>
      </c>
      <c r="J8" s="93">
        <v>16</v>
      </c>
      <c r="K8" s="93">
        <v>1</v>
      </c>
      <c r="L8" s="93">
        <v>25</v>
      </c>
      <c r="M8" s="93">
        <v>4</v>
      </c>
      <c r="N8" s="93">
        <v>26</v>
      </c>
      <c r="O8" s="121">
        <v>0</v>
      </c>
      <c r="P8" s="121">
        <v>0</v>
      </c>
      <c r="Q8" s="88"/>
      <c r="R8" s="88"/>
      <c r="S8" s="28"/>
      <c r="T8" s="28"/>
      <c r="U8" s="88"/>
      <c r="V8" s="88"/>
      <c r="W8" s="48"/>
      <c r="X8" s="48"/>
      <c r="Y8" s="88"/>
      <c r="Z8" s="88"/>
      <c r="AA8" s="88"/>
      <c r="AB8" s="88"/>
      <c r="AC8" s="88"/>
      <c r="AD8" s="88"/>
      <c r="AE8" s="88"/>
      <c r="AF8" s="88"/>
      <c r="AG8" s="29"/>
      <c r="AH8" s="29"/>
      <c r="AI8" s="29"/>
      <c r="AJ8" s="29"/>
      <c r="AK8" s="36"/>
      <c r="AL8" s="30">
        <f>SUM(H8,F8,J8,N8,P8,X8,R8,T8,L8,V8,Z8,AB8,AD8,AF8,AJ8,AK8,AJ8)</f>
        <v>97</v>
      </c>
    </row>
    <row r="9" spans="1:38" ht="11.85" customHeight="1" x14ac:dyDescent="0.2">
      <c r="A9" s="28">
        <v>5</v>
      </c>
      <c r="B9" s="108" t="s">
        <v>62</v>
      </c>
      <c r="C9" s="109" t="s">
        <v>261</v>
      </c>
      <c r="D9" s="110" t="s">
        <v>19</v>
      </c>
      <c r="E9" s="93">
        <v>5</v>
      </c>
      <c r="F9" s="93">
        <v>11</v>
      </c>
      <c r="G9" s="93">
        <v>5</v>
      </c>
      <c r="H9" s="93">
        <v>11</v>
      </c>
      <c r="I9" s="93">
        <v>2</v>
      </c>
      <c r="J9" s="93">
        <v>20</v>
      </c>
      <c r="K9" s="93">
        <v>5</v>
      </c>
      <c r="L9" s="93">
        <v>11</v>
      </c>
      <c r="M9" s="93">
        <v>6</v>
      </c>
      <c r="N9" s="93">
        <v>20</v>
      </c>
      <c r="O9" s="93">
        <v>6</v>
      </c>
      <c r="P9" s="93">
        <v>10</v>
      </c>
      <c r="Q9" s="88"/>
      <c r="R9" s="88"/>
      <c r="S9" s="88"/>
      <c r="T9" s="88"/>
      <c r="U9" s="28"/>
      <c r="V9" s="29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29"/>
      <c r="AI9" s="29"/>
      <c r="AJ9" s="29"/>
      <c r="AK9" s="36"/>
      <c r="AL9" s="30">
        <f>SUM(H9,F9,J9,N9,P9,X9,R9,T9,L9,V9,Z9,AB9,AD9,AF9,AJ9,AK9,AJ9)</f>
        <v>83</v>
      </c>
    </row>
    <row r="10" spans="1:38" ht="11.85" customHeight="1" x14ac:dyDescent="0.2">
      <c r="A10" s="31">
        <v>6</v>
      </c>
      <c r="B10" s="108" t="s">
        <v>242</v>
      </c>
      <c r="C10" s="109" t="s">
        <v>243</v>
      </c>
      <c r="D10" s="110" t="s">
        <v>16</v>
      </c>
      <c r="E10" s="120">
        <v>0</v>
      </c>
      <c r="F10" s="120">
        <v>0</v>
      </c>
      <c r="G10" s="93">
        <v>6</v>
      </c>
      <c r="H10" s="93">
        <v>10</v>
      </c>
      <c r="I10" s="121">
        <v>0</v>
      </c>
      <c r="J10" s="121">
        <v>0</v>
      </c>
      <c r="K10" s="93">
        <v>3</v>
      </c>
      <c r="L10" s="93">
        <v>16</v>
      </c>
      <c r="M10" s="93">
        <v>3</v>
      </c>
      <c r="N10" s="93">
        <v>32</v>
      </c>
      <c r="O10" s="93">
        <v>4</v>
      </c>
      <c r="P10" s="93">
        <v>13</v>
      </c>
      <c r="Q10" s="88"/>
      <c r="R10" s="88"/>
      <c r="S10" s="88"/>
      <c r="T10" s="88"/>
      <c r="U10" s="88"/>
      <c r="V10" s="88"/>
      <c r="W10" s="48"/>
      <c r="X10" s="48"/>
      <c r="Y10" s="88"/>
      <c r="Z10" s="88"/>
      <c r="AA10" s="88"/>
      <c r="AB10" s="88"/>
      <c r="AC10" s="88"/>
      <c r="AD10" s="88"/>
      <c r="AE10" s="88"/>
      <c r="AF10" s="88"/>
      <c r="AG10" s="29"/>
      <c r="AH10" s="29"/>
      <c r="AI10" s="29"/>
      <c r="AJ10" s="29"/>
      <c r="AK10" s="36">
        <v>0</v>
      </c>
      <c r="AL10" s="30">
        <f>SUM(H10,F10,J10,N10,P10,X10,R10,T10,L10,V10,Z10,AB10,AD10,AF10,AJ10,AK10,AJ10)</f>
        <v>71</v>
      </c>
    </row>
    <row r="11" spans="1:38" ht="11.85" customHeight="1" x14ac:dyDescent="0.2">
      <c r="A11" s="31">
        <v>7</v>
      </c>
      <c r="B11" s="108" t="s">
        <v>96</v>
      </c>
      <c r="C11" s="109" t="s">
        <v>97</v>
      </c>
      <c r="D11" s="110" t="s">
        <v>16</v>
      </c>
      <c r="E11" s="93">
        <v>7</v>
      </c>
      <c r="F11" s="93">
        <v>9</v>
      </c>
      <c r="G11" s="120">
        <v>0</v>
      </c>
      <c r="H11" s="120">
        <v>0</v>
      </c>
      <c r="I11" s="121">
        <v>0</v>
      </c>
      <c r="J11" s="121">
        <v>0</v>
      </c>
      <c r="K11" s="93">
        <v>6</v>
      </c>
      <c r="L11" s="93">
        <v>10</v>
      </c>
      <c r="M11" s="121">
        <v>0</v>
      </c>
      <c r="N11" s="121">
        <v>0</v>
      </c>
      <c r="O11" s="93">
        <v>5</v>
      </c>
      <c r="P11" s="93">
        <v>11</v>
      </c>
      <c r="Q11" s="88"/>
      <c r="R11" s="88"/>
      <c r="S11" s="88"/>
      <c r="T11" s="88"/>
      <c r="U11" s="28"/>
      <c r="V11" s="28"/>
      <c r="W11" s="86"/>
      <c r="X11" s="86"/>
      <c r="Y11" s="88"/>
      <c r="Z11" s="88"/>
      <c r="AA11" s="88"/>
      <c r="AB11" s="88"/>
      <c r="AC11" s="88"/>
      <c r="AD11" s="88"/>
      <c r="AE11" s="88"/>
      <c r="AF11" s="88"/>
      <c r="AG11" s="29"/>
      <c r="AH11" s="29"/>
      <c r="AI11" s="29"/>
      <c r="AJ11" s="29"/>
      <c r="AK11" s="36">
        <v>0</v>
      </c>
      <c r="AL11" s="30">
        <f>SUM(H11,F11,J11,N11,P11,X11,R11,T11,L11,V11,Z11,AB11,AD11,AF11,AJ11,AK11,AJ11)</f>
        <v>30</v>
      </c>
    </row>
    <row r="12" spans="1:38" ht="11.85" customHeight="1" x14ac:dyDescent="0.2">
      <c r="A12" s="31">
        <v>8</v>
      </c>
      <c r="B12" s="108" t="s">
        <v>245</v>
      </c>
      <c r="C12" s="109" t="s">
        <v>233</v>
      </c>
      <c r="D12" s="110" t="s">
        <v>152</v>
      </c>
      <c r="E12" s="120">
        <v>0</v>
      </c>
      <c r="F12" s="120">
        <v>0</v>
      </c>
      <c r="G12" s="93">
        <v>9</v>
      </c>
      <c r="H12" s="93">
        <v>7</v>
      </c>
      <c r="I12" s="93">
        <v>4</v>
      </c>
      <c r="J12" s="93">
        <v>13</v>
      </c>
      <c r="K12" s="93">
        <v>7</v>
      </c>
      <c r="L12" s="93">
        <v>9</v>
      </c>
      <c r="M12" s="121">
        <v>0</v>
      </c>
      <c r="N12" s="121">
        <v>0</v>
      </c>
      <c r="O12" s="121">
        <v>0</v>
      </c>
      <c r="P12" s="121">
        <v>0</v>
      </c>
      <c r="Q12" s="88"/>
      <c r="R12" s="88"/>
      <c r="S12" s="28"/>
      <c r="T12" s="28"/>
      <c r="U12" s="88"/>
      <c r="V12" s="88"/>
      <c r="W12" s="48"/>
      <c r="X12" s="48"/>
      <c r="Y12" s="88"/>
      <c r="Z12" s="88"/>
      <c r="AA12" s="88"/>
      <c r="AB12" s="88"/>
      <c r="AC12" s="88"/>
      <c r="AD12" s="88"/>
      <c r="AE12" s="88"/>
      <c r="AF12" s="88"/>
      <c r="AG12" s="29"/>
      <c r="AH12" s="29"/>
      <c r="AI12" s="29"/>
      <c r="AJ12" s="29"/>
      <c r="AK12" s="36">
        <v>0</v>
      </c>
      <c r="AL12" s="30">
        <f>SUM(H12,F12,J12,N12,P12,X12,R12,T12,L12,V12,Z12,AB12,AD12,AF12,AJ12,AK12,AJ12)</f>
        <v>29</v>
      </c>
    </row>
    <row r="13" spans="1:38" ht="11.85" customHeight="1" x14ac:dyDescent="0.2">
      <c r="A13" s="28">
        <v>9</v>
      </c>
      <c r="B13" s="108" t="s">
        <v>149</v>
      </c>
      <c r="C13" s="109" t="s">
        <v>23</v>
      </c>
      <c r="D13" s="110" t="s">
        <v>16</v>
      </c>
      <c r="E13" s="93">
        <v>8</v>
      </c>
      <c r="F13" s="93">
        <v>8</v>
      </c>
      <c r="G13" s="120">
        <v>0</v>
      </c>
      <c r="H13" s="120">
        <v>0</v>
      </c>
      <c r="I13" s="121">
        <v>0</v>
      </c>
      <c r="J13" s="121">
        <v>0</v>
      </c>
      <c r="K13" s="121">
        <v>0</v>
      </c>
      <c r="L13" s="121">
        <v>0</v>
      </c>
      <c r="M13" s="93">
        <v>7</v>
      </c>
      <c r="N13" s="93">
        <v>18</v>
      </c>
      <c r="O13" s="121">
        <v>0</v>
      </c>
      <c r="P13" s="121">
        <v>0</v>
      </c>
      <c r="Q13" s="28"/>
      <c r="R13" s="28"/>
      <c r="S13" s="28"/>
      <c r="T13" s="28"/>
      <c r="U13" s="88"/>
      <c r="V13" s="88"/>
      <c r="W13" s="86"/>
      <c r="X13" s="86"/>
      <c r="Y13" s="88"/>
      <c r="Z13" s="88"/>
      <c r="AA13" s="88"/>
      <c r="AB13" s="88"/>
      <c r="AC13" s="88"/>
      <c r="AD13" s="88"/>
      <c r="AE13" s="88"/>
      <c r="AF13" s="88"/>
      <c r="AG13" s="29"/>
      <c r="AH13" s="29"/>
      <c r="AI13" s="29"/>
      <c r="AJ13" s="29"/>
      <c r="AK13" s="36">
        <v>0</v>
      </c>
      <c r="AL13" s="30">
        <f>SUM(H13,F13,J13,N13,P13,X13,R13,T13,L13,V13,Z13,AB13,AD13,AF13,AJ13,AK13,AJ13)</f>
        <v>26</v>
      </c>
    </row>
    <row r="14" spans="1:38" ht="11.85" customHeight="1" x14ac:dyDescent="0.2">
      <c r="A14" s="28">
        <v>10</v>
      </c>
      <c r="B14" s="108" t="s">
        <v>210</v>
      </c>
      <c r="C14" s="109" t="s">
        <v>23</v>
      </c>
      <c r="D14" s="110" t="s">
        <v>140</v>
      </c>
      <c r="E14" s="120">
        <v>0</v>
      </c>
      <c r="F14" s="120">
        <v>0</v>
      </c>
      <c r="G14" s="93">
        <v>8</v>
      </c>
      <c r="H14" s="93">
        <v>8</v>
      </c>
      <c r="I14" s="93">
        <v>3</v>
      </c>
      <c r="J14" s="93">
        <v>16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88"/>
      <c r="R14" s="88"/>
      <c r="S14" s="28"/>
      <c r="T14" s="28"/>
      <c r="U14" s="88"/>
      <c r="V14" s="88"/>
      <c r="W14" s="48"/>
      <c r="X14" s="48"/>
      <c r="Y14" s="88"/>
      <c r="Z14" s="88"/>
      <c r="AA14" s="88"/>
      <c r="AB14" s="88"/>
      <c r="AC14" s="88"/>
      <c r="AD14" s="88"/>
      <c r="AE14" s="88"/>
      <c r="AF14" s="88"/>
      <c r="AG14" s="29"/>
      <c r="AH14" s="29"/>
      <c r="AI14" s="29"/>
      <c r="AJ14" s="29"/>
      <c r="AK14" s="36">
        <v>0</v>
      </c>
      <c r="AL14" s="30">
        <f>SUM(H14,F14,J14,N14,P14,X14,R14,T14,L14,V14,Z14,AB14,AD14,AF14,AJ14,AK14,AJ14)</f>
        <v>24</v>
      </c>
    </row>
    <row r="15" spans="1:38" ht="11.85" customHeight="1" x14ac:dyDescent="0.2">
      <c r="A15" s="28">
        <v>11</v>
      </c>
      <c r="B15" s="108" t="s">
        <v>246</v>
      </c>
      <c r="C15" s="109" t="s">
        <v>55</v>
      </c>
      <c r="D15" s="110" t="s">
        <v>152</v>
      </c>
      <c r="E15" s="120">
        <v>0</v>
      </c>
      <c r="F15" s="120">
        <v>0</v>
      </c>
      <c r="G15" s="93">
        <v>10</v>
      </c>
      <c r="H15" s="93">
        <v>6</v>
      </c>
      <c r="I15" s="121">
        <v>0</v>
      </c>
      <c r="J15" s="121">
        <v>0</v>
      </c>
      <c r="K15" s="121">
        <v>0</v>
      </c>
      <c r="L15" s="121">
        <v>0</v>
      </c>
      <c r="M15" s="93">
        <v>8</v>
      </c>
      <c r="N15" s="93">
        <v>16</v>
      </c>
      <c r="O15" s="121">
        <v>0</v>
      </c>
      <c r="P15" s="121">
        <v>0</v>
      </c>
      <c r="Q15" s="88"/>
      <c r="R15" s="88"/>
      <c r="S15" s="28"/>
      <c r="T15" s="28"/>
      <c r="U15" s="88"/>
      <c r="V15" s="88"/>
      <c r="W15" s="48"/>
      <c r="X15" s="48"/>
      <c r="Y15" s="88"/>
      <c r="Z15" s="88"/>
      <c r="AA15" s="88"/>
      <c r="AB15" s="88"/>
      <c r="AC15" s="88"/>
      <c r="AD15" s="88"/>
      <c r="AE15" s="88"/>
      <c r="AF15" s="88"/>
      <c r="AG15" s="29"/>
      <c r="AH15" s="29"/>
      <c r="AI15" s="29"/>
      <c r="AJ15" s="29"/>
      <c r="AK15" s="36">
        <v>0</v>
      </c>
      <c r="AL15" s="30">
        <f>SUM(H15,F15,J15,N15,P15,X15,R15,T15,L15,V15,Z15,AB15,AD15,AF15,AJ15,AK15,AJ15)</f>
        <v>22</v>
      </c>
    </row>
    <row r="16" spans="1:38" ht="11.85" customHeight="1" x14ac:dyDescent="0.2">
      <c r="A16" s="28">
        <v>12</v>
      </c>
      <c r="B16" s="98" t="s">
        <v>101</v>
      </c>
      <c r="C16" s="106" t="s">
        <v>76</v>
      </c>
      <c r="D16" s="107" t="s">
        <v>15</v>
      </c>
      <c r="E16" s="93">
        <v>2</v>
      </c>
      <c r="F16" s="93">
        <v>20</v>
      </c>
      <c r="G16" s="120">
        <v>0</v>
      </c>
      <c r="H16" s="120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28"/>
      <c r="R16" s="28"/>
      <c r="S16" s="88"/>
      <c r="T16" s="88"/>
      <c r="U16" s="28"/>
      <c r="V16" s="28"/>
      <c r="W16" s="48"/>
      <c r="X16" s="4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>
        <v>0</v>
      </c>
      <c r="AL16" s="30">
        <f>SUM(H16,F16,J16,N16,P16,X16,R16,T16,L16,V16,Z16,AB16,AD16,AF16,AJ16,AK16,AJ16)</f>
        <v>20</v>
      </c>
    </row>
    <row r="17" spans="1:38" ht="11.85" customHeight="1" x14ac:dyDescent="0.2">
      <c r="A17" s="28">
        <v>13</v>
      </c>
      <c r="B17" s="108" t="s">
        <v>247</v>
      </c>
      <c r="C17" s="109" t="s">
        <v>248</v>
      </c>
      <c r="D17" s="110" t="s">
        <v>152</v>
      </c>
      <c r="E17" s="120">
        <v>0</v>
      </c>
      <c r="F17" s="120">
        <v>0</v>
      </c>
      <c r="G17" s="93">
        <v>11</v>
      </c>
      <c r="H17" s="93">
        <v>5</v>
      </c>
      <c r="I17" s="121">
        <v>0</v>
      </c>
      <c r="J17" s="121">
        <v>0</v>
      </c>
      <c r="K17" s="121">
        <v>0</v>
      </c>
      <c r="L17" s="121">
        <v>0</v>
      </c>
      <c r="M17" s="93">
        <v>9</v>
      </c>
      <c r="N17" s="93">
        <v>14</v>
      </c>
      <c r="O17" s="121">
        <v>0</v>
      </c>
      <c r="P17" s="121">
        <v>0</v>
      </c>
      <c r="Q17" s="88"/>
      <c r="R17" s="88"/>
      <c r="S17" s="28"/>
      <c r="T17" s="28"/>
      <c r="U17" s="88"/>
      <c r="V17" s="88"/>
      <c r="W17" s="48"/>
      <c r="X17" s="48"/>
      <c r="Y17" s="88"/>
      <c r="Z17" s="88"/>
      <c r="AA17" s="88"/>
      <c r="AB17" s="88"/>
      <c r="AC17" s="88"/>
      <c r="AD17" s="88"/>
      <c r="AE17" s="88"/>
      <c r="AF17" s="88"/>
      <c r="AG17" s="29"/>
      <c r="AH17" s="29"/>
      <c r="AI17" s="29"/>
      <c r="AJ17" s="29"/>
      <c r="AK17" s="36">
        <v>0</v>
      </c>
      <c r="AL17" s="30">
        <f>SUM(H17,F17,J17,N17,P17,X17,R17,T17,L17,V17,Z17,AB17,AD17,AF17,AJ17,AK17,AJ17)</f>
        <v>19</v>
      </c>
    </row>
    <row r="18" spans="1:38" ht="11.85" customHeight="1" x14ac:dyDescent="0.2">
      <c r="A18" s="28">
        <v>14</v>
      </c>
      <c r="B18" s="108" t="s">
        <v>244</v>
      </c>
      <c r="C18" s="109" t="s">
        <v>89</v>
      </c>
      <c r="D18" s="110" t="s">
        <v>152</v>
      </c>
      <c r="E18" s="120">
        <v>0</v>
      </c>
      <c r="F18" s="120">
        <v>0</v>
      </c>
      <c r="G18" s="93">
        <v>7</v>
      </c>
      <c r="H18" s="93">
        <v>9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88"/>
      <c r="R18" s="88"/>
      <c r="S18" s="28"/>
      <c r="T18" s="28"/>
      <c r="U18" s="88"/>
      <c r="V18" s="88"/>
      <c r="W18" s="48"/>
      <c r="X18" s="48"/>
      <c r="Y18" s="88"/>
      <c r="Z18" s="88"/>
      <c r="AA18" s="88"/>
      <c r="AB18" s="88"/>
      <c r="AC18" s="88"/>
      <c r="AD18" s="88"/>
      <c r="AE18" s="88"/>
      <c r="AF18" s="88"/>
      <c r="AG18" s="29"/>
      <c r="AH18" s="29"/>
      <c r="AI18" s="29"/>
      <c r="AJ18" s="29"/>
      <c r="AK18" s="36">
        <v>0</v>
      </c>
      <c r="AL18" s="30">
        <f>SUM(H18,F18,J18,N18,P18,X18,R18,T18,L18,V18,Z18,AB18,AD18,AF18,AJ18,AK18,AJ18)</f>
        <v>9</v>
      </c>
    </row>
    <row r="19" spans="1:38" ht="11.85" customHeight="1" x14ac:dyDescent="0.2">
      <c r="A19" s="28">
        <v>15</v>
      </c>
      <c r="B19" s="108" t="s">
        <v>249</v>
      </c>
      <c r="C19" s="109" t="s">
        <v>23</v>
      </c>
      <c r="D19" s="110" t="s">
        <v>152</v>
      </c>
      <c r="E19" s="120">
        <v>0</v>
      </c>
      <c r="F19" s="120">
        <v>0</v>
      </c>
      <c r="G19" s="93">
        <v>12</v>
      </c>
      <c r="H19" s="93">
        <v>4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88"/>
      <c r="R19" s="88"/>
      <c r="S19" s="28"/>
      <c r="T19" s="28"/>
      <c r="U19" s="88"/>
      <c r="V19" s="88"/>
      <c r="W19" s="48"/>
      <c r="X19" s="48"/>
      <c r="Y19" s="88"/>
      <c r="Z19" s="88"/>
      <c r="AA19" s="88"/>
      <c r="AB19" s="88"/>
      <c r="AC19" s="88"/>
      <c r="AD19" s="88"/>
      <c r="AE19" s="88"/>
      <c r="AF19" s="88"/>
      <c r="AG19" s="29"/>
      <c r="AH19" s="29"/>
      <c r="AI19" s="29"/>
      <c r="AJ19" s="29"/>
      <c r="AK19" s="36">
        <v>0</v>
      </c>
      <c r="AL19" s="30">
        <f>SUM(H19,F19,J19,N19,P19,X19,R19,T19,L19,V19,Z19,AB19,AD19,AF19,AJ19,AK19,AJ19)</f>
        <v>4</v>
      </c>
    </row>
    <row r="20" spans="1:38" ht="11.85" customHeight="1" x14ac:dyDescent="0.2">
      <c r="A20" s="28">
        <v>16</v>
      </c>
      <c r="B20" s="108"/>
      <c r="C20" s="109"/>
      <c r="D20" s="110"/>
      <c r="E20" s="93"/>
      <c r="F20" s="93"/>
      <c r="G20" s="28"/>
      <c r="H20" s="2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48"/>
      <c r="X20" s="48"/>
      <c r="Y20" s="88"/>
      <c r="Z20" s="88"/>
      <c r="AA20" s="88"/>
      <c r="AB20" s="88"/>
      <c r="AC20" s="88"/>
      <c r="AD20" s="88"/>
      <c r="AE20" s="88"/>
      <c r="AF20" s="88"/>
      <c r="AG20" s="29"/>
      <c r="AH20" s="29"/>
      <c r="AI20" s="29"/>
      <c r="AJ20" s="29"/>
      <c r="AK20" s="36"/>
      <c r="AL20" s="30">
        <f t="shared" ref="AL20" si="0">SUM(H20,F20,J20,N20,P20,X20,R20,T20,L20,V20,Z20,AB20,AD20,AF20,AJ20,AK20,AJ20)</f>
        <v>0</v>
      </c>
    </row>
    <row r="21" spans="1:38" ht="12.75" x14ac:dyDescent="0.2"/>
    <row r="22" spans="1:38" ht="11.85" customHeight="1" x14ac:dyDescent="0.2">
      <c r="A22" s="143" t="s">
        <v>131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ht="41.25" customHeight="1" x14ac:dyDescent="0.2">
      <c r="A23" s="144"/>
      <c r="B23" s="144"/>
      <c r="C23" s="144"/>
      <c r="D23" s="144"/>
      <c r="E23" s="122" t="s">
        <v>9</v>
      </c>
      <c r="F23" s="122" t="s">
        <v>0</v>
      </c>
      <c r="G23" s="122" t="s">
        <v>10</v>
      </c>
      <c r="H23" s="122" t="s">
        <v>0</v>
      </c>
      <c r="I23" s="122" t="s">
        <v>94</v>
      </c>
      <c r="J23" s="122" t="s">
        <v>0</v>
      </c>
      <c r="K23" s="122" t="s">
        <v>11</v>
      </c>
      <c r="L23" s="122" t="s">
        <v>0</v>
      </c>
      <c r="M23" s="122" t="s">
        <v>12</v>
      </c>
      <c r="N23" s="122" t="s">
        <v>0</v>
      </c>
      <c r="O23" s="122" t="s">
        <v>13</v>
      </c>
      <c r="P23" s="122" t="s">
        <v>0</v>
      </c>
      <c r="Q23" s="122" t="s">
        <v>110</v>
      </c>
      <c r="R23" s="122" t="s">
        <v>0</v>
      </c>
      <c r="S23" s="122" t="s">
        <v>199</v>
      </c>
      <c r="T23" s="122" t="s">
        <v>0</v>
      </c>
      <c r="U23" s="122" t="s">
        <v>200</v>
      </c>
      <c r="V23" s="122" t="s">
        <v>0</v>
      </c>
      <c r="W23" s="122" t="s">
        <v>111</v>
      </c>
      <c r="X23" s="122" t="s">
        <v>0</v>
      </c>
      <c r="Y23" s="122" t="s">
        <v>112</v>
      </c>
      <c r="Z23" s="122" t="s">
        <v>0</v>
      </c>
      <c r="AA23" s="122" t="s">
        <v>1</v>
      </c>
      <c r="AB23" s="122" t="s">
        <v>0</v>
      </c>
      <c r="AC23" s="122" t="s">
        <v>113</v>
      </c>
      <c r="AD23" s="122" t="s">
        <v>0</v>
      </c>
      <c r="AE23" s="122" t="s">
        <v>114</v>
      </c>
      <c r="AF23" s="122" t="s">
        <v>0</v>
      </c>
      <c r="AG23" s="122" t="s">
        <v>115</v>
      </c>
      <c r="AH23" s="122" t="s">
        <v>0</v>
      </c>
      <c r="AI23" s="122" t="s">
        <v>116</v>
      </c>
      <c r="AJ23" s="122" t="s">
        <v>0</v>
      </c>
      <c r="AK23" s="139" t="s">
        <v>2</v>
      </c>
      <c r="AL23" s="41" t="s">
        <v>3</v>
      </c>
    </row>
    <row r="24" spans="1:38" ht="57.75" customHeight="1" x14ac:dyDescent="0.2">
      <c r="A24" s="43" t="s">
        <v>4</v>
      </c>
      <c r="B24" s="147" t="s">
        <v>5</v>
      </c>
      <c r="C24" s="147"/>
      <c r="D24" s="44" t="s">
        <v>6</v>
      </c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40"/>
      <c r="AL24" s="42" t="s">
        <v>7</v>
      </c>
    </row>
    <row r="25" spans="1:38" ht="11.85" customHeight="1" x14ac:dyDescent="0.2">
      <c r="A25" s="28">
        <v>1</v>
      </c>
      <c r="B25" s="108" t="s">
        <v>145</v>
      </c>
      <c r="C25" s="109" t="s">
        <v>146</v>
      </c>
      <c r="D25" s="110" t="s">
        <v>140</v>
      </c>
      <c r="E25" s="93">
        <v>1</v>
      </c>
      <c r="F25" s="93">
        <v>25</v>
      </c>
      <c r="G25" s="93">
        <v>1</v>
      </c>
      <c r="H25" s="93">
        <v>25</v>
      </c>
      <c r="I25" s="93">
        <v>1</v>
      </c>
      <c r="J25" s="93">
        <v>25</v>
      </c>
      <c r="K25" s="93">
        <v>1</v>
      </c>
      <c r="L25" s="93">
        <v>25</v>
      </c>
      <c r="M25" s="93">
        <v>1</v>
      </c>
      <c r="N25" s="93">
        <v>50</v>
      </c>
      <c r="O25" s="93">
        <v>1</v>
      </c>
      <c r="P25" s="93">
        <v>25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29"/>
      <c r="AK25" s="35"/>
      <c r="AL25" s="30">
        <f>SUM(H25,F25,J25,N25,P25,X25,R25,T25,L25,V25,Z25,AB25,AD25,AF25,AJ25,AK25,AJ25)</f>
        <v>175</v>
      </c>
    </row>
    <row r="26" spans="1:38" ht="11.85" customHeight="1" x14ac:dyDescent="0.2">
      <c r="A26" s="31">
        <v>2</v>
      </c>
      <c r="B26" s="20" t="s">
        <v>277</v>
      </c>
      <c r="C26" s="21" t="s">
        <v>278</v>
      </c>
      <c r="D26" s="22" t="s">
        <v>16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93">
        <v>2</v>
      </c>
      <c r="P26" s="93">
        <v>20</v>
      </c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28"/>
      <c r="AH26" s="28"/>
      <c r="AI26" s="28"/>
      <c r="AJ26" s="28"/>
      <c r="AK26" s="35">
        <v>0</v>
      </c>
      <c r="AL26" s="30">
        <f>SUM(H26,F26,J26,N26,P26,X26,R26,T26,L26,V26,Z26,AB26,AD26,AF26,AJ26,AK26,AJ26)</f>
        <v>20</v>
      </c>
    </row>
    <row r="27" spans="1:38" ht="11.85" customHeight="1" x14ac:dyDescent="0.2">
      <c r="A27" s="40">
        <v>3</v>
      </c>
      <c r="B27" s="24" t="s">
        <v>269</v>
      </c>
      <c r="C27" s="25" t="s">
        <v>266</v>
      </c>
      <c r="D27" s="26" t="s">
        <v>152</v>
      </c>
      <c r="E27" s="120">
        <v>0</v>
      </c>
      <c r="F27" s="120">
        <v>0</v>
      </c>
      <c r="G27" s="89" t="s">
        <v>50</v>
      </c>
      <c r="H27" s="28"/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0</v>
      </c>
      <c r="P27" s="120">
        <v>0</v>
      </c>
      <c r="Q27" s="88"/>
      <c r="R27" s="88"/>
      <c r="S27" s="28"/>
      <c r="T27" s="28"/>
      <c r="U27" s="88"/>
      <c r="V27" s="88"/>
      <c r="W27" s="31"/>
      <c r="X27" s="31"/>
      <c r="Y27" s="28"/>
      <c r="Z27" s="28"/>
      <c r="AA27" s="28"/>
      <c r="AB27" s="28"/>
      <c r="AC27" s="28"/>
      <c r="AD27" s="28"/>
      <c r="AE27" s="28"/>
      <c r="AF27" s="28"/>
      <c r="AG27" s="32"/>
      <c r="AH27" s="32"/>
      <c r="AI27" s="32"/>
      <c r="AJ27" s="32"/>
      <c r="AK27" s="35">
        <v>0</v>
      </c>
      <c r="AL27" s="30">
        <f>SUM(H27,F27,J27,N27,P27,X27,R27,T27,L27,V27,Z27,AB27,AD27,AF27,AJ27,AK27,AJ27)</f>
        <v>0</v>
      </c>
    </row>
  </sheetData>
  <sheetProtection selectLockedCells="1" selectUnlockedCells="1"/>
  <sortState ref="B5:AL19">
    <sortCondition descending="1" ref="AL5:AL19"/>
  </sortState>
  <mergeCells count="72">
    <mergeCell ref="A2:AL2"/>
    <mergeCell ref="A3:D3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M3:M4"/>
    <mergeCell ref="N3:N4"/>
    <mergeCell ref="Z3:Z4"/>
    <mergeCell ref="AG3:AG4"/>
    <mergeCell ref="AH3:AH4"/>
    <mergeCell ref="AK3:AK4"/>
    <mergeCell ref="A22:AL22"/>
    <mergeCell ref="S3:S4"/>
    <mergeCell ref="T3:T4"/>
    <mergeCell ref="U3:U4"/>
    <mergeCell ref="V3:V4"/>
    <mergeCell ref="Y3:Y4"/>
    <mergeCell ref="O3:O4"/>
    <mergeCell ref="P3:P4"/>
    <mergeCell ref="Q3:Q4"/>
    <mergeCell ref="R3:R4"/>
    <mergeCell ref="B4:C4"/>
    <mergeCell ref="AI3:AI4"/>
    <mergeCell ref="AJ3:AJ4"/>
    <mergeCell ref="AA3:AA4"/>
    <mergeCell ref="A23:D23"/>
    <mergeCell ref="E23:E24"/>
    <mergeCell ref="F23:F24"/>
    <mergeCell ref="G23:G24"/>
    <mergeCell ref="H23:H24"/>
    <mergeCell ref="B24:C24"/>
    <mergeCell ref="R23:R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Z23:Z24"/>
    <mergeCell ref="AG23:AG24"/>
    <mergeCell ref="AH23:AH24"/>
    <mergeCell ref="AK23:AK24"/>
    <mergeCell ref="S23:S24"/>
    <mergeCell ref="T23:T24"/>
    <mergeCell ref="U23:U24"/>
    <mergeCell ref="V23:V24"/>
    <mergeCell ref="Y23:Y24"/>
    <mergeCell ref="AI23:AI24"/>
    <mergeCell ref="AJ23:AJ24"/>
    <mergeCell ref="X23:X24"/>
    <mergeCell ref="W23:W24"/>
    <mergeCell ref="AA23:AA24"/>
    <mergeCell ref="AB23:AB24"/>
    <mergeCell ref="AC23:AC24"/>
    <mergeCell ref="AD23:AD24"/>
    <mergeCell ref="AE23:AE24"/>
    <mergeCell ref="AF23:AF24"/>
    <mergeCell ref="AB3:AB4"/>
    <mergeCell ref="AC3:AC4"/>
    <mergeCell ref="AD3:AD4"/>
    <mergeCell ref="AE3:AE4"/>
    <mergeCell ref="AF3:AF4"/>
  </mergeCells>
  <pageMargins left="0.16388888888888889" right="0.16388888888888889" top="1.7361111111111112E-2" bottom="0.14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CLASS. A-20 2002 - 2006</vt:lpstr>
      <vt:lpstr>CLASS. B-25 1997 - 2001</vt:lpstr>
      <vt:lpstr>CLASS. C-30 1992 - 1996</vt:lpstr>
      <vt:lpstr>CLASS. D-35 1987 - 1991</vt:lpstr>
      <vt:lpstr>CLASS. E-40 1982 - 1986</vt:lpstr>
      <vt:lpstr>CLASS. F-45 1977 - 1981</vt:lpstr>
      <vt:lpstr>CLASS. G-50 1972 - 1976</vt:lpstr>
      <vt:lpstr>CLASS. H-55 1967 - 1971</vt:lpstr>
      <vt:lpstr>CLASS. I-60 1962 - 1966</vt:lpstr>
      <vt:lpstr>CLASS. L-65 1957 - 1961</vt:lpstr>
      <vt:lpstr>CLASS. M-70 1952 - 1956</vt:lpstr>
      <vt:lpstr>CLASS. N-75 1951 e prec</vt:lpstr>
      <vt:lpstr>CLASS. JUNIORES  2007-2008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ballotti</dc:creator>
  <cp:lastModifiedBy>Mario</cp:lastModifiedBy>
  <dcterms:created xsi:type="dcterms:W3CDTF">2024-03-04T20:33:41Z</dcterms:created>
  <dcterms:modified xsi:type="dcterms:W3CDTF">2026-04-28T08:03:35Z</dcterms:modified>
</cp:coreProperties>
</file>