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Classifica Generale" sheetId="1" r:id="rId1"/>
    <sheet name="Cat. Maschili" sheetId="2" r:id="rId2"/>
    <sheet name="Cat. Femminili" sheetId="3" r:id="rId3"/>
  </sheets>
  <externalReferences>
    <externalReference r:id="rId4"/>
  </externalReferences>
  <definedNames>
    <definedName name="_xlnm._FilterDatabase" localSheetId="2" hidden="1">'Cat. Femminili'!$A$2:$K$2</definedName>
    <definedName name="_xlnm._FilterDatabase" localSheetId="1" hidden="1">'Cat. Maschili'!$A$2:$K$2</definedName>
    <definedName name="_xlnm._FilterDatabase" localSheetId="0" hidden="1">'Classifica Generale'!$A$2:$H$2</definedName>
    <definedName name="DescrPro">[1]Iscritti!$A:$A</definedName>
    <definedName name="Prodotti">[1]Iscritti!$1:$1048576</definedName>
    <definedName name="strisciatempitmp_1" localSheetId="1">'Cat. Maschili'!$H$3:$H$30</definedName>
    <definedName name="strisciatempitmp_1" localSheetId="0">'Classifica Generale'!$H$3:$H$30</definedName>
  </definedNames>
  <calcPr calcId="125725"/>
</workbook>
</file>

<file path=xl/calcChain.xml><?xml version="1.0" encoding="utf-8"?>
<calcChain xmlns="http://schemas.openxmlformats.org/spreadsheetml/2006/main">
  <c r="F88" i="2"/>
  <c r="E88"/>
  <c r="C88"/>
  <c r="F87"/>
  <c r="E87"/>
  <c r="F86"/>
  <c r="E86"/>
  <c r="C86"/>
  <c r="F85"/>
  <c r="E85"/>
  <c r="C85"/>
  <c r="F84"/>
  <c r="E84"/>
  <c r="C84"/>
  <c r="F83"/>
  <c r="E83"/>
  <c r="C83"/>
  <c r="F82"/>
  <c r="E82"/>
  <c r="C82"/>
  <c r="F81"/>
  <c r="E81"/>
  <c r="C81"/>
  <c r="F80"/>
  <c r="E80"/>
  <c r="C80"/>
  <c r="F79"/>
  <c r="E79"/>
  <c r="C79"/>
  <c r="F78"/>
  <c r="E78"/>
  <c r="C78"/>
  <c r="F77"/>
  <c r="E77"/>
  <c r="C77"/>
  <c r="E76"/>
  <c r="C76"/>
  <c r="F75"/>
  <c r="E75"/>
  <c r="C75"/>
  <c r="F74"/>
  <c r="E74"/>
  <c r="C74"/>
  <c r="F73"/>
  <c r="E73"/>
  <c r="C73"/>
  <c r="F72"/>
  <c r="E72"/>
  <c r="F71"/>
  <c r="E71"/>
  <c r="C71"/>
  <c r="F70"/>
  <c r="E70"/>
  <c r="C70"/>
  <c r="F69"/>
  <c r="E69"/>
  <c r="C69"/>
  <c r="F68"/>
  <c r="E68"/>
  <c r="C68"/>
  <c r="F67"/>
  <c r="E67"/>
  <c r="C67"/>
  <c r="F66"/>
  <c r="E66"/>
  <c r="C66"/>
  <c r="F65"/>
  <c r="E65"/>
  <c r="C65"/>
  <c r="F64"/>
  <c r="E64"/>
  <c r="C64"/>
  <c r="F63"/>
  <c r="E63"/>
  <c r="C63"/>
  <c r="F62"/>
  <c r="E62"/>
  <c r="C62"/>
  <c r="F61"/>
  <c r="E61"/>
  <c r="C61"/>
  <c r="F60"/>
  <c r="E60"/>
  <c r="C60"/>
  <c r="F59"/>
  <c r="E59"/>
  <c r="C59"/>
  <c r="F58"/>
  <c r="E58"/>
  <c r="C58"/>
  <c r="F57"/>
  <c r="E57"/>
  <c r="C57"/>
  <c r="F55"/>
  <c r="E55"/>
  <c r="C55"/>
  <c r="F54"/>
  <c r="E54"/>
  <c r="C54"/>
  <c r="F53"/>
  <c r="E53"/>
  <c r="C53"/>
  <c r="F52"/>
  <c r="E52"/>
  <c r="C52"/>
  <c r="F51"/>
  <c r="E51"/>
  <c r="C51"/>
  <c r="F50"/>
  <c r="E50"/>
  <c r="C50"/>
  <c r="F49"/>
  <c r="E49"/>
  <c r="C49"/>
  <c r="F48"/>
  <c r="E48"/>
  <c r="C48"/>
  <c r="F47"/>
  <c r="E47"/>
  <c r="C47"/>
  <c r="F46"/>
  <c r="E46"/>
  <c r="C46"/>
  <c r="F45"/>
  <c r="E45"/>
  <c r="C45"/>
  <c r="F44"/>
  <c r="E44"/>
  <c r="C44"/>
  <c r="F43"/>
  <c r="E43"/>
  <c r="C43"/>
  <c r="F42"/>
  <c r="E42"/>
  <c r="C42"/>
  <c r="F41"/>
  <c r="E41"/>
  <c r="C41"/>
  <c r="F40"/>
  <c r="E40"/>
  <c r="C40"/>
  <c r="F39"/>
  <c r="E39"/>
  <c r="C39"/>
  <c r="F38"/>
  <c r="E38"/>
  <c r="C38"/>
  <c r="F37"/>
  <c r="E37"/>
  <c r="C37"/>
  <c r="F36"/>
  <c r="E36"/>
  <c r="C36"/>
  <c r="F35"/>
  <c r="E35"/>
  <c r="C35"/>
  <c r="F34"/>
  <c r="E34"/>
  <c r="C34"/>
  <c r="F33"/>
  <c r="E33"/>
  <c r="C33"/>
  <c r="F32"/>
  <c r="E32"/>
  <c r="C32"/>
  <c r="F31"/>
  <c r="E31"/>
  <c r="C31"/>
  <c r="F30"/>
  <c r="E30"/>
  <c r="C30"/>
  <c r="F29"/>
  <c r="E29"/>
  <c r="C29"/>
  <c r="F28"/>
  <c r="E28"/>
  <c r="C28"/>
  <c r="F27"/>
  <c r="E27"/>
  <c r="C27"/>
  <c r="F26"/>
  <c r="E26"/>
  <c r="F25"/>
  <c r="E25"/>
  <c r="C25"/>
  <c r="F24"/>
  <c r="E24"/>
  <c r="C24"/>
  <c r="F23"/>
  <c r="E23"/>
  <c r="C23"/>
  <c r="F22"/>
  <c r="E22"/>
  <c r="C22"/>
  <c r="F21"/>
  <c r="E21"/>
  <c r="C21"/>
  <c r="F20"/>
  <c r="E20"/>
  <c r="C20"/>
  <c r="F19"/>
  <c r="E19"/>
  <c r="C19"/>
  <c r="F18"/>
  <c r="E18"/>
  <c r="C18"/>
  <c r="F17"/>
  <c r="E17"/>
  <c r="C17"/>
  <c r="F16"/>
  <c r="E16"/>
  <c r="C16"/>
  <c r="F15"/>
  <c r="E15"/>
  <c r="C15"/>
  <c r="F14"/>
  <c r="E14"/>
  <c r="C14"/>
  <c r="F13"/>
  <c r="E13"/>
  <c r="C13"/>
  <c r="F12"/>
  <c r="E12"/>
  <c r="C12"/>
  <c r="F11"/>
  <c r="E11"/>
  <c r="C11"/>
  <c r="F10"/>
  <c r="E10"/>
  <c r="C10"/>
  <c r="F9"/>
  <c r="E9"/>
  <c r="C9"/>
  <c r="F8"/>
  <c r="E8"/>
  <c r="C8"/>
  <c r="F7"/>
  <c r="E7"/>
  <c r="C7"/>
  <c r="F6"/>
  <c r="E6"/>
  <c r="C6"/>
  <c r="F5"/>
  <c r="E5"/>
  <c r="C5"/>
  <c r="F4"/>
  <c r="E4"/>
  <c r="C4"/>
  <c r="F3"/>
  <c r="E3"/>
  <c r="C3"/>
  <c r="F19" i="3"/>
  <c r="E19"/>
  <c r="C19"/>
  <c r="F18"/>
  <c r="E18"/>
  <c r="C18"/>
  <c r="F17"/>
  <c r="E17"/>
  <c r="C17"/>
  <c r="F16"/>
  <c r="E16"/>
  <c r="C16"/>
  <c r="F15"/>
  <c r="E15"/>
  <c r="C15"/>
  <c r="F14"/>
  <c r="E14"/>
  <c r="C14"/>
  <c r="F13"/>
  <c r="E13"/>
  <c r="C13"/>
  <c r="F12"/>
  <c r="E12"/>
  <c r="C12"/>
  <c r="F10"/>
  <c r="E10"/>
  <c r="C10"/>
  <c r="F9"/>
  <c r="E9"/>
  <c r="C9"/>
  <c r="F8"/>
  <c r="E8"/>
  <c r="C8"/>
  <c r="F7"/>
  <c r="E7"/>
  <c r="C7"/>
  <c r="F6"/>
  <c r="E6"/>
  <c r="C6"/>
  <c r="F5"/>
  <c r="E5"/>
  <c r="C5"/>
  <c r="F4"/>
  <c r="E4"/>
  <c r="C4"/>
  <c r="F3"/>
  <c r="E3"/>
  <c r="C3"/>
  <c r="F88" i="1"/>
  <c r="E88"/>
  <c r="C88"/>
  <c r="F87"/>
  <c r="E87"/>
  <c r="F105"/>
  <c r="E105"/>
  <c r="C105"/>
  <c r="F86"/>
  <c r="E86"/>
  <c r="C86"/>
  <c r="F104"/>
  <c r="E104"/>
  <c r="C104"/>
  <c r="F85"/>
  <c r="E85"/>
  <c r="C85"/>
  <c r="F103"/>
  <c r="E103"/>
  <c r="C103"/>
  <c r="F102"/>
  <c r="E102"/>
  <c r="C102"/>
  <c r="F84"/>
  <c r="E84"/>
  <c r="C84"/>
  <c r="F101"/>
  <c r="E101"/>
  <c r="C101"/>
  <c r="F83"/>
  <c r="E83"/>
  <c r="C83"/>
  <c r="F100"/>
  <c r="E100"/>
  <c r="C100"/>
  <c r="F82"/>
  <c r="E82"/>
  <c r="C82"/>
  <c r="F99"/>
  <c r="E99"/>
  <c r="C99"/>
  <c r="F81"/>
  <c r="E81"/>
  <c r="C81"/>
  <c r="F98"/>
  <c r="E98"/>
  <c r="C98"/>
  <c r="F80"/>
  <c r="E80"/>
  <c r="C80"/>
  <c r="F79"/>
  <c r="E79"/>
  <c r="C79"/>
  <c r="F78"/>
  <c r="E78"/>
  <c r="C78"/>
  <c r="F77"/>
  <c r="E77"/>
  <c r="C77"/>
  <c r="F96"/>
  <c r="E96"/>
  <c r="C96"/>
  <c r="E76"/>
  <c r="C76"/>
  <c r="F75"/>
  <c r="E75"/>
  <c r="C75"/>
  <c r="F74"/>
  <c r="E74"/>
  <c r="C74"/>
  <c r="F73"/>
  <c r="E73"/>
  <c r="C73"/>
  <c r="F72"/>
  <c r="E72"/>
  <c r="F71"/>
  <c r="E71"/>
  <c r="C71"/>
  <c r="F70"/>
  <c r="E70"/>
  <c r="C70"/>
  <c r="F69"/>
  <c r="E69"/>
  <c r="C69"/>
  <c r="F68"/>
  <c r="E68"/>
  <c r="C68"/>
  <c r="F67"/>
  <c r="E67"/>
  <c r="C67"/>
  <c r="F66"/>
  <c r="E66"/>
  <c r="C66"/>
  <c r="F65"/>
  <c r="E65"/>
  <c r="C65"/>
  <c r="F64"/>
  <c r="E64"/>
  <c r="C64"/>
  <c r="F63"/>
  <c r="E63"/>
  <c r="C63"/>
  <c r="F95"/>
  <c r="E95"/>
  <c r="C95"/>
  <c r="F62"/>
  <c r="E62"/>
  <c r="C62"/>
  <c r="F61"/>
  <c r="E61"/>
  <c r="C61"/>
  <c r="F60"/>
  <c r="E60"/>
  <c r="C60"/>
  <c r="F59"/>
  <c r="E59"/>
  <c r="C59"/>
  <c r="F58"/>
  <c r="E58"/>
  <c r="C58"/>
  <c r="F57"/>
  <c r="E57"/>
  <c r="C57"/>
  <c r="F55"/>
  <c r="E55"/>
  <c r="C55"/>
  <c r="F54"/>
  <c r="E54"/>
  <c r="C54"/>
  <c r="F94"/>
  <c r="E94"/>
  <c r="C94"/>
  <c r="F53"/>
  <c r="E53"/>
  <c r="C53"/>
  <c r="F52"/>
  <c r="E52"/>
  <c r="C52"/>
  <c r="F93"/>
  <c r="E93"/>
  <c r="C93"/>
  <c r="F51"/>
  <c r="E51"/>
  <c r="C51"/>
  <c r="F92"/>
  <c r="E92"/>
  <c r="C92"/>
  <c r="F50"/>
  <c r="E50"/>
  <c r="C50"/>
  <c r="F49"/>
  <c r="E49"/>
  <c r="C49"/>
  <c r="F91"/>
  <c r="E91"/>
  <c r="C91"/>
  <c r="F48"/>
  <c r="E48"/>
  <c r="C48"/>
  <c r="F47"/>
  <c r="E47"/>
  <c r="C47"/>
  <c r="F46"/>
  <c r="E46"/>
  <c r="C46"/>
  <c r="F45"/>
  <c r="E45"/>
  <c r="C45"/>
  <c r="F44"/>
  <c r="E44"/>
  <c r="C44"/>
  <c r="F90"/>
  <c r="E90"/>
  <c r="C90"/>
  <c r="F43"/>
  <c r="E43"/>
  <c r="C43"/>
  <c r="F89"/>
  <c r="E89"/>
  <c r="C89"/>
  <c r="F42"/>
  <c r="E42"/>
  <c r="C42"/>
  <c r="F41"/>
  <c r="E41"/>
  <c r="C41"/>
  <c r="F40"/>
  <c r="E40"/>
  <c r="C40"/>
  <c r="F39"/>
  <c r="E39"/>
  <c r="C39"/>
  <c r="F38"/>
  <c r="E38"/>
  <c r="C38"/>
  <c r="F37"/>
  <c r="E37"/>
  <c r="C37"/>
  <c r="F36"/>
  <c r="E36"/>
  <c r="C36"/>
  <c r="F35"/>
  <c r="E35"/>
  <c r="C35"/>
  <c r="F34"/>
  <c r="E34"/>
  <c r="C34"/>
  <c r="F33"/>
  <c r="E33"/>
  <c r="C33"/>
  <c r="F32"/>
  <c r="E32"/>
  <c r="C32"/>
  <c r="F31"/>
  <c r="E31"/>
  <c r="C31"/>
  <c r="F30"/>
  <c r="E30"/>
  <c r="C30"/>
  <c r="F29"/>
  <c r="E29"/>
  <c r="C29"/>
  <c r="F28"/>
  <c r="E28"/>
  <c r="C28"/>
  <c r="F27"/>
  <c r="E27"/>
  <c r="C27"/>
  <c r="F26"/>
  <c r="E26"/>
  <c r="C26"/>
  <c r="F25"/>
  <c r="E25"/>
  <c r="C25"/>
  <c r="F24"/>
  <c r="E24"/>
  <c r="C24"/>
  <c r="F23"/>
  <c r="E23"/>
  <c r="C23"/>
  <c r="F22"/>
  <c r="E22"/>
  <c r="C22"/>
  <c r="F21"/>
  <c r="E21"/>
  <c r="C21"/>
  <c r="F20"/>
  <c r="E20"/>
  <c r="C20"/>
  <c r="F19"/>
  <c r="E19"/>
  <c r="C19"/>
  <c r="F18"/>
  <c r="E18"/>
  <c r="C18"/>
  <c r="F17"/>
  <c r="E17"/>
  <c r="C17"/>
  <c r="F16"/>
  <c r="E16"/>
  <c r="C16"/>
  <c r="F15"/>
  <c r="E15"/>
  <c r="C15"/>
  <c r="F14"/>
  <c r="E14"/>
  <c r="C14"/>
  <c r="F13"/>
  <c r="E13"/>
  <c r="C13"/>
  <c r="F12"/>
  <c r="E12"/>
  <c r="C12"/>
  <c r="F11"/>
  <c r="E11"/>
  <c r="C11"/>
  <c r="F10"/>
  <c r="E10"/>
  <c r="C10"/>
  <c r="F9"/>
  <c r="E9"/>
  <c r="C9"/>
  <c r="F8"/>
  <c r="E8"/>
  <c r="C8"/>
  <c r="F7"/>
  <c r="E7"/>
  <c r="C7"/>
  <c r="F6"/>
  <c r="E6"/>
  <c r="C6"/>
  <c r="F5"/>
  <c r="E5"/>
  <c r="C5"/>
  <c r="F4"/>
  <c r="E4"/>
  <c r="C4"/>
  <c r="F3"/>
  <c r="E3"/>
  <c r="C3"/>
</calcChain>
</file>

<file path=xl/connections.xml><?xml version="1.0" encoding="utf-8"?>
<connections xmlns="http://schemas.openxmlformats.org/spreadsheetml/2006/main">
  <connection id="1" name="strisciatempitmp1" type="6" refreshedVersion="3" background="1" saveData="1">
    <textPr codePage="850" sourceFile="C:\Users\Grazia\Desktop\SAN_MARTINO\strisciatempitmp.txt" decimal="," thousands="." comma="1">
      <textFields count="2">
        <textField/>
        <textField/>
      </textFields>
    </textPr>
  </connection>
  <connection id="2" name="strisciatempitmp11" type="6" refreshedVersion="3" background="1" saveData="1">
    <textPr codePage="850" sourceFile="C:\Users\Grazia\Desktop\SAN_MARTINO\strisciatempitmp.txt" decimal="," thousands=".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<sst xmlns="http://schemas.openxmlformats.org/spreadsheetml/2006/main" count="362" uniqueCount="32">
  <si>
    <t>-</t>
  </si>
  <si>
    <t>Spaggiari Simone</t>
  </si>
  <si>
    <t>Team BP Motion</t>
  </si>
  <si>
    <t>1976</t>
  </si>
  <si>
    <t>1973</t>
  </si>
  <si>
    <t>Muzzi Maria Teresa</t>
  </si>
  <si>
    <t>Amatori Podistica Arezzo</t>
  </si>
  <si>
    <t>1965</t>
  </si>
  <si>
    <t>ARR.</t>
  </si>
  <si>
    <t>PETT.</t>
  </si>
  <si>
    <t>COGNOME E NOME</t>
  </si>
  <si>
    <t>SOCIETA'</t>
  </si>
  <si>
    <t>ANNO</t>
  </si>
  <si>
    <t>TEMPO</t>
  </si>
  <si>
    <t>POSIZ. CAT.</t>
  </si>
  <si>
    <t>Pos. Cat. Campionato Provinciale</t>
  </si>
  <si>
    <t>Categoria Campionato Provinciale</t>
  </si>
  <si>
    <t>SESSO</t>
  </si>
  <si>
    <t>M</t>
  </si>
  <si>
    <t>F</t>
  </si>
  <si>
    <t>Niccolai Filippo</t>
  </si>
  <si>
    <t>Pascuzzi Paolo F.</t>
  </si>
  <si>
    <t>Gara 1 - Trail Epifania - Subbiano 8/1/2017</t>
  </si>
  <si>
    <t>Punti. Cat. Campionato con p.ti extra</t>
  </si>
  <si>
    <t>JUNIORES</t>
  </si>
  <si>
    <t>A-20</t>
  </si>
  <si>
    <t>F-70</t>
  </si>
  <si>
    <t>E-60</t>
  </si>
  <si>
    <t>D-50</t>
  </si>
  <si>
    <t>C-40</t>
  </si>
  <si>
    <t>B-30</t>
  </si>
  <si>
    <t>Innocenti Emanuele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</si>
</sst>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2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39" fontId="3" fillId="0" borderId="1" xfId="0" applyNumberFormat="1" applyFont="1" applyBorder="1" applyAlignment="1" applyProtection="1">
      <alignment horizontal="center"/>
    </xf>
    <xf numFmtId="49" fontId="3" fillId="0" borderId="1" xfId="2" applyNumberFormat="1" applyFont="1" applyBorder="1" applyAlignment="1" applyProtection="1">
      <alignment horizontal="center"/>
    </xf>
    <xf numFmtId="21" fontId="0" fillId="0" borderId="1" xfId="0" applyNumberFormat="1" applyBorder="1"/>
    <xf numFmtId="0" fontId="0" fillId="0" borderId="1" xfId="0" applyBorder="1" applyAlignment="1" applyProtection="1">
      <alignment horizontal="center"/>
    </xf>
    <xf numFmtId="49" fontId="0" fillId="0" borderId="1" xfId="2" applyNumberFormat="1" applyFont="1" applyBorder="1" applyAlignment="1" applyProtection="1">
      <alignment horizontal="center"/>
    </xf>
    <xf numFmtId="39" fontId="0" fillId="0" borderId="1" xfId="0" applyNumberFormat="1" applyBorder="1" applyAlignment="1" applyProtection="1">
      <alignment horizontal="center"/>
    </xf>
    <xf numFmtId="1" fontId="3" fillId="0" borderId="1" xfId="2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1" fontId="2" fillId="0" borderId="1" xfId="1" applyNumberFormat="1" applyFont="1" applyBorder="1" applyAlignment="1" applyProtection="1">
      <alignment horizontal="center"/>
    </xf>
    <xf numFmtId="21" fontId="0" fillId="0" borderId="1" xfId="0" applyNumberFormat="1" applyBorder="1" applyAlignment="1">
      <alignment horizontal="center"/>
    </xf>
    <xf numFmtId="9" fontId="3" fillId="0" borderId="1" xfId="2" applyFont="1" applyBorder="1" applyAlignment="1" applyProtection="1">
      <alignment horizontal="left"/>
    </xf>
    <xf numFmtId="9" fontId="0" fillId="0" borderId="1" xfId="2" applyFont="1" applyBorder="1" applyAlignment="1" applyProtection="1">
      <alignment horizontal="left"/>
    </xf>
    <xf numFmtId="0" fontId="0" fillId="0" borderId="0" xfId="0" applyAlignment="1">
      <alignment horizontal="left"/>
    </xf>
    <xf numFmtId="39" fontId="3" fillId="0" borderId="1" xfId="0" applyNumberFormat="1" applyFont="1" applyBorder="1" applyAlignment="1" applyProtection="1">
      <alignment horizontal="left"/>
    </xf>
    <xf numFmtId="39" fontId="0" fillId="0" borderId="1" xfId="0" applyNumberFormat="1" applyBorder="1" applyAlignment="1" applyProtection="1">
      <alignment horizontal="left"/>
    </xf>
    <xf numFmtId="0" fontId="0" fillId="0" borderId="1" xfId="2" applyNumberFormat="1" applyFont="1" applyBorder="1" applyAlignment="1" applyProtection="1">
      <alignment horizontal="center"/>
    </xf>
    <xf numFmtId="0" fontId="3" fillId="0" borderId="1" xfId="2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-TRAIL_EPIFANIA_Classifica%20-%20Cop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ifica"/>
      <sheetName val="Iscritti"/>
      <sheetName val="Dati"/>
    </sheetNames>
    <sheetDataSet>
      <sheetData sheetId="0" refreshError="1"/>
      <sheetData sheetId="1" refreshError="1">
        <row r="1">
          <cell r="A1" t="str">
            <v>Pett.</v>
          </cell>
          <cell r="B1" t="str">
            <v>Nome</v>
          </cell>
          <cell r="C1" t="str">
            <v>Società</v>
          </cell>
          <cell r="D1" t="str">
            <v>Cat.</v>
          </cell>
          <cell r="E1" t="str">
            <v>Sesso</v>
          </cell>
          <cell r="F1" t="str">
            <v>Anno</v>
          </cell>
          <cell r="G1" t="str">
            <v>N°</v>
          </cell>
          <cell r="H1" t="str">
            <v>N° Iscritti</v>
          </cell>
          <cell r="I1">
            <v>126</v>
          </cell>
        </row>
        <row r="2">
          <cell r="A2">
            <v>101</v>
          </cell>
          <cell r="B2" t="str">
            <v>Del Brenna Francesco</v>
          </cell>
          <cell r="C2" t="str">
            <v>Uisp Com Arezzo</v>
          </cell>
          <cell r="D2">
            <v>1974</v>
          </cell>
          <cell r="E2" t="str">
            <v>M</v>
          </cell>
          <cell r="F2">
            <v>1974</v>
          </cell>
          <cell r="G2">
            <v>1</v>
          </cell>
          <cell r="K2" t="str">
            <v>A</v>
          </cell>
        </row>
        <row r="3">
          <cell r="A3">
            <v>102</v>
          </cell>
          <cell r="B3" t="str">
            <v>Giannini David</v>
          </cell>
          <cell r="C3" t="str">
            <v>Avis Sansepolcro</v>
          </cell>
          <cell r="D3">
            <v>1971</v>
          </cell>
          <cell r="E3" t="str">
            <v>M</v>
          </cell>
          <cell r="F3">
            <v>1971</v>
          </cell>
          <cell r="G3">
            <v>1</v>
          </cell>
          <cell r="K3" t="str">
            <v>A</v>
          </cell>
        </row>
        <row r="4">
          <cell r="A4">
            <v>103</v>
          </cell>
          <cell r="B4" t="str">
            <v>Nocentini Tiziano</v>
          </cell>
          <cell r="C4" t="str">
            <v>Corito Free Sport</v>
          </cell>
          <cell r="D4">
            <v>1977</v>
          </cell>
          <cell r="E4" t="str">
            <v>M</v>
          </cell>
          <cell r="F4">
            <v>1977</v>
          </cell>
          <cell r="G4">
            <v>1</v>
          </cell>
          <cell r="K4" t="str">
            <v>A</v>
          </cell>
        </row>
        <row r="5">
          <cell r="A5">
            <v>104</v>
          </cell>
          <cell r="B5" t="str">
            <v>Rajola Francesco</v>
          </cell>
          <cell r="C5" t="str">
            <v>Amatori Podistica Arezzo</v>
          </cell>
          <cell r="D5">
            <v>1976</v>
          </cell>
          <cell r="E5" t="str">
            <v>M</v>
          </cell>
          <cell r="F5">
            <v>1976</v>
          </cell>
          <cell r="G5">
            <v>1</v>
          </cell>
          <cell r="K5" t="str">
            <v>A</v>
          </cell>
        </row>
        <row r="6">
          <cell r="A6">
            <v>105</v>
          </cell>
          <cell r="B6" t="str">
            <v>Daguin Fabrice</v>
          </cell>
          <cell r="C6" t="str">
            <v>Pol. Fiesole ORST</v>
          </cell>
          <cell r="D6">
            <v>1971</v>
          </cell>
          <cell r="E6" t="str">
            <v>M</v>
          </cell>
          <cell r="F6">
            <v>1971</v>
          </cell>
          <cell r="G6">
            <v>1</v>
          </cell>
          <cell r="K6" t="str">
            <v>A</v>
          </cell>
        </row>
        <row r="7">
          <cell r="A7">
            <v>106</v>
          </cell>
          <cell r="B7" t="str">
            <v>Parati Luciano</v>
          </cell>
          <cell r="C7" t="str">
            <v>Amatori Podistica Arezzo</v>
          </cell>
          <cell r="D7">
            <v>1968</v>
          </cell>
          <cell r="E7" t="str">
            <v>M</v>
          </cell>
          <cell r="F7">
            <v>1968</v>
          </cell>
          <cell r="G7">
            <v>1</v>
          </cell>
          <cell r="K7" t="str">
            <v>A</v>
          </cell>
        </row>
        <row r="8">
          <cell r="A8">
            <v>107</v>
          </cell>
          <cell r="B8" t="str">
            <v>Cecini Luca</v>
          </cell>
          <cell r="C8" t="str">
            <v>Atletica Sinalunga</v>
          </cell>
          <cell r="D8">
            <v>1976</v>
          </cell>
          <cell r="E8" t="str">
            <v>M</v>
          </cell>
          <cell r="F8">
            <v>1976</v>
          </cell>
          <cell r="G8">
            <v>1</v>
          </cell>
          <cell r="K8" t="str">
            <v>A</v>
          </cell>
        </row>
        <row r="9">
          <cell r="A9">
            <v>108</v>
          </cell>
          <cell r="B9" t="str">
            <v>Mattoni Angelo</v>
          </cell>
          <cell r="C9" t="str">
            <v>U.P Policiano</v>
          </cell>
          <cell r="D9">
            <v>1971</v>
          </cell>
          <cell r="E9" t="str">
            <v>M</v>
          </cell>
          <cell r="F9">
            <v>1971</v>
          </cell>
          <cell r="G9">
            <v>1</v>
          </cell>
          <cell r="K9" t="str">
            <v>A</v>
          </cell>
        </row>
        <row r="10">
          <cell r="A10">
            <v>109</v>
          </cell>
          <cell r="B10" t="str">
            <v>Allori Fabio</v>
          </cell>
          <cell r="C10" t="str">
            <v>Atletica Ponticino</v>
          </cell>
          <cell r="D10">
            <v>1972</v>
          </cell>
          <cell r="E10" t="str">
            <v>M</v>
          </cell>
          <cell r="F10">
            <v>1972</v>
          </cell>
          <cell r="G10">
            <v>1</v>
          </cell>
          <cell r="K10" t="str">
            <v>A</v>
          </cell>
        </row>
        <row r="11">
          <cell r="A11">
            <v>111</v>
          </cell>
          <cell r="B11" t="str">
            <v>D'Antonio Francesco</v>
          </cell>
          <cell r="C11" t="str">
            <v>Amatori Podistica Arezzo</v>
          </cell>
          <cell r="D11">
            <v>1981</v>
          </cell>
          <cell r="E11" t="str">
            <v>M</v>
          </cell>
          <cell r="F11">
            <v>1981</v>
          </cell>
          <cell r="G11">
            <v>1</v>
          </cell>
          <cell r="K11" t="str">
            <v>A</v>
          </cell>
        </row>
        <row r="12">
          <cell r="A12">
            <v>112</v>
          </cell>
          <cell r="B12" t="str">
            <v>Ducci Kennethjohn</v>
          </cell>
          <cell r="C12" t="str">
            <v>Amatori Podistica Arezzo</v>
          </cell>
          <cell r="D12">
            <v>1973</v>
          </cell>
          <cell r="E12" t="str">
            <v>M</v>
          </cell>
          <cell r="F12">
            <v>1973</v>
          </cell>
          <cell r="G12">
            <v>1</v>
          </cell>
          <cell r="K12" t="str">
            <v>A</v>
          </cell>
        </row>
        <row r="13">
          <cell r="A13">
            <v>113</v>
          </cell>
          <cell r="B13" t="str">
            <v>Mancini Alessio</v>
          </cell>
          <cell r="C13" t="str">
            <v>Amatori Podistica Arezzo</v>
          </cell>
          <cell r="D13">
            <v>1973</v>
          </cell>
          <cell r="E13" t="str">
            <v>M</v>
          </cell>
          <cell r="F13">
            <v>1973</v>
          </cell>
          <cell r="G13">
            <v>1</v>
          </cell>
          <cell r="K13" t="str">
            <v>A</v>
          </cell>
        </row>
        <row r="14">
          <cell r="A14">
            <v>114</v>
          </cell>
          <cell r="B14" t="str">
            <v>Picinotti lorenzo</v>
          </cell>
          <cell r="C14" t="str">
            <v>Amatori Podistica Arezzo</v>
          </cell>
          <cell r="D14">
            <v>1979</v>
          </cell>
          <cell r="E14" t="str">
            <v>M</v>
          </cell>
          <cell r="F14">
            <v>1979</v>
          </cell>
          <cell r="G14">
            <v>1</v>
          </cell>
          <cell r="K14" t="str">
            <v>A</v>
          </cell>
        </row>
        <row r="15">
          <cell r="A15">
            <v>115</v>
          </cell>
          <cell r="B15" t="str">
            <v>Zurli Massimo</v>
          </cell>
          <cell r="C15" t="str">
            <v>Amatori Podistica Arezzo</v>
          </cell>
          <cell r="D15">
            <v>1971</v>
          </cell>
          <cell r="E15" t="str">
            <v>M</v>
          </cell>
          <cell r="F15">
            <v>1971</v>
          </cell>
          <cell r="G15">
            <v>1</v>
          </cell>
          <cell r="K15" t="str">
            <v>A</v>
          </cell>
        </row>
        <row r="16">
          <cell r="A16">
            <v>116</v>
          </cell>
          <cell r="B16" t="str">
            <v>Banelli Luca</v>
          </cell>
          <cell r="C16" t="str">
            <v>Podistica il Campino</v>
          </cell>
          <cell r="D16">
            <v>1986</v>
          </cell>
          <cell r="E16" t="str">
            <v>M</v>
          </cell>
          <cell r="F16">
            <v>1986</v>
          </cell>
          <cell r="G16">
            <v>1</v>
          </cell>
          <cell r="K16" t="str">
            <v>A</v>
          </cell>
        </row>
        <row r="17">
          <cell r="A17">
            <v>117</v>
          </cell>
          <cell r="B17" t="str">
            <v>Landucci Vittorio</v>
          </cell>
          <cell r="C17" t="str">
            <v>Podistica il Campino</v>
          </cell>
          <cell r="D17">
            <v>1974</v>
          </cell>
          <cell r="E17" t="str">
            <v>M</v>
          </cell>
          <cell r="F17">
            <v>1974</v>
          </cell>
          <cell r="G17">
            <v>1</v>
          </cell>
          <cell r="K17" t="str">
            <v>A</v>
          </cell>
        </row>
        <row r="18">
          <cell r="A18">
            <v>118</v>
          </cell>
          <cell r="B18" t="str">
            <v>Marzi Luca</v>
          </cell>
          <cell r="C18" t="str">
            <v>Podistica il Campino</v>
          </cell>
          <cell r="D18">
            <v>1989</v>
          </cell>
          <cell r="E18" t="str">
            <v>M</v>
          </cell>
          <cell r="F18">
            <v>1989</v>
          </cell>
          <cell r="G18">
            <v>1</v>
          </cell>
          <cell r="K18" t="str">
            <v>A</v>
          </cell>
        </row>
        <row r="19">
          <cell r="A19">
            <v>119</v>
          </cell>
          <cell r="B19" t="str">
            <v>Vannuncini Francesco</v>
          </cell>
          <cell r="C19" t="str">
            <v>Podistica il Campino</v>
          </cell>
          <cell r="D19">
            <v>1982</v>
          </cell>
          <cell r="E19" t="str">
            <v>M</v>
          </cell>
          <cell r="F19">
            <v>1982</v>
          </cell>
          <cell r="G19">
            <v>1</v>
          </cell>
          <cell r="K19" t="str">
            <v>A</v>
          </cell>
        </row>
        <row r="20">
          <cell r="A20">
            <v>120</v>
          </cell>
          <cell r="B20" t="str">
            <v>Brezzi Daniele</v>
          </cell>
          <cell r="C20" t="str">
            <v>Trail Running Project</v>
          </cell>
          <cell r="D20">
            <v>1984</v>
          </cell>
          <cell r="E20" t="str">
            <v>M</v>
          </cell>
          <cell r="F20">
            <v>1984</v>
          </cell>
          <cell r="G20">
            <v>1</v>
          </cell>
          <cell r="K20" t="str">
            <v>A</v>
          </cell>
        </row>
        <row r="21">
          <cell r="A21">
            <v>121</v>
          </cell>
          <cell r="B21" t="str">
            <v>Ceccarelli Michele</v>
          </cell>
          <cell r="C21" t="str">
            <v>Trail Running Project</v>
          </cell>
          <cell r="D21">
            <v>1976</v>
          </cell>
          <cell r="E21" t="str">
            <v>M</v>
          </cell>
          <cell r="F21">
            <v>1976</v>
          </cell>
          <cell r="G21">
            <v>1</v>
          </cell>
          <cell r="K21" t="str">
            <v>A</v>
          </cell>
        </row>
        <row r="22">
          <cell r="A22">
            <v>124</v>
          </cell>
          <cell r="B22" t="str">
            <v>Cerini Fabio</v>
          </cell>
          <cell r="C22" t="str">
            <v>Trail Running Project</v>
          </cell>
          <cell r="D22">
            <v>1973</v>
          </cell>
          <cell r="E22" t="str">
            <v>M</v>
          </cell>
          <cell r="F22">
            <v>1973</v>
          </cell>
          <cell r="G22">
            <v>1</v>
          </cell>
          <cell r="K22" t="str">
            <v>A</v>
          </cell>
        </row>
        <row r="23">
          <cell r="A23">
            <v>125</v>
          </cell>
          <cell r="B23" t="str">
            <v>D'Elia Vincenzo</v>
          </cell>
          <cell r="C23" t="str">
            <v>Trail Running Project</v>
          </cell>
          <cell r="D23">
            <v>1975</v>
          </cell>
          <cell r="E23" t="str">
            <v>M</v>
          </cell>
          <cell r="F23">
            <v>1975</v>
          </cell>
          <cell r="G23">
            <v>1</v>
          </cell>
          <cell r="K23" t="str">
            <v>A</v>
          </cell>
        </row>
        <row r="24">
          <cell r="A24">
            <v>126</v>
          </cell>
          <cell r="B24" t="str">
            <v>De Rosa Gennaro</v>
          </cell>
          <cell r="C24" t="str">
            <v>Trail Running Project</v>
          </cell>
          <cell r="D24">
            <v>1982</v>
          </cell>
          <cell r="E24" t="str">
            <v>M</v>
          </cell>
          <cell r="F24">
            <v>1982</v>
          </cell>
          <cell r="G24">
            <v>1</v>
          </cell>
          <cell r="K24" t="str">
            <v>A</v>
          </cell>
        </row>
        <row r="25">
          <cell r="A25">
            <v>127</v>
          </cell>
          <cell r="B25" t="str">
            <v>Fabbrini Fabrizio</v>
          </cell>
          <cell r="C25" t="str">
            <v>Trail Running Project</v>
          </cell>
          <cell r="D25">
            <v>1975</v>
          </cell>
          <cell r="E25" t="str">
            <v>M</v>
          </cell>
          <cell r="F25">
            <v>1975</v>
          </cell>
          <cell r="G25">
            <v>1</v>
          </cell>
          <cell r="K25" t="str">
            <v>A</v>
          </cell>
        </row>
        <row r="26">
          <cell r="A26">
            <v>128</v>
          </cell>
          <cell r="B26" t="str">
            <v>Inbnocenti Emanuele</v>
          </cell>
          <cell r="C26" t="str">
            <v>Trail Running Project</v>
          </cell>
          <cell r="D26">
            <v>1970</v>
          </cell>
          <cell r="E26" t="str">
            <v>M</v>
          </cell>
          <cell r="F26">
            <v>1970</v>
          </cell>
          <cell r="G26">
            <v>1</v>
          </cell>
          <cell r="K26" t="str">
            <v>A</v>
          </cell>
        </row>
        <row r="27">
          <cell r="A27">
            <v>129</v>
          </cell>
          <cell r="B27" t="str">
            <v>Mattesini Claudio</v>
          </cell>
          <cell r="C27" t="str">
            <v>Trail Running Project</v>
          </cell>
          <cell r="D27">
            <v>1975</v>
          </cell>
          <cell r="E27" t="str">
            <v>M</v>
          </cell>
          <cell r="F27">
            <v>1975</v>
          </cell>
          <cell r="G27">
            <v>1</v>
          </cell>
          <cell r="K27" t="str">
            <v>A</v>
          </cell>
        </row>
        <row r="28">
          <cell r="A28">
            <v>130</v>
          </cell>
          <cell r="B28" t="str">
            <v>Mattesini Fabiano</v>
          </cell>
          <cell r="C28" t="str">
            <v>Trail Running Project</v>
          </cell>
          <cell r="D28">
            <v>1972</v>
          </cell>
          <cell r="E28" t="str">
            <v>M</v>
          </cell>
          <cell r="F28">
            <v>1972</v>
          </cell>
          <cell r="G28">
            <v>1</v>
          </cell>
          <cell r="K28" t="str">
            <v>A</v>
          </cell>
        </row>
        <row r="29">
          <cell r="A29">
            <v>131</v>
          </cell>
          <cell r="B29" t="str">
            <v>Picchi Leonardo</v>
          </cell>
          <cell r="C29" t="str">
            <v>Trail Running Project</v>
          </cell>
          <cell r="D29">
            <v>1976</v>
          </cell>
          <cell r="E29" t="str">
            <v>M</v>
          </cell>
          <cell r="F29">
            <v>1976</v>
          </cell>
          <cell r="G29">
            <v>1</v>
          </cell>
          <cell r="K29" t="str">
            <v>A</v>
          </cell>
        </row>
        <row r="30">
          <cell r="A30">
            <v>132</v>
          </cell>
          <cell r="B30" t="str">
            <v>Caneschi Remigio</v>
          </cell>
          <cell r="C30" t="str">
            <v>Subbiano Marathon</v>
          </cell>
          <cell r="D30">
            <v>1968</v>
          </cell>
          <cell r="E30" t="str">
            <v>M</v>
          </cell>
          <cell r="F30">
            <v>1968</v>
          </cell>
          <cell r="G30">
            <v>1</v>
          </cell>
          <cell r="K30" t="str">
            <v>A</v>
          </cell>
        </row>
        <row r="31">
          <cell r="A31">
            <v>133</v>
          </cell>
          <cell r="B31" t="str">
            <v>Vagnetti Pierluigi</v>
          </cell>
          <cell r="C31" t="str">
            <v>Subbiano Marathon</v>
          </cell>
          <cell r="D31">
            <v>1971</v>
          </cell>
          <cell r="E31" t="str">
            <v>M</v>
          </cell>
          <cell r="F31">
            <v>1971</v>
          </cell>
          <cell r="G31">
            <v>1</v>
          </cell>
          <cell r="K31" t="str">
            <v>A</v>
          </cell>
        </row>
        <row r="32">
          <cell r="A32">
            <v>134</v>
          </cell>
          <cell r="B32" t="str">
            <v>Marraghini Marco</v>
          </cell>
          <cell r="C32" t="str">
            <v>Subbiano Marathon</v>
          </cell>
          <cell r="D32">
            <v>1985</v>
          </cell>
          <cell r="E32" t="str">
            <v>M</v>
          </cell>
          <cell r="F32">
            <v>1985</v>
          </cell>
          <cell r="G32">
            <v>1</v>
          </cell>
          <cell r="K32" t="str">
            <v>A</v>
          </cell>
        </row>
        <row r="33">
          <cell r="A33">
            <v>135</v>
          </cell>
          <cell r="B33" t="str">
            <v>Faralli Gabriele</v>
          </cell>
          <cell r="C33" t="str">
            <v>Subbiano Marathon</v>
          </cell>
          <cell r="D33">
            <v>1978</v>
          </cell>
          <cell r="E33" t="str">
            <v>M</v>
          </cell>
          <cell r="F33">
            <v>1978</v>
          </cell>
          <cell r="G33">
            <v>1</v>
          </cell>
          <cell r="K33" t="str">
            <v>A</v>
          </cell>
        </row>
        <row r="34">
          <cell r="A34">
            <v>136</v>
          </cell>
          <cell r="B34" t="str">
            <v>Mazzarelli Giacomo</v>
          </cell>
          <cell r="C34" t="str">
            <v>Subbiano Marathon</v>
          </cell>
          <cell r="D34">
            <v>1970</v>
          </cell>
          <cell r="E34" t="str">
            <v>M</v>
          </cell>
          <cell r="F34">
            <v>1970</v>
          </cell>
          <cell r="G34">
            <v>1</v>
          </cell>
          <cell r="K34" t="str">
            <v>A</v>
          </cell>
        </row>
        <row r="35">
          <cell r="A35">
            <v>137</v>
          </cell>
          <cell r="B35" t="str">
            <v>Organai Christian</v>
          </cell>
          <cell r="C35" t="str">
            <v>Subbiano Marathon</v>
          </cell>
          <cell r="D35">
            <v>1983</v>
          </cell>
          <cell r="E35" t="str">
            <v>M</v>
          </cell>
          <cell r="F35">
            <v>1983</v>
          </cell>
          <cell r="G35">
            <v>1</v>
          </cell>
          <cell r="K35" t="str">
            <v>A</v>
          </cell>
        </row>
        <row r="36">
          <cell r="A36">
            <v>138</v>
          </cell>
          <cell r="B36" t="str">
            <v>Guerra Manuele</v>
          </cell>
          <cell r="C36" t="str">
            <v>Subbiano Marathon</v>
          </cell>
          <cell r="D36">
            <v>1983</v>
          </cell>
          <cell r="E36" t="str">
            <v>M</v>
          </cell>
          <cell r="F36">
            <v>1983</v>
          </cell>
          <cell r="G36">
            <v>1</v>
          </cell>
          <cell r="K36" t="str">
            <v>A</v>
          </cell>
        </row>
        <row r="37">
          <cell r="A37">
            <v>139</v>
          </cell>
          <cell r="B37" t="str">
            <v>Antonini Mario</v>
          </cell>
          <cell r="C37" t="str">
            <v>Subbiano Marathon</v>
          </cell>
          <cell r="D37">
            <v>1978</v>
          </cell>
          <cell r="E37" t="str">
            <v>M</v>
          </cell>
          <cell r="F37">
            <v>1978</v>
          </cell>
          <cell r="G37">
            <v>1</v>
          </cell>
          <cell r="K37" t="str">
            <v>A</v>
          </cell>
        </row>
        <row r="38">
          <cell r="A38">
            <v>140</v>
          </cell>
          <cell r="B38" t="str">
            <v>Bonini Mirko</v>
          </cell>
          <cell r="C38" t="str">
            <v>Subbiano Marathon</v>
          </cell>
          <cell r="D38">
            <v>1982</v>
          </cell>
          <cell r="E38" t="str">
            <v>M</v>
          </cell>
          <cell r="F38">
            <v>1982</v>
          </cell>
          <cell r="G38">
            <v>1</v>
          </cell>
          <cell r="K38" t="str">
            <v>A</v>
          </cell>
        </row>
        <row r="39">
          <cell r="A39">
            <v>141</v>
          </cell>
          <cell r="B39" t="str">
            <v>Lazzeri Simone</v>
          </cell>
          <cell r="C39" t="str">
            <v>Subbiano Marathon</v>
          </cell>
          <cell r="D39">
            <v>1975</v>
          </cell>
          <cell r="E39" t="str">
            <v>M</v>
          </cell>
          <cell r="F39">
            <v>1975</v>
          </cell>
          <cell r="G39">
            <v>1</v>
          </cell>
          <cell r="K39" t="str">
            <v>A</v>
          </cell>
        </row>
        <row r="40">
          <cell r="A40">
            <v>142</v>
          </cell>
          <cell r="B40" t="str">
            <v>Lupini Vittorio</v>
          </cell>
          <cell r="C40" t="str">
            <v>Subbiano Marathon</v>
          </cell>
          <cell r="D40">
            <v>1969</v>
          </cell>
          <cell r="E40" t="str">
            <v>M</v>
          </cell>
          <cell r="F40">
            <v>1969</v>
          </cell>
          <cell r="G40">
            <v>1</v>
          </cell>
          <cell r="K40" t="str">
            <v>A</v>
          </cell>
        </row>
        <row r="41">
          <cell r="A41">
            <v>143</v>
          </cell>
          <cell r="B41" t="str">
            <v>Foianesi Rossano</v>
          </cell>
          <cell r="C41" t="str">
            <v>Subbiano Marathon</v>
          </cell>
          <cell r="D41">
            <v>1969</v>
          </cell>
          <cell r="E41" t="str">
            <v>M</v>
          </cell>
          <cell r="F41">
            <v>1969</v>
          </cell>
          <cell r="G41">
            <v>1</v>
          </cell>
          <cell r="K41" t="str">
            <v>A</v>
          </cell>
        </row>
        <row r="42">
          <cell r="A42">
            <v>144</v>
          </cell>
          <cell r="B42" t="str">
            <v>Baglioni Luca</v>
          </cell>
          <cell r="C42" t="str">
            <v>Subbiano Marathon</v>
          </cell>
          <cell r="D42">
            <v>1972</v>
          </cell>
          <cell r="E42" t="str">
            <v>M</v>
          </cell>
          <cell r="F42">
            <v>1972</v>
          </cell>
          <cell r="G42">
            <v>1</v>
          </cell>
          <cell r="K42" t="str">
            <v>A</v>
          </cell>
        </row>
        <row r="43">
          <cell r="A43">
            <v>145</v>
          </cell>
          <cell r="B43" t="str">
            <v>Marraghini David</v>
          </cell>
          <cell r="C43" t="str">
            <v>Subbiano Marathon</v>
          </cell>
          <cell r="D43">
            <v>1975</v>
          </cell>
          <cell r="E43" t="str">
            <v>M</v>
          </cell>
          <cell r="F43">
            <v>1975</v>
          </cell>
          <cell r="G43">
            <v>1</v>
          </cell>
          <cell r="K43" t="str">
            <v>A</v>
          </cell>
        </row>
        <row r="44">
          <cell r="A44">
            <v>146</v>
          </cell>
          <cell r="B44" t="str">
            <v>Mori Lorenzo</v>
          </cell>
          <cell r="C44" t="str">
            <v>Subbiano Marathon</v>
          </cell>
          <cell r="D44">
            <v>1999</v>
          </cell>
          <cell r="E44" t="str">
            <v>M</v>
          </cell>
          <cell r="F44">
            <v>1999</v>
          </cell>
          <cell r="G44">
            <v>1</v>
          </cell>
          <cell r="K44" t="str">
            <v>A</v>
          </cell>
        </row>
        <row r="45">
          <cell r="A45">
            <v>147</v>
          </cell>
          <cell r="B45" t="str">
            <v>Magrini Mirko</v>
          </cell>
          <cell r="C45" t="str">
            <v>Subbiano Marathon</v>
          </cell>
          <cell r="D45">
            <v>1995</v>
          </cell>
          <cell r="E45" t="str">
            <v>M</v>
          </cell>
          <cell r="F45">
            <v>1995</v>
          </cell>
          <cell r="G45">
            <v>1</v>
          </cell>
          <cell r="K45" t="str">
            <v>A</v>
          </cell>
        </row>
        <row r="46">
          <cell r="A46">
            <v>148</v>
          </cell>
          <cell r="B46" t="str">
            <v>Patrocchi Daniele</v>
          </cell>
          <cell r="C46" t="str">
            <v>Subbiano Marathon</v>
          </cell>
          <cell r="D46">
            <v>1974</v>
          </cell>
          <cell r="E46" t="str">
            <v>M</v>
          </cell>
          <cell r="F46">
            <v>1974</v>
          </cell>
          <cell r="G46">
            <v>1</v>
          </cell>
          <cell r="K46" t="str">
            <v>A</v>
          </cell>
        </row>
        <row r="47">
          <cell r="A47">
            <v>149</v>
          </cell>
          <cell r="B47" t="str">
            <v>Nocciolini Sacha</v>
          </cell>
          <cell r="C47" t="str">
            <v>Subbiano Marathon</v>
          </cell>
          <cell r="D47">
            <v>1983</v>
          </cell>
          <cell r="E47" t="str">
            <v>M</v>
          </cell>
          <cell r="F47">
            <v>1983</v>
          </cell>
          <cell r="G47">
            <v>1</v>
          </cell>
          <cell r="K47" t="str">
            <v>A</v>
          </cell>
        </row>
        <row r="48">
          <cell r="A48">
            <v>150</v>
          </cell>
          <cell r="B48" t="str">
            <v>Cresci Roberto</v>
          </cell>
          <cell r="C48" t="str">
            <v>Subbiano Marathon</v>
          </cell>
          <cell r="D48" t="str">
            <v>XXXX</v>
          </cell>
          <cell r="E48" t="str">
            <v>M</v>
          </cell>
          <cell r="F48" t="str">
            <v>XXXX</v>
          </cell>
          <cell r="G48">
            <v>1</v>
          </cell>
          <cell r="K48" t="str">
            <v>A</v>
          </cell>
        </row>
        <row r="49">
          <cell r="A49">
            <v>151</v>
          </cell>
          <cell r="B49" t="str">
            <v>Gregori Nicola</v>
          </cell>
          <cell r="C49" t="str">
            <v>Avis Sansepolcro</v>
          </cell>
          <cell r="D49">
            <v>1972</v>
          </cell>
          <cell r="E49" t="str">
            <v>M</v>
          </cell>
          <cell r="F49">
            <v>1972</v>
          </cell>
          <cell r="G49">
            <v>1</v>
          </cell>
          <cell r="K49" t="str">
            <v>A</v>
          </cell>
        </row>
        <row r="50">
          <cell r="A50">
            <v>152</v>
          </cell>
          <cell r="B50" t="str">
            <v>Paolo F. Pascuzzi</v>
          </cell>
          <cell r="C50" t="str">
            <v>Trail Running Project</v>
          </cell>
          <cell r="D50">
            <v>1989</v>
          </cell>
          <cell r="E50" t="str">
            <v>M</v>
          </cell>
          <cell r="F50">
            <v>1989</v>
          </cell>
          <cell r="G50">
            <v>1</v>
          </cell>
          <cell r="K50" t="str">
            <v>A</v>
          </cell>
        </row>
        <row r="51">
          <cell r="A51">
            <v>153</v>
          </cell>
          <cell r="B51" t="str">
            <v>Frappa Nicola</v>
          </cell>
          <cell r="C51" t="str">
            <v>Uisp Chianciano</v>
          </cell>
          <cell r="D51">
            <v>1983</v>
          </cell>
          <cell r="E51" t="str">
            <v>M</v>
          </cell>
          <cell r="F51">
            <v>1983</v>
          </cell>
          <cell r="G51">
            <v>1</v>
          </cell>
          <cell r="K51" t="str">
            <v>A</v>
          </cell>
        </row>
        <row r="52">
          <cell r="A52">
            <v>154</v>
          </cell>
          <cell r="B52" t="str">
            <v>Donnini Edimaro</v>
          </cell>
          <cell r="C52" t="str">
            <v>Uisp Chianciano</v>
          </cell>
          <cell r="D52">
            <v>1973</v>
          </cell>
          <cell r="E52" t="str">
            <v>M</v>
          </cell>
          <cell r="F52">
            <v>1973</v>
          </cell>
          <cell r="G52">
            <v>1</v>
          </cell>
          <cell r="K52" t="str">
            <v>A</v>
          </cell>
        </row>
        <row r="53">
          <cell r="A53">
            <v>155</v>
          </cell>
          <cell r="B53" t="str">
            <v xml:space="preserve">Bruni Sonni </v>
          </cell>
          <cell r="C53" t="str">
            <v>Subbiano Marathon</v>
          </cell>
          <cell r="D53">
            <v>1987</v>
          </cell>
          <cell r="E53" t="str">
            <v>M</v>
          </cell>
          <cell r="F53">
            <v>1987</v>
          </cell>
          <cell r="G53">
            <v>1</v>
          </cell>
          <cell r="K53" t="str">
            <v>A</v>
          </cell>
        </row>
        <row r="54">
          <cell r="A54">
            <v>156</v>
          </cell>
          <cell r="B54" t="str">
            <v>Bernacchi Massimo</v>
          </cell>
          <cell r="C54" t="str">
            <v>Atletica Futura</v>
          </cell>
          <cell r="D54">
            <v>1968</v>
          </cell>
          <cell r="E54" t="str">
            <v>M</v>
          </cell>
          <cell r="F54">
            <v>1968</v>
          </cell>
          <cell r="G54">
            <v>1</v>
          </cell>
          <cell r="K54" t="str">
            <v>A</v>
          </cell>
        </row>
        <row r="55">
          <cell r="A55">
            <v>157</v>
          </cell>
          <cell r="B55" t="str">
            <v>Conti Gianni</v>
          </cell>
          <cell r="C55" t="str">
            <v>Atletica Futura</v>
          </cell>
          <cell r="D55">
            <v>1973</v>
          </cell>
          <cell r="E55" t="str">
            <v>M</v>
          </cell>
          <cell r="F55">
            <v>1973</v>
          </cell>
          <cell r="G55">
            <v>1</v>
          </cell>
          <cell r="K55" t="str">
            <v>A</v>
          </cell>
        </row>
        <row r="56">
          <cell r="A56">
            <v>158</v>
          </cell>
          <cell r="B56" t="str">
            <v>Acciai Araldo</v>
          </cell>
          <cell r="C56" t="str">
            <v>Atletica Futura</v>
          </cell>
          <cell r="D56">
            <v>1973</v>
          </cell>
          <cell r="E56" t="str">
            <v>M</v>
          </cell>
          <cell r="F56">
            <v>1973</v>
          </cell>
          <cell r="G56">
            <v>1</v>
          </cell>
          <cell r="K56" t="str">
            <v>A</v>
          </cell>
        </row>
        <row r="57">
          <cell r="A57">
            <v>160</v>
          </cell>
          <cell r="B57" t="str">
            <v>Giannelli Massimiliano</v>
          </cell>
          <cell r="C57" t="str">
            <v>Atletica Futura</v>
          </cell>
          <cell r="D57">
            <v>1971</v>
          </cell>
          <cell r="E57" t="str">
            <v>M</v>
          </cell>
          <cell r="F57">
            <v>1971</v>
          </cell>
          <cell r="G57">
            <v>1</v>
          </cell>
          <cell r="K57" t="str">
            <v>A</v>
          </cell>
        </row>
        <row r="58">
          <cell r="A58">
            <v>161</v>
          </cell>
          <cell r="B58" t="str">
            <v>Celli Luca</v>
          </cell>
          <cell r="C58" t="str">
            <v>Atletica Futura</v>
          </cell>
          <cell r="D58">
            <v>1982</v>
          </cell>
          <cell r="E58" t="str">
            <v>M</v>
          </cell>
          <cell r="F58">
            <v>1982</v>
          </cell>
          <cell r="G58">
            <v>1</v>
          </cell>
          <cell r="K58" t="str">
            <v>A</v>
          </cell>
        </row>
        <row r="59">
          <cell r="A59">
            <v>162</v>
          </cell>
          <cell r="B59" t="str">
            <v>Graziani Emanuele</v>
          </cell>
          <cell r="C59" t="str">
            <v>Podistica il Campino</v>
          </cell>
          <cell r="D59">
            <v>1987</v>
          </cell>
          <cell r="E59" t="str">
            <v>M</v>
          </cell>
          <cell r="F59">
            <v>1987</v>
          </cell>
          <cell r="G59">
            <v>1</v>
          </cell>
          <cell r="K59" t="str">
            <v>A</v>
          </cell>
        </row>
        <row r="60">
          <cell r="A60">
            <v>163</v>
          </cell>
          <cell r="B60" t="str">
            <v>Prosa Giorgio</v>
          </cell>
          <cell r="C60" t="str">
            <v>Podistica il Campino</v>
          </cell>
          <cell r="D60">
            <v>1980</v>
          </cell>
          <cell r="E60" t="str">
            <v>M</v>
          </cell>
          <cell r="F60">
            <v>1980</v>
          </cell>
          <cell r="G60">
            <v>1</v>
          </cell>
          <cell r="K60" t="str">
            <v>A</v>
          </cell>
        </row>
        <row r="61">
          <cell r="A61">
            <v>164</v>
          </cell>
          <cell r="B61" t="str">
            <v>Orsi Francesco</v>
          </cell>
          <cell r="C61" t="str">
            <v>Corito Free Sport</v>
          </cell>
          <cell r="D61">
            <v>1982</v>
          </cell>
          <cell r="E61" t="str">
            <v>M</v>
          </cell>
          <cell r="F61">
            <v>1982</v>
          </cell>
          <cell r="G61">
            <v>1</v>
          </cell>
          <cell r="K61" t="str">
            <v>A</v>
          </cell>
        </row>
        <row r="62">
          <cell r="A62">
            <v>172</v>
          </cell>
          <cell r="B62" t="str">
            <v>Bartolini Patrizio</v>
          </cell>
          <cell r="C62" t="str">
            <v>Team BP Motion</v>
          </cell>
          <cell r="D62">
            <v>1980</v>
          </cell>
          <cell r="E62" t="str">
            <v>M</v>
          </cell>
          <cell r="F62">
            <v>1980</v>
          </cell>
          <cell r="G62">
            <v>1</v>
          </cell>
          <cell r="K62" t="str">
            <v>A</v>
          </cell>
        </row>
        <row r="63">
          <cell r="A63">
            <v>180</v>
          </cell>
          <cell r="B63" t="str">
            <v>Chiarini Nicola</v>
          </cell>
          <cell r="C63" t="str">
            <v>Team BP Motion</v>
          </cell>
          <cell r="D63">
            <v>1970</v>
          </cell>
          <cell r="E63" t="str">
            <v>M</v>
          </cell>
          <cell r="F63">
            <v>1970</v>
          </cell>
          <cell r="G63">
            <v>1</v>
          </cell>
          <cell r="K63" t="str">
            <v>A</v>
          </cell>
        </row>
        <row r="64">
          <cell r="A64">
            <v>200</v>
          </cell>
          <cell r="B64" t="str">
            <v>Francalanci Renato</v>
          </cell>
          <cell r="C64" t="str">
            <v>Atl. Sestini</v>
          </cell>
          <cell r="D64">
            <v>1965</v>
          </cell>
          <cell r="E64" t="str">
            <v>M</v>
          </cell>
          <cell r="F64">
            <v>1965</v>
          </cell>
          <cell r="G64">
            <v>1</v>
          </cell>
          <cell r="K64" t="str">
            <v>B</v>
          </cell>
        </row>
        <row r="65">
          <cell r="A65">
            <v>201</v>
          </cell>
          <cell r="B65" t="str">
            <v>Ciabatti Giuseppe</v>
          </cell>
          <cell r="C65" t="str">
            <v>G.S.Maiano</v>
          </cell>
          <cell r="D65">
            <v>1963</v>
          </cell>
          <cell r="E65" t="str">
            <v>M</v>
          </cell>
          <cell r="F65">
            <v>1963</v>
          </cell>
          <cell r="G65">
            <v>1</v>
          </cell>
          <cell r="K65" t="str">
            <v>B</v>
          </cell>
        </row>
        <row r="66">
          <cell r="A66">
            <v>202</v>
          </cell>
          <cell r="B66" t="str">
            <v>Tognalini Luca</v>
          </cell>
          <cell r="C66" t="str">
            <v>Team Filirun ASD</v>
          </cell>
          <cell r="D66">
            <v>1965</v>
          </cell>
          <cell r="E66" t="str">
            <v>M</v>
          </cell>
          <cell r="F66">
            <v>1965</v>
          </cell>
          <cell r="G66">
            <v>1</v>
          </cell>
          <cell r="K66" t="str">
            <v>B</v>
          </cell>
        </row>
        <row r="67">
          <cell r="A67">
            <v>203</v>
          </cell>
          <cell r="B67" t="str">
            <v>Del Bimbo Marco</v>
          </cell>
          <cell r="C67" t="str">
            <v>Amatori Podistica Arezzo</v>
          </cell>
          <cell r="D67">
            <v>1963</v>
          </cell>
          <cell r="E67" t="str">
            <v>M</v>
          </cell>
          <cell r="F67">
            <v>1963</v>
          </cell>
          <cell r="G67">
            <v>1</v>
          </cell>
          <cell r="K67" t="str">
            <v>B</v>
          </cell>
        </row>
        <row r="68">
          <cell r="A68">
            <v>204</v>
          </cell>
          <cell r="B68" t="str">
            <v>Martinelli Vinicio</v>
          </cell>
          <cell r="C68" t="str">
            <v>Amatori Podistica Arezzo</v>
          </cell>
          <cell r="D68">
            <v>1964</v>
          </cell>
          <cell r="E68" t="str">
            <v>M</v>
          </cell>
          <cell r="F68">
            <v>1964</v>
          </cell>
          <cell r="G68">
            <v>1</v>
          </cell>
          <cell r="K68" t="str">
            <v>B</v>
          </cell>
        </row>
        <row r="69">
          <cell r="A69">
            <v>205</v>
          </cell>
          <cell r="B69" t="str">
            <v>Rossi Stefano</v>
          </cell>
          <cell r="C69" t="str">
            <v>Amatori Podistica Arezzo</v>
          </cell>
          <cell r="D69">
            <v>1963</v>
          </cell>
          <cell r="E69" t="str">
            <v>M</v>
          </cell>
          <cell r="F69">
            <v>1963</v>
          </cell>
          <cell r="G69">
            <v>1</v>
          </cell>
          <cell r="K69" t="str">
            <v>B</v>
          </cell>
        </row>
        <row r="70">
          <cell r="A70">
            <v>206</v>
          </cell>
          <cell r="B70" t="str">
            <v>Sadotti Gilberto</v>
          </cell>
          <cell r="C70" t="str">
            <v>Amatori Podistica Arezzo</v>
          </cell>
          <cell r="D70">
            <v>1965</v>
          </cell>
          <cell r="E70" t="str">
            <v>M</v>
          </cell>
          <cell r="F70">
            <v>1965</v>
          </cell>
          <cell r="G70">
            <v>1</v>
          </cell>
          <cell r="K70" t="str">
            <v>B</v>
          </cell>
        </row>
        <row r="71">
          <cell r="A71">
            <v>207</v>
          </cell>
          <cell r="B71" t="str">
            <v>Scarpelli Giulio</v>
          </cell>
          <cell r="C71" t="str">
            <v>Amatori Podistica Arezzo</v>
          </cell>
          <cell r="D71">
            <v>1966</v>
          </cell>
          <cell r="E71" t="str">
            <v>M</v>
          </cell>
          <cell r="F71">
            <v>1966</v>
          </cell>
          <cell r="G71">
            <v>1</v>
          </cell>
          <cell r="K71" t="str">
            <v>B</v>
          </cell>
        </row>
        <row r="72">
          <cell r="A72">
            <v>208</v>
          </cell>
          <cell r="B72" t="str">
            <v>Felici Fabio</v>
          </cell>
          <cell r="C72" t="str">
            <v>Podistica il Campino</v>
          </cell>
          <cell r="D72">
            <v>1963</v>
          </cell>
          <cell r="E72" t="str">
            <v>M</v>
          </cell>
          <cell r="F72">
            <v>1963</v>
          </cell>
          <cell r="G72">
            <v>1</v>
          </cell>
          <cell r="K72" t="str">
            <v>B</v>
          </cell>
        </row>
        <row r="73">
          <cell r="A73">
            <v>209</v>
          </cell>
          <cell r="B73" t="str">
            <v>Fontani Ettore</v>
          </cell>
          <cell r="C73" t="str">
            <v>Podistica il Campino</v>
          </cell>
          <cell r="D73">
            <v>1966</v>
          </cell>
          <cell r="E73" t="str">
            <v>M</v>
          </cell>
          <cell r="F73">
            <v>1966</v>
          </cell>
          <cell r="G73">
            <v>1</v>
          </cell>
          <cell r="K73" t="str">
            <v>B</v>
          </cell>
        </row>
        <row r="74">
          <cell r="A74">
            <v>210</v>
          </cell>
          <cell r="B74" t="str">
            <v>Del Debole Cesare</v>
          </cell>
          <cell r="C74" t="str">
            <v>Trail Running Project</v>
          </cell>
          <cell r="D74">
            <v>1966</v>
          </cell>
          <cell r="E74" t="str">
            <v>M</v>
          </cell>
          <cell r="F74">
            <v>1966</v>
          </cell>
          <cell r="G74">
            <v>1</v>
          </cell>
          <cell r="K74" t="str">
            <v>B</v>
          </cell>
        </row>
        <row r="75">
          <cell r="A75">
            <v>211</v>
          </cell>
          <cell r="B75" t="str">
            <v>Tatangeli Sebastiano</v>
          </cell>
          <cell r="C75" t="str">
            <v>Trail Running Project</v>
          </cell>
          <cell r="D75">
            <v>1962</v>
          </cell>
          <cell r="E75" t="str">
            <v>M</v>
          </cell>
          <cell r="F75">
            <v>1962</v>
          </cell>
          <cell r="G75">
            <v>1</v>
          </cell>
          <cell r="K75" t="str">
            <v>B</v>
          </cell>
        </row>
        <row r="76">
          <cell r="A76">
            <v>212</v>
          </cell>
          <cell r="B76" t="str">
            <v>Andreini Stefano</v>
          </cell>
          <cell r="C76" t="str">
            <v>Subbiano Marathon</v>
          </cell>
          <cell r="D76">
            <v>1965</v>
          </cell>
          <cell r="E76" t="str">
            <v>M</v>
          </cell>
          <cell r="F76">
            <v>1965</v>
          </cell>
          <cell r="G76">
            <v>1</v>
          </cell>
          <cell r="K76" t="str">
            <v>B</v>
          </cell>
        </row>
        <row r="77">
          <cell r="A77">
            <v>213</v>
          </cell>
          <cell r="B77" t="str">
            <v>Vagheggi Paolo</v>
          </cell>
          <cell r="C77" t="str">
            <v>Subbiano Marathon</v>
          </cell>
          <cell r="D77">
            <v>1961</v>
          </cell>
          <cell r="E77" t="str">
            <v>M</v>
          </cell>
          <cell r="F77">
            <v>1961</v>
          </cell>
          <cell r="G77">
            <v>1</v>
          </cell>
          <cell r="K77" t="str">
            <v>B</v>
          </cell>
        </row>
        <row r="78">
          <cell r="A78">
            <v>214</v>
          </cell>
          <cell r="B78" t="str">
            <v>Righetti Vittorio</v>
          </cell>
          <cell r="C78" t="str">
            <v>Subbiano Marathon</v>
          </cell>
          <cell r="D78">
            <v>1966</v>
          </cell>
          <cell r="E78" t="str">
            <v>M</v>
          </cell>
          <cell r="F78">
            <v>1966</v>
          </cell>
          <cell r="G78">
            <v>1</v>
          </cell>
          <cell r="K78" t="str">
            <v>B</v>
          </cell>
        </row>
        <row r="79">
          <cell r="A79">
            <v>215</v>
          </cell>
          <cell r="B79" t="str">
            <v>Lamarca Aldo</v>
          </cell>
          <cell r="C79" t="str">
            <v>Subbiano Marathon</v>
          </cell>
          <cell r="D79">
            <v>1964</v>
          </cell>
          <cell r="E79" t="str">
            <v>M</v>
          </cell>
          <cell r="F79">
            <v>1964</v>
          </cell>
          <cell r="G79">
            <v>1</v>
          </cell>
          <cell r="K79" t="str">
            <v>B</v>
          </cell>
        </row>
        <row r="80">
          <cell r="A80">
            <v>216</v>
          </cell>
          <cell r="B80" t="str">
            <v>Orlandi Dario</v>
          </cell>
          <cell r="C80" t="str">
            <v>Subbiano Marathon</v>
          </cell>
          <cell r="D80">
            <v>1958</v>
          </cell>
          <cell r="E80" t="str">
            <v>M</v>
          </cell>
          <cell r="F80">
            <v>1958</v>
          </cell>
          <cell r="G80">
            <v>1</v>
          </cell>
          <cell r="K80" t="str">
            <v>B</v>
          </cell>
        </row>
        <row r="81">
          <cell r="A81">
            <v>217</v>
          </cell>
          <cell r="B81" t="str">
            <v>Giorno Giacomo</v>
          </cell>
          <cell r="C81" t="str">
            <v>Subbiano Marathon</v>
          </cell>
          <cell r="D81">
            <v>1963</v>
          </cell>
          <cell r="E81" t="str">
            <v>M</v>
          </cell>
          <cell r="F81">
            <v>1963</v>
          </cell>
          <cell r="G81">
            <v>1</v>
          </cell>
          <cell r="K81" t="str">
            <v>B</v>
          </cell>
        </row>
        <row r="82">
          <cell r="A82">
            <v>218</v>
          </cell>
          <cell r="B82" t="str">
            <v>Mazzierli Roberto</v>
          </cell>
          <cell r="C82" t="str">
            <v>Subbiano Marathon</v>
          </cell>
          <cell r="D82">
            <v>1965</v>
          </cell>
          <cell r="E82" t="str">
            <v>M</v>
          </cell>
          <cell r="F82">
            <v>1965</v>
          </cell>
          <cell r="G82">
            <v>1</v>
          </cell>
          <cell r="K82" t="str">
            <v>B</v>
          </cell>
        </row>
        <row r="83">
          <cell r="A83">
            <v>219</v>
          </cell>
          <cell r="B83" t="str">
            <v>De Martino Matteo</v>
          </cell>
          <cell r="C83" t="str">
            <v>Subbiano Marathon</v>
          </cell>
          <cell r="D83">
            <v>1967</v>
          </cell>
          <cell r="E83" t="str">
            <v>M</v>
          </cell>
          <cell r="F83">
            <v>1967</v>
          </cell>
          <cell r="G83">
            <v>1</v>
          </cell>
          <cell r="K83" t="str">
            <v>B</v>
          </cell>
        </row>
        <row r="84">
          <cell r="A84">
            <v>225</v>
          </cell>
          <cell r="B84" t="str">
            <v>Filippo Nicolai</v>
          </cell>
          <cell r="C84" t="str">
            <v>U.P Policiano</v>
          </cell>
          <cell r="D84">
            <v>1967</v>
          </cell>
          <cell r="E84" t="str">
            <v>M</v>
          </cell>
          <cell r="F84">
            <v>1967</v>
          </cell>
          <cell r="G84">
            <v>1</v>
          </cell>
          <cell r="K84" t="str">
            <v>B</v>
          </cell>
        </row>
        <row r="85">
          <cell r="A85">
            <v>228</v>
          </cell>
          <cell r="B85" t="str">
            <v>Tundo Roberto</v>
          </cell>
          <cell r="C85" t="str">
            <v>Podistica il Campino</v>
          </cell>
          <cell r="D85">
            <v>1960</v>
          </cell>
          <cell r="E85" t="str">
            <v>M</v>
          </cell>
          <cell r="F85">
            <v>1960</v>
          </cell>
          <cell r="G85">
            <v>1</v>
          </cell>
          <cell r="K85" t="str">
            <v>B</v>
          </cell>
        </row>
        <row r="86">
          <cell r="A86">
            <v>229</v>
          </cell>
          <cell r="B86" t="str">
            <v>Rosai Valentino</v>
          </cell>
          <cell r="C86" t="str">
            <v>Podistica il Campino</v>
          </cell>
          <cell r="D86">
            <v>1964</v>
          </cell>
          <cell r="E86" t="str">
            <v>M</v>
          </cell>
          <cell r="F86">
            <v>1964</v>
          </cell>
          <cell r="G86">
            <v>1</v>
          </cell>
          <cell r="K86" t="str">
            <v>B</v>
          </cell>
        </row>
        <row r="87">
          <cell r="A87">
            <v>230</v>
          </cell>
          <cell r="B87" t="str">
            <v>Caporali Rodolfo</v>
          </cell>
          <cell r="C87" t="str">
            <v>Subbiano Marathon</v>
          </cell>
          <cell r="D87">
            <v>1964</v>
          </cell>
          <cell r="E87" t="str">
            <v>M</v>
          </cell>
          <cell r="F87">
            <v>1964</v>
          </cell>
          <cell r="G87">
            <v>1</v>
          </cell>
          <cell r="K87" t="str">
            <v>B</v>
          </cell>
        </row>
        <row r="88">
          <cell r="A88">
            <v>231</v>
          </cell>
          <cell r="B88" t="str">
            <v>Gonnelli Roberto</v>
          </cell>
          <cell r="C88" t="str">
            <v>Atletica Futura</v>
          </cell>
          <cell r="D88">
            <v>1964</v>
          </cell>
          <cell r="E88" t="str">
            <v>M</v>
          </cell>
          <cell r="F88">
            <v>1964</v>
          </cell>
          <cell r="G88">
            <v>1</v>
          </cell>
          <cell r="K88" t="str">
            <v>B</v>
          </cell>
        </row>
        <row r="89">
          <cell r="A89">
            <v>232</v>
          </cell>
          <cell r="B89" t="str">
            <v>Tartaglione Salvatore</v>
          </cell>
          <cell r="C89" t="str">
            <v>Podistica Sannicandro</v>
          </cell>
          <cell r="D89">
            <v>1966</v>
          </cell>
          <cell r="E89" t="str">
            <v>M</v>
          </cell>
          <cell r="F89">
            <v>1966</v>
          </cell>
          <cell r="G89">
            <v>1</v>
          </cell>
          <cell r="K89" t="str">
            <v>B</v>
          </cell>
        </row>
        <row r="90">
          <cell r="A90">
            <v>233</v>
          </cell>
          <cell r="B90" t="str">
            <v>Nardi Marco</v>
          </cell>
          <cell r="C90" t="str">
            <v>Subbiano Marathon</v>
          </cell>
          <cell r="D90">
            <v>1960</v>
          </cell>
          <cell r="E90" t="str">
            <v>M</v>
          </cell>
          <cell r="F90">
            <v>1960</v>
          </cell>
          <cell r="G90">
            <v>1</v>
          </cell>
          <cell r="K90" t="str">
            <v>B</v>
          </cell>
        </row>
        <row r="91">
          <cell r="A91">
            <v>234</v>
          </cell>
          <cell r="B91" t="str">
            <v>Frasconi Pietro</v>
          </cell>
          <cell r="C91" t="str">
            <v>Amatori Podistica Arezzo</v>
          </cell>
          <cell r="D91">
            <v>1967</v>
          </cell>
          <cell r="E91" t="str">
            <v>M</v>
          </cell>
          <cell r="F91">
            <v>1967</v>
          </cell>
          <cell r="G91">
            <v>1</v>
          </cell>
          <cell r="K91" t="str">
            <v>B</v>
          </cell>
        </row>
        <row r="92">
          <cell r="A92">
            <v>301</v>
          </cell>
          <cell r="B92" t="str">
            <v>Francini Sergio</v>
          </cell>
          <cell r="C92" t="str">
            <v>Atletica Sinalunga</v>
          </cell>
          <cell r="D92">
            <v>1956</v>
          </cell>
          <cell r="E92" t="str">
            <v>M</v>
          </cell>
          <cell r="F92">
            <v>1956</v>
          </cell>
          <cell r="G92">
            <v>1</v>
          </cell>
          <cell r="K92" t="str">
            <v>C</v>
          </cell>
        </row>
        <row r="93">
          <cell r="A93">
            <v>302</v>
          </cell>
          <cell r="B93" t="str">
            <v>Salvadori Domenico</v>
          </cell>
          <cell r="C93" t="str">
            <v>Atletica Sinalunga</v>
          </cell>
          <cell r="D93">
            <v>1947</v>
          </cell>
          <cell r="E93" t="str">
            <v>M</v>
          </cell>
          <cell r="F93">
            <v>1947</v>
          </cell>
          <cell r="G93">
            <v>1</v>
          </cell>
          <cell r="K93" t="str">
            <v>C</v>
          </cell>
        </row>
        <row r="94">
          <cell r="A94">
            <v>305</v>
          </cell>
          <cell r="B94" t="str">
            <v>Viti Claudio</v>
          </cell>
          <cell r="C94" t="str">
            <v>Amatori Podistica Arezzo</v>
          </cell>
          <cell r="D94">
            <v>1955</v>
          </cell>
          <cell r="E94" t="str">
            <v>M</v>
          </cell>
          <cell r="F94">
            <v>1955</v>
          </cell>
          <cell r="G94">
            <v>1</v>
          </cell>
          <cell r="K94" t="str">
            <v>C</v>
          </cell>
        </row>
        <row r="95">
          <cell r="A95">
            <v>306</v>
          </cell>
          <cell r="B95" t="str">
            <v>Lombardi Valdimauro</v>
          </cell>
          <cell r="C95" t="str">
            <v>Amatori Podistica Arezzo</v>
          </cell>
          <cell r="D95">
            <v>1947</v>
          </cell>
          <cell r="E95" t="str">
            <v>M</v>
          </cell>
          <cell r="F95">
            <v>1947</v>
          </cell>
          <cell r="G95">
            <v>1</v>
          </cell>
          <cell r="K95" t="str">
            <v>C</v>
          </cell>
        </row>
        <row r="96">
          <cell r="A96">
            <v>307</v>
          </cell>
          <cell r="B96" t="str">
            <v>Livi Paolo</v>
          </cell>
          <cell r="C96" t="str">
            <v>Amatori Podistica Arezzo</v>
          </cell>
          <cell r="D96">
            <v>1956</v>
          </cell>
          <cell r="E96" t="str">
            <v>M</v>
          </cell>
          <cell r="F96">
            <v>1956</v>
          </cell>
          <cell r="G96">
            <v>1</v>
          </cell>
          <cell r="K96" t="str">
            <v>C</v>
          </cell>
        </row>
        <row r="97">
          <cell r="A97">
            <v>308</v>
          </cell>
          <cell r="B97" t="str">
            <v>Banelli Luciano</v>
          </cell>
          <cell r="C97" t="str">
            <v>Podistica il Campino</v>
          </cell>
          <cell r="D97">
            <v>1949</v>
          </cell>
          <cell r="E97" t="str">
            <v>M</v>
          </cell>
          <cell r="F97">
            <v>1949</v>
          </cell>
          <cell r="G97">
            <v>1</v>
          </cell>
          <cell r="K97" t="str">
            <v>C</v>
          </cell>
        </row>
        <row r="98">
          <cell r="A98">
            <v>309</v>
          </cell>
          <cell r="B98" t="str">
            <v>Floridi Lucio</v>
          </cell>
          <cell r="C98" t="str">
            <v>Podistica il Campino</v>
          </cell>
          <cell r="D98">
            <v>1952</v>
          </cell>
          <cell r="E98" t="str">
            <v>M</v>
          </cell>
          <cell r="F98">
            <v>1952</v>
          </cell>
          <cell r="G98">
            <v>1</v>
          </cell>
          <cell r="K98" t="str">
            <v>C</v>
          </cell>
        </row>
        <row r="99">
          <cell r="A99">
            <v>311</v>
          </cell>
          <cell r="B99" t="str">
            <v>Trapani Paolo</v>
          </cell>
          <cell r="C99" t="str">
            <v>Trail Running Project</v>
          </cell>
          <cell r="D99">
            <v>1956</v>
          </cell>
          <cell r="E99" t="str">
            <v>M</v>
          </cell>
          <cell r="F99">
            <v>1956</v>
          </cell>
          <cell r="G99">
            <v>1</v>
          </cell>
          <cell r="K99" t="str">
            <v>C</v>
          </cell>
        </row>
        <row r="100">
          <cell r="A100">
            <v>312</v>
          </cell>
          <cell r="B100" t="str">
            <v>Saturno Antonio</v>
          </cell>
          <cell r="C100" t="str">
            <v>Subbiano Marathon</v>
          </cell>
          <cell r="D100">
            <v>1956</v>
          </cell>
          <cell r="E100" t="str">
            <v>M</v>
          </cell>
          <cell r="F100">
            <v>1956</v>
          </cell>
          <cell r="G100">
            <v>1</v>
          </cell>
          <cell r="K100" t="str">
            <v>C</v>
          </cell>
        </row>
        <row r="101">
          <cell r="A101">
            <v>313</v>
          </cell>
          <cell r="B101" t="str">
            <v>Cini Alessandro</v>
          </cell>
          <cell r="C101" t="str">
            <v>Subbiano Marathon</v>
          </cell>
          <cell r="D101">
            <v>1957</v>
          </cell>
          <cell r="E101" t="str">
            <v>M</v>
          </cell>
          <cell r="F101">
            <v>1957</v>
          </cell>
          <cell r="G101">
            <v>1</v>
          </cell>
          <cell r="K101" t="str">
            <v>C</v>
          </cell>
        </row>
        <row r="102">
          <cell r="A102">
            <v>406</v>
          </cell>
          <cell r="B102" t="str">
            <v>Batelli silvia</v>
          </cell>
          <cell r="C102" t="str">
            <v>Pol. Fiesole ORST</v>
          </cell>
          <cell r="D102">
            <v>1973</v>
          </cell>
          <cell r="E102" t="str">
            <v>F</v>
          </cell>
          <cell r="F102">
            <v>1973</v>
          </cell>
          <cell r="G102">
            <v>1</v>
          </cell>
          <cell r="K102" t="str">
            <v>D</v>
          </cell>
        </row>
        <row r="103">
          <cell r="A103">
            <v>407</v>
          </cell>
          <cell r="B103" t="str">
            <v>Della Bordella Bettina</v>
          </cell>
          <cell r="C103" t="str">
            <v>Atl. Sestini</v>
          </cell>
          <cell r="D103">
            <v>1983</v>
          </cell>
          <cell r="E103" t="str">
            <v>F</v>
          </cell>
          <cell r="F103">
            <v>1983</v>
          </cell>
          <cell r="G103">
            <v>1</v>
          </cell>
          <cell r="K103" t="str">
            <v>D</v>
          </cell>
        </row>
        <row r="104">
          <cell r="A104">
            <v>408</v>
          </cell>
          <cell r="B104" t="str">
            <v>Rausse Daniela</v>
          </cell>
          <cell r="C104" t="str">
            <v>G.S.Maiano</v>
          </cell>
          <cell r="D104">
            <v>1976</v>
          </cell>
          <cell r="E104" t="str">
            <v>F</v>
          </cell>
          <cell r="F104">
            <v>1976</v>
          </cell>
          <cell r="G104">
            <v>1</v>
          </cell>
          <cell r="K104" t="str">
            <v>D</v>
          </cell>
        </row>
        <row r="105">
          <cell r="A105">
            <v>410</v>
          </cell>
          <cell r="B105" t="str">
            <v>Mariottini Elisa</v>
          </cell>
          <cell r="C105" t="str">
            <v>Atletica Sinalunga</v>
          </cell>
          <cell r="D105">
            <v>1978</v>
          </cell>
          <cell r="E105" t="str">
            <v>F</v>
          </cell>
          <cell r="F105">
            <v>1978</v>
          </cell>
          <cell r="G105">
            <v>1</v>
          </cell>
          <cell r="K105" t="str">
            <v>D</v>
          </cell>
        </row>
        <row r="106">
          <cell r="A106">
            <v>411</v>
          </cell>
          <cell r="B106" t="str">
            <v>Rassinati Claudia</v>
          </cell>
          <cell r="C106" t="str">
            <v>Atletica Ponticino</v>
          </cell>
          <cell r="D106">
            <v>1971</v>
          </cell>
          <cell r="E106" t="str">
            <v>F</v>
          </cell>
          <cell r="F106">
            <v>1971</v>
          </cell>
          <cell r="G106">
            <v>1</v>
          </cell>
          <cell r="K106" t="str">
            <v>D</v>
          </cell>
        </row>
        <row r="107">
          <cell r="A107">
            <v>412</v>
          </cell>
          <cell r="B107" t="str">
            <v>Russo Angela</v>
          </cell>
          <cell r="C107" t="str">
            <v>Atletica Ponticino</v>
          </cell>
          <cell r="D107">
            <v>1971</v>
          </cell>
          <cell r="E107" t="str">
            <v>F</v>
          </cell>
          <cell r="F107">
            <v>1971</v>
          </cell>
          <cell r="G107">
            <v>1</v>
          </cell>
          <cell r="K107" t="str">
            <v>D</v>
          </cell>
        </row>
        <row r="108">
          <cell r="A108">
            <v>413</v>
          </cell>
          <cell r="B108" t="str">
            <v>Felici Cinzia</v>
          </cell>
          <cell r="C108" t="str">
            <v>Amatori Podistica Arezzo</v>
          </cell>
          <cell r="D108">
            <v>1972</v>
          </cell>
          <cell r="E108" t="str">
            <v>F</v>
          </cell>
          <cell r="F108">
            <v>1972</v>
          </cell>
          <cell r="G108">
            <v>1</v>
          </cell>
          <cell r="K108" t="str">
            <v>D</v>
          </cell>
        </row>
        <row r="109">
          <cell r="A109">
            <v>414</v>
          </cell>
          <cell r="B109" t="str">
            <v>Governini Alessandra</v>
          </cell>
          <cell r="C109" t="str">
            <v>Podistica il Campino</v>
          </cell>
          <cell r="D109">
            <v>1976</v>
          </cell>
          <cell r="E109" t="str">
            <v>F</v>
          </cell>
          <cell r="F109">
            <v>1976</v>
          </cell>
          <cell r="G109">
            <v>1</v>
          </cell>
          <cell r="K109" t="str">
            <v>D</v>
          </cell>
        </row>
        <row r="110">
          <cell r="A110">
            <v>415</v>
          </cell>
          <cell r="B110" t="str">
            <v>Cappelletti Maria Letizia</v>
          </cell>
          <cell r="C110" t="str">
            <v>Trail Running Project</v>
          </cell>
          <cell r="D110">
            <v>1979</v>
          </cell>
          <cell r="E110" t="str">
            <v>F</v>
          </cell>
          <cell r="F110">
            <v>1979</v>
          </cell>
          <cell r="G110">
            <v>1</v>
          </cell>
          <cell r="K110" t="str">
            <v>D</v>
          </cell>
        </row>
        <row r="111">
          <cell r="A111">
            <v>417</v>
          </cell>
          <cell r="B111" t="str">
            <v>De Rosa Silvia</v>
          </cell>
          <cell r="C111" t="str">
            <v>Trail Running Project</v>
          </cell>
          <cell r="D111">
            <v>1977</v>
          </cell>
          <cell r="E111" t="str">
            <v>F</v>
          </cell>
          <cell r="F111">
            <v>1977</v>
          </cell>
          <cell r="G111">
            <v>1</v>
          </cell>
          <cell r="K111" t="str">
            <v>D</v>
          </cell>
        </row>
        <row r="112">
          <cell r="A112">
            <v>419</v>
          </cell>
          <cell r="B112" t="str">
            <v>Panoni Daniela</v>
          </cell>
          <cell r="C112" t="str">
            <v>Trail Running Project</v>
          </cell>
          <cell r="D112">
            <v>1970</v>
          </cell>
          <cell r="E112" t="str">
            <v>F</v>
          </cell>
          <cell r="F112">
            <v>1970</v>
          </cell>
          <cell r="G112">
            <v>1</v>
          </cell>
          <cell r="K112" t="str">
            <v>D</v>
          </cell>
        </row>
        <row r="113">
          <cell r="A113">
            <v>422</v>
          </cell>
          <cell r="B113" t="str">
            <v>Salvadori Monia</v>
          </cell>
          <cell r="C113" t="str">
            <v>Trail Running Project</v>
          </cell>
          <cell r="D113">
            <v>1973</v>
          </cell>
          <cell r="E113" t="str">
            <v>F</v>
          </cell>
          <cell r="F113">
            <v>1973</v>
          </cell>
          <cell r="G113">
            <v>1</v>
          </cell>
          <cell r="K113" t="str">
            <v>D</v>
          </cell>
        </row>
        <row r="114">
          <cell r="A114">
            <v>423</v>
          </cell>
          <cell r="B114" t="str">
            <v>Tavanti Marica</v>
          </cell>
          <cell r="C114" t="str">
            <v>Trail Running Project</v>
          </cell>
          <cell r="D114">
            <v>1986</v>
          </cell>
          <cell r="E114" t="str">
            <v>F</v>
          </cell>
          <cell r="F114">
            <v>1986</v>
          </cell>
          <cell r="G114">
            <v>1</v>
          </cell>
          <cell r="K114" t="str">
            <v>D</v>
          </cell>
        </row>
        <row r="115">
          <cell r="A115">
            <v>424</v>
          </cell>
          <cell r="B115" t="str">
            <v>Romanelli Daniela</v>
          </cell>
          <cell r="C115" t="str">
            <v>Subbiano Marathon</v>
          </cell>
          <cell r="D115">
            <v>1973</v>
          </cell>
          <cell r="E115" t="str">
            <v>F</v>
          </cell>
          <cell r="F115">
            <v>1973</v>
          </cell>
          <cell r="G115">
            <v>1</v>
          </cell>
          <cell r="K115" t="str">
            <v>D</v>
          </cell>
        </row>
        <row r="116">
          <cell r="A116">
            <v>427</v>
          </cell>
          <cell r="B116" t="str">
            <v>Romanelli Katia</v>
          </cell>
          <cell r="C116" t="str">
            <v>Subbiano Marathon</v>
          </cell>
          <cell r="D116">
            <v>1973</v>
          </cell>
          <cell r="E116" t="str">
            <v>F</v>
          </cell>
          <cell r="F116">
            <v>1973</v>
          </cell>
          <cell r="G116">
            <v>1</v>
          </cell>
          <cell r="K116" t="str">
            <v>D</v>
          </cell>
        </row>
        <row r="117">
          <cell r="A117">
            <v>436</v>
          </cell>
          <cell r="B117" t="str">
            <v>Gorini Alessandra</v>
          </cell>
          <cell r="C117" t="str">
            <v>Subbiano Marathon</v>
          </cell>
          <cell r="D117">
            <v>1974</v>
          </cell>
          <cell r="E117" t="str">
            <v>F</v>
          </cell>
          <cell r="F117">
            <v>1974</v>
          </cell>
          <cell r="G117">
            <v>1</v>
          </cell>
          <cell r="K117" t="str">
            <v>D</v>
          </cell>
        </row>
        <row r="118">
          <cell r="A118">
            <v>443</v>
          </cell>
          <cell r="B118" t="str">
            <v>Gnassi Simona</v>
          </cell>
          <cell r="C118" t="str">
            <v>Subbiano Marathon</v>
          </cell>
          <cell r="D118">
            <v>1973</v>
          </cell>
          <cell r="E118" t="str">
            <v>F</v>
          </cell>
          <cell r="F118">
            <v>1973</v>
          </cell>
          <cell r="G118">
            <v>1</v>
          </cell>
          <cell r="K118" t="str">
            <v>D</v>
          </cell>
        </row>
        <row r="119">
          <cell r="A119">
            <v>444</v>
          </cell>
          <cell r="B119" t="str">
            <v>Magi Donatella</v>
          </cell>
          <cell r="C119" t="str">
            <v>Subbiano Marathon</v>
          </cell>
          <cell r="D119">
            <v>1972</v>
          </cell>
          <cell r="E119" t="str">
            <v>F</v>
          </cell>
          <cell r="F119">
            <v>1972</v>
          </cell>
          <cell r="G119">
            <v>1</v>
          </cell>
          <cell r="K119" t="str">
            <v>D</v>
          </cell>
        </row>
        <row r="120">
          <cell r="A120">
            <v>445</v>
          </cell>
          <cell r="B120" t="str">
            <v>Panfori Lorena</v>
          </cell>
          <cell r="C120" t="str">
            <v>Subbiano Marathon</v>
          </cell>
          <cell r="D120">
            <v>1968</v>
          </cell>
          <cell r="E120" t="str">
            <v>F</v>
          </cell>
          <cell r="F120">
            <v>1968</v>
          </cell>
          <cell r="G120">
            <v>1</v>
          </cell>
          <cell r="K120" t="str">
            <v>D</v>
          </cell>
        </row>
        <row r="121">
          <cell r="A121">
            <v>446</v>
          </cell>
          <cell r="B121" t="str">
            <v>Felicini Patrizia</v>
          </cell>
          <cell r="C121" t="str">
            <v>Trail Running Project</v>
          </cell>
          <cell r="D121">
            <v>1969</v>
          </cell>
          <cell r="E121" t="str">
            <v>F</v>
          </cell>
          <cell r="F121">
            <v>1969</v>
          </cell>
          <cell r="G121">
            <v>1</v>
          </cell>
          <cell r="K121" t="str">
            <v>D</v>
          </cell>
        </row>
        <row r="122">
          <cell r="A122">
            <v>447</v>
          </cell>
          <cell r="B122" t="str">
            <v>Rossi Simona</v>
          </cell>
          <cell r="C122" t="str">
            <v>Team BP Motion</v>
          </cell>
          <cell r="D122">
            <v>1975</v>
          </cell>
          <cell r="E122" t="str">
            <v>F</v>
          </cell>
          <cell r="F122">
            <v>1975</v>
          </cell>
          <cell r="G122">
            <v>1</v>
          </cell>
          <cell r="K122" t="str">
            <v>D</v>
          </cell>
        </row>
        <row r="123">
          <cell r="A123">
            <v>500</v>
          </cell>
          <cell r="B123" t="str">
            <v>Mancini Gianna</v>
          </cell>
          <cell r="C123" t="str">
            <v>Atletica Sinalunga</v>
          </cell>
          <cell r="D123">
            <v>1964</v>
          </cell>
          <cell r="E123" t="str">
            <v>F</v>
          </cell>
          <cell r="F123" t="str">
            <v>!964</v>
          </cell>
          <cell r="G123">
            <v>1</v>
          </cell>
          <cell r="K123" t="str">
            <v>E</v>
          </cell>
        </row>
        <row r="124">
          <cell r="A124">
            <v>501</v>
          </cell>
          <cell r="B124" t="str">
            <v>Bray Katherine</v>
          </cell>
          <cell r="C124" t="str">
            <v>Amatori Podistica Arezzo</v>
          </cell>
          <cell r="D124">
            <v>1967</v>
          </cell>
          <cell r="E124" t="str">
            <v>F</v>
          </cell>
          <cell r="F124">
            <v>1967</v>
          </cell>
          <cell r="G124">
            <v>1</v>
          </cell>
          <cell r="K124" t="str">
            <v>E</v>
          </cell>
        </row>
        <row r="125">
          <cell r="A125">
            <v>502</v>
          </cell>
          <cell r="B125" t="str">
            <v>Mascolo Carmela</v>
          </cell>
          <cell r="C125" t="str">
            <v>Subbiano Marathon</v>
          </cell>
          <cell r="D125">
            <v>1964</v>
          </cell>
          <cell r="E125" t="str">
            <v>F</v>
          </cell>
          <cell r="F125">
            <v>1964</v>
          </cell>
          <cell r="G125">
            <v>1</v>
          </cell>
          <cell r="K125" t="str">
            <v>E</v>
          </cell>
        </row>
        <row r="126">
          <cell r="A126">
            <v>507</v>
          </cell>
          <cell r="B126" t="str">
            <v>Muzzi Maria Cristina</v>
          </cell>
          <cell r="C126" t="str">
            <v>Amatori Podistica Arezzo</v>
          </cell>
          <cell r="D126">
            <v>1965</v>
          </cell>
          <cell r="E126" t="str">
            <v>F</v>
          </cell>
          <cell r="F126">
            <v>1965</v>
          </cell>
          <cell r="G126">
            <v>1</v>
          </cell>
          <cell r="K126" t="str">
            <v>E</v>
          </cell>
        </row>
        <row r="127">
          <cell r="A127" t="str">
            <v>NC</v>
          </cell>
          <cell r="B127" t="str">
            <v>Nardi Francesco</v>
          </cell>
          <cell r="C127" t="str">
            <v>Subbiano Marathon</v>
          </cell>
          <cell r="D127">
            <v>1985</v>
          </cell>
          <cell r="E127" t="str">
            <v>M</v>
          </cell>
          <cell r="F127">
            <v>1985</v>
          </cell>
          <cell r="G127">
            <v>1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</row>
        <row r="171">
          <cell r="E171">
            <v>0</v>
          </cell>
          <cell r="G171">
            <v>0</v>
          </cell>
        </row>
        <row r="172">
          <cell r="E172">
            <v>0</v>
          </cell>
          <cell r="G172">
            <v>0</v>
          </cell>
        </row>
        <row r="173">
          <cell r="E173">
            <v>0</v>
          </cell>
          <cell r="G173">
            <v>0</v>
          </cell>
        </row>
        <row r="174">
          <cell r="E174">
            <v>0</v>
          </cell>
          <cell r="G174">
            <v>0</v>
          </cell>
        </row>
        <row r="175">
          <cell r="E175">
            <v>0</v>
          </cell>
          <cell r="G175">
            <v>0</v>
          </cell>
        </row>
        <row r="176">
          <cell r="E176">
            <v>0</v>
          </cell>
          <cell r="G176">
            <v>0</v>
          </cell>
        </row>
        <row r="177">
          <cell r="E177">
            <v>0</v>
          </cell>
          <cell r="G177">
            <v>0</v>
          </cell>
        </row>
        <row r="178">
          <cell r="E178">
            <v>0</v>
          </cell>
          <cell r="G178">
            <v>0</v>
          </cell>
        </row>
        <row r="179">
          <cell r="E179">
            <v>0</v>
          </cell>
          <cell r="G179">
            <v>0</v>
          </cell>
        </row>
        <row r="180">
          <cell r="E180">
            <v>0</v>
          </cell>
          <cell r="G180">
            <v>0</v>
          </cell>
        </row>
        <row r="181">
          <cell r="E181">
            <v>0</v>
          </cell>
          <cell r="G181">
            <v>0</v>
          </cell>
        </row>
        <row r="182">
          <cell r="E182">
            <v>0</v>
          </cell>
          <cell r="G182">
            <v>0</v>
          </cell>
        </row>
        <row r="183">
          <cell r="E183">
            <v>0</v>
          </cell>
          <cell r="G183">
            <v>0</v>
          </cell>
        </row>
        <row r="184">
          <cell r="E184">
            <v>0</v>
          </cell>
          <cell r="G184">
            <v>0</v>
          </cell>
        </row>
        <row r="185">
          <cell r="E185">
            <v>0</v>
          </cell>
          <cell r="G185">
            <v>0</v>
          </cell>
        </row>
        <row r="186">
          <cell r="E186">
            <v>0</v>
          </cell>
          <cell r="G186">
            <v>0</v>
          </cell>
        </row>
        <row r="187">
          <cell r="E187">
            <v>0</v>
          </cell>
          <cell r="G187">
            <v>0</v>
          </cell>
        </row>
        <row r="188">
          <cell r="E188">
            <v>0</v>
          </cell>
          <cell r="G188">
            <v>0</v>
          </cell>
        </row>
        <row r="189">
          <cell r="E189">
            <v>0</v>
          </cell>
          <cell r="G189">
            <v>0</v>
          </cell>
        </row>
      </sheetData>
      <sheetData sheetId="2" refreshError="1"/>
    </sheetDataSet>
  </externalBook>
</externalLink>
</file>

<file path=xl/queryTables/queryTable1.xml><?xml version="1.0" encoding="utf-8"?>
<queryTable xmlns="http://schemas.openxmlformats.org/spreadsheetml/2006/main" name="strisciatempitmp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trisciatempitmp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"/>
  <sheetViews>
    <sheetView tabSelected="1" zoomScale="120" zoomScaleNormal="120" workbookViewId="0">
      <selection sqref="A1:H1"/>
    </sheetView>
  </sheetViews>
  <sheetFormatPr defaultRowHeight="15"/>
  <cols>
    <col min="1" max="1" width="9.7109375" style="9" customWidth="1"/>
    <col min="2" max="2" width="10.28515625" style="9" bestFit="1" customWidth="1"/>
    <col min="3" max="3" width="21.140625" style="14" bestFit="1" customWidth="1"/>
    <col min="4" max="4" width="8.7109375" bestFit="1" customWidth="1"/>
    <col min="5" max="5" width="23.42578125" style="14" bestFit="1" customWidth="1"/>
    <col min="6" max="6" width="8.85546875" bestFit="1" customWidth="1"/>
    <col min="7" max="7" width="13.42578125" bestFit="1" customWidth="1"/>
    <col min="8" max="8" width="9.5703125" bestFit="1" customWidth="1"/>
  </cols>
  <sheetData>
    <row r="1" spans="1:8" ht="26.25">
      <c r="A1" s="20" t="s">
        <v>22</v>
      </c>
      <c r="B1" s="20"/>
      <c r="C1" s="20"/>
      <c r="D1" s="20"/>
      <c r="E1" s="20"/>
      <c r="F1" s="20"/>
      <c r="G1" s="20"/>
      <c r="H1" s="20"/>
    </row>
    <row r="2" spans="1:8">
      <c r="A2" s="21" t="s">
        <v>8</v>
      </c>
      <c r="B2" s="21" t="s">
        <v>9</v>
      </c>
      <c r="C2" s="22" t="s">
        <v>10</v>
      </c>
      <c r="D2" s="23" t="s">
        <v>17</v>
      </c>
      <c r="E2" s="22" t="s">
        <v>11</v>
      </c>
      <c r="F2" s="23" t="s">
        <v>12</v>
      </c>
      <c r="G2" s="23" t="s">
        <v>14</v>
      </c>
      <c r="H2" s="23" t="s">
        <v>13</v>
      </c>
    </row>
    <row r="3" spans="1:8">
      <c r="A3" s="10">
        <v>1</v>
      </c>
      <c r="B3" s="8">
        <v>120</v>
      </c>
      <c r="C3" s="15" t="str">
        <f>IF(ISBLANK(B3)," ",VLOOKUP(B3,Prodotti,MATCH("Nome",[1]Iscritti!$1:$1,0),FALSE))</f>
        <v>Brezzi Daniele</v>
      </c>
      <c r="D3" s="1" t="s">
        <v>18</v>
      </c>
      <c r="E3" s="12" t="str">
        <f>IF(ISBLANK(B3)," ",VLOOKUP(B3,Prodotti,MATCH("Società",[1]Iscritti!$1:$1,0),FALSE))</f>
        <v>Trail Running Project</v>
      </c>
      <c r="F3" s="2">
        <f>IF(ISBLANK(B3)," ",VLOOKUP(B3,Prodotti,MATCH("Cat.",[1]Iscritti!$1:$1,0),FALSE))</f>
        <v>1984</v>
      </c>
      <c r="G3" s="7" t="s">
        <v>0</v>
      </c>
      <c r="H3" s="3">
        <v>4.1874999999999996E-2</v>
      </c>
    </row>
    <row r="4" spans="1:8">
      <c r="A4" s="10">
        <v>2</v>
      </c>
      <c r="B4" s="8">
        <v>154</v>
      </c>
      <c r="C4" s="15" t="str">
        <f>IF(ISBLANK(B4)," ",VLOOKUP(B4,Prodotti,MATCH("Nome",[1]Iscritti!$1:$1,0),FALSE))</f>
        <v>Donnini Edimaro</v>
      </c>
      <c r="D4" s="1" t="s">
        <v>18</v>
      </c>
      <c r="E4" s="12" t="str">
        <f>IF(ISBLANK(B4)," ",VLOOKUP(B4,Prodotti,MATCH("Società",[1]Iscritti!$1:$1,0),FALSE))</f>
        <v>Uisp Chianciano</v>
      </c>
      <c r="F4" s="2">
        <f>IF(ISBLANK(B4)," ",VLOOKUP(B4,Prodotti,MATCH("Cat.",[1]Iscritti!$1:$1,0),FALSE))</f>
        <v>1973</v>
      </c>
      <c r="G4" s="7">
        <v>1</v>
      </c>
      <c r="H4" s="3">
        <v>4.3437499999999997E-2</v>
      </c>
    </row>
    <row r="5" spans="1:8">
      <c r="A5" s="10">
        <v>3</v>
      </c>
      <c r="B5" s="8">
        <v>172</v>
      </c>
      <c r="C5" s="15" t="str">
        <f>IF(ISBLANK(B5)," ",VLOOKUP(B5,Prodotti,MATCH("Nome",[1]Iscritti!$1:$1,0),FALSE))</f>
        <v>Bartolini Patrizio</v>
      </c>
      <c r="D5" s="1" t="s">
        <v>18</v>
      </c>
      <c r="E5" s="12" t="str">
        <f>IF(ISBLANK(B5)," ",VLOOKUP(B5,Prodotti,MATCH("Società",[1]Iscritti!$1:$1,0),FALSE))</f>
        <v>Team BP Motion</v>
      </c>
      <c r="F5" s="2">
        <f>IF(ISBLANK(B5)," ",VLOOKUP(B5,Prodotti,MATCH("Cat.",[1]Iscritti!$1:$1,0),FALSE))</f>
        <v>1980</v>
      </c>
      <c r="G5" s="7">
        <v>2</v>
      </c>
      <c r="H5" s="3">
        <v>4.355324074074074E-2</v>
      </c>
    </row>
    <row r="6" spans="1:8">
      <c r="A6" s="10">
        <v>4</v>
      </c>
      <c r="B6" s="8">
        <v>107</v>
      </c>
      <c r="C6" s="15" t="str">
        <f>IF(ISBLANK(B6)," ",VLOOKUP(B6,Prodotti,MATCH("Nome",[1]Iscritti!$1:$1,0),FALSE))</f>
        <v>Cecini Luca</v>
      </c>
      <c r="D6" s="1" t="s">
        <v>18</v>
      </c>
      <c r="E6" s="12" t="str">
        <f>IF(ISBLANK(B6)," ",VLOOKUP(B6,Prodotti,MATCH("Società",[1]Iscritti!$1:$1,0),FALSE))</f>
        <v>Atletica Sinalunga</v>
      </c>
      <c r="F6" s="2">
        <f>IF(ISBLANK(B6)," ",VLOOKUP(B6,Prodotti,MATCH("Cat.",[1]Iscritti!$1:$1,0),FALSE))</f>
        <v>1976</v>
      </c>
      <c r="G6" s="7">
        <v>3</v>
      </c>
      <c r="H6" s="3">
        <v>4.4074074074074071E-2</v>
      </c>
    </row>
    <row r="7" spans="1:8">
      <c r="A7" s="10">
        <v>5</v>
      </c>
      <c r="B7" s="8">
        <v>116</v>
      </c>
      <c r="C7" s="15" t="str">
        <f>IF(ISBLANK(B7)," ",VLOOKUP(B7,Prodotti,MATCH("Nome",[1]Iscritti!$1:$1,0),FALSE))</f>
        <v>Banelli Luca</v>
      </c>
      <c r="D7" s="1" t="s">
        <v>18</v>
      </c>
      <c r="E7" s="12" t="str">
        <f>IF(ISBLANK(B7)," ",VLOOKUP(B7,Prodotti,MATCH("Società",[1]Iscritti!$1:$1,0),FALSE))</f>
        <v>Podistica il Campino</v>
      </c>
      <c r="F7" s="2">
        <f>IF(ISBLANK(B7)," ",VLOOKUP(B7,Prodotti,MATCH("Cat.",[1]Iscritti!$1:$1,0),FALSE))</f>
        <v>1986</v>
      </c>
      <c r="G7" s="7">
        <v>4</v>
      </c>
      <c r="H7" s="3">
        <v>4.4224537037037041E-2</v>
      </c>
    </row>
    <row r="8" spans="1:8">
      <c r="A8" s="10">
        <v>6</v>
      </c>
      <c r="B8" s="8">
        <v>103</v>
      </c>
      <c r="C8" s="15" t="str">
        <f>IF(ISBLANK(B8)," ",VLOOKUP(B8,Prodotti,MATCH("Nome",[1]Iscritti!$1:$1,0),FALSE))</f>
        <v>Nocentini Tiziano</v>
      </c>
      <c r="D8" s="1" t="s">
        <v>18</v>
      </c>
      <c r="E8" s="12" t="str">
        <f>IF(ISBLANK(B8)," ",VLOOKUP(B8,Prodotti,MATCH("Società",[1]Iscritti!$1:$1,0),FALSE))</f>
        <v>Corito Free Sport</v>
      </c>
      <c r="F8" s="2">
        <f>IF(ISBLANK(B8)," ",VLOOKUP(B8,Prodotti,MATCH("Cat.",[1]Iscritti!$1:$1,0),FALSE))</f>
        <v>1977</v>
      </c>
      <c r="G8" s="7">
        <v>5</v>
      </c>
      <c r="H8" s="3">
        <v>4.5405092592592594E-2</v>
      </c>
    </row>
    <row r="9" spans="1:8">
      <c r="A9" s="10">
        <v>7</v>
      </c>
      <c r="B9" s="8">
        <v>153</v>
      </c>
      <c r="C9" s="15" t="str">
        <f>IF(ISBLANK(B9)," ",VLOOKUP(B9,Prodotti,MATCH("Nome",[1]Iscritti!$1:$1,0),FALSE))</f>
        <v>Frappa Nicola</v>
      </c>
      <c r="D9" s="1" t="s">
        <v>18</v>
      </c>
      <c r="E9" s="12" t="str">
        <f>IF(ISBLANK(B9)," ",VLOOKUP(B9,Prodotti,MATCH("Società",[1]Iscritti!$1:$1,0),FALSE))</f>
        <v>Uisp Chianciano</v>
      </c>
      <c r="F9" s="2">
        <f>IF(ISBLANK(B9)," ",VLOOKUP(B9,Prodotti,MATCH("Cat.",[1]Iscritti!$1:$1,0),FALSE))</f>
        <v>1983</v>
      </c>
      <c r="G9" s="7">
        <v>6</v>
      </c>
      <c r="H9" s="3">
        <v>4.5416666666666668E-2</v>
      </c>
    </row>
    <row r="10" spans="1:8">
      <c r="A10" s="10">
        <v>8</v>
      </c>
      <c r="B10" s="8">
        <v>206</v>
      </c>
      <c r="C10" s="15" t="str">
        <f>IF(ISBLANK(B10)," ",VLOOKUP(B10,Prodotti,MATCH("Nome",[1]Iscritti!$1:$1,0),FALSE))</f>
        <v>Sadotti Gilberto</v>
      </c>
      <c r="D10" s="1" t="s">
        <v>18</v>
      </c>
      <c r="E10" s="12" t="str">
        <f>IF(ISBLANK(B10)," ",VLOOKUP(B10,Prodotti,MATCH("Società",[1]Iscritti!$1:$1,0),FALSE))</f>
        <v>Amatori Podistica Arezzo</v>
      </c>
      <c r="F10" s="2">
        <f>IF(ISBLANK(B10)," ",VLOOKUP(B10,Prodotti,MATCH("Cat.",[1]Iscritti!$1:$1,0),FALSE))</f>
        <v>1965</v>
      </c>
      <c r="G10" s="7">
        <v>1</v>
      </c>
      <c r="H10" s="3">
        <v>4.5486111111111109E-2</v>
      </c>
    </row>
    <row r="11" spans="1:8">
      <c r="A11" s="10">
        <v>9</v>
      </c>
      <c r="B11" s="8">
        <v>202</v>
      </c>
      <c r="C11" s="15" t="str">
        <f>IF(ISBLANK(B11)," ",VLOOKUP(B11,Prodotti,MATCH("Nome",[1]Iscritti!$1:$1,0),FALSE))</f>
        <v>Tognalini Luca</v>
      </c>
      <c r="D11" s="1" t="s">
        <v>18</v>
      </c>
      <c r="E11" s="12" t="str">
        <f>IF(ISBLANK(B11)," ",VLOOKUP(B11,Prodotti,MATCH("Società",[1]Iscritti!$1:$1,0),FALSE))</f>
        <v>Team Filirun ASD</v>
      </c>
      <c r="F11" s="2">
        <f>IF(ISBLANK(B11)," ",VLOOKUP(B11,Prodotti,MATCH("Cat.",[1]Iscritti!$1:$1,0),FALSE))</f>
        <v>1965</v>
      </c>
      <c r="G11" s="7">
        <v>2</v>
      </c>
      <c r="H11" s="3">
        <v>4.6134259259259264E-2</v>
      </c>
    </row>
    <row r="12" spans="1:8">
      <c r="A12" s="10">
        <v>10</v>
      </c>
      <c r="B12" s="8">
        <v>136</v>
      </c>
      <c r="C12" s="15" t="str">
        <f>IF(ISBLANK(B12)," ",VLOOKUP(B12,Prodotti,MATCH("Nome",[1]Iscritti!$1:$1,0),FALSE))</f>
        <v>Mazzarelli Giacomo</v>
      </c>
      <c r="D12" s="1" t="s">
        <v>18</v>
      </c>
      <c r="E12" s="12" t="str">
        <f>IF(ISBLANK(B12)," ",VLOOKUP(B12,Prodotti,MATCH("Società",[1]Iscritti!$1:$1,0),FALSE))</f>
        <v>Subbiano Marathon</v>
      </c>
      <c r="F12" s="2">
        <f>IF(ISBLANK(B12)," ",VLOOKUP(B12,Prodotti,MATCH("Cat.",[1]Iscritti!$1:$1,0),FALSE))</f>
        <v>1970</v>
      </c>
      <c r="G12" s="7">
        <v>7</v>
      </c>
      <c r="H12" s="3">
        <v>4.6203703703703698E-2</v>
      </c>
    </row>
    <row r="13" spans="1:8">
      <c r="A13" s="10">
        <v>11</v>
      </c>
      <c r="B13" s="8">
        <v>212</v>
      </c>
      <c r="C13" s="15" t="str">
        <f>IF(ISBLANK(B13)," ",VLOOKUP(B13,Prodotti,MATCH("Nome",[1]Iscritti!$1:$1,0),FALSE))</f>
        <v>Andreini Stefano</v>
      </c>
      <c r="D13" s="1" t="s">
        <v>18</v>
      </c>
      <c r="E13" s="12" t="str">
        <f>IF(ISBLANK(B13)," ",VLOOKUP(B13,Prodotti,MATCH("Società",[1]Iscritti!$1:$1,0),FALSE))</f>
        <v>Subbiano Marathon</v>
      </c>
      <c r="F13" s="2">
        <f>IF(ISBLANK(B13)," ",VLOOKUP(B13,Prodotti,MATCH("Cat.",[1]Iscritti!$1:$1,0),FALSE))</f>
        <v>1965</v>
      </c>
      <c r="G13" s="7">
        <v>3</v>
      </c>
      <c r="H13" s="3">
        <v>4.6331018518518514E-2</v>
      </c>
    </row>
    <row r="14" spans="1:8">
      <c r="A14" s="10">
        <v>12</v>
      </c>
      <c r="B14" s="8">
        <v>130</v>
      </c>
      <c r="C14" s="15" t="str">
        <f>IF(ISBLANK(B14)," ",VLOOKUP(B14,Prodotti,MATCH("Nome",[1]Iscritti!$1:$1,0),FALSE))</f>
        <v>Mattesini Fabiano</v>
      </c>
      <c r="D14" s="1" t="s">
        <v>18</v>
      </c>
      <c r="E14" s="12" t="str">
        <f>IF(ISBLANK(B14)," ",VLOOKUP(B14,Prodotti,MATCH("Società",[1]Iscritti!$1:$1,0),FALSE))</f>
        <v>Trail Running Project</v>
      </c>
      <c r="F14" s="2">
        <f>IF(ISBLANK(B14)," ",VLOOKUP(B14,Prodotti,MATCH("Cat.",[1]Iscritti!$1:$1,0),FALSE))</f>
        <v>1972</v>
      </c>
      <c r="G14" s="7">
        <v>8</v>
      </c>
      <c r="H14" s="3">
        <v>4.6481481481481485E-2</v>
      </c>
    </row>
    <row r="15" spans="1:8">
      <c r="A15" s="10">
        <v>13</v>
      </c>
      <c r="B15" s="8">
        <v>137</v>
      </c>
      <c r="C15" s="15" t="str">
        <f>IF(ISBLANK(B15)," ",VLOOKUP(B15,Prodotti,MATCH("Nome",[1]Iscritti!$1:$1,0),FALSE))</f>
        <v>Organai Christian</v>
      </c>
      <c r="D15" s="1" t="s">
        <v>18</v>
      </c>
      <c r="E15" s="12" t="str">
        <f>IF(ISBLANK(B15)," ",VLOOKUP(B15,Prodotti,MATCH("Società",[1]Iscritti!$1:$1,0),FALSE))</f>
        <v>Subbiano Marathon</v>
      </c>
      <c r="F15" s="2">
        <f>IF(ISBLANK(B15)," ",VLOOKUP(B15,Prodotti,MATCH("Cat.",[1]Iscritti!$1:$1,0),FALSE))</f>
        <v>1983</v>
      </c>
      <c r="G15" s="7">
        <v>9</v>
      </c>
      <c r="H15" s="3">
        <v>4.6678240740740735E-2</v>
      </c>
    </row>
    <row r="16" spans="1:8">
      <c r="A16" s="10">
        <v>14</v>
      </c>
      <c r="B16" s="8">
        <v>109</v>
      </c>
      <c r="C16" s="15" t="str">
        <f>IF(ISBLANK(B16)," ",VLOOKUP(B16,Prodotti,MATCH("Nome",[1]Iscritti!$1:$1,0),FALSE))</f>
        <v>Allori Fabio</v>
      </c>
      <c r="D16" s="1" t="s">
        <v>18</v>
      </c>
      <c r="E16" s="12" t="str">
        <f>IF(ISBLANK(B16)," ",VLOOKUP(B16,Prodotti,MATCH("Società",[1]Iscritti!$1:$1,0),FALSE))</f>
        <v>Atletica Ponticino</v>
      </c>
      <c r="F16" s="2">
        <f>IF(ISBLANK(B16)," ",VLOOKUP(B16,Prodotti,MATCH("Cat.",[1]Iscritti!$1:$1,0),FALSE))</f>
        <v>1972</v>
      </c>
      <c r="G16" s="7">
        <v>10</v>
      </c>
      <c r="H16" s="3">
        <v>4.6921296296296294E-2</v>
      </c>
    </row>
    <row r="17" spans="1:8">
      <c r="A17" s="10">
        <v>15</v>
      </c>
      <c r="B17" s="8">
        <v>145</v>
      </c>
      <c r="C17" s="15" t="str">
        <f>IF(ISBLANK(B17)," ",VLOOKUP(B17,Prodotti,MATCH("Nome",[1]Iscritti!$1:$1,0),FALSE))</f>
        <v>Marraghini David</v>
      </c>
      <c r="D17" s="1" t="s">
        <v>18</v>
      </c>
      <c r="E17" s="12" t="str">
        <f>IF(ISBLANK(B17)," ",VLOOKUP(B17,Prodotti,MATCH("Società",[1]Iscritti!$1:$1,0),FALSE))</f>
        <v>Subbiano Marathon</v>
      </c>
      <c r="F17" s="2">
        <f>IF(ISBLANK(B17)," ",VLOOKUP(B17,Prodotti,MATCH("Cat.",[1]Iscritti!$1:$1,0),FALSE))</f>
        <v>1975</v>
      </c>
      <c r="G17" s="7">
        <v>11</v>
      </c>
      <c r="H17" s="3">
        <v>4.6956018518518522E-2</v>
      </c>
    </row>
    <row r="18" spans="1:8">
      <c r="A18" s="10">
        <v>16</v>
      </c>
      <c r="B18" s="8">
        <v>117</v>
      </c>
      <c r="C18" s="15" t="str">
        <f>IF(ISBLANK(B18)," ",VLOOKUP(B18,Prodotti,MATCH("Nome",[1]Iscritti!$1:$1,0),FALSE))</f>
        <v>Landucci Vittorio</v>
      </c>
      <c r="D18" s="1" t="s">
        <v>18</v>
      </c>
      <c r="E18" s="12" t="str">
        <f>IF(ISBLANK(B18)," ",VLOOKUP(B18,Prodotti,MATCH("Società",[1]Iscritti!$1:$1,0),FALSE))</f>
        <v>Podistica il Campino</v>
      </c>
      <c r="F18" s="2">
        <f>IF(ISBLANK(B18)," ",VLOOKUP(B18,Prodotti,MATCH("Cat.",[1]Iscritti!$1:$1,0),FALSE))</f>
        <v>1974</v>
      </c>
      <c r="G18" s="7">
        <v>12</v>
      </c>
      <c r="H18" s="3">
        <v>4.8009259259259258E-2</v>
      </c>
    </row>
    <row r="19" spans="1:8">
      <c r="A19" s="10">
        <v>17</v>
      </c>
      <c r="B19" s="8">
        <v>139</v>
      </c>
      <c r="C19" s="15" t="str">
        <f>IF(ISBLANK(B19)," ",VLOOKUP(B19,Prodotti,MATCH("Nome",[1]Iscritti!$1:$1,0),FALSE))</f>
        <v>Antonini Mario</v>
      </c>
      <c r="D19" s="1" t="s">
        <v>18</v>
      </c>
      <c r="E19" s="12" t="str">
        <f>IF(ISBLANK(B19)," ",VLOOKUP(B19,Prodotti,MATCH("Società",[1]Iscritti!$1:$1,0),FALSE))</f>
        <v>Subbiano Marathon</v>
      </c>
      <c r="F19" s="2">
        <f>IF(ISBLANK(B19)," ",VLOOKUP(B19,Prodotti,MATCH("Cat.",[1]Iscritti!$1:$1,0),FALSE))</f>
        <v>1978</v>
      </c>
      <c r="G19" s="7">
        <v>13</v>
      </c>
      <c r="H19" s="3">
        <v>4.8287037037037038E-2</v>
      </c>
    </row>
    <row r="20" spans="1:8">
      <c r="A20" s="10">
        <v>18</v>
      </c>
      <c r="B20" s="8">
        <v>105</v>
      </c>
      <c r="C20" s="15" t="str">
        <f>IF(ISBLANK(B20)," ",VLOOKUP(B20,Prodotti,MATCH("Nome",[1]Iscritti!$1:$1,0),FALSE))</f>
        <v>Daguin Fabrice</v>
      </c>
      <c r="D20" s="1" t="s">
        <v>18</v>
      </c>
      <c r="E20" s="12" t="str">
        <f>IF(ISBLANK(B20)," ",VLOOKUP(B20,Prodotti,MATCH("Società",[1]Iscritti!$1:$1,0),FALSE))</f>
        <v>Pol. Fiesole ORST</v>
      </c>
      <c r="F20" s="2">
        <f>IF(ISBLANK(B20)," ",VLOOKUP(B20,Prodotti,MATCH("Cat.",[1]Iscritti!$1:$1,0),FALSE))</f>
        <v>1971</v>
      </c>
      <c r="G20" s="7">
        <v>14</v>
      </c>
      <c r="H20" s="3">
        <v>4.836805555555556E-2</v>
      </c>
    </row>
    <row r="21" spans="1:8">
      <c r="A21" s="10">
        <v>19</v>
      </c>
      <c r="B21" s="8">
        <v>102</v>
      </c>
      <c r="C21" s="15" t="str">
        <f>IF(ISBLANK(B21)," ",VLOOKUP(B21,Prodotti,MATCH("Nome",[1]Iscritti!$1:$1,0),FALSE))</f>
        <v>Giannini David</v>
      </c>
      <c r="D21" s="1" t="s">
        <v>18</v>
      </c>
      <c r="E21" s="12" t="str">
        <f>IF(ISBLANK(B21)," ",VLOOKUP(B21,Prodotti,MATCH("Società",[1]Iscritti!$1:$1,0),FALSE))</f>
        <v>Avis Sansepolcro</v>
      </c>
      <c r="F21" s="2">
        <f>IF(ISBLANK(B21)," ",VLOOKUP(B21,Prodotti,MATCH("Cat.",[1]Iscritti!$1:$1,0),FALSE))</f>
        <v>1971</v>
      </c>
      <c r="G21" s="7">
        <v>15</v>
      </c>
      <c r="H21" s="3">
        <v>4.8483796296296296E-2</v>
      </c>
    </row>
    <row r="22" spans="1:8">
      <c r="A22" s="10">
        <v>20</v>
      </c>
      <c r="B22" s="8">
        <v>126</v>
      </c>
      <c r="C22" s="15" t="str">
        <f>IF(ISBLANK(B22)," ",VLOOKUP(B22,Prodotti,MATCH("Nome",[1]Iscritti!$1:$1,0),FALSE))</f>
        <v>De Rosa Gennaro</v>
      </c>
      <c r="D22" s="1" t="s">
        <v>18</v>
      </c>
      <c r="E22" s="12" t="str">
        <f>IF(ISBLANK(B22)," ",VLOOKUP(B22,Prodotti,MATCH("Società",[1]Iscritti!$1:$1,0),FALSE))</f>
        <v>Trail Running Project</v>
      </c>
      <c r="F22" s="2">
        <f>IF(ISBLANK(B22)," ",VLOOKUP(B22,Prodotti,MATCH("Cat.",[1]Iscritti!$1:$1,0),FALSE))</f>
        <v>1982</v>
      </c>
      <c r="G22" s="7">
        <v>16</v>
      </c>
      <c r="H22" s="3">
        <v>4.853009259259259E-2</v>
      </c>
    </row>
    <row r="23" spans="1:8">
      <c r="A23" s="10">
        <v>21</v>
      </c>
      <c r="B23" s="8">
        <v>141</v>
      </c>
      <c r="C23" s="15" t="str">
        <f>IF(ISBLANK(B23)," ",VLOOKUP(B23,Prodotti,MATCH("Nome",[1]Iscritti!$1:$1,0),FALSE))</f>
        <v>Lazzeri Simone</v>
      </c>
      <c r="D23" s="1" t="s">
        <v>18</v>
      </c>
      <c r="E23" s="12" t="str">
        <f>IF(ISBLANK(B23)," ",VLOOKUP(B23,Prodotti,MATCH("Società",[1]Iscritti!$1:$1,0),FALSE))</f>
        <v>Subbiano Marathon</v>
      </c>
      <c r="F23" s="2">
        <f>IF(ISBLANK(B23)," ",VLOOKUP(B23,Prodotti,MATCH("Cat.",[1]Iscritti!$1:$1,0),FALSE))</f>
        <v>1975</v>
      </c>
      <c r="G23" s="7">
        <v>17</v>
      </c>
      <c r="H23" s="3">
        <v>4.8553240740740744E-2</v>
      </c>
    </row>
    <row r="24" spans="1:8">
      <c r="A24" s="10">
        <v>22</v>
      </c>
      <c r="B24" s="8">
        <v>229</v>
      </c>
      <c r="C24" s="15" t="str">
        <f>IF(ISBLANK(B24)," ",VLOOKUP(B24,Prodotti,MATCH("Nome",[1]Iscritti!$1:$1,0),FALSE))</f>
        <v>Rosai Valentino</v>
      </c>
      <c r="D24" s="1" t="s">
        <v>18</v>
      </c>
      <c r="E24" s="12" t="str">
        <f>IF(ISBLANK(B24)," ",VLOOKUP(B24,Prodotti,MATCH("Società",[1]Iscritti!$1:$1,0),FALSE))</f>
        <v>Podistica il Campino</v>
      </c>
      <c r="F24" s="2">
        <f>IF(ISBLANK(B24)," ",VLOOKUP(B24,Prodotti,MATCH("Cat.",[1]Iscritti!$1:$1,0),FALSE))</f>
        <v>1964</v>
      </c>
      <c r="G24" s="7">
        <v>4</v>
      </c>
      <c r="H24" s="3">
        <v>4.8819444444444443E-2</v>
      </c>
    </row>
    <row r="25" spans="1:8">
      <c r="A25" s="10">
        <v>23</v>
      </c>
      <c r="B25" s="8">
        <v>146</v>
      </c>
      <c r="C25" s="15" t="str">
        <f>IF(ISBLANK(B25)," ",VLOOKUP(B25,Prodotti,MATCH("Nome",[1]Iscritti!$1:$1,0),FALSE))</f>
        <v>Mori Lorenzo</v>
      </c>
      <c r="D25" s="1" t="s">
        <v>18</v>
      </c>
      <c r="E25" s="12" t="str">
        <f>IF(ISBLANK(B25)," ",VLOOKUP(B25,Prodotti,MATCH("Società",[1]Iscritti!$1:$1,0),FALSE))</f>
        <v>Subbiano Marathon</v>
      </c>
      <c r="F25" s="2">
        <f>IF(ISBLANK(B25)," ",VLOOKUP(B25,Prodotti,MATCH("Cat.",[1]Iscritti!$1:$1,0),FALSE))</f>
        <v>1999</v>
      </c>
      <c r="G25" s="7">
        <v>18</v>
      </c>
      <c r="H25" s="3">
        <v>4.8842592592592597E-2</v>
      </c>
    </row>
    <row r="26" spans="1:8">
      <c r="A26" s="10">
        <v>24</v>
      </c>
      <c r="B26" s="8">
        <v>128</v>
      </c>
      <c r="C26" s="15" t="str">
        <f>IF(ISBLANK(B26)," ",VLOOKUP(B26,Prodotti,MATCH("Nome",[1]Iscritti!$1:$1,0),FALSE))</f>
        <v>Inbnocenti Emanuele</v>
      </c>
      <c r="D26" s="1" t="s">
        <v>18</v>
      </c>
      <c r="E26" s="12" t="str">
        <f>IF(ISBLANK(B26)," ",VLOOKUP(B26,Prodotti,MATCH("Società",[1]Iscritti!$1:$1,0),FALSE))</f>
        <v>Trail Running Project</v>
      </c>
      <c r="F26" s="2">
        <f>IF(ISBLANK(B26)," ",VLOOKUP(B26,Prodotti,MATCH("Cat.",[1]Iscritti!$1:$1,0),FALSE))</f>
        <v>1970</v>
      </c>
      <c r="G26" s="7">
        <v>19</v>
      </c>
      <c r="H26" s="3">
        <v>4.9085648148148149E-2</v>
      </c>
    </row>
    <row r="27" spans="1:8">
      <c r="A27" s="10">
        <v>25</v>
      </c>
      <c r="B27" s="8">
        <v>135</v>
      </c>
      <c r="C27" s="15" t="str">
        <f>IF(ISBLANK(B27)," ",VLOOKUP(B27,Prodotti,MATCH("Nome",[1]Iscritti!$1:$1,0),FALSE))</f>
        <v>Faralli Gabriele</v>
      </c>
      <c r="D27" s="1" t="s">
        <v>18</v>
      </c>
      <c r="E27" s="12" t="str">
        <f>IF(ISBLANK(B27)," ",VLOOKUP(B27,Prodotti,MATCH("Società",[1]Iscritti!$1:$1,0),FALSE))</f>
        <v>Subbiano Marathon</v>
      </c>
      <c r="F27" s="2">
        <f>IF(ISBLANK(B27)," ",VLOOKUP(B27,Prodotti,MATCH("Cat.",[1]Iscritti!$1:$1,0),FALSE))</f>
        <v>1978</v>
      </c>
      <c r="G27" s="7">
        <v>20</v>
      </c>
      <c r="H27" s="3">
        <v>4.9328703703703701E-2</v>
      </c>
    </row>
    <row r="28" spans="1:8">
      <c r="A28" s="10">
        <v>26</v>
      </c>
      <c r="B28" s="8">
        <v>131</v>
      </c>
      <c r="C28" s="15" t="str">
        <f>IF(ISBLANK(B28)," ",VLOOKUP(B28,Prodotti,MATCH("Nome",[1]Iscritti!$1:$1,0),FALSE))</f>
        <v>Picchi Leonardo</v>
      </c>
      <c r="D28" s="1" t="s">
        <v>18</v>
      </c>
      <c r="E28" s="12" t="str">
        <f>IF(ISBLANK(B28)," ",VLOOKUP(B28,Prodotti,MATCH("Società",[1]Iscritti!$1:$1,0),FALSE))</f>
        <v>Trail Running Project</v>
      </c>
      <c r="F28" s="2">
        <f>IF(ISBLANK(B28)," ",VLOOKUP(B28,Prodotti,MATCH("Cat.",[1]Iscritti!$1:$1,0),FALSE))</f>
        <v>1976</v>
      </c>
      <c r="G28" s="7">
        <v>21</v>
      </c>
      <c r="H28" s="3">
        <v>4.971064814814815E-2</v>
      </c>
    </row>
    <row r="29" spans="1:8">
      <c r="A29" s="10">
        <v>27</v>
      </c>
      <c r="B29" s="8">
        <v>164</v>
      </c>
      <c r="C29" s="15" t="str">
        <f>IF(ISBLANK(B29)," ",VLOOKUP(B29,Prodotti,MATCH("Nome",[1]Iscritti!$1:$1,0),FALSE))</f>
        <v>Orsi Francesco</v>
      </c>
      <c r="D29" s="1" t="s">
        <v>18</v>
      </c>
      <c r="E29" s="12" t="str">
        <f>IF(ISBLANK(B29)," ",VLOOKUP(B29,Prodotti,MATCH("Società",[1]Iscritti!$1:$1,0),FALSE))</f>
        <v>Corito Free Sport</v>
      </c>
      <c r="F29" s="2">
        <f>IF(ISBLANK(B29)," ",VLOOKUP(B29,Prodotti,MATCH("Cat.",[1]Iscritti!$1:$1,0),FALSE))</f>
        <v>1982</v>
      </c>
      <c r="G29" s="7">
        <v>22</v>
      </c>
      <c r="H29" s="3">
        <v>5.0277777777777775E-2</v>
      </c>
    </row>
    <row r="30" spans="1:8">
      <c r="A30" s="10">
        <v>28</v>
      </c>
      <c r="B30" s="8">
        <v>129</v>
      </c>
      <c r="C30" s="15" t="str">
        <f>IF(ISBLANK(B30)," ",VLOOKUP(B30,Prodotti,MATCH("Nome",[1]Iscritti!$1:$1,0),FALSE))</f>
        <v>Mattesini Claudio</v>
      </c>
      <c r="D30" s="1" t="s">
        <v>18</v>
      </c>
      <c r="E30" s="12" t="str">
        <f>IF(ISBLANK(B30)," ",VLOOKUP(B30,Prodotti,MATCH("Società",[1]Iscritti!$1:$1,0),FALSE))</f>
        <v>Trail Running Project</v>
      </c>
      <c r="F30" s="2">
        <f>IF(ISBLANK(B30)," ",VLOOKUP(B30,Prodotti,MATCH("Cat.",[1]Iscritti!$1:$1,0),FALSE))</f>
        <v>1975</v>
      </c>
      <c r="G30" s="7">
        <v>23</v>
      </c>
      <c r="H30" s="3">
        <v>5.0555555555555555E-2</v>
      </c>
    </row>
    <row r="31" spans="1:8">
      <c r="A31" s="10">
        <v>29</v>
      </c>
      <c r="B31" s="4">
        <v>134</v>
      </c>
      <c r="C31" s="15" t="str">
        <f>IF(ISBLANK(B31)," ",VLOOKUP(B31,Prodotti,MATCH("Nome",[1]Iscritti!$1:$1,0),FALSE))</f>
        <v>Marraghini Marco</v>
      </c>
      <c r="D31" s="1" t="s">
        <v>18</v>
      </c>
      <c r="E31" s="12" t="str">
        <f>IF(ISBLANK(B31)," ",VLOOKUP(B31,Prodotti,MATCH("Società",[1]Iscritti!$1:$1,0),FALSE))</f>
        <v>Subbiano Marathon</v>
      </c>
      <c r="F31" s="2">
        <f>IF(ISBLANK(B31)," ",VLOOKUP(B31,Prodotti,MATCH("Cat.",[1]Iscritti!$1:$1,0),FALSE))</f>
        <v>1985</v>
      </c>
      <c r="G31" s="7">
        <v>24</v>
      </c>
      <c r="H31" s="3">
        <v>5.0659722222222224E-2</v>
      </c>
    </row>
    <row r="32" spans="1:8">
      <c r="A32" s="10">
        <v>30</v>
      </c>
      <c r="B32" s="4">
        <v>113</v>
      </c>
      <c r="C32" s="15" t="str">
        <f>IF(ISBLANK(B32)," ",VLOOKUP(B32,Prodotti,MATCH("Nome",[1]Iscritti!$1:$1,0),FALSE))</f>
        <v>Mancini Alessio</v>
      </c>
      <c r="D32" s="1" t="s">
        <v>18</v>
      </c>
      <c r="E32" s="12" t="str">
        <f>IF(ISBLANK(B32)," ",VLOOKUP(B32,Prodotti,MATCH("Società",[1]Iscritti!$1:$1,0),FALSE))</f>
        <v>Amatori Podistica Arezzo</v>
      </c>
      <c r="F32" s="2">
        <f>IF(ISBLANK(B32)," ",VLOOKUP(B32,Prodotti,MATCH("Cat.",[1]Iscritti!$1:$1,0),FALSE))</f>
        <v>1973</v>
      </c>
      <c r="G32" s="7">
        <v>25</v>
      </c>
      <c r="H32" s="3">
        <v>5.0706018518518518E-2</v>
      </c>
    </row>
    <row r="33" spans="1:8">
      <c r="A33" s="10">
        <v>31</v>
      </c>
      <c r="B33" s="4">
        <v>180</v>
      </c>
      <c r="C33" s="15" t="str">
        <f>IF(ISBLANK(B33)," ",VLOOKUP(B33,Prodotti,MATCH("Nome",[1]Iscritti!$1:$1,0),FALSE))</f>
        <v>Chiarini Nicola</v>
      </c>
      <c r="D33" s="1" t="s">
        <v>18</v>
      </c>
      <c r="E33" s="12" t="str">
        <f>IF(ISBLANK(B33)," ",VLOOKUP(B33,Prodotti,MATCH("Società",[1]Iscritti!$1:$1,0),FALSE))</f>
        <v>Team BP Motion</v>
      </c>
      <c r="F33" s="2">
        <f>IF(ISBLANK(B33)," ",VLOOKUP(B33,Prodotti,MATCH("Cat.",[1]Iscritti!$1:$1,0),FALSE))</f>
        <v>1970</v>
      </c>
      <c r="G33" s="7">
        <v>26</v>
      </c>
      <c r="H33" s="3">
        <v>5.0752314814814813E-2</v>
      </c>
    </row>
    <row r="34" spans="1:8">
      <c r="A34" s="10">
        <v>32</v>
      </c>
      <c r="B34" s="4">
        <v>230</v>
      </c>
      <c r="C34" s="15" t="str">
        <f>IF(ISBLANK(B34)," ",VLOOKUP(B34,Prodotti,MATCH("Nome",[1]Iscritti!$1:$1,0),FALSE))</f>
        <v>Caporali Rodolfo</v>
      </c>
      <c r="D34" s="1" t="s">
        <v>18</v>
      </c>
      <c r="E34" s="12" t="str">
        <f>IF(ISBLANK(B34)," ",VLOOKUP(B34,Prodotti,MATCH("Società",[1]Iscritti!$1:$1,0),FALSE))</f>
        <v>Subbiano Marathon</v>
      </c>
      <c r="F34" s="2">
        <f>IF(ISBLANK(B34)," ",VLOOKUP(B34,Prodotti,MATCH("Cat.",[1]Iscritti!$1:$1,0),FALSE))</f>
        <v>1964</v>
      </c>
      <c r="G34" s="7">
        <v>5</v>
      </c>
      <c r="H34" s="3">
        <v>5.1782407407407409E-2</v>
      </c>
    </row>
    <row r="35" spans="1:8">
      <c r="A35" s="10">
        <v>33</v>
      </c>
      <c r="B35" s="4">
        <v>163</v>
      </c>
      <c r="C35" s="15" t="str">
        <f>IF(ISBLANK(B35)," ",VLOOKUP(B35,Prodotti,MATCH("Nome",[1]Iscritti!$1:$1,0),FALSE))</f>
        <v>Prosa Giorgio</v>
      </c>
      <c r="D35" s="1" t="s">
        <v>18</v>
      </c>
      <c r="E35" s="12" t="str">
        <f>IF(ISBLANK(B35)," ",VLOOKUP(B35,Prodotti,MATCH("Società",[1]Iscritti!$1:$1,0),FALSE))</f>
        <v>Podistica il Campino</v>
      </c>
      <c r="F35" s="2">
        <f>IF(ISBLANK(B35)," ",VLOOKUP(B35,Prodotti,MATCH("Cat.",[1]Iscritti!$1:$1,0),FALSE))</f>
        <v>1980</v>
      </c>
      <c r="G35" s="7">
        <v>27</v>
      </c>
      <c r="H35" s="3">
        <v>5.1990740740740747E-2</v>
      </c>
    </row>
    <row r="36" spans="1:8">
      <c r="A36" s="10">
        <v>34</v>
      </c>
      <c r="B36" s="4">
        <v>115</v>
      </c>
      <c r="C36" s="15" t="str">
        <f>IF(ISBLANK(B36)," ",VLOOKUP(B36,Prodotti,MATCH("Nome",[1]Iscritti!$1:$1,0),FALSE))</f>
        <v>Zurli Massimo</v>
      </c>
      <c r="D36" s="1" t="s">
        <v>18</v>
      </c>
      <c r="E36" s="12" t="str">
        <f>IF(ISBLANK(B36)," ",VLOOKUP(B36,Prodotti,MATCH("Società",[1]Iscritti!$1:$1,0),FALSE))</f>
        <v>Amatori Podistica Arezzo</v>
      </c>
      <c r="F36" s="2">
        <f>IF(ISBLANK(B36)," ",VLOOKUP(B36,Prodotti,MATCH("Cat.",[1]Iscritti!$1:$1,0),FALSE))</f>
        <v>1971</v>
      </c>
      <c r="G36" s="7">
        <v>28</v>
      </c>
      <c r="H36" s="3">
        <v>5.2013888888888887E-2</v>
      </c>
    </row>
    <row r="37" spans="1:8">
      <c r="A37" s="10">
        <v>35</v>
      </c>
      <c r="B37" s="4">
        <v>208</v>
      </c>
      <c r="C37" s="15" t="str">
        <f>IF(ISBLANK(B37)," ",VLOOKUP(B37,Prodotti,MATCH("Nome",[1]Iscritti!$1:$1,0),FALSE))</f>
        <v>Felici Fabio</v>
      </c>
      <c r="D37" s="1" t="s">
        <v>18</v>
      </c>
      <c r="E37" s="12" t="str">
        <f>IF(ISBLANK(B37)," ",VLOOKUP(B37,Prodotti,MATCH("Società",[1]Iscritti!$1:$1,0),FALSE))</f>
        <v>Podistica il Campino</v>
      </c>
      <c r="F37" s="2">
        <f>IF(ISBLANK(B37)," ",VLOOKUP(B37,Prodotti,MATCH("Cat.",[1]Iscritti!$1:$1,0),FALSE))</f>
        <v>1963</v>
      </c>
      <c r="G37" s="7">
        <v>6</v>
      </c>
      <c r="H37" s="3">
        <v>5.2060185185185182E-2</v>
      </c>
    </row>
    <row r="38" spans="1:8">
      <c r="A38" s="10">
        <v>36</v>
      </c>
      <c r="B38" s="4">
        <v>218</v>
      </c>
      <c r="C38" s="15" t="str">
        <f>IF(ISBLANK(B38)," ",VLOOKUP(B38,Prodotti,MATCH("Nome",[1]Iscritti!$1:$1,0),FALSE))</f>
        <v>Mazzierli Roberto</v>
      </c>
      <c r="D38" s="1" t="s">
        <v>18</v>
      </c>
      <c r="E38" s="12" t="str">
        <f>IF(ISBLANK(B38)," ",VLOOKUP(B38,Prodotti,MATCH("Società",[1]Iscritti!$1:$1,0),FALSE))</f>
        <v>Subbiano Marathon</v>
      </c>
      <c r="F38" s="2">
        <f>IF(ISBLANK(B38)," ",VLOOKUP(B38,Prodotti,MATCH("Cat.",[1]Iscritti!$1:$1,0),FALSE))</f>
        <v>1965</v>
      </c>
      <c r="G38" s="7">
        <v>7</v>
      </c>
      <c r="H38" s="3">
        <v>5.2141203703703703E-2</v>
      </c>
    </row>
    <row r="39" spans="1:8">
      <c r="A39" s="10">
        <v>37</v>
      </c>
      <c r="B39" s="4">
        <v>142</v>
      </c>
      <c r="C39" s="15" t="str">
        <f>IF(ISBLANK(B39)," ",VLOOKUP(B39,Prodotti,MATCH("Nome",[1]Iscritti!$1:$1,0),FALSE))</f>
        <v>Lupini Vittorio</v>
      </c>
      <c r="D39" s="1" t="s">
        <v>18</v>
      </c>
      <c r="E39" s="12" t="str">
        <f>IF(ISBLANK(B39)," ",VLOOKUP(B39,Prodotti,MATCH("Società",[1]Iscritti!$1:$1,0),FALSE))</f>
        <v>Subbiano Marathon</v>
      </c>
      <c r="F39" s="2">
        <f>IF(ISBLANK(B39)," ",VLOOKUP(B39,Prodotti,MATCH("Cat.",[1]Iscritti!$1:$1,0),FALSE))</f>
        <v>1969</v>
      </c>
      <c r="G39" s="7">
        <v>29</v>
      </c>
      <c r="H39" s="3">
        <v>5.2546296296296292E-2</v>
      </c>
    </row>
    <row r="40" spans="1:8">
      <c r="A40" s="10">
        <v>38</v>
      </c>
      <c r="B40" s="4">
        <v>207</v>
      </c>
      <c r="C40" s="15" t="str">
        <f>IF(ISBLANK(B40)," ",VLOOKUP(B40,Prodotti,MATCH("Nome",[1]Iscritti!$1:$1,0),FALSE))</f>
        <v>Scarpelli Giulio</v>
      </c>
      <c r="D40" s="1" t="s">
        <v>18</v>
      </c>
      <c r="E40" s="12" t="str">
        <f>IF(ISBLANK(B40)," ",VLOOKUP(B40,Prodotti,MATCH("Società",[1]Iscritti!$1:$1,0),FALSE))</f>
        <v>Amatori Podistica Arezzo</v>
      </c>
      <c r="F40" s="2">
        <f>IF(ISBLANK(B40)," ",VLOOKUP(B40,Prodotti,MATCH("Cat.",[1]Iscritti!$1:$1,0),FALSE))</f>
        <v>1966</v>
      </c>
      <c r="G40" s="7">
        <v>8</v>
      </c>
      <c r="H40" s="3">
        <v>5.2604166666666667E-2</v>
      </c>
    </row>
    <row r="41" spans="1:8">
      <c r="A41" s="10">
        <v>39</v>
      </c>
      <c r="B41" s="4">
        <v>138</v>
      </c>
      <c r="C41" s="15" t="str">
        <f>IF(ISBLANK(B41)," ",VLOOKUP(B41,Prodotti,MATCH("Nome",[1]Iscritti!$1:$1,0),FALSE))</f>
        <v>Guerra Manuele</v>
      </c>
      <c r="D41" s="1" t="s">
        <v>18</v>
      </c>
      <c r="E41" s="12" t="str">
        <f>IF(ISBLANK(B41)," ",VLOOKUP(B41,Prodotti,MATCH("Società",[1]Iscritti!$1:$1,0),FALSE))</f>
        <v>Subbiano Marathon</v>
      </c>
      <c r="F41" s="2">
        <f>IF(ISBLANK(B41)," ",VLOOKUP(B41,Prodotti,MATCH("Cat.",[1]Iscritti!$1:$1,0),FALSE))</f>
        <v>1983</v>
      </c>
      <c r="G41" s="7">
        <v>30</v>
      </c>
      <c r="H41" s="3">
        <v>5.3680555555555558E-2</v>
      </c>
    </row>
    <row r="42" spans="1:8">
      <c r="A42" s="10">
        <v>40</v>
      </c>
      <c r="B42" s="4">
        <v>203</v>
      </c>
      <c r="C42" s="15" t="str">
        <f>IF(ISBLANK(B42)," ",VLOOKUP(B42,Prodotti,MATCH("Nome",[1]Iscritti!$1:$1,0),FALSE))</f>
        <v>Del Bimbo Marco</v>
      </c>
      <c r="D42" s="1" t="s">
        <v>18</v>
      </c>
      <c r="E42" s="12" t="str">
        <f>IF(ISBLANK(B42)," ",VLOOKUP(B42,Prodotti,MATCH("Società",[1]Iscritti!$1:$1,0),FALSE))</f>
        <v>Amatori Podistica Arezzo</v>
      </c>
      <c r="F42" s="2">
        <f>IF(ISBLANK(B42)," ",VLOOKUP(B42,Prodotti,MATCH("Cat.",[1]Iscritti!$1:$1,0),FALSE))</f>
        <v>1963</v>
      </c>
      <c r="G42" s="7">
        <v>9</v>
      </c>
      <c r="H42" s="3">
        <v>5.3738425925925926E-2</v>
      </c>
    </row>
    <row r="43" spans="1:8">
      <c r="A43" s="10">
        <v>42</v>
      </c>
      <c r="B43" s="4">
        <v>151</v>
      </c>
      <c r="C43" s="15" t="str">
        <f>IF(ISBLANK(B43)," ",VLOOKUP(B43,Prodotti,MATCH("Nome",[1]Iscritti!$1:$1,0),FALSE))</f>
        <v>Gregori Nicola</v>
      </c>
      <c r="D43" s="1" t="s">
        <v>18</v>
      </c>
      <c r="E43" s="12" t="str">
        <f>IF(ISBLANK(B43)," ",VLOOKUP(B43,Prodotti,MATCH("Società",[1]Iscritti!$1:$1,0),FALSE))</f>
        <v>Avis Sansepolcro</v>
      </c>
      <c r="F43" s="2">
        <f>IF(ISBLANK(B43)," ",VLOOKUP(B43,Prodotti,MATCH("Cat.",[1]Iscritti!$1:$1,0),FALSE))</f>
        <v>1972</v>
      </c>
      <c r="G43" s="7">
        <v>31</v>
      </c>
      <c r="H43" s="3">
        <v>5.4421296296296294E-2</v>
      </c>
    </row>
    <row r="44" spans="1:8">
      <c r="A44" s="10">
        <v>44</v>
      </c>
      <c r="B44" s="4">
        <v>114</v>
      </c>
      <c r="C44" s="15" t="str">
        <f>IF(ISBLANK(B44)," ",VLOOKUP(B44,Prodotti,MATCH("Nome",[1]Iscritti!$1:$1,0),FALSE))</f>
        <v>Picinotti lorenzo</v>
      </c>
      <c r="D44" s="1" t="s">
        <v>18</v>
      </c>
      <c r="E44" s="12" t="str">
        <f>IF(ISBLANK(B44)," ",VLOOKUP(B44,Prodotti,MATCH("Società",[1]Iscritti!$1:$1,0),FALSE))</f>
        <v>Amatori Podistica Arezzo</v>
      </c>
      <c r="F44" s="2">
        <f>IF(ISBLANK(B44)," ",VLOOKUP(B44,Prodotti,MATCH("Cat.",[1]Iscritti!$1:$1,0),FALSE))</f>
        <v>1979</v>
      </c>
      <c r="G44" s="7">
        <v>32</v>
      </c>
      <c r="H44" s="3">
        <v>5.5254629629629626E-2</v>
      </c>
    </row>
    <row r="45" spans="1:8">
      <c r="A45" s="10">
        <v>45</v>
      </c>
      <c r="B45" s="4">
        <v>217</v>
      </c>
      <c r="C45" s="15" t="str">
        <f>IF(ISBLANK(B45)," ",VLOOKUP(B45,Prodotti,MATCH("Nome",[1]Iscritti!$1:$1,0),FALSE))</f>
        <v>Giorno Giacomo</v>
      </c>
      <c r="D45" s="1" t="s">
        <v>18</v>
      </c>
      <c r="E45" s="12" t="str">
        <f>IF(ISBLANK(B45)," ",VLOOKUP(B45,Prodotti,MATCH("Società",[1]Iscritti!$1:$1,0),FALSE))</f>
        <v>Subbiano Marathon</v>
      </c>
      <c r="F45" s="2">
        <f>IF(ISBLANK(B45)," ",VLOOKUP(B45,Prodotti,MATCH("Cat.",[1]Iscritti!$1:$1,0),FALSE))</f>
        <v>1963</v>
      </c>
      <c r="G45" s="7">
        <v>10</v>
      </c>
      <c r="H45" s="3">
        <v>5.559027777777778E-2</v>
      </c>
    </row>
    <row r="46" spans="1:8">
      <c r="A46" s="10">
        <v>46</v>
      </c>
      <c r="B46" s="4">
        <v>205</v>
      </c>
      <c r="C46" s="15" t="str">
        <f>IF(ISBLANK(B46)," ",VLOOKUP(B46,Prodotti,MATCH("Nome",[1]Iscritti!$1:$1,0),FALSE))</f>
        <v>Rossi Stefano</v>
      </c>
      <c r="D46" s="1" t="s">
        <v>18</v>
      </c>
      <c r="E46" s="12" t="str">
        <f>IF(ISBLANK(B46)," ",VLOOKUP(B46,Prodotti,MATCH("Società",[1]Iscritti!$1:$1,0),FALSE))</f>
        <v>Amatori Podistica Arezzo</v>
      </c>
      <c r="F46" s="2">
        <f>IF(ISBLANK(B46)," ",VLOOKUP(B46,Prodotti,MATCH("Cat.",[1]Iscritti!$1:$1,0),FALSE))</f>
        <v>1963</v>
      </c>
      <c r="G46" s="7">
        <v>11</v>
      </c>
      <c r="H46" s="3">
        <v>5.6041666666666663E-2</v>
      </c>
    </row>
    <row r="47" spans="1:8">
      <c r="A47" s="10">
        <v>47</v>
      </c>
      <c r="B47" s="4">
        <v>161</v>
      </c>
      <c r="C47" s="15" t="str">
        <f>IF(ISBLANK(B47)," ",VLOOKUP(B47,Prodotti,MATCH("Nome",[1]Iscritti!$1:$1,0),FALSE))</f>
        <v>Celli Luca</v>
      </c>
      <c r="D47" s="1" t="s">
        <v>18</v>
      </c>
      <c r="E47" s="12" t="str">
        <f>IF(ISBLANK(B47)," ",VLOOKUP(B47,Prodotti,MATCH("Società",[1]Iscritti!$1:$1,0),FALSE))</f>
        <v>Atletica Futura</v>
      </c>
      <c r="F47" s="2">
        <f>IF(ISBLANK(B47)," ",VLOOKUP(B47,Prodotti,MATCH("Cat.",[1]Iscritti!$1:$1,0),FALSE))</f>
        <v>1982</v>
      </c>
      <c r="G47" s="7">
        <v>33</v>
      </c>
      <c r="H47" s="3">
        <v>5.6273148148148149E-2</v>
      </c>
    </row>
    <row r="48" spans="1:8">
      <c r="A48" s="10">
        <v>48</v>
      </c>
      <c r="B48" s="4">
        <v>132</v>
      </c>
      <c r="C48" s="15" t="str">
        <f>IF(ISBLANK(B48)," ",VLOOKUP(B48,Prodotti,MATCH("Nome",[1]Iscritti!$1:$1,0),FALSE))</f>
        <v>Caneschi Remigio</v>
      </c>
      <c r="D48" s="1" t="s">
        <v>18</v>
      </c>
      <c r="E48" s="12" t="str">
        <f>IF(ISBLANK(B48)," ",VLOOKUP(B48,Prodotti,MATCH("Società",[1]Iscritti!$1:$1,0),FALSE))</f>
        <v>Subbiano Marathon</v>
      </c>
      <c r="F48" s="2">
        <f>IF(ISBLANK(B48)," ",VLOOKUP(B48,Prodotti,MATCH("Cat.",[1]Iscritti!$1:$1,0),FALSE))</f>
        <v>1968</v>
      </c>
      <c r="G48" s="7">
        <v>34</v>
      </c>
      <c r="H48" s="3">
        <v>5.7060185185185186E-2</v>
      </c>
    </row>
    <row r="49" spans="1:8">
      <c r="A49" s="10">
        <v>50</v>
      </c>
      <c r="B49" s="4">
        <v>125</v>
      </c>
      <c r="C49" s="15" t="str">
        <f>IF(ISBLANK(B49)," ",VLOOKUP(B49,Prodotti,MATCH("Nome",[1]Iscritti!$1:$1,0),FALSE))</f>
        <v>D'Elia Vincenzo</v>
      </c>
      <c r="D49" s="1" t="s">
        <v>18</v>
      </c>
      <c r="E49" s="12" t="str">
        <f>IF(ISBLANK(B49)," ",VLOOKUP(B49,Prodotti,MATCH("Società",[1]Iscritti!$1:$1,0),FALSE))</f>
        <v>Trail Running Project</v>
      </c>
      <c r="F49" s="2">
        <f>IF(ISBLANK(B49)," ",VLOOKUP(B49,Prodotti,MATCH("Cat.",[1]Iscritti!$1:$1,0),FALSE))</f>
        <v>1975</v>
      </c>
      <c r="G49" s="7">
        <v>35</v>
      </c>
      <c r="H49" s="3">
        <v>5.7719907407407407E-2</v>
      </c>
    </row>
    <row r="50" spans="1:8">
      <c r="A50" s="10">
        <v>51</v>
      </c>
      <c r="B50" s="4">
        <v>214</v>
      </c>
      <c r="C50" s="15" t="str">
        <f>IF(ISBLANK(B50)," ",VLOOKUP(B50,Prodotti,MATCH("Nome",[1]Iscritti!$1:$1,0),FALSE))</f>
        <v>Righetti Vittorio</v>
      </c>
      <c r="D50" s="1" t="s">
        <v>18</v>
      </c>
      <c r="E50" s="12" t="str">
        <f>IF(ISBLANK(B50)," ",VLOOKUP(B50,Prodotti,MATCH("Società",[1]Iscritti!$1:$1,0),FALSE))</f>
        <v>Subbiano Marathon</v>
      </c>
      <c r="F50" s="2">
        <f>IF(ISBLANK(B50)," ",VLOOKUP(B50,Prodotti,MATCH("Cat.",[1]Iscritti!$1:$1,0),FALSE))</f>
        <v>1966</v>
      </c>
      <c r="G50" s="7">
        <v>12</v>
      </c>
      <c r="H50" s="3">
        <v>5.7881944444444444E-2</v>
      </c>
    </row>
    <row r="51" spans="1:8">
      <c r="A51" s="10">
        <v>53</v>
      </c>
      <c r="B51" s="4">
        <v>111</v>
      </c>
      <c r="C51" s="15" t="str">
        <f>IF(ISBLANK(B51)," ",VLOOKUP(B51,Prodotti,MATCH("Nome",[1]Iscritti!$1:$1,0),FALSE))</f>
        <v>D'Antonio Francesco</v>
      </c>
      <c r="D51" s="1" t="s">
        <v>18</v>
      </c>
      <c r="E51" s="12" t="str">
        <f>IF(ISBLANK(B51)," ",VLOOKUP(B51,Prodotti,MATCH("Società",[1]Iscritti!$1:$1,0),FALSE))</f>
        <v>Amatori Podistica Arezzo</v>
      </c>
      <c r="F51" s="2">
        <f>IF(ISBLANK(B51)," ",VLOOKUP(B51,Prodotti,MATCH("Cat.",[1]Iscritti!$1:$1,0),FALSE))</f>
        <v>1981</v>
      </c>
      <c r="G51" s="7">
        <v>36</v>
      </c>
      <c r="H51" s="3">
        <v>5.8275462962962966E-2</v>
      </c>
    </row>
    <row r="52" spans="1:8">
      <c r="A52" s="10">
        <v>55</v>
      </c>
      <c r="B52" s="4">
        <v>311</v>
      </c>
      <c r="C52" s="15" t="str">
        <f>IF(ISBLANK(B52)," ",VLOOKUP(B52,Prodotti,MATCH("Nome",[1]Iscritti!$1:$1,0),FALSE))</f>
        <v>Trapani Paolo</v>
      </c>
      <c r="D52" s="1" t="s">
        <v>18</v>
      </c>
      <c r="E52" s="12" t="str">
        <f>IF(ISBLANK(B52)," ",VLOOKUP(B52,Prodotti,MATCH("Società",[1]Iscritti!$1:$1,0),FALSE))</f>
        <v>Trail Running Project</v>
      </c>
      <c r="F52" s="2">
        <f>IF(ISBLANK(B52)," ",VLOOKUP(B52,Prodotti,MATCH("Cat.",[1]Iscritti!$1:$1,0),FALSE))</f>
        <v>1956</v>
      </c>
      <c r="G52" s="7">
        <v>1</v>
      </c>
      <c r="H52" s="3">
        <v>5.8831018518518519E-2</v>
      </c>
    </row>
    <row r="53" spans="1:8">
      <c r="A53" s="10">
        <v>56</v>
      </c>
      <c r="B53" s="4">
        <v>233</v>
      </c>
      <c r="C53" s="15" t="str">
        <f>IF(ISBLANK(B53)," ",VLOOKUP(B53,Prodotti,MATCH("Nome",[1]Iscritti!$1:$1,0),FALSE))</f>
        <v>Nardi Marco</v>
      </c>
      <c r="D53" s="1" t="s">
        <v>18</v>
      </c>
      <c r="E53" s="12" t="str">
        <f>IF(ISBLANK(B53)," ",VLOOKUP(B53,Prodotti,MATCH("Società",[1]Iscritti!$1:$1,0),FALSE))</f>
        <v>Subbiano Marathon</v>
      </c>
      <c r="F53" s="2">
        <f>IF(ISBLANK(B53)," ",VLOOKUP(B53,Prodotti,MATCH("Cat.",[1]Iscritti!$1:$1,0),FALSE))</f>
        <v>1960</v>
      </c>
      <c r="G53" s="7">
        <v>13</v>
      </c>
      <c r="H53" s="3">
        <v>5.8923611111111107E-2</v>
      </c>
    </row>
    <row r="54" spans="1:8">
      <c r="A54" s="10">
        <v>58</v>
      </c>
      <c r="B54" s="4">
        <v>301</v>
      </c>
      <c r="C54" s="15" t="str">
        <f>IF(ISBLANK(B54)," ",VLOOKUP(B54,Prodotti,MATCH("Nome",[1]Iscritti!$1:$1,0),FALSE))</f>
        <v>Francini Sergio</v>
      </c>
      <c r="D54" s="1" t="s">
        <v>18</v>
      </c>
      <c r="E54" s="12" t="str">
        <f>IF(ISBLANK(B54)," ",VLOOKUP(B54,Prodotti,MATCH("Società",[1]Iscritti!$1:$1,0),FALSE))</f>
        <v>Atletica Sinalunga</v>
      </c>
      <c r="F54" s="2">
        <f>IF(ISBLANK(B54)," ",VLOOKUP(B54,Prodotti,MATCH("Cat.",[1]Iscritti!$1:$1,0),FALSE))</f>
        <v>1956</v>
      </c>
      <c r="G54" s="7">
        <v>2</v>
      </c>
      <c r="H54" s="3">
        <v>5.9467592592592593E-2</v>
      </c>
    </row>
    <row r="55" spans="1:8">
      <c r="A55" s="10">
        <v>59</v>
      </c>
      <c r="B55" s="4">
        <v>112</v>
      </c>
      <c r="C55" s="15" t="str">
        <f>IF(ISBLANK(B55)," ",VLOOKUP(B55,Prodotti,MATCH("Nome",[1]Iscritti!$1:$1,0),FALSE))</f>
        <v>Ducci Kennethjohn</v>
      </c>
      <c r="D55" s="1" t="s">
        <v>18</v>
      </c>
      <c r="E55" s="12" t="str">
        <f>IF(ISBLANK(B55)," ",VLOOKUP(B55,Prodotti,MATCH("Società",[1]Iscritti!$1:$1,0),FALSE))</f>
        <v>Amatori Podistica Arezzo</v>
      </c>
      <c r="F55" s="2">
        <f>IF(ISBLANK(B55)," ",VLOOKUP(B55,Prodotti,MATCH("Cat.",[1]Iscritti!$1:$1,0),FALSE))</f>
        <v>1973</v>
      </c>
      <c r="G55" s="7">
        <v>37</v>
      </c>
      <c r="H55" s="3">
        <v>5.949074074074074E-2</v>
      </c>
    </row>
    <row r="56" spans="1:8">
      <c r="A56" s="10">
        <v>60</v>
      </c>
      <c r="B56" s="4">
        <v>181</v>
      </c>
      <c r="C56" s="15" t="s">
        <v>1</v>
      </c>
      <c r="D56" s="1" t="s">
        <v>18</v>
      </c>
      <c r="E56" s="13" t="s">
        <v>2</v>
      </c>
      <c r="F56" s="5" t="s">
        <v>3</v>
      </c>
      <c r="G56" s="7">
        <v>38</v>
      </c>
      <c r="H56" s="3">
        <v>5.9594907407407409E-2</v>
      </c>
    </row>
    <row r="57" spans="1:8">
      <c r="A57" s="10">
        <v>61</v>
      </c>
      <c r="B57" s="4">
        <v>162</v>
      </c>
      <c r="C57" s="15" t="str">
        <f>IF(ISBLANK(B57)," ",VLOOKUP(B57,Prodotti,MATCH("Nome",[1]Iscritti!$1:$1,0),FALSE))</f>
        <v>Graziani Emanuele</v>
      </c>
      <c r="D57" s="1" t="s">
        <v>18</v>
      </c>
      <c r="E57" s="12" t="str">
        <f>IF(ISBLANK(B57)," ",VLOOKUP(B57,Prodotti,MATCH("Società",[1]Iscritti!$1:$1,0),FALSE))</f>
        <v>Podistica il Campino</v>
      </c>
      <c r="F57" s="2">
        <f>IF(ISBLANK(B57)," ",VLOOKUP(B57,Prodotti,MATCH("Cat.",[1]Iscritti!$1:$1,0),FALSE))</f>
        <v>1987</v>
      </c>
      <c r="G57" s="7">
        <v>39</v>
      </c>
      <c r="H57" s="3">
        <v>5.9745370370370372E-2</v>
      </c>
    </row>
    <row r="58" spans="1:8">
      <c r="A58" s="10">
        <v>62</v>
      </c>
      <c r="B58" s="4">
        <v>228</v>
      </c>
      <c r="C58" s="15" t="str">
        <f>IF(ISBLANK(B58)," ",VLOOKUP(B58,Prodotti,MATCH("Nome",[1]Iscritti!$1:$1,0),FALSE))</f>
        <v>Tundo Roberto</v>
      </c>
      <c r="D58" s="1" t="s">
        <v>18</v>
      </c>
      <c r="E58" s="12" t="str">
        <f>IF(ISBLANK(B58)," ",VLOOKUP(B58,Prodotti,MATCH("Società",[1]Iscritti!$1:$1,0),FALSE))</f>
        <v>Podistica il Campino</v>
      </c>
      <c r="F58" s="2">
        <f>IF(ISBLANK(B58)," ",VLOOKUP(B58,Prodotti,MATCH("Cat.",[1]Iscritti!$1:$1,0),FALSE))</f>
        <v>1960</v>
      </c>
      <c r="G58" s="7">
        <v>14</v>
      </c>
      <c r="H58" s="3">
        <v>6.0474537037037035E-2</v>
      </c>
    </row>
    <row r="59" spans="1:8">
      <c r="A59" s="10">
        <v>63</v>
      </c>
      <c r="B59" s="4">
        <v>149</v>
      </c>
      <c r="C59" s="15" t="str">
        <f>IF(ISBLANK(B59)," ",VLOOKUP(B59,Prodotti,MATCH("Nome",[1]Iscritti!$1:$1,0),FALSE))</f>
        <v>Nocciolini Sacha</v>
      </c>
      <c r="D59" s="1" t="s">
        <v>18</v>
      </c>
      <c r="E59" s="12" t="str">
        <f>IF(ISBLANK(B59)," ",VLOOKUP(B59,Prodotti,MATCH("Società",[1]Iscritti!$1:$1,0),FALSE))</f>
        <v>Subbiano Marathon</v>
      </c>
      <c r="F59" s="2">
        <f>IF(ISBLANK(B59)," ",VLOOKUP(B59,Prodotti,MATCH("Cat.",[1]Iscritti!$1:$1,0),FALSE))</f>
        <v>1983</v>
      </c>
      <c r="G59" s="7">
        <v>40</v>
      </c>
      <c r="H59" s="3">
        <v>6.0486111111111109E-2</v>
      </c>
    </row>
    <row r="60" spans="1:8">
      <c r="A60" s="10">
        <v>64</v>
      </c>
      <c r="B60" s="4">
        <v>160</v>
      </c>
      <c r="C60" s="15" t="str">
        <f>IF(ISBLANK(B60)," ",VLOOKUP(B60,Prodotti,MATCH("Nome",[1]Iscritti!$1:$1,0),FALSE))</f>
        <v>Giannelli Massimiliano</v>
      </c>
      <c r="D60" s="1" t="s">
        <v>18</v>
      </c>
      <c r="E60" s="12" t="str">
        <f>IF(ISBLANK(B60)," ",VLOOKUP(B60,Prodotti,MATCH("Società",[1]Iscritti!$1:$1,0),FALSE))</f>
        <v>Atletica Futura</v>
      </c>
      <c r="F60" s="2">
        <f>IF(ISBLANK(B60)," ",VLOOKUP(B60,Prodotti,MATCH("Cat.",[1]Iscritti!$1:$1,0),FALSE))</f>
        <v>1971</v>
      </c>
      <c r="G60" s="7">
        <v>41</v>
      </c>
      <c r="H60" s="3">
        <v>6.083333333333333E-2</v>
      </c>
    </row>
    <row r="61" spans="1:8">
      <c r="A61" s="10">
        <v>65</v>
      </c>
      <c r="B61" s="4">
        <v>308</v>
      </c>
      <c r="C61" s="15" t="str">
        <f>IF(ISBLANK(B61)," ",VLOOKUP(B61,Prodotti,MATCH("Nome",[1]Iscritti!$1:$1,0),FALSE))</f>
        <v>Banelli Luciano</v>
      </c>
      <c r="D61" s="1" t="s">
        <v>18</v>
      </c>
      <c r="E61" s="12" t="str">
        <f>IF(ISBLANK(B61)," ",VLOOKUP(B61,Prodotti,MATCH("Società",[1]Iscritti!$1:$1,0),FALSE))</f>
        <v>Podistica il Campino</v>
      </c>
      <c r="F61" s="2">
        <f>IF(ISBLANK(B61)," ",VLOOKUP(B61,Prodotti,MATCH("Cat.",[1]Iscritti!$1:$1,0),FALSE))</f>
        <v>1949</v>
      </c>
      <c r="G61" s="7">
        <v>3</v>
      </c>
      <c r="H61" s="3">
        <v>6.084490740740741E-2</v>
      </c>
    </row>
    <row r="62" spans="1:8">
      <c r="A62" s="10">
        <v>66</v>
      </c>
      <c r="B62" s="4">
        <v>157</v>
      </c>
      <c r="C62" s="15" t="str">
        <f>IF(ISBLANK(B62)," ",VLOOKUP(B62,Prodotti,MATCH("Nome",[1]Iscritti!$1:$1,0),FALSE))</f>
        <v>Conti Gianni</v>
      </c>
      <c r="D62" s="1" t="s">
        <v>18</v>
      </c>
      <c r="E62" s="12" t="str">
        <f>IF(ISBLANK(B62)," ",VLOOKUP(B62,Prodotti,MATCH("Società",[1]Iscritti!$1:$1,0),FALSE))</f>
        <v>Atletica Futura</v>
      </c>
      <c r="F62" s="2">
        <f>IF(ISBLANK(B62)," ",VLOOKUP(B62,Prodotti,MATCH("Cat.",[1]Iscritti!$1:$1,0),FALSE))</f>
        <v>1973</v>
      </c>
      <c r="G62" s="7">
        <v>42</v>
      </c>
      <c r="H62" s="3">
        <v>6.0868055555555557E-2</v>
      </c>
    </row>
    <row r="63" spans="1:8">
      <c r="A63" s="10">
        <v>68</v>
      </c>
      <c r="B63" s="4">
        <v>234</v>
      </c>
      <c r="C63" s="15" t="str">
        <f>IF(ISBLANK(B63)," ",VLOOKUP(B63,Prodotti,MATCH("Nome",[1]Iscritti!$1:$1,0),FALSE))</f>
        <v>Frasconi Pietro</v>
      </c>
      <c r="D63" s="1" t="s">
        <v>18</v>
      </c>
      <c r="E63" s="12" t="str">
        <f>IF(ISBLANK(B63)," ",VLOOKUP(B63,Prodotti,MATCH("Società",[1]Iscritti!$1:$1,0),FALSE))</f>
        <v>Amatori Podistica Arezzo</v>
      </c>
      <c r="F63" s="2">
        <f>IF(ISBLANK(B63)," ",VLOOKUP(B63,Prodotti,MATCH("Cat.",[1]Iscritti!$1:$1,0),FALSE))</f>
        <v>1967</v>
      </c>
      <c r="G63" s="7">
        <v>15</v>
      </c>
      <c r="H63" s="3">
        <v>6.1238425925925925E-2</v>
      </c>
    </row>
    <row r="64" spans="1:8">
      <c r="A64" s="10">
        <v>69</v>
      </c>
      <c r="B64" s="4">
        <v>231</v>
      </c>
      <c r="C64" s="15" t="str">
        <f>IF(ISBLANK(B64)," ",VLOOKUP(B64,Prodotti,MATCH("Nome",[1]Iscritti!$1:$1,0),FALSE))</f>
        <v>Gonnelli Roberto</v>
      </c>
      <c r="D64" s="1" t="s">
        <v>18</v>
      </c>
      <c r="E64" s="12" t="str">
        <f>IF(ISBLANK(B64)," ",VLOOKUP(B64,Prodotti,MATCH("Società",[1]Iscritti!$1:$1,0),FALSE))</f>
        <v>Atletica Futura</v>
      </c>
      <c r="F64" s="2">
        <f>IF(ISBLANK(B64)," ",VLOOKUP(B64,Prodotti,MATCH("Cat.",[1]Iscritti!$1:$1,0),FALSE))</f>
        <v>1964</v>
      </c>
      <c r="G64" s="7">
        <v>16</v>
      </c>
      <c r="H64" s="3">
        <v>6.1643518518518514E-2</v>
      </c>
    </row>
    <row r="65" spans="1:8">
      <c r="A65" s="10">
        <v>70</v>
      </c>
      <c r="B65" s="4">
        <v>140</v>
      </c>
      <c r="C65" s="15" t="str">
        <f>IF(ISBLANK(B65)," ",VLOOKUP(B65,Prodotti,MATCH("Nome",[1]Iscritti!$1:$1,0),FALSE))</f>
        <v>Bonini Mirko</v>
      </c>
      <c r="D65" s="1" t="s">
        <v>18</v>
      </c>
      <c r="E65" s="12" t="str">
        <f>IF(ISBLANK(B65)," ",VLOOKUP(B65,Prodotti,MATCH("Società",[1]Iscritti!$1:$1,0),FALSE))</f>
        <v>Subbiano Marathon</v>
      </c>
      <c r="F65" s="2">
        <f>IF(ISBLANK(B65)," ",VLOOKUP(B65,Prodotti,MATCH("Cat.",[1]Iscritti!$1:$1,0),FALSE))</f>
        <v>1982</v>
      </c>
      <c r="G65" s="7">
        <v>43</v>
      </c>
      <c r="H65" s="3">
        <v>6.1689814814814815E-2</v>
      </c>
    </row>
    <row r="66" spans="1:8">
      <c r="A66" s="10">
        <v>71</v>
      </c>
      <c r="B66" s="4">
        <v>124</v>
      </c>
      <c r="C66" s="15" t="str">
        <f>IF(ISBLANK(B66)," ",VLOOKUP(B66,Prodotti,MATCH("Nome",[1]Iscritti!$1:$1,0),FALSE))</f>
        <v>Cerini Fabio</v>
      </c>
      <c r="D66" s="1" t="s">
        <v>18</v>
      </c>
      <c r="E66" s="12" t="str">
        <f>IF(ISBLANK(B66)," ",VLOOKUP(B66,Prodotti,MATCH("Società",[1]Iscritti!$1:$1,0),FALSE))</f>
        <v>Trail Running Project</v>
      </c>
      <c r="F66" s="2">
        <f>IF(ISBLANK(B66)," ",VLOOKUP(B66,Prodotti,MATCH("Cat.",[1]Iscritti!$1:$1,0),FALSE))</f>
        <v>1973</v>
      </c>
      <c r="G66" s="7">
        <v>44</v>
      </c>
      <c r="H66" s="3">
        <v>6.1921296296296301E-2</v>
      </c>
    </row>
    <row r="67" spans="1:8">
      <c r="A67" s="10">
        <v>72</v>
      </c>
      <c r="B67" s="4">
        <v>106</v>
      </c>
      <c r="C67" s="15" t="str">
        <f>IF(ISBLANK(B67)," ",VLOOKUP(B67,Prodotti,MATCH("Nome",[1]Iscritti!$1:$1,0),FALSE))</f>
        <v>Parati Luciano</v>
      </c>
      <c r="D67" s="1" t="s">
        <v>18</v>
      </c>
      <c r="E67" s="12" t="str">
        <f>IF(ISBLANK(B67)," ",VLOOKUP(B67,Prodotti,MATCH("Società",[1]Iscritti!$1:$1,0),FALSE))</f>
        <v>Amatori Podistica Arezzo</v>
      </c>
      <c r="F67" s="2">
        <f>IF(ISBLANK(B67)," ",VLOOKUP(B67,Prodotti,MATCH("Cat.",[1]Iscritti!$1:$1,0),FALSE))</f>
        <v>1968</v>
      </c>
      <c r="G67" s="7">
        <v>45</v>
      </c>
      <c r="H67" s="3">
        <v>6.2106481481481485E-2</v>
      </c>
    </row>
    <row r="68" spans="1:8">
      <c r="A68" s="10">
        <v>73</v>
      </c>
      <c r="B68" s="4">
        <v>148</v>
      </c>
      <c r="C68" s="15" t="str">
        <f>IF(ISBLANK(B68)," ",VLOOKUP(B68,Prodotti,MATCH("Nome",[1]Iscritti!$1:$1,0),FALSE))</f>
        <v>Patrocchi Daniele</v>
      </c>
      <c r="D68" s="1" t="s">
        <v>18</v>
      </c>
      <c r="E68" s="12" t="str">
        <f>IF(ISBLANK(B68)," ",VLOOKUP(B68,Prodotti,MATCH("Società",[1]Iscritti!$1:$1,0),FALSE))</f>
        <v>Subbiano Marathon</v>
      </c>
      <c r="F68" s="2">
        <f>IF(ISBLANK(B68)," ",VLOOKUP(B68,Prodotti,MATCH("Cat.",[1]Iscritti!$1:$1,0),FALSE))</f>
        <v>1974</v>
      </c>
      <c r="G68" s="7">
        <v>46</v>
      </c>
      <c r="H68" s="3">
        <v>6.2268518518518522E-2</v>
      </c>
    </row>
    <row r="69" spans="1:8">
      <c r="A69" s="10">
        <v>74</v>
      </c>
      <c r="B69" s="4">
        <v>307</v>
      </c>
      <c r="C69" s="15" t="str">
        <f>IF(ISBLANK(B69)," ",VLOOKUP(B69,Prodotti,MATCH("Nome",[1]Iscritti!$1:$1,0),FALSE))</f>
        <v>Livi Paolo</v>
      </c>
      <c r="D69" s="1" t="s">
        <v>18</v>
      </c>
      <c r="E69" s="12" t="str">
        <f>IF(ISBLANK(B69)," ",VLOOKUP(B69,Prodotti,MATCH("Società",[1]Iscritti!$1:$1,0),FALSE))</f>
        <v>Amatori Podistica Arezzo</v>
      </c>
      <c r="F69" s="2">
        <f>IF(ISBLANK(B69)," ",VLOOKUP(B69,Prodotti,MATCH("Cat.",[1]Iscritti!$1:$1,0),FALSE))</f>
        <v>1956</v>
      </c>
      <c r="G69" s="7">
        <v>4</v>
      </c>
      <c r="H69" s="3">
        <v>6.2557870370370375E-2</v>
      </c>
    </row>
    <row r="70" spans="1:8">
      <c r="A70" s="10">
        <v>75</v>
      </c>
      <c r="B70" s="4">
        <v>204</v>
      </c>
      <c r="C70" s="15" t="str">
        <f>IF(ISBLANK(B70)," ",VLOOKUP(B70,Prodotti,MATCH("Nome",[1]Iscritti!$1:$1,0),FALSE))</f>
        <v>Martinelli Vinicio</v>
      </c>
      <c r="D70" s="1" t="s">
        <v>18</v>
      </c>
      <c r="E70" s="12" t="str">
        <f>IF(ISBLANK(B70)," ",VLOOKUP(B70,Prodotti,MATCH("Società",[1]Iscritti!$1:$1,0),FALSE))</f>
        <v>Amatori Podistica Arezzo</v>
      </c>
      <c r="F70" s="2">
        <f>IF(ISBLANK(B70)," ",VLOOKUP(B70,Prodotti,MATCH("Cat.",[1]Iscritti!$1:$1,0),FALSE))</f>
        <v>1964</v>
      </c>
      <c r="G70" s="7">
        <v>17</v>
      </c>
      <c r="H70" s="3">
        <v>6.2557870370370375E-2</v>
      </c>
    </row>
    <row r="71" spans="1:8">
      <c r="A71" s="10">
        <v>76</v>
      </c>
      <c r="B71" s="4">
        <v>232</v>
      </c>
      <c r="C71" s="15" t="str">
        <f>IF(ISBLANK(B71)," ",VLOOKUP(B71,Prodotti,MATCH("Nome",[1]Iscritti!$1:$1,0),FALSE))</f>
        <v>Tartaglione Salvatore</v>
      </c>
      <c r="D71" s="1" t="s">
        <v>18</v>
      </c>
      <c r="E71" s="12" t="str">
        <f>IF(ISBLANK(B71)," ",VLOOKUP(B71,Prodotti,MATCH("Società",[1]Iscritti!$1:$1,0),FALSE))</f>
        <v>Podistica Sannicandro</v>
      </c>
      <c r="F71" s="2">
        <f>IF(ISBLANK(B71)," ",VLOOKUP(B71,Prodotti,MATCH("Cat.",[1]Iscritti!$1:$1,0),FALSE))</f>
        <v>1966</v>
      </c>
      <c r="G71" s="7">
        <v>18</v>
      </c>
      <c r="H71" s="3">
        <v>6.2569444444444441E-2</v>
      </c>
    </row>
    <row r="72" spans="1:8">
      <c r="A72" s="10">
        <v>77</v>
      </c>
      <c r="B72" s="4">
        <v>225</v>
      </c>
      <c r="C72" s="15" t="s">
        <v>20</v>
      </c>
      <c r="D72" s="1" t="s">
        <v>18</v>
      </c>
      <c r="E72" s="12" t="str">
        <f>IF(ISBLANK(B72)," ",VLOOKUP(B72,Prodotti,MATCH("Società",[1]Iscritti!$1:$1,0),FALSE))</f>
        <v>U.P Policiano</v>
      </c>
      <c r="F72" s="2">
        <f>IF(ISBLANK(B72)," ",VLOOKUP(B72,Prodotti,MATCH("Cat.",[1]Iscritti!$1:$1,0),FALSE))</f>
        <v>1967</v>
      </c>
      <c r="G72" s="7">
        <v>19</v>
      </c>
      <c r="H72" s="3">
        <v>6.2662037037037044E-2</v>
      </c>
    </row>
    <row r="73" spans="1:8">
      <c r="A73" s="10">
        <v>78</v>
      </c>
      <c r="B73" s="4">
        <v>211</v>
      </c>
      <c r="C73" s="15" t="str">
        <f>IF(ISBLANK(B73)," ",VLOOKUP(B73,Prodotti,MATCH("Nome",[1]Iscritti!$1:$1,0),FALSE))</f>
        <v>Tatangeli Sebastiano</v>
      </c>
      <c r="D73" s="1" t="s">
        <v>18</v>
      </c>
      <c r="E73" s="12" t="str">
        <f>IF(ISBLANK(B73)," ",VLOOKUP(B73,Prodotti,MATCH("Società",[1]Iscritti!$1:$1,0),FALSE))</f>
        <v>Trail Running Project</v>
      </c>
      <c r="F73" s="2">
        <f>IF(ISBLANK(B73)," ",VLOOKUP(B73,Prodotti,MATCH("Cat.",[1]Iscritti!$1:$1,0),FALSE))</f>
        <v>1962</v>
      </c>
      <c r="G73" s="7">
        <v>20</v>
      </c>
      <c r="H73" s="3">
        <v>6.2905092592592596E-2</v>
      </c>
    </row>
    <row r="74" spans="1:8">
      <c r="A74" s="10">
        <v>79</v>
      </c>
      <c r="B74" s="4">
        <v>216</v>
      </c>
      <c r="C74" s="15" t="str">
        <f>IF(ISBLANK(B74)," ",VLOOKUP(B74,Prodotti,MATCH("Nome",[1]Iscritti!$1:$1,0),FALSE))</f>
        <v>Orlandi Dario</v>
      </c>
      <c r="D74" s="1" t="s">
        <v>18</v>
      </c>
      <c r="E74" s="12" t="str">
        <f>IF(ISBLANK(B74)," ",VLOOKUP(B74,Prodotti,MATCH("Società",[1]Iscritti!$1:$1,0),FALSE))</f>
        <v>Subbiano Marathon</v>
      </c>
      <c r="F74" s="2">
        <f>IF(ISBLANK(B74)," ",VLOOKUP(B74,Prodotti,MATCH("Cat.",[1]Iscritti!$1:$1,0),FALSE))</f>
        <v>1958</v>
      </c>
      <c r="G74" s="7">
        <v>21</v>
      </c>
      <c r="H74" s="3">
        <v>6.5347222222222223E-2</v>
      </c>
    </row>
    <row r="75" spans="1:8">
      <c r="A75" s="10">
        <v>80</v>
      </c>
      <c r="B75" s="4">
        <v>215</v>
      </c>
      <c r="C75" s="15" t="str">
        <f>IF(ISBLANK(B75)," ",VLOOKUP(B75,Prodotti,MATCH("Nome",[1]Iscritti!$1:$1,0),FALSE))</f>
        <v>Lamarca Aldo</v>
      </c>
      <c r="D75" s="1" t="s">
        <v>18</v>
      </c>
      <c r="E75" s="12" t="str">
        <f>IF(ISBLANK(B75)," ",VLOOKUP(B75,Prodotti,MATCH("Società",[1]Iscritti!$1:$1,0),FALSE))</f>
        <v>Subbiano Marathon</v>
      </c>
      <c r="F75" s="2">
        <f>IF(ISBLANK(B75)," ",VLOOKUP(B75,Prodotti,MATCH("Cat.",[1]Iscritti!$1:$1,0),FALSE))</f>
        <v>1964</v>
      </c>
      <c r="G75" s="7">
        <v>22</v>
      </c>
      <c r="H75" s="3">
        <v>6.5347222222222223E-2</v>
      </c>
    </row>
    <row r="76" spans="1:8">
      <c r="A76" s="10">
        <v>81</v>
      </c>
      <c r="B76" s="4">
        <v>150</v>
      </c>
      <c r="C76" s="15" t="str">
        <f>IF(ISBLANK(B76)," ",VLOOKUP(B76,Prodotti,MATCH("Nome",[1]Iscritti!$1:$1,0),FALSE))</f>
        <v>Cresci Roberto</v>
      </c>
      <c r="D76" s="1" t="s">
        <v>18</v>
      </c>
      <c r="E76" s="12" t="str">
        <f>IF(ISBLANK(B76)," ",VLOOKUP(B76,Prodotti,MATCH("Società",[1]Iscritti!$1:$1,0),FALSE))</f>
        <v>Subbiano Marathon</v>
      </c>
      <c r="F76" s="2" t="s">
        <v>4</v>
      </c>
      <c r="G76" s="7">
        <v>47</v>
      </c>
      <c r="H76" s="3">
        <v>6.5381944444444437E-2</v>
      </c>
    </row>
    <row r="77" spans="1:8">
      <c r="A77" s="10">
        <v>83</v>
      </c>
      <c r="B77" s="4">
        <v>156</v>
      </c>
      <c r="C77" s="15" t="str">
        <f>IF(ISBLANK(B77)," ",VLOOKUP(B77,Prodotti,MATCH("Nome",[1]Iscritti!$1:$1,0),FALSE))</f>
        <v>Bernacchi Massimo</v>
      </c>
      <c r="D77" s="1" t="s">
        <v>18</v>
      </c>
      <c r="E77" s="12" t="str">
        <f>IF(ISBLANK(B77)," ",VLOOKUP(B77,Prodotti,MATCH("Società",[1]Iscritti!$1:$1,0),FALSE))</f>
        <v>Atletica Futura</v>
      </c>
      <c r="F77" s="2">
        <f>IF(ISBLANK(B77)," ",VLOOKUP(B77,Prodotti,MATCH("Cat.",[1]Iscritti!$1:$1,0),FALSE))</f>
        <v>1968</v>
      </c>
      <c r="G77" s="7">
        <v>48</v>
      </c>
      <c r="H77" s="3">
        <v>6.5659722222222217E-2</v>
      </c>
    </row>
    <row r="78" spans="1:8">
      <c r="A78" s="10">
        <v>84</v>
      </c>
      <c r="B78" s="4">
        <v>144</v>
      </c>
      <c r="C78" s="15" t="str">
        <f>IF(ISBLANK(B78)," ",VLOOKUP(B78,Prodotti,MATCH("Nome",[1]Iscritti!$1:$1,0),FALSE))</f>
        <v>Baglioni Luca</v>
      </c>
      <c r="D78" s="1" t="s">
        <v>18</v>
      </c>
      <c r="E78" s="12" t="str">
        <f>IF(ISBLANK(B78)," ",VLOOKUP(B78,Prodotti,MATCH("Società",[1]Iscritti!$1:$1,0),FALSE))</f>
        <v>Subbiano Marathon</v>
      </c>
      <c r="F78" s="2">
        <f>IF(ISBLANK(B78)," ",VLOOKUP(B78,Prodotti,MATCH("Cat.",[1]Iscritti!$1:$1,0),FALSE))</f>
        <v>1972</v>
      </c>
      <c r="G78" s="7">
        <v>49</v>
      </c>
      <c r="H78" s="3">
        <v>6.5914351851851849E-2</v>
      </c>
    </row>
    <row r="79" spans="1:8">
      <c r="A79" s="10">
        <v>85</v>
      </c>
      <c r="B79" s="4">
        <v>121</v>
      </c>
      <c r="C79" s="15" t="str">
        <f>IF(ISBLANK(B79)," ",VLOOKUP(B79,Prodotti,MATCH("Nome",[1]Iscritti!$1:$1,0),FALSE))</f>
        <v>Ceccarelli Michele</v>
      </c>
      <c r="D79" s="1" t="s">
        <v>18</v>
      </c>
      <c r="E79" s="12" t="str">
        <f>IF(ISBLANK(B79)," ",VLOOKUP(B79,Prodotti,MATCH("Società",[1]Iscritti!$1:$1,0),FALSE))</f>
        <v>Trail Running Project</v>
      </c>
      <c r="F79" s="2">
        <f>IF(ISBLANK(B79)," ",VLOOKUP(B79,Prodotti,MATCH("Cat.",[1]Iscritti!$1:$1,0),FALSE))</f>
        <v>1976</v>
      </c>
      <c r="G79" s="7">
        <v>50</v>
      </c>
      <c r="H79" s="3">
        <v>6.6516203703703702E-2</v>
      </c>
    </row>
    <row r="80" spans="1:8">
      <c r="A80" s="10">
        <v>86</v>
      </c>
      <c r="B80" s="4">
        <v>158</v>
      </c>
      <c r="C80" s="15" t="str">
        <f>IF(ISBLANK(B80)," ",VLOOKUP(B80,Prodotti,MATCH("Nome",[1]Iscritti!$1:$1,0),FALSE))</f>
        <v>Acciai Araldo</v>
      </c>
      <c r="D80" s="1" t="s">
        <v>18</v>
      </c>
      <c r="E80" s="12" t="str">
        <f>IF(ISBLANK(B80)," ",VLOOKUP(B80,Prodotti,MATCH("Società",[1]Iscritti!$1:$1,0),FALSE))</f>
        <v>Atletica Futura</v>
      </c>
      <c r="F80" s="2">
        <f>IF(ISBLANK(B80)," ",VLOOKUP(B80,Prodotti,MATCH("Cat.",[1]Iscritti!$1:$1,0),FALSE))</f>
        <v>1973</v>
      </c>
      <c r="G80" s="7">
        <v>51</v>
      </c>
      <c r="H80" s="3">
        <v>6.6527777777777783E-2</v>
      </c>
    </row>
    <row r="81" spans="1:8">
      <c r="A81" s="10">
        <v>89</v>
      </c>
      <c r="B81" s="4">
        <v>219</v>
      </c>
      <c r="C81" s="15" t="str">
        <f>IF(ISBLANK(B81)," ",VLOOKUP(B81,Prodotti,MATCH("Nome",[1]Iscritti!$1:$1,0),FALSE))</f>
        <v>De Martino Matteo</v>
      </c>
      <c r="D81" s="1" t="s">
        <v>18</v>
      </c>
      <c r="E81" s="12" t="str">
        <f>IF(ISBLANK(B81)," ",VLOOKUP(B81,Prodotti,MATCH("Società",[1]Iscritti!$1:$1,0),FALSE))</f>
        <v>Subbiano Marathon</v>
      </c>
      <c r="F81" s="2">
        <f>IF(ISBLANK(B81)," ",VLOOKUP(B81,Prodotti,MATCH("Cat.",[1]Iscritti!$1:$1,0),FALSE))</f>
        <v>1967</v>
      </c>
      <c r="G81" s="7">
        <v>23</v>
      </c>
      <c r="H81" s="3">
        <v>6.8472222222222226E-2</v>
      </c>
    </row>
    <row r="82" spans="1:8">
      <c r="A82" s="10">
        <v>91</v>
      </c>
      <c r="B82" s="4">
        <v>305</v>
      </c>
      <c r="C82" s="15" t="str">
        <f>IF(ISBLANK(B82)," ",VLOOKUP(B82,Prodotti,MATCH("Nome",[1]Iscritti!$1:$1,0),FALSE))</f>
        <v>Viti Claudio</v>
      </c>
      <c r="D82" s="1" t="s">
        <v>18</v>
      </c>
      <c r="E82" s="12" t="str">
        <f>IF(ISBLANK(B82)," ",VLOOKUP(B82,Prodotti,MATCH("Società",[1]Iscritti!$1:$1,0),FALSE))</f>
        <v>Amatori Podistica Arezzo</v>
      </c>
      <c r="F82" s="2">
        <f>IF(ISBLANK(B82)," ",VLOOKUP(B82,Prodotti,MATCH("Cat.",[1]Iscritti!$1:$1,0),FALSE))</f>
        <v>1955</v>
      </c>
      <c r="G82" s="7">
        <v>5</v>
      </c>
      <c r="H82" s="3">
        <v>6.8761574074074072E-2</v>
      </c>
    </row>
    <row r="83" spans="1:8">
      <c r="A83" s="10">
        <v>93</v>
      </c>
      <c r="B83" s="4">
        <v>118</v>
      </c>
      <c r="C83" s="15" t="str">
        <f>IF(ISBLANK(B83)," ",VLOOKUP(B83,Prodotti,MATCH("Nome",[1]Iscritti!$1:$1,0),FALSE))</f>
        <v>Marzi Luca</v>
      </c>
      <c r="D83" s="1" t="s">
        <v>18</v>
      </c>
      <c r="E83" s="12" t="str">
        <f>IF(ISBLANK(B83)," ",VLOOKUP(B83,Prodotti,MATCH("Società",[1]Iscritti!$1:$1,0),FALSE))</f>
        <v>Podistica il Campino</v>
      </c>
      <c r="F83" s="2">
        <f>IF(ISBLANK(B83)," ",VLOOKUP(B83,Prodotti,MATCH("Cat.",[1]Iscritti!$1:$1,0),FALSE))</f>
        <v>1989</v>
      </c>
      <c r="G83" s="7">
        <v>52</v>
      </c>
      <c r="H83" s="3">
        <v>6.8900462962962969E-2</v>
      </c>
    </row>
    <row r="84" spans="1:8">
      <c r="A84" s="10">
        <v>95</v>
      </c>
      <c r="B84" s="4">
        <v>210</v>
      </c>
      <c r="C84" s="15" t="str">
        <f>IF(ISBLANK(B84)," ",VLOOKUP(B84,Prodotti,MATCH("Nome",[1]Iscritti!$1:$1,0),FALSE))</f>
        <v>Del Debole Cesare</v>
      </c>
      <c r="D84" s="1" t="s">
        <v>18</v>
      </c>
      <c r="E84" s="12" t="str">
        <f>IF(ISBLANK(B84)," ",VLOOKUP(B84,Prodotti,MATCH("Società",[1]Iscritti!$1:$1,0),FALSE))</f>
        <v>Trail Running Project</v>
      </c>
      <c r="F84" s="2">
        <f>IF(ISBLANK(B84)," ",VLOOKUP(B84,Prodotti,MATCH("Cat.",[1]Iscritti!$1:$1,0),FALSE))</f>
        <v>1966</v>
      </c>
      <c r="G84" s="7">
        <v>24</v>
      </c>
      <c r="H84" s="3">
        <v>7.1319444444444449E-2</v>
      </c>
    </row>
    <row r="85" spans="1:8">
      <c r="A85" s="10">
        <v>98</v>
      </c>
      <c r="B85" s="4">
        <v>312</v>
      </c>
      <c r="C85" s="15" t="str">
        <f>IF(ISBLANK(B85)," ",VLOOKUP(B85,Prodotti,MATCH("Nome",[1]Iscritti!$1:$1,0),FALSE))</f>
        <v>Saturno Antonio</v>
      </c>
      <c r="D85" s="1" t="s">
        <v>18</v>
      </c>
      <c r="E85" s="12" t="str">
        <f>IF(ISBLANK(B85)," ",VLOOKUP(B85,Prodotti,MATCH("Società",[1]Iscritti!$1:$1,0),FALSE))</f>
        <v>Subbiano Marathon</v>
      </c>
      <c r="F85" s="2">
        <f>IF(ISBLANK(B85)," ",VLOOKUP(B85,Prodotti,MATCH("Cat.",[1]Iscritti!$1:$1,0),FALSE))</f>
        <v>1956</v>
      </c>
      <c r="G85" s="7">
        <v>6</v>
      </c>
      <c r="H85" s="3">
        <v>7.6168981481481476E-2</v>
      </c>
    </row>
    <row r="86" spans="1:8">
      <c r="A86" s="10">
        <v>100</v>
      </c>
      <c r="B86" s="4">
        <v>302</v>
      </c>
      <c r="C86" s="15" t="str">
        <f>IF(ISBLANK(B86)," ",VLOOKUP(B86,Prodotti,MATCH("Nome",[1]Iscritti!$1:$1,0),FALSE))</f>
        <v>Salvadori Domenico</v>
      </c>
      <c r="D86" s="1" t="s">
        <v>18</v>
      </c>
      <c r="E86" s="12" t="str">
        <f>IF(ISBLANK(B86)," ",VLOOKUP(B86,Prodotti,MATCH("Società",[1]Iscritti!$1:$1,0),FALSE))</f>
        <v>Atletica Sinalunga</v>
      </c>
      <c r="F86" s="2">
        <f>IF(ISBLANK(B86)," ",VLOOKUP(B86,Prodotti,MATCH("Cat.",[1]Iscritti!$1:$1,0),FALSE))</f>
        <v>1947</v>
      </c>
      <c r="G86" s="7">
        <v>7</v>
      </c>
      <c r="H86" s="3">
        <v>8.774305555555556E-2</v>
      </c>
    </row>
    <row r="87" spans="1:8">
      <c r="A87" s="10">
        <v>102</v>
      </c>
      <c r="B87" s="4">
        <v>152</v>
      </c>
      <c r="C87" s="15" t="s">
        <v>21</v>
      </c>
      <c r="D87" s="1" t="s">
        <v>18</v>
      </c>
      <c r="E87" s="12" t="str">
        <f>IF(ISBLANK(B87)," ",VLOOKUP(B87,Prodotti,MATCH("Società",[1]Iscritti!$1:$1,0),FALSE))</f>
        <v>Trail Running Project</v>
      </c>
      <c r="F87" s="2">
        <f>IF(ISBLANK(B87)," ",VLOOKUP(B87,Prodotti,MATCH("Cat.",[1]Iscritti!$1:$1,0),FALSE))</f>
        <v>1989</v>
      </c>
      <c r="G87" s="7">
        <v>53</v>
      </c>
      <c r="H87" s="3">
        <v>8.8981481481481481E-2</v>
      </c>
    </row>
    <row r="88" spans="1:8">
      <c r="A88" s="10">
        <v>103</v>
      </c>
      <c r="B88" s="4">
        <v>213</v>
      </c>
      <c r="C88" s="15" t="str">
        <f>IF(ISBLANK(B88)," ",VLOOKUP(B88,Prodotti,MATCH("Nome",[1]Iscritti!$1:$1,0),FALSE))</f>
        <v>Vagheggi Paolo</v>
      </c>
      <c r="D88" s="1" t="s">
        <v>18</v>
      </c>
      <c r="E88" s="12" t="str">
        <f>IF(ISBLANK(B88)," ",VLOOKUP(B88,Prodotti,MATCH("Società",[1]Iscritti!$1:$1,0),FALSE))</f>
        <v>Subbiano Marathon</v>
      </c>
      <c r="F88" s="2">
        <f>IF(ISBLANK(B88)," ",VLOOKUP(B88,Prodotti,MATCH("Cat.",[1]Iscritti!$1:$1,0),FALSE))</f>
        <v>1961</v>
      </c>
      <c r="G88" s="7">
        <v>25</v>
      </c>
      <c r="H88" s="3">
        <v>8.8993055555555547E-2</v>
      </c>
    </row>
    <row r="89" spans="1:8">
      <c r="A89" s="10">
        <v>41</v>
      </c>
      <c r="B89" s="4">
        <v>417</v>
      </c>
      <c r="C89" s="15" t="str">
        <f>IF(ISBLANK(B89)," ",VLOOKUP(B89,Prodotti,MATCH("Nome",[1]Iscritti!$1:$1,0),FALSE))</f>
        <v>De Rosa Silvia</v>
      </c>
      <c r="D89" s="1" t="s">
        <v>19</v>
      </c>
      <c r="E89" s="12" t="str">
        <f>IF(ISBLANK(B89)," ",VLOOKUP(B89,Prodotti,MATCH("Società",[1]Iscritti!$1:$1,0),FALSE))</f>
        <v>Trail Running Project</v>
      </c>
      <c r="F89" s="2">
        <f>IF(ISBLANK(B89)," ",VLOOKUP(B89,Prodotti,MATCH("Cat.",[1]Iscritti!$1:$1,0),FALSE))</f>
        <v>1977</v>
      </c>
      <c r="G89" s="7" t="s">
        <v>0</v>
      </c>
      <c r="H89" s="3">
        <v>5.4293981481481485E-2</v>
      </c>
    </row>
    <row r="90" spans="1:8">
      <c r="A90" s="10">
        <v>43</v>
      </c>
      <c r="B90" s="4">
        <v>447</v>
      </c>
      <c r="C90" s="15" t="str">
        <f>IF(ISBLANK(B90)," ",VLOOKUP(B90,Prodotti,MATCH("Nome",[1]Iscritti!$1:$1,0),FALSE))</f>
        <v>Rossi Simona</v>
      </c>
      <c r="D90" s="1" t="s">
        <v>19</v>
      </c>
      <c r="E90" s="12" t="str">
        <f>IF(ISBLANK(B90)," ",VLOOKUP(B90,Prodotti,MATCH("Società",[1]Iscritti!$1:$1,0),FALSE))</f>
        <v>Team BP Motion</v>
      </c>
      <c r="F90" s="2">
        <f>IF(ISBLANK(B90)," ",VLOOKUP(B90,Prodotti,MATCH("Cat.",[1]Iscritti!$1:$1,0),FALSE))</f>
        <v>1975</v>
      </c>
      <c r="G90" s="7">
        <v>1</v>
      </c>
      <c r="H90" s="3">
        <v>5.4965277777777773E-2</v>
      </c>
    </row>
    <row r="91" spans="1:8">
      <c r="A91" s="10">
        <v>49</v>
      </c>
      <c r="B91" s="4">
        <v>414</v>
      </c>
      <c r="C91" s="15" t="str">
        <f>IF(ISBLANK(B91)," ",VLOOKUP(B91,Prodotti,MATCH("Nome",[1]Iscritti!$1:$1,0),FALSE))</f>
        <v>Governini Alessandra</v>
      </c>
      <c r="D91" s="1" t="s">
        <v>19</v>
      </c>
      <c r="E91" s="12" t="str">
        <f>IF(ISBLANK(B91)," ",VLOOKUP(B91,Prodotti,MATCH("Società",[1]Iscritti!$1:$1,0),FALSE))</f>
        <v>Podistica il Campino</v>
      </c>
      <c r="F91" s="2">
        <f>IF(ISBLANK(B91)," ",VLOOKUP(B91,Prodotti,MATCH("Cat.",[1]Iscritti!$1:$1,0),FALSE))</f>
        <v>1976</v>
      </c>
      <c r="G91" s="7">
        <v>2</v>
      </c>
      <c r="H91" s="3">
        <v>5.724537037037037E-2</v>
      </c>
    </row>
    <row r="92" spans="1:8">
      <c r="A92" s="10">
        <v>52</v>
      </c>
      <c r="B92" s="4">
        <v>501</v>
      </c>
      <c r="C92" s="15" t="str">
        <f>IF(ISBLANK(B92)," ",VLOOKUP(B92,Prodotti,MATCH("Nome",[1]Iscritti!$1:$1,0),FALSE))</f>
        <v>Bray Katherine</v>
      </c>
      <c r="D92" s="1" t="s">
        <v>19</v>
      </c>
      <c r="E92" s="12" t="str">
        <f>IF(ISBLANK(B92)," ",VLOOKUP(B92,Prodotti,MATCH("Società",[1]Iscritti!$1:$1,0),FALSE))</f>
        <v>Amatori Podistica Arezzo</v>
      </c>
      <c r="F92" s="2">
        <f>IF(ISBLANK(B92)," ",VLOOKUP(B92,Prodotti,MATCH("Cat.",[1]Iscritti!$1:$1,0),FALSE))</f>
        <v>1967</v>
      </c>
      <c r="G92" s="7">
        <v>1</v>
      </c>
      <c r="H92" s="3">
        <v>5.8263888888888893E-2</v>
      </c>
    </row>
    <row r="93" spans="1:8">
      <c r="A93" s="10">
        <v>54</v>
      </c>
      <c r="B93" s="4">
        <v>413</v>
      </c>
      <c r="C93" s="15" t="str">
        <f>IF(ISBLANK(B93)," ",VLOOKUP(B93,Prodotti,MATCH("Nome",[1]Iscritti!$1:$1,0),FALSE))</f>
        <v>Felici Cinzia</v>
      </c>
      <c r="D93" s="1" t="s">
        <v>19</v>
      </c>
      <c r="E93" s="12" t="str">
        <f>IF(ISBLANK(B93)," ",VLOOKUP(B93,Prodotti,MATCH("Società",[1]Iscritti!$1:$1,0),FALSE))</f>
        <v>Amatori Podistica Arezzo</v>
      </c>
      <c r="F93" s="2">
        <f>IF(ISBLANK(B93)," ",VLOOKUP(B93,Prodotti,MATCH("Cat.",[1]Iscritti!$1:$1,0),FALSE))</f>
        <v>1972</v>
      </c>
      <c r="G93" s="7">
        <v>3</v>
      </c>
      <c r="H93" s="3">
        <v>5.8773148148148151E-2</v>
      </c>
    </row>
    <row r="94" spans="1:8">
      <c r="A94" s="10">
        <v>57</v>
      </c>
      <c r="B94" s="4">
        <v>410</v>
      </c>
      <c r="C94" s="15" t="str">
        <f>IF(ISBLANK(B94)," ",VLOOKUP(B94,Prodotti,MATCH("Nome",[1]Iscritti!$1:$1,0),FALSE))</f>
        <v>Mariottini Elisa</v>
      </c>
      <c r="D94" s="1" t="s">
        <v>19</v>
      </c>
      <c r="E94" s="12" t="str">
        <f>IF(ISBLANK(B94)," ",VLOOKUP(B94,Prodotti,MATCH("Società",[1]Iscritti!$1:$1,0),FALSE))</f>
        <v>Atletica Sinalunga</v>
      </c>
      <c r="F94" s="2">
        <f>IF(ISBLANK(B94)," ",VLOOKUP(B94,Prodotti,MATCH("Cat.",[1]Iscritti!$1:$1,0),FALSE))</f>
        <v>1978</v>
      </c>
      <c r="G94" s="7">
        <v>4</v>
      </c>
      <c r="H94" s="3">
        <v>5.9467592592592593E-2</v>
      </c>
    </row>
    <row r="95" spans="1:8">
      <c r="A95" s="10">
        <v>67</v>
      </c>
      <c r="B95" s="4">
        <v>422</v>
      </c>
      <c r="C95" s="15" t="str">
        <f>IF(ISBLANK(B95)," ",VLOOKUP(B95,Prodotti,MATCH("Nome",[1]Iscritti!$1:$1,0),FALSE))</f>
        <v>Salvadori Monia</v>
      </c>
      <c r="D95" s="1" t="s">
        <v>19</v>
      </c>
      <c r="E95" s="12" t="str">
        <f>IF(ISBLANK(B95)," ",VLOOKUP(B95,Prodotti,MATCH("Società",[1]Iscritti!$1:$1,0),FALSE))</f>
        <v>Trail Running Project</v>
      </c>
      <c r="F95" s="2">
        <f>IF(ISBLANK(B95)," ",VLOOKUP(B95,Prodotti,MATCH("Cat.",[1]Iscritti!$1:$1,0),FALSE))</f>
        <v>1973</v>
      </c>
      <c r="G95" s="7">
        <v>5</v>
      </c>
      <c r="H95" s="3">
        <v>6.0902777777777778E-2</v>
      </c>
    </row>
    <row r="96" spans="1:8">
      <c r="A96" s="10">
        <v>82</v>
      </c>
      <c r="B96" s="4">
        <v>445</v>
      </c>
      <c r="C96" s="15" t="str">
        <f>IF(ISBLANK(B96)," ",VLOOKUP(B96,Prodotti,MATCH("Nome",[1]Iscritti!$1:$1,0),FALSE))</f>
        <v>Panfori Lorena</v>
      </c>
      <c r="D96" s="1" t="s">
        <v>19</v>
      </c>
      <c r="E96" s="12" t="str">
        <f>IF(ISBLANK(B96)," ",VLOOKUP(B96,Prodotti,MATCH("Società",[1]Iscritti!$1:$1,0),FALSE))</f>
        <v>Subbiano Marathon</v>
      </c>
      <c r="F96" s="2">
        <f>IF(ISBLANK(B96)," ",VLOOKUP(B96,Prodotti,MATCH("Cat.",[1]Iscritti!$1:$1,0),FALSE))</f>
        <v>1968</v>
      </c>
      <c r="G96" s="7">
        <v>6</v>
      </c>
      <c r="H96" s="3">
        <v>6.5462962962962959E-2</v>
      </c>
    </row>
    <row r="97" spans="1:8">
      <c r="A97" s="10">
        <v>87</v>
      </c>
      <c r="B97" s="4">
        <v>503</v>
      </c>
      <c r="C97" s="16" t="s">
        <v>5</v>
      </c>
      <c r="D97" s="6" t="s">
        <v>19</v>
      </c>
      <c r="E97" s="13" t="s">
        <v>6</v>
      </c>
      <c r="F97" s="5" t="s">
        <v>7</v>
      </c>
      <c r="G97" s="7">
        <v>2</v>
      </c>
      <c r="H97" s="3">
        <v>6.6655092592592599E-2</v>
      </c>
    </row>
    <row r="98" spans="1:8">
      <c r="A98" s="10">
        <v>88</v>
      </c>
      <c r="B98" s="4">
        <v>415</v>
      </c>
      <c r="C98" s="15" t="str">
        <f>IF(ISBLANK(B98)," ",VLOOKUP(B98,Prodotti,MATCH("Nome",[1]Iscritti!$1:$1,0),FALSE))</f>
        <v>Cappelletti Maria Letizia</v>
      </c>
      <c r="D98" s="1" t="s">
        <v>19</v>
      </c>
      <c r="E98" s="12" t="str">
        <f>IF(ISBLANK(B98)," ",VLOOKUP(B98,Prodotti,MATCH("Società",[1]Iscritti!$1:$1,0),FALSE))</f>
        <v>Trail Running Project</v>
      </c>
      <c r="F98" s="2">
        <f>IF(ISBLANK(B98)," ",VLOOKUP(B98,Prodotti,MATCH("Cat.",[1]Iscritti!$1:$1,0),FALSE))</f>
        <v>1979</v>
      </c>
      <c r="G98" s="7">
        <v>7</v>
      </c>
      <c r="H98" s="3">
        <v>6.8148148148148138E-2</v>
      </c>
    </row>
    <row r="99" spans="1:8">
      <c r="A99" s="10">
        <v>90</v>
      </c>
      <c r="B99" s="4">
        <v>406</v>
      </c>
      <c r="C99" s="15" t="str">
        <f>IF(ISBLANK(B99)," ",VLOOKUP(B99,Prodotti,MATCH("Nome",[1]Iscritti!$1:$1,0),FALSE))</f>
        <v>Batelli silvia</v>
      </c>
      <c r="D99" s="1" t="s">
        <v>19</v>
      </c>
      <c r="E99" s="12" t="str">
        <f>IF(ISBLANK(B99)," ",VLOOKUP(B99,Prodotti,MATCH("Società",[1]Iscritti!$1:$1,0),FALSE))</f>
        <v>Pol. Fiesole ORST</v>
      </c>
      <c r="F99" s="2">
        <f>IF(ISBLANK(B99)," ",VLOOKUP(B99,Prodotti,MATCH("Cat.",[1]Iscritti!$1:$1,0),FALSE))</f>
        <v>1973</v>
      </c>
      <c r="G99" s="7">
        <v>8</v>
      </c>
      <c r="H99" s="3">
        <v>6.8749999999999992E-2</v>
      </c>
    </row>
    <row r="100" spans="1:8">
      <c r="A100" s="10">
        <v>92</v>
      </c>
      <c r="B100" s="4">
        <v>411</v>
      </c>
      <c r="C100" s="15" t="str">
        <f>IF(ISBLANK(B100)," ",VLOOKUP(B100,Prodotti,MATCH("Nome",[1]Iscritti!$1:$1,0),FALSE))</f>
        <v>Rassinati Claudia</v>
      </c>
      <c r="D100" s="1" t="s">
        <v>19</v>
      </c>
      <c r="E100" s="12" t="str">
        <f>IF(ISBLANK(B100)," ",VLOOKUP(B100,Prodotti,MATCH("Società",[1]Iscritti!$1:$1,0),FALSE))</f>
        <v>Atletica Ponticino</v>
      </c>
      <c r="F100" s="2">
        <f>IF(ISBLANK(B100)," ",VLOOKUP(B100,Prodotti,MATCH("Cat.",[1]Iscritti!$1:$1,0),FALSE))</f>
        <v>1971</v>
      </c>
      <c r="G100" s="7">
        <v>9</v>
      </c>
      <c r="H100" s="3">
        <v>6.87962962962963E-2</v>
      </c>
    </row>
    <row r="101" spans="1:8">
      <c r="A101" s="10">
        <v>94</v>
      </c>
      <c r="B101" s="4">
        <v>502</v>
      </c>
      <c r="C101" s="15" t="str">
        <f>IF(ISBLANK(B101)," ",VLOOKUP(B101,Prodotti,MATCH("Nome",[1]Iscritti!$1:$1,0),FALSE))</f>
        <v>Mascolo Carmela</v>
      </c>
      <c r="D101" s="1" t="s">
        <v>19</v>
      </c>
      <c r="E101" s="12" t="str">
        <f>IF(ISBLANK(B101)," ",VLOOKUP(B101,Prodotti,MATCH("Società",[1]Iscritti!$1:$1,0),FALSE))</f>
        <v>Subbiano Marathon</v>
      </c>
      <c r="F101" s="2">
        <f>IF(ISBLANK(B101)," ",VLOOKUP(B101,Prodotti,MATCH("Cat.",[1]Iscritti!$1:$1,0),FALSE))</f>
        <v>1964</v>
      </c>
      <c r="G101" s="7">
        <v>3</v>
      </c>
      <c r="H101" s="3">
        <v>7.1122685185185178E-2</v>
      </c>
    </row>
    <row r="102" spans="1:8">
      <c r="A102" s="10">
        <v>96</v>
      </c>
      <c r="B102" s="4">
        <v>423</v>
      </c>
      <c r="C102" s="15" t="str">
        <f>IF(ISBLANK(B102)," ",VLOOKUP(B102,Prodotti,MATCH("Nome",[1]Iscritti!$1:$1,0),FALSE))</f>
        <v>Tavanti Marica</v>
      </c>
      <c r="D102" s="1" t="s">
        <v>19</v>
      </c>
      <c r="E102" s="12" t="str">
        <f>IF(ISBLANK(B102)," ",VLOOKUP(B102,Prodotti,MATCH("Società",[1]Iscritti!$1:$1,0),FALSE))</f>
        <v>Trail Running Project</v>
      </c>
      <c r="F102" s="2">
        <f>IF(ISBLANK(B102)," ",VLOOKUP(B102,Prodotti,MATCH("Cat.",[1]Iscritti!$1:$1,0),FALSE))</f>
        <v>1986</v>
      </c>
      <c r="G102" s="7">
        <v>10</v>
      </c>
      <c r="H102" s="3">
        <v>7.1319444444444449E-2</v>
      </c>
    </row>
    <row r="103" spans="1:8">
      <c r="A103" s="10">
        <v>97</v>
      </c>
      <c r="B103" s="4">
        <v>412</v>
      </c>
      <c r="C103" s="15" t="str">
        <f>IF(ISBLANK(B103)," ",VLOOKUP(B103,Prodotti,MATCH("Nome",[1]Iscritti!$1:$1,0),FALSE))</f>
        <v>Russo Angela</v>
      </c>
      <c r="D103" s="1" t="s">
        <v>19</v>
      </c>
      <c r="E103" s="12" t="str">
        <f>IF(ISBLANK(B103)," ",VLOOKUP(B103,Prodotti,MATCH("Società",[1]Iscritti!$1:$1,0),FALSE))</f>
        <v>Atletica Ponticino</v>
      </c>
      <c r="F103" s="2">
        <f>IF(ISBLANK(B103)," ",VLOOKUP(B103,Prodotti,MATCH("Cat.",[1]Iscritti!$1:$1,0),FALSE))</f>
        <v>1971</v>
      </c>
      <c r="G103" s="7">
        <v>11</v>
      </c>
      <c r="H103" s="3">
        <v>7.2685185185185186E-2</v>
      </c>
    </row>
    <row r="104" spans="1:8">
      <c r="A104" s="10">
        <v>99</v>
      </c>
      <c r="B104" s="4">
        <v>500</v>
      </c>
      <c r="C104" s="15" t="str">
        <f>IF(ISBLANK(B104)," ",VLOOKUP(B104,Prodotti,MATCH("Nome",[1]Iscritti!$1:$1,0),FALSE))</f>
        <v>Mancini Gianna</v>
      </c>
      <c r="D104" s="1" t="s">
        <v>19</v>
      </c>
      <c r="E104" s="12" t="str">
        <f>IF(ISBLANK(B104)," ",VLOOKUP(B104,Prodotti,MATCH("Società",[1]Iscritti!$1:$1,0),FALSE))</f>
        <v>Atletica Sinalunga</v>
      </c>
      <c r="F104" s="2">
        <f>IF(ISBLANK(B104)," ",VLOOKUP(B104,Prodotti,MATCH("Cat.",[1]Iscritti!$1:$1,0),FALSE))</f>
        <v>1964</v>
      </c>
      <c r="G104" s="7">
        <v>4</v>
      </c>
      <c r="H104" s="3">
        <v>7.7337962962962969E-2</v>
      </c>
    </row>
    <row r="105" spans="1:8">
      <c r="A105" s="10">
        <v>101</v>
      </c>
      <c r="B105" s="4">
        <v>446</v>
      </c>
      <c r="C105" s="15" t="str">
        <f>IF(ISBLANK(B105)," ",VLOOKUP(B105,Prodotti,MATCH("Nome",[1]Iscritti!$1:$1,0),FALSE))</f>
        <v>Felicini Patrizia</v>
      </c>
      <c r="D105" s="1" t="s">
        <v>19</v>
      </c>
      <c r="E105" s="12" t="str">
        <f>IF(ISBLANK(B105)," ",VLOOKUP(B105,Prodotti,MATCH("Società",[1]Iscritti!$1:$1,0),FALSE))</f>
        <v>Trail Running Project</v>
      </c>
      <c r="F105" s="2">
        <f>IF(ISBLANK(B105)," ",VLOOKUP(B105,Prodotti,MATCH("Cat.",[1]Iscritti!$1:$1,0),FALSE))</f>
        <v>1969</v>
      </c>
      <c r="G105" s="7">
        <v>12</v>
      </c>
      <c r="H105" s="3">
        <v>8.8981481481481481E-2</v>
      </c>
    </row>
  </sheetData>
  <mergeCells count="1">
    <mergeCell ref="A1:H1"/>
  </mergeCells>
  <dataValidations count="1">
    <dataValidation type="list" allowBlank="1" showInputMessage="1" showErrorMessage="1" sqref="B3:B30">
      <formula1>DescrPro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8"/>
  <sheetViews>
    <sheetView zoomScale="120" zoomScaleNormal="120" workbookViewId="0">
      <selection sqref="A1:K1"/>
    </sheetView>
  </sheetViews>
  <sheetFormatPr defaultRowHeight="15"/>
  <cols>
    <col min="1" max="1" width="5.140625" bestFit="1" customWidth="1"/>
    <col min="2" max="2" width="5.7109375" bestFit="1" customWidth="1"/>
    <col min="3" max="3" width="19.85546875" style="14" bestFit="1" customWidth="1"/>
    <col min="4" max="4" width="6.42578125" style="9" bestFit="1" customWidth="1"/>
    <col min="5" max="5" width="22.5703125" style="14" bestFit="1" customWidth="1"/>
    <col min="6" max="6" width="6.5703125" bestFit="1" customWidth="1"/>
    <col min="7" max="7" width="11.140625" bestFit="1" customWidth="1"/>
    <col min="8" max="8" width="11.85546875" style="9" bestFit="1" customWidth="1"/>
    <col min="9" max="9" width="11.7109375" style="9" customWidth="1"/>
    <col min="10" max="10" width="12" style="9" customWidth="1"/>
    <col min="11" max="11" width="14.28515625" style="9" customWidth="1"/>
  </cols>
  <sheetData>
    <row r="1" spans="1:11" ht="26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24" customFormat="1" ht="48.75" customHeight="1">
      <c r="A2" s="25" t="s">
        <v>8</v>
      </c>
      <c r="B2" s="25" t="s">
        <v>9</v>
      </c>
      <c r="C2" s="26" t="s">
        <v>10</v>
      </c>
      <c r="D2" s="25" t="s">
        <v>17</v>
      </c>
      <c r="E2" s="26" t="s">
        <v>11</v>
      </c>
      <c r="F2" s="27" t="s">
        <v>12</v>
      </c>
      <c r="G2" s="27" t="s">
        <v>14</v>
      </c>
      <c r="H2" s="25" t="s">
        <v>13</v>
      </c>
      <c r="I2" s="28" t="s">
        <v>15</v>
      </c>
      <c r="J2" s="28" t="s">
        <v>16</v>
      </c>
      <c r="K2" s="28" t="s">
        <v>23</v>
      </c>
    </row>
    <row r="3" spans="1:11">
      <c r="A3" s="10">
        <v>1</v>
      </c>
      <c r="B3" s="8">
        <v>120</v>
      </c>
      <c r="C3" s="15" t="str">
        <f>IF(ISBLANK(B3)," ",VLOOKUP(B3,Prodotti,MATCH("Nome",[1]Iscritti!$1:$1,0),FALSE))</f>
        <v>Brezzi Daniele</v>
      </c>
      <c r="D3" s="1" t="s">
        <v>18</v>
      </c>
      <c r="E3" s="12" t="str">
        <f>IF(ISBLANK(B3)," ",VLOOKUP(B3,Prodotti,MATCH("Società",[1]Iscritti!$1:$1,0),FALSE))</f>
        <v>Trail Running Project</v>
      </c>
      <c r="F3" s="2">
        <f>IF(ISBLANK(B3)," ",VLOOKUP(B3,Prodotti,MATCH("Cat.",[1]Iscritti!$1:$1,0),FALSE))</f>
        <v>1984</v>
      </c>
      <c r="G3" s="7" t="s">
        <v>0</v>
      </c>
      <c r="H3" s="11">
        <v>4.1874999999999996E-2</v>
      </c>
      <c r="I3" s="19">
        <v>1</v>
      </c>
      <c r="J3" s="19" t="s">
        <v>30</v>
      </c>
      <c r="K3" s="19">
        <v>26</v>
      </c>
    </row>
    <row r="4" spans="1:11">
      <c r="A4" s="10">
        <v>2</v>
      </c>
      <c r="B4" s="8">
        <v>154</v>
      </c>
      <c r="C4" s="15" t="str">
        <f>IF(ISBLANK(B4)," ",VLOOKUP(B4,Prodotti,MATCH("Nome",[1]Iscritti!$1:$1,0),FALSE))</f>
        <v>Donnini Edimaro</v>
      </c>
      <c r="D4" s="1" t="s">
        <v>18</v>
      </c>
      <c r="E4" s="12" t="str">
        <f>IF(ISBLANK(B4)," ",VLOOKUP(B4,Prodotti,MATCH("Società",[1]Iscritti!$1:$1,0),FALSE))</f>
        <v>Uisp Chianciano</v>
      </c>
      <c r="F4" s="2">
        <f>IF(ISBLANK(B4)," ",VLOOKUP(B4,Prodotti,MATCH("Cat.",[1]Iscritti!$1:$1,0),FALSE))</f>
        <v>1973</v>
      </c>
      <c r="G4" s="7">
        <v>1</v>
      </c>
      <c r="H4" s="11">
        <v>4.3437499999999997E-2</v>
      </c>
      <c r="I4" s="19">
        <v>1</v>
      </c>
      <c r="J4" s="19" t="s">
        <v>29</v>
      </c>
      <c r="K4" s="19"/>
    </row>
    <row r="5" spans="1:11">
      <c r="A5" s="10">
        <v>3</v>
      </c>
      <c r="B5" s="8">
        <v>172</v>
      </c>
      <c r="C5" s="15" t="str">
        <f>IF(ISBLANK(B5)," ",VLOOKUP(B5,Prodotti,MATCH("Nome",[1]Iscritti!$1:$1,0),FALSE))</f>
        <v>Bartolini Patrizio</v>
      </c>
      <c r="D5" s="1" t="s">
        <v>18</v>
      </c>
      <c r="E5" s="12" t="str">
        <f>IF(ISBLANK(B5)," ",VLOOKUP(B5,Prodotti,MATCH("Società",[1]Iscritti!$1:$1,0),FALSE))</f>
        <v>Team BP Motion</v>
      </c>
      <c r="F5" s="2">
        <f>IF(ISBLANK(B5)," ",VLOOKUP(B5,Prodotti,MATCH("Cat.",[1]Iscritti!$1:$1,0),FALSE))</f>
        <v>1980</v>
      </c>
      <c r="G5" s="7">
        <v>2</v>
      </c>
      <c r="H5" s="11">
        <v>4.355324074074074E-2</v>
      </c>
      <c r="I5" s="19">
        <v>2</v>
      </c>
      <c r="J5" s="19" t="s">
        <v>30</v>
      </c>
      <c r="K5" s="19"/>
    </row>
    <row r="6" spans="1:11">
      <c r="A6" s="10">
        <v>4</v>
      </c>
      <c r="B6" s="8">
        <v>107</v>
      </c>
      <c r="C6" s="15" t="str">
        <f>IF(ISBLANK(B6)," ",VLOOKUP(B6,Prodotti,MATCH("Nome",[1]Iscritti!$1:$1,0),FALSE))</f>
        <v>Cecini Luca</v>
      </c>
      <c r="D6" s="1" t="s">
        <v>18</v>
      </c>
      <c r="E6" s="12" t="str">
        <f>IF(ISBLANK(B6)," ",VLOOKUP(B6,Prodotti,MATCH("Società",[1]Iscritti!$1:$1,0),FALSE))</f>
        <v>Atletica Sinalunga</v>
      </c>
      <c r="F6" s="2">
        <f>IF(ISBLANK(B6)," ",VLOOKUP(B6,Prodotti,MATCH("Cat.",[1]Iscritti!$1:$1,0),FALSE))</f>
        <v>1976</v>
      </c>
      <c r="G6" s="7">
        <v>3</v>
      </c>
      <c r="H6" s="11">
        <v>4.4074074074074071E-2</v>
      </c>
      <c r="I6" s="19">
        <v>2</v>
      </c>
      <c r="J6" s="19" t="s">
        <v>29</v>
      </c>
      <c r="K6" s="19"/>
    </row>
    <row r="7" spans="1:11">
      <c r="A7" s="10">
        <v>5</v>
      </c>
      <c r="B7" s="8">
        <v>116</v>
      </c>
      <c r="C7" s="15" t="str">
        <f>IF(ISBLANK(B7)," ",VLOOKUP(B7,Prodotti,MATCH("Nome",[1]Iscritti!$1:$1,0),FALSE))</f>
        <v>Banelli Luca</v>
      </c>
      <c r="D7" s="1" t="s">
        <v>18</v>
      </c>
      <c r="E7" s="12" t="str">
        <f>IF(ISBLANK(B7)," ",VLOOKUP(B7,Prodotti,MATCH("Società",[1]Iscritti!$1:$1,0),FALSE))</f>
        <v>Podistica il Campino</v>
      </c>
      <c r="F7" s="2">
        <f>IF(ISBLANK(B7)," ",VLOOKUP(B7,Prodotti,MATCH("Cat.",[1]Iscritti!$1:$1,0),FALSE))</f>
        <v>1986</v>
      </c>
      <c r="G7" s="7">
        <v>4</v>
      </c>
      <c r="H7" s="11">
        <v>4.4224537037037041E-2</v>
      </c>
      <c r="I7" s="19">
        <v>3</v>
      </c>
      <c r="J7" s="19" t="s">
        <v>30</v>
      </c>
      <c r="K7" s="19"/>
    </row>
    <row r="8" spans="1:11">
      <c r="A8" s="10">
        <v>6</v>
      </c>
      <c r="B8" s="8">
        <v>103</v>
      </c>
      <c r="C8" s="15" t="str">
        <f>IF(ISBLANK(B8)," ",VLOOKUP(B8,Prodotti,MATCH("Nome",[1]Iscritti!$1:$1,0),FALSE))</f>
        <v>Nocentini Tiziano</v>
      </c>
      <c r="D8" s="1" t="s">
        <v>18</v>
      </c>
      <c r="E8" s="12" t="str">
        <f>IF(ISBLANK(B8)," ",VLOOKUP(B8,Prodotti,MATCH("Società",[1]Iscritti!$1:$1,0),FALSE))</f>
        <v>Corito Free Sport</v>
      </c>
      <c r="F8" s="2">
        <f>IF(ISBLANK(B8)," ",VLOOKUP(B8,Prodotti,MATCH("Cat.",[1]Iscritti!$1:$1,0),FALSE))</f>
        <v>1977</v>
      </c>
      <c r="G8" s="7">
        <v>5</v>
      </c>
      <c r="H8" s="11">
        <v>4.5405092592592594E-2</v>
      </c>
      <c r="I8" s="19">
        <v>3</v>
      </c>
      <c r="J8" s="19" t="s">
        <v>29</v>
      </c>
      <c r="K8" s="19"/>
    </row>
    <row r="9" spans="1:11">
      <c r="A9" s="10">
        <v>7</v>
      </c>
      <c r="B9" s="8">
        <v>153</v>
      </c>
      <c r="C9" s="15" t="str">
        <f>IF(ISBLANK(B9)," ",VLOOKUP(B9,Prodotti,MATCH("Nome",[1]Iscritti!$1:$1,0),FALSE))</f>
        <v>Frappa Nicola</v>
      </c>
      <c r="D9" s="1" t="s">
        <v>18</v>
      </c>
      <c r="E9" s="12" t="str">
        <f>IF(ISBLANK(B9)," ",VLOOKUP(B9,Prodotti,MATCH("Società",[1]Iscritti!$1:$1,0),FALSE))</f>
        <v>Uisp Chianciano</v>
      </c>
      <c r="F9" s="2">
        <f>IF(ISBLANK(B9)," ",VLOOKUP(B9,Prodotti,MATCH("Cat.",[1]Iscritti!$1:$1,0),FALSE))</f>
        <v>1983</v>
      </c>
      <c r="G9" s="7">
        <v>6</v>
      </c>
      <c r="H9" s="11">
        <v>4.5416666666666668E-2</v>
      </c>
      <c r="I9" s="19">
        <v>4</v>
      </c>
      <c r="J9" s="19" t="s">
        <v>30</v>
      </c>
      <c r="K9" s="19"/>
    </row>
    <row r="10" spans="1:11">
      <c r="A10" s="10">
        <v>8</v>
      </c>
      <c r="B10" s="8">
        <v>206</v>
      </c>
      <c r="C10" s="15" t="str">
        <f>IF(ISBLANK(B10)," ",VLOOKUP(B10,Prodotti,MATCH("Nome",[1]Iscritti!$1:$1,0),FALSE))</f>
        <v>Sadotti Gilberto</v>
      </c>
      <c r="D10" s="1" t="s">
        <v>18</v>
      </c>
      <c r="E10" s="12" t="str">
        <f>IF(ISBLANK(B10)," ",VLOOKUP(B10,Prodotti,MATCH("Società",[1]Iscritti!$1:$1,0),FALSE))</f>
        <v>Amatori Podistica Arezzo</v>
      </c>
      <c r="F10" s="2">
        <f>IF(ISBLANK(B10)," ",VLOOKUP(B10,Prodotti,MATCH("Cat.",[1]Iscritti!$1:$1,0),FALSE))</f>
        <v>1965</v>
      </c>
      <c r="G10" s="7">
        <v>1</v>
      </c>
      <c r="H10" s="11">
        <v>4.5486111111111109E-2</v>
      </c>
      <c r="I10" s="19">
        <v>1</v>
      </c>
      <c r="J10" s="19" t="s">
        <v>28</v>
      </c>
      <c r="K10" s="19"/>
    </row>
    <row r="11" spans="1:11">
      <c r="A11" s="10">
        <v>9</v>
      </c>
      <c r="B11" s="8">
        <v>202</v>
      </c>
      <c r="C11" s="15" t="str">
        <f>IF(ISBLANK(B11)," ",VLOOKUP(B11,Prodotti,MATCH("Nome",[1]Iscritti!$1:$1,0),FALSE))</f>
        <v>Tognalini Luca</v>
      </c>
      <c r="D11" s="1" t="s">
        <v>18</v>
      </c>
      <c r="E11" s="12" t="str">
        <f>IF(ISBLANK(B11)," ",VLOOKUP(B11,Prodotti,MATCH("Società",[1]Iscritti!$1:$1,0),FALSE))</f>
        <v>Team Filirun ASD</v>
      </c>
      <c r="F11" s="2">
        <f>IF(ISBLANK(B11)," ",VLOOKUP(B11,Prodotti,MATCH("Cat.",[1]Iscritti!$1:$1,0),FALSE))</f>
        <v>1965</v>
      </c>
      <c r="G11" s="7">
        <v>2</v>
      </c>
      <c r="H11" s="11">
        <v>4.6134259259259264E-2</v>
      </c>
      <c r="I11" s="19">
        <v>2</v>
      </c>
      <c r="J11" s="19" t="s">
        <v>28</v>
      </c>
      <c r="K11" s="19">
        <v>21</v>
      </c>
    </row>
    <row r="12" spans="1:11">
      <c r="A12" s="10">
        <v>10</v>
      </c>
      <c r="B12" s="8">
        <v>136</v>
      </c>
      <c r="C12" s="15" t="str">
        <f>IF(ISBLANK(B12)," ",VLOOKUP(B12,Prodotti,MATCH("Nome",[1]Iscritti!$1:$1,0),FALSE))</f>
        <v>Mazzarelli Giacomo</v>
      </c>
      <c r="D12" s="1" t="s">
        <v>18</v>
      </c>
      <c r="E12" s="12" t="str">
        <f>IF(ISBLANK(B12)," ",VLOOKUP(B12,Prodotti,MATCH("Società",[1]Iscritti!$1:$1,0),FALSE))</f>
        <v>Subbiano Marathon</v>
      </c>
      <c r="F12" s="2">
        <f>IF(ISBLANK(B12)," ",VLOOKUP(B12,Prodotti,MATCH("Cat.",[1]Iscritti!$1:$1,0),FALSE))</f>
        <v>1970</v>
      </c>
      <c r="G12" s="7">
        <v>7</v>
      </c>
      <c r="H12" s="11">
        <v>4.6203703703703698E-2</v>
      </c>
      <c r="I12" s="19">
        <v>4</v>
      </c>
      <c r="J12" s="19" t="s">
        <v>29</v>
      </c>
      <c r="K12" s="19"/>
    </row>
    <row r="13" spans="1:11">
      <c r="A13" s="10">
        <v>11</v>
      </c>
      <c r="B13" s="8">
        <v>212</v>
      </c>
      <c r="C13" s="15" t="str">
        <f>IF(ISBLANK(B13)," ",VLOOKUP(B13,Prodotti,MATCH("Nome",[1]Iscritti!$1:$1,0),FALSE))</f>
        <v>Andreini Stefano</v>
      </c>
      <c r="D13" s="1" t="s">
        <v>18</v>
      </c>
      <c r="E13" s="12" t="str">
        <f>IF(ISBLANK(B13)," ",VLOOKUP(B13,Prodotti,MATCH("Società",[1]Iscritti!$1:$1,0),FALSE))</f>
        <v>Subbiano Marathon</v>
      </c>
      <c r="F13" s="2">
        <f>IF(ISBLANK(B13)," ",VLOOKUP(B13,Prodotti,MATCH("Cat.",[1]Iscritti!$1:$1,0),FALSE))</f>
        <v>1965</v>
      </c>
      <c r="G13" s="7">
        <v>3</v>
      </c>
      <c r="H13" s="11">
        <v>4.6331018518518514E-2</v>
      </c>
      <c r="I13" s="19">
        <v>3</v>
      </c>
      <c r="J13" s="19" t="s">
        <v>28</v>
      </c>
      <c r="K13" s="19">
        <v>17</v>
      </c>
    </row>
    <row r="14" spans="1:11">
      <c r="A14" s="10">
        <v>12</v>
      </c>
      <c r="B14" s="8">
        <v>130</v>
      </c>
      <c r="C14" s="15" t="str">
        <f>IF(ISBLANK(B14)," ",VLOOKUP(B14,Prodotti,MATCH("Nome",[1]Iscritti!$1:$1,0),FALSE))</f>
        <v>Mattesini Fabiano</v>
      </c>
      <c r="D14" s="1" t="s">
        <v>18</v>
      </c>
      <c r="E14" s="12" t="str">
        <f>IF(ISBLANK(B14)," ",VLOOKUP(B14,Prodotti,MATCH("Società",[1]Iscritti!$1:$1,0),FALSE))</f>
        <v>Trail Running Project</v>
      </c>
      <c r="F14" s="2">
        <f>IF(ISBLANK(B14)," ",VLOOKUP(B14,Prodotti,MATCH("Cat.",[1]Iscritti!$1:$1,0),FALSE))</f>
        <v>1972</v>
      </c>
      <c r="G14" s="7">
        <v>8</v>
      </c>
      <c r="H14" s="11">
        <v>4.6481481481481485E-2</v>
      </c>
      <c r="I14" s="19">
        <v>5</v>
      </c>
      <c r="J14" s="19" t="s">
        <v>29</v>
      </c>
      <c r="K14" s="19">
        <v>12</v>
      </c>
    </row>
    <row r="15" spans="1:11">
      <c r="A15" s="10">
        <v>13</v>
      </c>
      <c r="B15" s="8">
        <v>137</v>
      </c>
      <c r="C15" s="15" t="str">
        <f>IF(ISBLANK(B15)," ",VLOOKUP(B15,Prodotti,MATCH("Nome",[1]Iscritti!$1:$1,0),FALSE))</f>
        <v>Organai Christian</v>
      </c>
      <c r="D15" s="1" t="s">
        <v>18</v>
      </c>
      <c r="E15" s="12" t="str">
        <f>IF(ISBLANK(B15)," ",VLOOKUP(B15,Prodotti,MATCH("Società",[1]Iscritti!$1:$1,0),FALSE))</f>
        <v>Subbiano Marathon</v>
      </c>
      <c r="F15" s="2">
        <f>IF(ISBLANK(B15)," ",VLOOKUP(B15,Prodotti,MATCH("Cat.",[1]Iscritti!$1:$1,0),FALSE))</f>
        <v>1983</v>
      </c>
      <c r="G15" s="7">
        <v>9</v>
      </c>
      <c r="H15" s="11">
        <v>4.6678240740740735E-2</v>
      </c>
      <c r="I15" s="19">
        <v>5</v>
      </c>
      <c r="J15" s="19" t="s">
        <v>30</v>
      </c>
      <c r="K15" s="19"/>
    </row>
    <row r="16" spans="1:11">
      <c r="A16" s="10">
        <v>14</v>
      </c>
      <c r="B16" s="8">
        <v>109</v>
      </c>
      <c r="C16" s="15" t="str">
        <f>IF(ISBLANK(B16)," ",VLOOKUP(B16,Prodotti,MATCH("Nome",[1]Iscritti!$1:$1,0),FALSE))</f>
        <v>Allori Fabio</v>
      </c>
      <c r="D16" s="1" t="s">
        <v>18</v>
      </c>
      <c r="E16" s="12" t="str">
        <f>IF(ISBLANK(B16)," ",VLOOKUP(B16,Prodotti,MATCH("Società",[1]Iscritti!$1:$1,0),FALSE))</f>
        <v>Atletica Ponticino</v>
      </c>
      <c r="F16" s="2">
        <f>IF(ISBLANK(B16)," ",VLOOKUP(B16,Prodotti,MATCH("Cat.",[1]Iscritti!$1:$1,0),FALSE))</f>
        <v>1972</v>
      </c>
      <c r="G16" s="7">
        <v>10</v>
      </c>
      <c r="H16" s="11">
        <v>4.6921296296296294E-2</v>
      </c>
      <c r="I16" s="19">
        <v>6</v>
      </c>
      <c r="J16" s="19" t="s">
        <v>29</v>
      </c>
      <c r="K16" s="19"/>
    </row>
    <row r="17" spans="1:11">
      <c r="A17" s="10">
        <v>15</v>
      </c>
      <c r="B17" s="8">
        <v>145</v>
      </c>
      <c r="C17" s="15" t="str">
        <f>IF(ISBLANK(B17)," ",VLOOKUP(B17,Prodotti,MATCH("Nome",[1]Iscritti!$1:$1,0),FALSE))</f>
        <v>Marraghini David</v>
      </c>
      <c r="D17" s="1" t="s">
        <v>18</v>
      </c>
      <c r="E17" s="12" t="str">
        <f>IF(ISBLANK(B17)," ",VLOOKUP(B17,Prodotti,MATCH("Società",[1]Iscritti!$1:$1,0),FALSE))</f>
        <v>Subbiano Marathon</v>
      </c>
      <c r="F17" s="2">
        <f>IF(ISBLANK(B17)," ",VLOOKUP(B17,Prodotti,MATCH("Cat.",[1]Iscritti!$1:$1,0),FALSE))</f>
        <v>1975</v>
      </c>
      <c r="G17" s="7">
        <v>11</v>
      </c>
      <c r="H17" s="11">
        <v>4.6956018518518522E-2</v>
      </c>
      <c r="I17" s="19">
        <v>7</v>
      </c>
      <c r="J17" s="19" t="s">
        <v>29</v>
      </c>
      <c r="K17" s="19"/>
    </row>
    <row r="18" spans="1:11">
      <c r="A18" s="10">
        <v>16</v>
      </c>
      <c r="B18" s="8">
        <v>117</v>
      </c>
      <c r="C18" s="15" t="str">
        <f>IF(ISBLANK(B18)," ",VLOOKUP(B18,Prodotti,MATCH("Nome",[1]Iscritti!$1:$1,0),FALSE))</f>
        <v>Landucci Vittorio</v>
      </c>
      <c r="D18" s="1" t="s">
        <v>18</v>
      </c>
      <c r="E18" s="12" t="str">
        <f>IF(ISBLANK(B18)," ",VLOOKUP(B18,Prodotti,MATCH("Società",[1]Iscritti!$1:$1,0),FALSE))</f>
        <v>Podistica il Campino</v>
      </c>
      <c r="F18" s="2">
        <f>IF(ISBLANK(B18)," ",VLOOKUP(B18,Prodotti,MATCH("Cat.",[1]Iscritti!$1:$1,0),FALSE))</f>
        <v>1974</v>
      </c>
      <c r="G18" s="7">
        <v>12</v>
      </c>
      <c r="H18" s="11">
        <v>4.8009259259259258E-2</v>
      </c>
      <c r="I18" s="19">
        <v>8</v>
      </c>
      <c r="J18" s="19" t="s">
        <v>29</v>
      </c>
      <c r="K18" s="19"/>
    </row>
    <row r="19" spans="1:11">
      <c r="A19" s="10">
        <v>17</v>
      </c>
      <c r="B19" s="8">
        <v>139</v>
      </c>
      <c r="C19" s="15" t="str">
        <f>IF(ISBLANK(B19)," ",VLOOKUP(B19,Prodotti,MATCH("Nome",[1]Iscritti!$1:$1,0),FALSE))</f>
        <v>Antonini Mario</v>
      </c>
      <c r="D19" s="1" t="s">
        <v>18</v>
      </c>
      <c r="E19" s="12" t="str">
        <f>IF(ISBLANK(B19)," ",VLOOKUP(B19,Prodotti,MATCH("Società",[1]Iscritti!$1:$1,0),FALSE))</f>
        <v>Subbiano Marathon</v>
      </c>
      <c r="F19" s="2">
        <f>IF(ISBLANK(B19)," ",VLOOKUP(B19,Prodotti,MATCH("Cat.",[1]Iscritti!$1:$1,0),FALSE))</f>
        <v>1978</v>
      </c>
      <c r="G19" s="7">
        <v>13</v>
      </c>
      <c r="H19" s="11">
        <v>4.8287037037037038E-2</v>
      </c>
      <c r="I19" s="19">
        <v>6</v>
      </c>
      <c r="J19" s="19" t="s">
        <v>30</v>
      </c>
      <c r="K19" s="19"/>
    </row>
    <row r="20" spans="1:11">
      <c r="A20" s="10">
        <v>18</v>
      </c>
      <c r="B20" s="8">
        <v>105</v>
      </c>
      <c r="C20" s="15" t="str">
        <f>IF(ISBLANK(B20)," ",VLOOKUP(B20,Prodotti,MATCH("Nome",[1]Iscritti!$1:$1,0),FALSE))</f>
        <v>Daguin Fabrice</v>
      </c>
      <c r="D20" s="1" t="s">
        <v>18</v>
      </c>
      <c r="E20" s="12" t="str">
        <f>IF(ISBLANK(B20)," ",VLOOKUP(B20,Prodotti,MATCH("Società",[1]Iscritti!$1:$1,0),FALSE))</f>
        <v>Pol. Fiesole ORST</v>
      </c>
      <c r="F20" s="2">
        <f>IF(ISBLANK(B20)," ",VLOOKUP(B20,Prodotti,MATCH("Cat.",[1]Iscritti!$1:$1,0),FALSE))</f>
        <v>1971</v>
      </c>
      <c r="G20" s="7">
        <v>14</v>
      </c>
      <c r="H20" s="11">
        <v>4.836805555555556E-2</v>
      </c>
      <c r="I20" s="19">
        <v>9</v>
      </c>
      <c r="J20" s="19" t="s">
        <v>29</v>
      </c>
      <c r="K20" s="19"/>
    </row>
    <row r="21" spans="1:11">
      <c r="A21" s="10">
        <v>19</v>
      </c>
      <c r="B21" s="8">
        <v>102</v>
      </c>
      <c r="C21" s="15" t="str">
        <f>IF(ISBLANK(B21)," ",VLOOKUP(B21,Prodotti,MATCH("Nome",[1]Iscritti!$1:$1,0),FALSE))</f>
        <v>Giannini David</v>
      </c>
      <c r="D21" s="1" t="s">
        <v>18</v>
      </c>
      <c r="E21" s="12" t="str">
        <f>IF(ISBLANK(B21)," ",VLOOKUP(B21,Prodotti,MATCH("Società",[1]Iscritti!$1:$1,0),FALSE))</f>
        <v>Avis Sansepolcro</v>
      </c>
      <c r="F21" s="2">
        <f>IF(ISBLANK(B21)," ",VLOOKUP(B21,Prodotti,MATCH("Cat.",[1]Iscritti!$1:$1,0),FALSE))</f>
        <v>1971</v>
      </c>
      <c r="G21" s="7">
        <v>15</v>
      </c>
      <c r="H21" s="11">
        <v>4.8483796296296296E-2</v>
      </c>
      <c r="I21" s="19">
        <v>10</v>
      </c>
      <c r="J21" s="19" t="s">
        <v>29</v>
      </c>
      <c r="K21" s="19"/>
    </row>
    <row r="22" spans="1:11">
      <c r="A22" s="10">
        <v>20</v>
      </c>
      <c r="B22" s="8">
        <v>126</v>
      </c>
      <c r="C22" s="15" t="str">
        <f>IF(ISBLANK(B22)," ",VLOOKUP(B22,Prodotti,MATCH("Nome",[1]Iscritti!$1:$1,0),FALSE))</f>
        <v>De Rosa Gennaro</v>
      </c>
      <c r="D22" s="1" t="s">
        <v>18</v>
      </c>
      <c r="E22" s="12" t="str">
        <f>IF(ISBLANK(B22)," ",VLOOKUP(B22,Prodotti,MATCH("Società",[1]Iscritti!$1:$1,0),FALSE))</f>
        <v>Trail Running Project</v>
      </c>
      <c r="F22" s="2">
        <f>IF(ISBLANK(B22)," ",VLOOKUP(B22,Prodotti,MATCH("Cat.",[1]Iscritti!$1:$1,0),FALSE))</f>
        <v>1982</v>
      </c>
      <c r="G22" s="7">
        <v>16</v>
      </c>
      <c r="H22" s="11">
        <v>4.853009259259259E-2</v>
      </c>
      <c r="I22" s="19">
        <v>7</v>
      </c>
      <c r="J22" s="19" t="s">
        <v>30</v>
      </c>
      <c r="K22" s="19"/>
    </row>
    <row r="23" spans="1:11">
      <c r="A23" s="10">
        <v>21</v>
      </c>
      <c r="B23" s="8">
        <v>141</v>
      </c>
      <c r="C23" s="15" t="str">
        <f>IF(ISBLANK(B23)," ",VLOOKUP(B23,Prodotti,MATCH("Nome",[1]Iscritti!$1:$1,0),FALSE))</f>
        <v>Lazzeri Simone</v>
      </c>
      <c r="D23" s="1" t="s">
        <v>18</v>
      </c>
      <c r="E23" s="12" t="str">
        <f>IF(ISBLANK(B23)," ",VLOOKUP(B23,Prodotti,MATCH("Società",[1]Iscritti!$1:$1,0),FALSE))</f>
        <v>Subbiano Marathon</v>
      </c>
      <c r="F23" s="2">
        <f>IF(ISBLANK(B23)," ",VLOOKUP(B23,Prodotti,MATCH("Cat.",[1]Iscritti!$1:$1,0),FALSE))</f>
        <v>1975</v>
      </c>
      <c r="G23" s="7">
        <v>17</v>
      </c>
      <c r="H23" s="11">
        <v>4.8553240740740744E-2</v>
      </c>
      <c r="I23" s="19">
        <v>11</v>
      </c>
      <c r="J23" s="19" t="s">
        <v>29</v>
      </c>
      <c r="K23" s="19"/>
    </row>
    <row r="24" spans="1:11">
      <c r="A24" s="10">
        <v>22</v>
      </c>
      <c r="B24" s="8">
        <v>229</v>
      </c>
      <c r="C24" s="15" t="str">
        <f>IF(ISBLANK(B24)," ",VLOOKUP(B24,Prodotti,MATCH("Nome",[1]Iscritti!$1:$1,0),FALSE))</f>
        <v>Rosai Valentino</v>
      </c>
      <c r="D24" s="1" t="s">
        <v>18</v>
      </c>
      <c r="E24" s="12" t="str">
        <f>IF(ISBLANK(B24)," ",VLOOKUP(B24,Prodotti,MATCH("Società",[1]Iscritti!$1:$1,0),FALSE))</f>
        <v>Podistica il Campino</v>
      </c>
      <c r="F24" s="2">
        <f>IF(ISBLANK(B24)," ",VLOOKUP(B24,Prodotti,MATCH("Cat.",[1]Iscritti!$1:$1,0),FALSE))</f>
        <v>1964</v>
      </c>
      <c r="G24" s="7">
        <v>4</v>
      </c>
      <c r="H24" s="11">
        <v>4.8819444444444443E-2</v>
      </c>
      <c r="I24" s="19">
        <v>4</v>
      </c>
      <c r="J24" s="19" t="s">
        <v>28</v>
      </c>
      <c r="K24" s="19"/>
    </row>
    <row r="25" spans="1:11">
      <c r="A25" s="10">
        <v>23</v>
      </c>
      <c r="B25" s="8">
        <v>146</v>
      </c>
      <c r="C25" s="15" t="str">
        <f>IF(ISBLANK(B25)," ",VLOOKUP(B25,Prodotti,MATCH("Nome",[1]Iscritti!$1:$1,0),FALSE))</f>
        <v>Mori Lorenzo</v>
      </c>
      <c r="D25" s="1" t="s">
        <v>18</v>
      </c>
      <c r="E25" s="12" t="str">
        <f>IF(ISBLANK(B25)," ",VLOOKUP(B25,Prodotti,MATCH("Società",[1]Iscritti!$1:$1,0),FALSE))</f>
        <v>Subbiano Marathon</v>
      </c>
      <c r="F25" s="2">
        <f>IF(ISBLANK(B25)," ",VLOOKUP(B25,Prodotti,MATCH("Cat.",[1]Iscritti!$1:$1,0),FALSE))</f>
        <v>1999</v>
      </c>
      <c r="G25" s="7">
        <v>18</v>
      </c>
      <c r="H25" s="11">
        <v>4.8842592592592597E-2</v>
      </c>
      <c r="I25" s="19">
        <v>1</v>
      </c>
      <c r="J25" s="19" t="s">
        <v>24</v>
      </c>
      <c r="K25" s="19">
        <v>26</v>
      </c>
    </row>
    <row r="26" spans="1:11">
      <c r="A26" s="10">
        <v>24</v>
      </c>
      <c r="B26" s="8">
        <v>128</v>
      </c>
      <c r="C26" s="15" t="s">
        <v>31</v>
      </c>
      <c r="D26" s="1" t="s">
        <v>18</v>
      </c>
      <c r="E26" s="12" t="str">
        <f>IF(ISBLANK(B26)," ",VLOOKUP(B26,Prodotti,MATCH("Società",[1]Iscritti!$1:$1,0),FALSE))</f>
        <v>Trail Running Project</v>
      </c>
      <c r="F26" s="2">
        <f>IF(ISBLANK(B26)," ",VLOOKUP(B26,Prodotti,MATCH("Cat.",[1]Iscritti!$1:$1,0),FALSE))</f>
        <v>1970</v>
      </c>
      <c r="G26" s="7">
        <v>19</v>
      </c>
      <c r="H26" s="11">
        <v>4.9085648148148149E-2</v>
      </c>
      <c r="I26" s="19">
        <v>12</v>
      </c>
      <c r="J26" s="19" t="s">
        <v>29</v>
      </c>
      <c r="K26" s="19">
        <v>5</v>
      </c>
    </row>
    <row r="27" spans="1:11">
      <c r="A27" s="10">
        <v>25</v>
      </c>
      <c r="B27" s="8">
        <v>135</v>
      </c>
      <c r="C27" s="15" t="str">
        <f>IF(ISBLANK(B27)," ",VLOOKUP(B27,Prodotti,MATCH("Nome",[1]Iscritti!$1:$1,0),FALSE))</f>
        <v>Faralli Gabriele</v>
      </c>
      <c r="D27" s="1" t="s">
        <v>18</v>
      </c>
      <c r="E27" s="12" t="str">
        <f>IF(ISBLANK(B27)," ",VLOOKUP(B27,Prodotti,MATCH("Società",[1]Iscritti!$1:$1,0),FALSE))</f>
        <v>Subbiano Marathon</v>
      </c>
      <c r="F27" s="2">
        <f>IF(ISBLANK(B27)," ",VLOOKUP(B27,Prodotti,MATCH("Cat.",[1]Iscritti!$1:$1,0),FALSE))</f>
        <v>1978</v>
      </c>
      <c r="G27" s="7">
        <v>20</v>
      </c>
      <c r="H27" s="11">
        <v>4.9328703703703701E-2</v>
      </c>
      <c r="I27" s="19">
        <v>8</v>
      </c>
      <c r="J27" s="19" t="s">
        <v>30</v>
      </c>
      <c r="K27" s="19"/>
    </row>
    <row r="28" spans="1:11">
      <c r="A28" s="10">
        <v>26</v>
      </c>
      <c r="B28" s="8">
        <v>131</v>
      </c>
      <c r="C28" s="15" t="str">
        <f>IF(ISBLANK(B28)," ",VLOOKUP(B28,Prodotti,MATCH("Nome",[1]Iscritti!$1:$1,0),FALSE))</f>
        <v>Picchi Leonardo</v>
      </c>
      <c r="D28" s="1" t="s">
        <v>18</v>
      </c>
      <c r="E28" s="12" t="str">
        <f>IF(ISBLANK(B28)," ",VLOOKUP(B28,Prodotti,MATCH("Società",[1]Iscritti!$1:$1,0),FALSE))</f>
        <v>Trail Running Project</v>
      </c>
      <c r="F28" s="2">
        <f>IF(ISBLANK(B28)," ",VLOOKUP(B28,Prodotti,MATCH("Cat.",[1]Iscritti!$1:$1,0),FALSE))</f>
        <v>1976</v>
      </c>
      <c r="G28" s="7">
        <v>21</v>
      </c>
      <c r="H28" s="11">
        <v>4.971064814814815E-2</v>
      </c>
      <c r="I28" s="19">
        <v>13</v>
      </c>
      <c r="J28" s="19" t="s">
        <v>29</v>
      </c>
      <c r="K28" s="19">
        <v>4</v>
      </c>
    </row>
    <row r="29" spans="1:11">
      <c r="A29" s="10">
        <v>27</v>
      </c>
      <c r="B29" s="8">
        <v>164</v>
      </c>
      <c r="C29" s="15" t="str">
        <f>IF(ISBLANK(B29)," ",VLOOKUP(B29,Prodotti,MATCH("Nome",[1]Iscritti!$1:$1,0),FALSE))</f>
        <v>Orsi Francesco</v>
      </c>
      <c r="D29" s="1" t="s">
        <v>18</v>
      </c>
      <c r="E29" s="12" t="str">
        <f>IF(ISBLANK(B29)," ",VLOOKUP(B29,Prodotti,MATCH("Società",[1]Iscritti!$1:$1,0),FALSE))</f>
        <v>Corito Free Sport</v>
      </c>
      <c r="F29" s="2">
        <f>IF(ISBLANK(B29)," ",VLOOKUP(B29,Prodotti,MATCH("Cat.",[1]Iscritti!$1:$1,0),FALSE))</f>
        <v>1982</v>
      </c>
      <c r="G29" s="7">
        <v>22</v>
      </c>
      <c r="H29" s="11">
        <v>5.0277777777777775E-2</v>
      </c>
      <c r="I29" s="19">
        <v>9</v>
      </c>
      <c r="J29" s="19" t="s">
        <v>30</v>
      </c>
      <c r="K29" s="19"/>
    </row>
    <row r="30" spans="1:11">
      <c r="A30" s="10">
        <v>28</v>
      </c>
      <c r="B30" s="8">
        <v>129</v>
      </c>
      <c r="C30" s="15" t="str">
        <f>IF(ISBLANK(B30)," ",VLOOKUP(B30,Prodotti,MATCH("Nome",[1]Iscritti!$1:$1,0),FALSE))</f>
        <v>Mattesini Claudio</v>
      </c>
      <c r="D30" s="1" t="s">
        <v>18</v>
      </c>
      <c r="E30" s="12" t="str">
        <f>IF(ISBLANK(B30)," ",VLOOKUP(B30,Prodotti,MATCH("Società",[1]Iscritti!$1:$1,0),FALSE))</f>
        <v>Trail Running Project</v>
      </c>
      <c r="F30" s="2">
        <f>IF(ISBLANK(B30)," ",VLOOKUP(B30,Prodotti,MATCH("Cat.",[1]Iscritti!$1:$1,0),FALSE))</f>
        <v>1975</v>
      </c>
      <c r="G30" s="7">
        <v>23</v>
      </c>
      <c r="H30" s="11">
        <v>5.0555555555555555E-2</v>
      </c>
      <c r="I30" s="19">
        <v>14</v>
      </c>
      <c r="J30" s="19" t="s">
        <v>29</v>
      </c>
      <c r="K30" s="19">
        <v>3</v>
      </c>
    </row>
    <row r="31" spans="1:11">
      <c r="A31" s="10">
        <v>29</v>
      </c>
      <c r="B31" s="4">
        <v>134</v>
      </c>
      <c r="C31" s="15" t="str">
        <f>IF(ISBLANK(B31)," ",VLOOKUP(B31,Prodotti,MATCH("Nome",[1]Iscritti!$1:$1,0),FALSE))</f>
        <v>Marraghini Marco</v>
      </c>
      <c r="D31" s="1" t="s">
        <v>18</v>
      </c>
      <c r="E31" s="12" t="str">
        <f>IF(ISBLANK(B31)," ",VLOOKUP(B31,Prodotti,MATCH("Società",[1]Iscritti!$1:$1,0),FALSE))</f>
        <v>Subbiano Marathon</v>
      </c>
      <c r="F31" s="2">
        <f>IF(ISBLANK(B31)," ",VLOOKUP(B31,Prodotti,MATCH("Cat.",[1]Iscritti!$1:$1,0),FALSE))</f>
        <v>1985</v>
      </c>
      <c r="G31" s="7">
        <v>24</v>
      </c>
      <c r="H31" s="11">
        <v>5.0659722222222224E-2</v>
      </c>
      <c r="I31" s="19">
        <v>10</v>
      </c>
      <c r="J31" s="19" t="s">
        <v>30</v>
      </c>
      <c r="K31" s="19"/>
    </row>
    <row r="32" spans="1:11">
      <c r="A32" s="10">
        <v>30</v>
      </c>
      <c r="B32" s="4">
        <v>113</v>
      </c>
      <c r="C32" s="15" t="str">
        <f>IF(ISBLANK(B32)," ",VLOOKUP(B32,Prodotti,MATCH("Nome",[1]Iscritti!$1:$1,0),FALSE))</f>
        <v>Mancini Alessio</v>
      </c>
      <c r="D32" s="1" t="s">
        <v>18</v>
      </c>
      <c r="E32" s="12" t="str">
        <f>IF(ISBLANK(B32)," ",VLOOKUP(B32,Prodotti,MATCH("Società",[1]Iscritti!$1:$1,0),FALSE))</f>
        <v>Amatori Podistica Arezzo</v>
      </c>
      <c r="F32" s="2">
        <f>IF(ISBLANK(B32)," ",VLOOKUP(B32,Prodotti,MATCH("Cat.",[1]Iscritti!$1:$1,0),FALSE))</f>
        <v>1973</v>
      </c>
      <c r="G32" s="7">
        <v>25</v>
      </c>
      <c r="H32" s="11">
        <v>5.0706018518518518E-2</v>
      </c>
      <c r="I32" s="19">
        <v>15</v>
      </c>
      <c r="J32" s="19" t="s">
        <v>29</v>
      </c>
      <c r="K32" s="19"/>
    </row>
    <row r="33" spans="1:11">
      <c r="A33" s="10">
        <v>31</v>
      </c>
      <c r="B33" s="4">
        <v>180</v>
      </c>
      <c r="C33" s="15" t="str">
        <f>IF(ISBLANK(B33)," ",VLOOKUP(B33,Prodotti,MATCH("Nome",[1]Iscritti!$1:$1,0),FALSE))</f>
        <v>Chiarini Nicola</v>
      </c>
      <c r="D33" s="1" t="s">
        <v>18</v>
      </c>
      <c r="E33" s="12" t="str">
        <f>IF(ISBLANK(B33)," ",VLOOKUP(B33,Prodotti,MATCH("Società",[1]Iscritti!$1:$1,0),FALSE))</f>
        <v>Team BP Motion</v>
      </c>
      <c r="F33" s="2">
        <f>IF(ISBLANK(B33)," ",VLOOKUP(B33,Prodotti,MATCH("Cat.",[1]Iscritti!$1:$1,0),FALSE))</f>
        <v>1970</v>
      </c>
      <c r="G33" s="7">
        <v>26</v>
      </c>
      <c r="H33" s="11">
        <v>5.0752314814814813E-2</v>
      </c>
      <c r="I33" s="19">
        <v>16</v>
      </c>
      <c r="J33" s="19" t="s">
        <v>29</v>
      </c>
      <c r="K33" s="19"/>
    </row>
    <row r="34" spans="1:11">
      <c r="A34" s="10">
        <v>32</v>
      </c>
      <c r="B34" s="4">
        <v>230</v>
      </c>
      <c r="C34" s="15" t="str">
        <f>IF(ISBLANK(B34)," ",VLOOKUP(B34,Prodotti,MATCH("Nome",[1]Iscritti!$1:$1,0),FALSE))</f>
        <v>Caporali Rodolfo</v>
      </c>
      <c r="D34" s="1" t="s">
        <v>18</v>
      </c>
      <c r="E34" s="12" t="str">
        <f>IF(ISBLANK(B34)," ",VLOOKUP(B34,Prodotti,MATCH("Società",[1]Iscritti!$1:$1,0),FALSE))</f>
        <v>Subbiano Marathon</v>
      </c>
      <c r="F34" s="2">
        <f>IF(ISBLANK(B34)," ",VLOOKUP(B34,Prodotti,MATCH("Cat.",[1]Iscritti!$1:$1,0),FALSE))</f>
        <v>1964</v>
      </c>
      <c r="G34" s="7">
        <v>5</v>
      </c>
      <c r="H34" s="11">
        <v>5.1782407407407409E-2</v>
      </c>
      <c r="I34" s="19">
        <v>5</v>
      </c>
      <c r="J34" s="19" t="s">
        <v>28</v>
      </c>
      <c r="K34" s="19"/>
    </row>
    <row r="35" spans="1:11">
      <c r="A35" s="10">
        <v>33</v>
      </c>
      <c r="B35" s="4">
        <v>163</v>
      </c>
      <c r="C35" s="15" t="str">
        <f>IF(ISBLANK(B35)," ",VLOOKUP(B35,Prodotti,MATCH("Nome",[1]Iscritti!$1:$1,0),FALSE))</f>
        <v>Prosa Giorgio</v>
      </c>
      <c r="D35" s="1" t="s">
        <v>18</v>
      </c>
      <c r="E35" s="12" t="str">
        <f>IF(ISBLANK(B35)," ",VLOOKUP(B35,Prodotti,MATCH("Società",[1]Iscritti!$1:$1,0),FALSE))</f>
        <v>Podistica il Campino</v>
      </c>
      <c r="F35" s="2">
        <f>IF(ISBLANK(B35)," ",VLOOKUP(B35,Prodotti,MATCH("Cat.",[1]Iscritti!$1:$1,0),FALSE))</f>
        <v>1980</v>
      </c>
      <c r="G35" s="7">
        <v>27</v>
      </c>
      <c r="H35" s="11">
        <v>5.1990740740740747E-2</v>
      </c>
      <c r="I35" s="19">
        <v>11</v>
      </c>
      <c r="J35" s="19" t="s">
        <v>30</v>
      </c>
      <c r="K35" s="19"/>
    </row>
    <row r="36" spans="1:11">
      <c r="A36" s="10">
        <v>34</v>
      </c>
      <c r="B36" s="4">
        <v>115</v>
      </c>
      <c r="C36" s="15" t="str">
        <f>IF(ISBLANK(B36)," ",VLOOKUP(B36,Prodotti,MATCH("Nome",[1]Iscritti!$1:$1,0),FALSE))</f>
        <v>Zurli Massimo</v>
      </c>
      <c r="D36" s="1" t="s">
        <v>18</v>
      </c>
      <c r="E36" s="12" t="str">
        <f>IF(ISBLANK(B36)," ",VLOOKUP(B36,Prodotti,MATCH("Società",[1]Iscritti!$1:$1,0),FALSE))</f>
        <v>Amatori Podistica Arezzo</v>
      </c>
      <c r="F36" s="2">
        <f>IF(ISBLANK(B36)," ",VLOOKUP(B36,Prodotti,MATCH("Cat.",[1]Iscritti!$1:$1,0),FALSE))</f>
        <v>1971</v>
      </c>
      <c r="G36" s="7">
        <v>28</v>
      </c>
      <c r="H36" s="11">
        <v>5.2013888888888887E-2</v>
      </c>
      <c r="I36" s="19">
        <v>17</v>
      </c>
      <c r="J36" s="19" t="s">
        <v>29</v>
      </c>
      <c r="K36" s="19"/>
    </row>
    <row r="37" spans="1:11">
      <c r="A37" s="10">
        <v>35</v>
      </c>
      <c r="B37" s="4">
        <v>208</v>
      </c>
      <c r="C37" s="15" t="str">
        <f>IF(ISBLANK(B37)," ",VLOOKUP(B37,Prodotti,MATCH("Nome",[1]Iscritti!$1:$1,0),FALSE))</f>
        <v>Felici Fabio</v>
      </c>
      <c r="D37" s="1" t="s">
        <v>18</v>
      </c>
      <c r="E37" s="12" t="str">
        <f>IF(ISBLANK(B37)," ",VLOOKUP(B37,Prodotti,MATCH("Società",[1]Iscritti!$1:$1,0),FALSE))</f>
        <v>Podistica il Campino</v>
      </c>
      <c r="F37" s="2">
        <f>IF(ISBLANK(B37)," ",VLOOKUP(B37,Prodotti,MATCH("Cat.",[1]Iscritti!$1:$1,0),FALSE))</f>
        <v>1963</v>
      </c>
      <c r="G37" s="7">
        <v>6</v>
      </c>
      <c r="H37" s="11">
        <v>5.2060185185185182E-2</v>
      </c>
      <c r="I37" s="19">
        <v>6</v>
      </c>
      <c r="J37" s="19" t="s">
        <v>28</v>
      </c>
      <c r="K37" s="19"/>
    </row>
    <row r="38" spans="1:11">
      <c r="A38" s="10">
        <v>36</v>
      </c>
      <c r="B38" s="4">
        <v>218</v>
      </c>
      <c r="C38" s="15" t="str">
        <f>IF(ISBLANK(B38)," ",VLOOKUP(B38,Prodotti,MATCH("Nome",[1]Iscritti!$1:$1,0),FALSE))</f>
        <v>Mazzierli Roberto</v>
      </c>
      <c r="D38" s="1" t="s">
        <v>18</v>
      </c>
      <c r="E38" s="12" t="str">
        <f>IF(ISBLANK(B38)," ",VLOOKUP(B38,Prodotti,MATCH("Società",[1]Iscritti!$1:$1,0),FALSE))</f>
        <v>Subbiano Marathon</v>
      </c>
      <c r="F38" s="2">
        <f>IF(ISBLANK(B38)," ",VLOOKUP(B38,Prodotti,MATCH("Cat.",[1]Iscritti!$1:$1,0),FALSE))</f>
        <v>1965</v>
      </c>
      <c r="G38" s="7">
        <v>7</v>
      </c>
      <c r="H38" s="11">
        <v>5.2141203703703703E-2</v>
      </c>
      <c r="I38" s="19">
        <v>7</v>
      </c>
      <c r="J38" s="19" t="s">
        <v>28</v>
      </c>
      <c r="K38" s="19"/>
    </row>
    <row r="39" spans="1:11">
      <c r="A39" s="10">
        <v>37</v>
      </c>
      <c r="B39" s="4">
        <v>142</v>
      </c>
      <c r="C39" s="15" t="str">
        <f>IF(ISBLANK(B39)," ",VLOOKUP(B39,Prodotti,MATCH("Nome",[1]Iscritti!$1:$1,0),FALSE))</f>
        <v>Lupini Vittorio</v>
      </c>
      <c r="D39" s="1" t="s">
        <v>18</v>
      </c>
      <c r="E39" s="12" t="str">
        <f>IF(ISBLANK(B39)," ",VLOOKUP(B39,Prodotti,MATCH("Società",[1]Iscritti!$1:$1,0),FALSE))</f>
        <v>Subbiano Marathon</v>
      </c>
      <c r="F39" s="2">
        <f>IF(ISBLANK(B39)," ",VLOOKUP(B39,Prodotti,MATCH("Cat.",[1]Iscritti!$1:$1,0),FALSE))</f>
        <v>1969</v>
      </c>
      <c r="G39" s="7">
        <v>29</v>
      </c>
      <c r="H39" s="11">
        <v>5.2546296296296292E-2</v>
      </c>
      <c r="I39" s="19">
        <v>18</v>
      </c>
      <c r="J39" s="19" t="s">
        <v>29</v>
      </c>
      <c r="K39" s="19"/>
    </row>
    <row r="40" spans="1:11">
      <c r="A40" s="10">
        <v>38</v>
      </c>
      <c r="B40" s="4">
        <v>207</v>
      </c>
      <c r="C40" s="15" t="str">
        <f>IF(ISBLANK(B40)," ",VLOOKUP(B40,Prodotti,MATCH("Nome",[1]Iscritti!$1:$1,0),FALSE))</f>
        <v>Scarpelli Giulio</v>
      </c>
      <c r="D40" s="1" t="s">
        <v>18</v>
      </c>
      <c r="E40" s="12" t="str">
        <f>IF(ISBLANK(B40)," ",VLOOKUP(B40,Prodotti,MATCH("Società",[1]Iscritti!$1:$1,0),FALSE))</f>
        <v>Amatori Podistica Arezzo</v>
      </c>
      <c r="F40" s="2">
        <f>IF(ISBLANK(B40)," ",VLOOKUP(B40,Prodotti,MATCH("Cat.",[1]Iscritti!$1:$1,0),FALSE))</f>
        <v>1966</v>
      </c>
      <c r="G40" s="7">
        <v>8</v>
      </c>
      <c r="H40" s="11">
        <v>5.2604166666666667E-2</v>
      </c>
      <c r="I40" s="19">
        <v>8</v>
      </c>
      <c r="J40" s="19" t="s">
        <v>28</v>
      </c>
      <c r="K40" s="19"/>
    </row>
    <row r="41" spans="1:11">
      <c r="A41" s="10">
        <v>39</v>
      </c>
      <c r="B41" s="4">
        <v>138</v>
      </c>
      <c r="C41" s="15" t="str">
        <f>IF(ISBLANK(B41)," ",VLOOKUP(B41,Prodotti,MATCH("Nome",[1]Iscritti!$1:$1,0),FALSE))</f>
        <v>Guerra Manuele</v>
      </c>
      <c r="D41" s="1" t="s">
        <v>18</v>
      </c>
      <c r="E41" s="12" t="str">
        <f>IF(ISBLANK(B41)," ",VLOOKUP(B41,Prodotti,MATCH("Società",[1]Iscritti!$1:$1,0),FALSE))</f>
        <v>Subbiano Marathon</v>
      </c>
      <c r="F41" s="2">
        <f>IF(ISBLANK(B41)," ",VLOOKUP(B41,Prodotti,MATCH("Cat.",[1]Iscritti!$1:$1,0),FALSE))</f>
        <v>1983</v>
      </c>
      <c r="G41" s="7">
        <v>30</v>
      </c>
      <c r="H41" s="11">
        <v>5.3680555555555558E-2</v>
      </c>
      <c r="I41" s="19">
        <v>12</v>
      </c>
      <c r="J41" s="19" t="s">
        <v>30</v>
      </c>
      <c r="K41" s="19"/>
    </row>
    <row r="42" spans="1:11">
      <c r="A42" s="10">
        <v>40</v>
      </c>
      <c r="B42" s="4">
        <v>203</v>
      </c>
      <c r="C42" s="15" t="str">
        <f>IF(ISBLANK(B42)," ",VLOOKUP(B42,Prodotti,MATCH("Nome",[1]Iscritti!$1:$1,0),FALSE))</f>
        <v>Del Bimbo Marco</v>
      </c>
      <c r="D42" s="1" t="s">
        <v>18</v>
      </c>
      <c r="E42" s="12" t="str">
        <f>IF(ISBLANK(B42)," ",VLOOKUP(B42,Prodotti,MATCH("Società",[1]Iscritti!$1:$1,0),FALSE))</f>
        <v>Amatori Podistica Arezzo</v>
      </c>
      <c r="F42" s="2">
        <f>IF(ISBLANK(B42)," ",VLOOKUP(B42,Prodotti,MATCH("Cat.",[1]Iscritti!$1:$1,0),FALSE))</f>
        <v>1963</v>
      </c>
      <c r="G42" s="7">
        <v>9</v>
      </c>
      <c r="H42" s="11">
        <v>5.3738425925925926E-2</v>
      </c>
      <c r="I42" s="19">
        <v>9</v>
      </c>
      <c r="J42" s="19" t="s">
        <v>28</v>
      </c>
      <c r="K42" s="19"/>
    </row>
    <row r="43" spans="1:11">
      <c r="A43" s="10">
        <v>42</v>
      </c>
      <c r="B43" s="4">
        <v>151</v>
      </c>
      <c r="C43" s="15" t="str">
        <f>IF(ISBLANK(B43)," ",VLOOKUP(B43,Prodotti,MATCH("Nome",[1]Iscritti!$1:$1,0),FALSE))</f>
        <v>Gregori Nicola</v>
      </c>
      <c r="D43" s="1" t="s">
        <v>18</v>
      </c>
      <c r="E43" s="12" t="str">
        <f>IF(ISBLANK(B43)," ",VLOOKUP(B43,Prodotti,MATCH("Società",[1]Iscritti!$1:$1,0),FALSE))</f>
        <v>Avis Sansepolcro</v>
      </c>
      <c r="F43" s="2">
        <f>IF(ISBLANK(B43)," ",VLOOKUP(B43,Prodotti,MATCH("Cat.",[1]Iscritti!$1:$1,0),FALSE))</f>
        <v>1972</v>
      </c>
      <c r="G43" s="7">
        <v>31</v>
      </c>
      <c r="H43" s="11">
        <v>5.4421296296296294E-2</v>
      </c>
      <c r="I43" s="19">
        <v>19</v>
      </c>
      <c r="J43" s="19" t="s">
        <v>29</v>
      </c>
      <c r="K43" s="19"/>
    </row>
    <row r="44" spans="1:11">
      <c r="A44" s="10">
        <v>44</v>
      </c>
      <c r="B44" s="4">
        <v>114</v>
      </c>
      <c r="C44" s="15" t="str">
        <f>IF(ISBLANK(B44)," ",VLOOKUP(B44,Prodotti,MATCH("Nome",[1]Iscritti!$1:$1,0),FALSE))</f>
        <v>Picinotti lorenzo</v>
      </c>
      <c r="D44" s="1" t="s">
        <v>18</v>
      </c>
      <c r="E44" s="12" t="str">
        <f>IF(ISBLANK(B44)," ",VLOOKUP(B44,Prodotti,MATCH("Società",[1]Iscritti!$1:$1,0),FALSE))</f>
        <v>Amatori Podistica Arezzo</v>
      </c>
      <c r="F44" s="2">
        <f>IF(ISBLANK(B44)," ",VLOOKUP(B44,Prodotti,MATCH("Cat.",[1]Iscritti!$1:$1,0),FALSE))</f>
        <v>1979</v>
      </c>
      <c r="G44" s="7">
        <v>32</v>
      </c>
      <c r="H44" s="11">
        <v>5.5254629629629626E-2</v>
      </c>
      <c r="I44" s="19">
        <v>13</v>
      </c>
      <c r="J44" s="19" t="s">
        <v>30</v>
      </c>
      <c r="K44" s="19"/>
    </row>
    <row r="45" spans="1:11">
      <c r="A45" s="10">
        <v>45</v>
      </c>
      <c r="B45" s="4">
        <v>217</v>
      </c>
      <c r="C45" s="15" t="str">
        <f>IF(ISBLANK(B45)," ",VLOOKUP(B45,Prodotti,MATCH("Nome",[1]Iscritti!$1:$1,0),FALSE))</f>
        <v>Giorno Giacomo</v>
      </c>
      <c r="D45" s="1" t="s">
        <v>18</v>
      </c>
      <c r="E45" s="12" t="str">
        <f>IF(ISBLANK(B45)," ",VLOOKUP(B45,Prodotti,MATCH("Società",[1]Iscritti!$1:$1,0),FALSE))</f>
        <v>Subbiano Marathon</v>
      </c>
      <c r="F45" s="2">
        <f>IF(ISBLANK(B45)," ",VLOOKUP(B45,Prodotti,MATCH("Cat.",[1]Iscritti!$1:$1,0),FALSE))</f>
        <v>1963</v>
      </c>
      <c r="G45" s="7">
        <v>10</v>
      </c>
      <c r="H45" s="11">
        <v>5.559027777777778E-2</v>
      </c>
      <c r="I45" s="19">
        <v>10</v>
      </c>
      <c r="J45" s="19" t="s">
        <v>28</v>
      </c>
      <c r="K45" s="19"/>
    </row>
    <row r="46" spans="1:11">
      <c r="A46" s="10">
        <v>46</v>
      </c>
      <c r="B46" s="4">
        <v>205</v>
      </c>
      <c r="C46" s="15" t="str">
        <f>IF(ISBLANK(B46)," ",VLOOKUP(B46,Prodotti,MATCH("Nome",[1]Iscritti!$1:$1,0),FALSE))</f>
        <v>Rossi Stefano</v>
      </c>
      <c r="D46" s="1" t="s">
        <v>18</v>
      </c>
      <c r="E46" s="12" t="str">
        <f>IF(ISBLANK(B46)," ",VLOOKUP(B46,Prodotti,MATCH("Società",[1]Iscritti!$1:$1,0),FALSE))</f>
        <v>Amatori Podistica Arezzo</v>
      </c>
      <c r="F46" s="2">
        <f>IF(ISBLANK(B46)," ",VLOOKUP(B46,Prodotti,MATCH("Cat.",[1]Iscritti!$1:$1,0),FALSE))</f>
        <v>1963</v>
      </c>
      <c r="G46" s="7">
        <v>11</v>
      </c>
      <c r="H46" s="11">
        <v>5.6041666666666663E-2</v>
      </c>
      <c r="I46" s="19">
        <v>11</v>
      </c>
      <c r="J46" s="19" t="s">
        <v>28</v>
      </c>
      <c r="K46" s="19"/>
    </row>
    <row r="47" spans="1:11">
      <c r="A47" s="10">
        <v>47</v>
      </c>
      <c r="B47" s="4">
        <v>161</v>
      </c>
      <c r="C47" s="15" t="str">
        <f>IF(ISBLANK(B47)," ",VLOOKUP(B47,Prodotti,MATCH("Nome",[1]Iscritti!$1:$1,0),FALSE))</f>
        <v>Celli Luca</v>
      </c>
      <c r="D47" s="1" t="s">
        <v>18</v>
      </c>
      <c r="E47" s="12" t="str">
        <f>IF(ISBLANK(B47)," ",VLOOKUP(B47,Prodotti,MATCH("Società",[1]Iscritti!$1:$1,0),FALSE))</f>
        <v>Atletica Futura</v>
      </c>
      <c r="F47" s="2">
        <f>IF(ISBLANK(B47)," ",VLOOKUP(B47,Prodotti,MATCH("Cat.",[1]Iscritti!$1:$1,0),FALSE))</f>
        <v>1982</v>
      </c>
      <c r="G47" s="7">
        <v>33</v>
      </c>
      <c r="H47" s="11">
        <v>5.6273148148148149E-2</v>
      </c>
      <c r="I47" s="19">
        <v>14</v>
      </c>
      <c r="J47" s="19" t="s">
        <v>30</v>
      </c>
      <c r="K47" s="19"/>
    </row>
    <row r="48" spans="1:11">
      <c r="A48" s="10">
        <v>48</v>
      </c>
      <c r="B48" s="4">
        <v>132</v>
      </c>
      <c r="C48" s="15" t="str">
        <f>IF(ISBLANK(B48)," ",VLOOKUP(B48,Prodotti,MATCH("Nome",[1]Iscritti!$1:$1,0),FALSE))</f>
        <v>Caneschi Remigio</v>
      </c>
      <c r="D48" s="1" t="s">
        <v>18</v>
      </c>
      <c r="E48" s="12" t="str">
        <f>IF(ISBLANK(B48)," ",VLOOKUP(B48,Prodotti,MATCH("Società",[1]Iscritti!$1:$1,0),FALSE))</f>
        <v>Subbiano Marathon</v>
      </c>
      <c r="F48" s="2">
        <f>IF(ISBLANK(B48)," ",VLOOKUP(B48,Prodotti,MATCH("Cat.",[1]Iscritti!$1:$1,0),FALSE))</f>
        <v>1968</v>
      </c>
      <c r="G48" s="7">
        <v>34</v>
      </c>
      <c r="H48" s="11">
        <v>5.7060185185185186E-2</v>
      </c>
      <c r="I48" s="19">
        <v>20</v>
      </c>
      <c r="J48" s="19" t="s">
        <v>29</v>
      </c>
      <c r="K48" s="19">
        <v>2</v>
      </c>
    </row>
    <row r="49" spans="1:11">
      <c r="A49" s="10">
        <v>50</v>
      </c>
      <c r="B49" s="4">
        <v>125</v>
      </c>
      <c r="C49" s="15" t="str">
        <f>IF(ISBLANK(B49)," ",VLOOKUP(B49,Prodotti,MATCH("Nome",[1]Iscritti!$1:$1,0),FALSE))</f>
        <v>D'Elia Vincenzo</v>
      </c>
      <c r="D49" s="1" t="s">
        <v>18</v>
      </c>
      <c r="E49" s="12" t="str">
        <f>IF(ISBLANK(B49)," ",VLOOKUP(B49,Prodotti,MATCH("Società",[1]Iscritti!$1:$1,0),FALSE))</f>
        <v>Trail Running Project</v>
      </c>
      <c r="F49" s="2">
        <f>IF(ISBLANK(B49)," ",VLOOKUP(B49,Prodotti,MATCH("Cat.",[1]Iscritti!$1:$1,0),FALSE))</f>
        <v>1975</v>
      </c>
      <c r="G49" s="7">
        <v>35</v>
      </c>
      <c r="H49" s="11">
        <v>5.7719907407407407E-2</v>
      </c>
      <c r="I49" s="19">
        <v>21</v>
      </c>
      <c r="J49" s="19" t="s">
        <v>29</v>
      </c>
      <c r="K49" s="19"/>
    </row>
    <row r="50" spans="1:11">
      <c r="A50" s="10">
        <v>51</v>
      </c>
      <c r="B50" s="4">
        <v>214</v>
      </c>
      <c r="C50" s="15" t="str">
        <f>IF(ISBLANK(B50)," ",VLOOKUP(B50,Prodotti,MATCH("Nome",[1]Iscritti!$1:$1,0),FALSE))</f>
        <v>Righetti Vittorio</v>
      </c>
      <c r="D50" s="1" t="s">
        <v>18</v>
      </c>
      <c r="E50" s="12" t="str">
        <f>IF(ISBLANK(B50)," ",VLOOKUP(B50,Prodotti,MATCH("Società",[1]Iscritti!$1:$1,0),FALSE))</f>
        <v>Subbiano Marathon</v>
      </c>
      <c r="F50" s="2">
        <f>IF(ISBLANK(B50)," ",VLOOKUP(B50,Prodotti,MATCH("Cat.",[1]Iscritti!$1:$1,0),FALSE))</f>
        <v>1966</v>
      </c>
      <c r="G50" s="7">
        <v>12</v>
      </c>
      <c r="H50" s="11">
        <v>5.7881944444444444E-2</v>
      </c>
      <c r="I50" s="19">
        <v>12</v>
      </c>
      <c r="J50" s="19" t="s">
        <v>28</v>
      </c>
      <c r="K50" s="19"/>
    </row>
    <row r="51" spans="1:11">
      <c r="A51" s="10">
        <v>53</v>
      </c>
      <c r="B51" s="4">
        <v>111</v>
      </c>
      <c r="C51" s="15" t="str">
        <f>IF(ISBLANK(B51)," ",VLOOKUP(B51,Prodotti,MATCH("Nome",[1]Iscritti!$1:$1,0),FALSE))</f>
        <v>D'Antonio Francesco</v>
      </c>
      <c r="D51" s="1" t="s">
        <v>18</v>
      </c>
      <c r="E51" s="12" t="str">
        <f>IF(ISBLANK(B51)," ",VLOOKUP(B51,Prodotti,MATCH("Società",[1]Iscritti!$1:$1,0),FALSE))</f>
        <v>Amatori Podistica Arezzo</v>
      </c>
      <c r="F51" s="2">
        <f>IF(ISBLANK(B51)," ",VLOOKUP(B51,Prodotti,MATCH("Cat.",[1]Iscritti!$1:$1,0),FALSE))</f>
        <v>1981</v>
      </c>
      <c r="G51" s="7">
        <v>36</v>
      </c>
      <c r="H51" s="11">
        <v>5.8275462962962966E-2</v>
      </c>
      <c r="I51" s="19">
        <v>15</v>
      </c>
      <c r="J51" s="19" t="s">
        <v>30</v>
      </c>
      <c r="K51" s="19">
        <v>2</v>
      </c>
    </row>
    <row r="52" spans="1:11">
      <c r="A52" s="10">
        <v>55</v>
      </c>
      <c r="B52" s="4">
        <v>311</v>
      </c>
      <c r="C52" s="15" t="str">
        <f>IF(ISBLANK(B52)," ",VLOOKUP(B52,Prodotti,MATCH("Nome",[1]Iscritti!$1:$1,0),FALSE))</f>
        <v>Trapani Paolo</v>
      </c>
      <c r="D52" s="1" t="s">
        <v>18</v>
      </c>
      <c r="E52" s="12" t="str">
        <f>IF(ISBLANK(B52)," ",VLOOKUP(B52,Prodotti,MATCH("Società",[1]Iscritti!$1:$1,0),FALSE))</f>
        <v>Trail Running Project</v>
      </c>
      <c r="F52" s="2">
        <f>IF(ISBLANK(B52)," ",VLOOKUP(B52,Prodotti,MATCH("Cat.",[1]Iscritti!$1:$1,0),FALSE))</f>
        <v>1956</v>
      </c>
      <c r="G52" s="7">
        <v>1</v>
      </c>
      <c r="H52" s="11">
        <v>5.8831018518518519E-2</v>
      </c>
      <c r="I52" s="19">
        <v>1</v>
      </c>
      <c r="J52" s="19" t="s">
        <v>27</v>
      </c>
      <c r="K52" s="19"/>
    </row>
    <row r="53" spans="1:11">
      <c r="A53" s="10">
        <v>56</v>
      </c>
      <c r="B53" s="4">
        <v>233</v>
      </c>
      <c r="C53" s="15" t="str">
        <f>IF(ISBLANK(B53)," ",VLOOKUP(B53,Prodotti,MATCH("Nome",[1]Iscritti!$1:$1,0),FALSE))</f>
        <v>Nardi Marco</v>
      </c>
      <c r="D53" s="1" t="s">
        <v>18</v>
      </c>
      <c r="E53" s="12" t="str">
        <f>IF(ISBLANK(B53)," ",VLOOKUP(B53,Prodotti,MATCH("Società",[1]Iscritti!$1:$1,0),FALSE))</f>
        <v>Subbiano Marathon</v>
      </c>
      <c r="F53" s="2">
        <f>IF(ISBLANK(B53)," ",VLOOKUP(B53,Prodotti,MATCH("Cat.",[1]Iscritti!$1:$1,0),FALSE))</f>
        <v>1960</v>
      </c>
      <c r="G53" s="7">
        <v>13</v>
      </c>
      <c r="H53" s="11">
        <v>5.8923611111111107E-2</v>
      </c>
      <c r="I53" s="19">
        <v>13</v>
      </c>
      <c r="J53" s="19" t="s">
        <v>28</v>
      </c>
      <c r="K53" s="19"/>
    </row>
    <row r="54" spans="1:11">
      <c r="A54" s="10">
        <v>58</v>
      </c>
      <c r="B54" s="4">
        <v>301</v>
      </c>
      <c r="C54" s="15" t="str">
        <f>IF(ISBLANK(B54)," ",VLOOKUP(B54,Prodotti,MATCH("Nome",[1]Iscritti!$1:$1,0),FALSE))</f>
        <v>Francini Sergio</v>
      </c>
      <c r="D54" s="1" t="s">
        <v>18</v>
      </c>
      <c r="E54" s="12" t="str">
        <f>IF(ISBLANK(B54)," ",VLOOKUP(B54,Prodotti,MATCH("Società",[1]Iscritti!$1:$1,0),FALSE))</f>
        <v>Atletica Sinalunga</v>
      </c>
      <c r="F54" s="2">
        <f>IF(ISBLANK(B54)," ",VLOOKUP(B54,Prodotti,MATCH("Cat.",[1]Iscritti!$1:$1,0),FALSE))</f>
        <v>1956</v>
      </c>
      <c r="G54" s="7">
        <v>2</v>
      </c>
      <c r="H54" s="11">
        <v>5.9467592592592593E-2</v>
      </c>
      <c r="I54" s="19">
        <v>2</v>
      </c>
      <c r="J54" s="19" t="s">
        <v>27</v>
      </c>
      <c r="K54" s="19"/>
    </row>
    <row r="55" spans="1:11">
      <c r="A55" s="10">
        <v>59</v>
      </c>
      <c r="B55" s="4">
        <v>112</v>
      </c>
      <c r="C55" s="15" t="str">
        <f>IF(ISBLANK(B55)," ",VLOOKUP(B55,Prodotti,MATCH("Nome",[1]Iscritti!$1:$1,0),FALSE))</f>
        <v>Ducci Kennethjohn</v>
      </c>
      <c r="D55" s="1" t="s">
        <v>18</v>
      </c>
      <c r="E55" s="12" t="str">
        <f>IF(ISBLANK(B55)," ",VLOOKUP(B55,Prodotti,MATCH("Società",[1]Iscritti!$1:$1,0),FALSE))</f>
        <v>Amatori Podistica Arezzo</v>
      </c>
      <c r="F55" s="2">
        <f>IF(ISBLANK(B55)," ",VLOOKUP(B55,Prodotti,MATCH("Cat.",[1]Iscritti!$1:$1,0),FALSE))</f>
        <v>1973</v>
      </c>
      <c r="G55" s="7">
        <v>37</v>
      </c>
      <c r="H55" s="11">
        <v>5.949074074074074E-2</v>
      </c>
      <c r="I55" s="19">
        <v>22</v>
      </c>
      <c r="J55" s="19" t="s">
        <v>29</v>
      </c>
      <c r="K55" s="19"/>
    </row>
    <row r="56" spans="1:11">
      <c r="A56" s="10">
        <v>60</v>
      </c>
      <c r="B56" s="4">
        <v>181</v>
      </c>
      <c r="C56" s="15" t="s">
        <v>1</v>
      </c>
      <c r="D56" s="1" t="s">
        <v>18</v>
      </c>
      <c r="E56" s="13" t="s">
        <v>2</v>
      </c>
      <c r="F56" s="17">
        <v>1976</v>
      </c>
      <c r="G56" s="7">
        <v>38</v>
      </c>
      <c r="H56" s="11">
        <v>5.9594907407407409E-2</v>
      </c>
      <c r="I56" s="19">
        <v>23</v>
      </c>
      <c r="J56" s="19" t="s">
        <v>29</v>
      </c>
      <c r="K56" s="19"/>
    </row>
    <row r="57" spans="1:11">
      <c r="A57" s="10">
        <v>61</v>
      </c>
      <c r="B57" s="4">
        <v>162</v>
      </c>
      <c r="C57" s="15" t="str">
        <f>IF(ISBLANK(B57)," ",VLOOKUP(B57,Prodotti,MATCH("Nome",[1]Iscritti!$1:$1,0),FALSE))</f>
        <v>Graziani Emanuele</v>
      </c>
      <c r="D57" s="1" t="s">
        <v>18</v>
      </c>
      <c r="E57" s="12" t="str">
        <f>IF(ISBLANK(B57)," ",VLOOKUP(B57,Prodotti,MATCH("Società",[1]Iscritti!$1:$1,0),FALSE))</f>
        <v>Podistica il Campino</v>
      </c>
      <c r="F57" s="2">
        <f>IF(ISBLANK(B57)," ",VLOOKUP(B57,Prodotti,MATCH("Cat.",[1]Iscritti!$1:$1,0),FALSE))</f>
        <v>1987</v>
      </c>
      <c r="G57" s="7">
        <v>39</v>
      </c>
      <c r="H57" s="11">
        <v>5.9745370370370372E-2</v>
      </c>
      <c r="I57" s="19">
        <v>16</v>
      </c>
      <c r="J57" s="19" t="s">
        <v>30</v>
      </c>
      <c r="K57" s="19"/>
    </row>
    <row r="58" spans="1:11">
      <c r="A58" s="10">
        <v>62</v>
      </c>
      <c r="B58" s="4">
        <v>228</v>
      </c>
      <c r="C58" s="15" t="str">
        <f>IF(ISBLANK(B58)," ",VLOOKUP(B58,Prodotti,MATCH("Nome",[1]Iscritti!$1:$1,0),FALSE))</f>
        <v>Tundo Roberto</v>
      </c>
      <c r="D58" s="1" t="s">
        <v>18</v>
      </c>
      <c r="E58" s="12" t="str">
        <f>IF(ISBLANK(B58)," ",VLOOKUP(B58,Prodotti,MATCH("Società",[1]Iscritti!$1:$1,0),FALSE))</f>
        <v>Podistica il Campino</v>
      </c>
      <c r="F58" s="2">
        <f>IF(ISBLANK(B58)," ",VLOOKUP(B58,Prodotti,MATCH("Cat.",[1]Iscritti!$1:$1,0),FALSE))</f>
        <v>1960</v>
      </c>
      <c r="G58" s="7">
        <v>14</v>
      </c>
      <c r="H58" s="11">
        <v>6.0474537037037035E-2</v>
      </c>
      <c r="I58" s="19">
        <v>14</v>
      </c>
      <c r="J58" s="19" t="s">
        <v>28</v>
      </c>
      <c r="K58" s="19"/>
    </row>
    <row r="59" spans="1:11">
      <c r="A59" s="10">
        <v>63</v>
      </c>
      <c r="B59" s="4">
        <v>149</v>
      </c>
      <c r="C59" s="15" t="str">
        <f>IF(ISBLANK(B59)," ",VLOOKUP(B59,Prodotti,MATCH("Nome",[1]Iscritti!$1:$1,0),FALSE))</f>
        <v>Nocciolini Sacha</v>
      </c>
      <c r="D59" s="1" t="s">
        <v>18</v>
      </c>
      <c r="E59" s="12" t="str">
        <f>IF(ISBLANK(B59)," ",VLOOKUP(B59,Prodotti,MATCH("Società",[1]Iscritti!$1:$1,0),FALSE))</f>
        <v>Subbiano Marathon</v>
      </c>
      <c r="F59" s="2">
        <f>IF(ISBLANK(B59)," ",VLOOKUP(B59,Prodotti,MATCH("Cat.",[1]Iscritti!$1:$1,0),FALSE))</f>
        <v>1983</v>
      </c>
      <c r="G59" s="7">
        <v>40</v>
      </c>
      <c r="H59" s="11">
        <v>6.0486111111111109E-2</v>
      </c>
      <c r="I59" s="19">
        <v>17</v>
      </c>
      <c r="J59" s="19" t="s">
        <v>30</v>
      </c>
      <c r="K59" s="19">
        <v>2</v>
      </c>
    </row>
    <row r="60" spans="1:11">
      <c r="A60" s="10">
        <v>64</v>
      </c>
      <c r="B60" s="4">
        <v>160</v>
      </c>
      <c r="C60" s="15" t="str">
        <f>IF(ISBLANK(B60)," ",VLOOKUP(B60,Prodotti,MATCH("Nome",[1]Iscritti!$1:$1,0),FALSE))</f>
        <v>Giannelli Massimiliano</v>
      </c>
      <c r="D60" s="1" t="s">
        <v>18</v>
      </c>
      <c r="E60" s="12" t="str">
        <f>IF(ISBLANK(B60)," ",VLOOKUP(B60,Prodotti,MATCH("Società",[1]Iscritti!$1:$1,0),FALSE))</f>
        <v>Atletica Futura</v>
      </c>
      <c r="F60" s="2">
        <f>IF(ISBLANK(B60)," ",VLOOKUP(B60,Prodotti,MATCH("Cat.",[1]Iscritti!$1:$1,0),FALSE))</f>
        <v>1971</v>
      </c>
      <c r="G60" s="7">
        <v>41</v>
      </c>
      <c r="H60" s="11">
        <v>6.083333333333333E-2</v>
      </c>
      <c r="I60" s="19">
        <v>24</v>
      </c>
      <c r="J60" s="19" t="s">
        <v>29</v>
      </c>
      <c r="K60" s="19"/>
    </row>
    <row r="61" spans="1:11">
      <c r="A61" s="10">
        <v>65</v>
      </c>
      <c r="B61" s="4">
        <v>308</v>
      </c>
      <c r="C61" s="15" t="str">
        <f>IF(ISBLANK(B61)," ",VLOOKUP(B61,Prodotti,MATCH("Nome",[1]Iscritti!$1:$1,0),FALSE))</f>
        <v>Banelli Luciano</v>
      </c>
      <c r="D61" s="1" t="s">
        <v>18</v>
      </c>
      <c r="E61" s="12" t="str">
        <f>IF(ISBLANK(B61)," ",VLOOKUP(B61,Prodotti,MATCH("Società",[1]Iscritti!$1:$1,0),FALSE))</f>
        <v>Podistica il Campino</v>
      </c>
      <c r="F61" s="2">
        <f>IF(ISBLANK(B61)," ",VLOOKUP(B61,Prodotti,MATCH("Cat.",[1]Iscritti!$1:$1,0),FALSE))</f>
        <v>1949</v>
      </c>
      <c r="G61" s="7">
        <v>3</v>
      </c>
      <c r="H61" s="11">
        <v>6.084490740740741E-2</v>
      </c>
      <c r="I61" s="19">
        <v>3</v>
      </c>
      <c r="J61" s="19" t="s">
        <v>27</v>
      </c>
      <c r="K61" s="19"/>
    </row>
    <row r="62" spans="1:11">
      <c r="A62" s="10">
        <v>66</v>
      </c>
      <c r="B62" s="4">
        <v>157</v>
      </c>
      <c r="C62" s="15" t="str">
        <f>IF(ISBLANK(B62)," ",VLOOKUP(B62,Prodotti,MATCH("Nome",[1]Iscritti!$1:$1,0),FALSE))</f>
        <v>Conti Gianni</v>
      </c>
      <c r="D62" s="1" t="s">
        <v>18</v>
      </c>
      <c r="E62" s="12" t="str">
        <f>IF(ISBLANK(B62)," ",VLOOKUP(B62,Prodotti,MATCH("Società",[1]Iscritti!$1:$1,0),FALSE))</f>
        <v>Atletica Futura</v>
      </c>
      <c r="F62" s="2">
        <f>IF(ISBLANK(B62)," ",VLOOKUP(B62,Prodotti,MATCH("Cat.",[1]Iscritti!$1:$1,0),FALSE))</f>
        <v>1973</v>
      </c>
      <c r="G62" s="7">
        <v>42</v>
      </c>
      <c r="H62" s="11">
        <v>6.0868055555555557E-2</v>
      </c>
      <c r="I62" s="19">
        <v>25</v>
      </c>
      <c r="J62" s="19" t="s">
        <v>29</v>
      </c>
      <c r="K62" s="19"/>
    </row>
    <row r="63" spans="1:11">
      <c r="A63" s="10">
        <v>68</v>
      </c>
      <c r="B63" s="4">
        <v>234</v>
      </c>
      <c r="C63" s="15" t="str">
        <f>IF(ISBLANK(B63)," ",VLOOKUP(B63,Prodotti,MATCH("Nome",[1]Iscritti!$1:$1,0),FALSE))</f>
        <v>Frasconi Pietro</v>
      </c>
      <c r="D63" s="1" t="s">
        <v>18</v>
      </c>
      <c r="E63" s="12" t="str">
        <f>IF(ISBLANK(B63)," ",VLOOKUP(B63,Prodotti,MATCH("Società",[1]Iscritti!$1:$1,0),FALSE))</f>
        <v>Amatori Podistica Arezzo</v>
      </c>
      <c r="F63" s="2">
        <f>IF(ISBLANK(B63)," ",VLOOKUP(B63,Prodotti,MATCH("Cat.",[1]Iscritti!$1:$1,0),FALSE))</f>
        <v>1967</v>
      </c>
      <c r="G63" s="7">
        <v>15</v>
      </c>
      <c r="H63" s="11">
        <v>6.1238425925925925E-2</v>
      </c>
      <c r="I63" s="19">
        <v>15</v>
      </c>
      <c r="J63" s="19" t="s">
        <v>28</v>
      </c>
      <c r="K63" s="19"/>
    </row>
    <row r="64" spans="1:11">
      <c r="A64" s="10">
        <v>69</v>
      </c>
      <c r="B64" s="4">
        <v>231</v>
      </c>
      <c r="C64" s="15" t="str">
        <f>IF(ISBLANK(B64)," ",VLOOKUP(B64,Prodotti,MATCH("Nome",[1]Iscritti!$1:$1,0),FALSE))</f>
        <v>Gonnelli Roberto</v>
      </c>
      <c r="D64" s="1" t="s">
        <v>18</v>
      </c>
      <c r="E64" s="12" t="str">
        <f>IF(ISBLANK(B64)," ",VLOOKUP(B64,Prodotti,MATCH("Società",[1]Iscritti!$1:$1,0),FALSE))</f>
        <v>Atletica Futura</v>
      </c>
      <c r="F64" s="2">
        <f>IF(ISBLANK(B64)," ",VLOOKUP(B64,Prodotti,MATCH("Cat.",[1]Iscritti!$1:$1,0),FALSE))</f>
        <v>1964</v>
      </c>
      <c r="G64" s="7">
        <v>16</v>
      </c>
      <c r="H64" s="11">
        <v>6.1643518518518514E-2</v>
      </c>
      <c r="I64" s="19">
        <v>16</v>
      </c>
      <c r="J64" s="19" t="s">
        <v>28</v>
      </c>
      <c r="K64" s="19"/>
    </row>
    <row r="65" spans="1:11">
      <c r="A65" s="10">
        <v>70</v>
      </c>
      <c r="B65" s="4">
        <v>140</v>
      </c>
      <c r="C65" s="15" t="str">
        <f>IF(ISBLANK(B65)," ",VLOOKUP(B65,Prodotti,MATCH("Nome",[1]Iscritti!$1:$1,0),FALSE))</f>
        <v>Bonini Mirko</v>
      </c>
      <c r="D65" s="1" t="s">
        <v>18</v>
      </c>
      <c r="E65" s="12" t="str">
        <f>IF(ISBLANK(B65)," ",VLOOKUP(B65,Prodotti,MATCH("Società",[1]Iscritti!$1:$1,0),FALSE))</f>
        <v>Subbiano Marathon</v>
      </c>
      <c r="F65" s="2">
        <f>IF(ISBLANK(B65)," ",VLOOKUP(B65,Prodotti,MATCH("Cat.",[1]Iscritti!$1:$1,0),FALSE))</f>
        <v>1982</v>
      </c>
      <c r="G65" s="7">
        <v>43</v>
      </c>
      <c r="H65" s="11">
        <v>6.1689814814814815E-2</v>
      </c>
      <c r="I65" s="19">
        <v>18</v>
      </c>
      <c r="J65" s="19" t="s">
        <v>30</v>
      </c>
      <c r="K65" s="19"/>
    </row>
    <row r="66" spans="1:11">
      <c r="A66" s="10">
        <v>71</v>
      </c>
      <c r="B66" s="4">
        <v>124</v>
      </c>
      <c r="C66" s="15" t="str">
        <f>IF(ISBLANK(B66)," ",VLOOKUP(B66,Prodotti,MATCH("Nome",[1]Iscritti!$1:$1,0),FALSE))</f>
        <v>Cerini Fabio</v>
      </c>
      <c r="D66" s="1" t="s">
        <v>18</v>
      </c>
      <c r="E66" s="12" t="str">
        <f>IF(ISBLANK(B66)," ",VLOOKUP(B66,Prodotti,MATCH("Società",[1]Iscritti!$1:$1,0),FALSE))</f>
        <v>Trail Running Project</v>
      </c>
      <c r="F66" s="2">
        <f>IF(ISBLANK(B66)," ",VLOOKUP(B66,Prodotti,MATCH("Cat.",[1]Iscritti!$1:$1,0),FALSE))</f>
        <v>1973</v>
      </c>
      <c r="G66" s="7">
        <v>44</v>
      </c>
      <c r="H66" s="11">
        <v>6.1921296296296301E-2</v>
      </c>
      <c r="I66" s="19">
        <v>26</v>
      </c>
      <c r="J66" s="19" t="s">
        <v>29</v>
      </c>
      <c r="K66" s="19"/>
    </row>
    <row r="67" spans="1:11">
      <c r="A67" s="10">
        <v>72</v>
      </c>
      <c r="B67" s="4">
        <v>106</v>
      </c>
      <c r="C67" s="15" t="str">
        <f>IF(ISBLANK(B67)," ",VLOOKUP(B67,Prodotti,MATCH("Nome",[1]Iscritti!$1:$1,0),FALSE))</f>
        <v>Parati Luciano</v>
      </c>
      <c r="D67" s="1" t="s">
        <v>18</v>
      </c>
      <c r="E67" s="12" t="str">
        <f>IF(ISBLANK(B67)," ",VLOOKUP(B67,Prodotti,MATCH("Società",[1]Iscritti!$1:$1,0),FALSE))</f>
        <v>Amatori Podistica Arezzo</v>
      </c>
      <c r="F67" s="2">
        <f>IF(ISBLANK(B67)," ",VLOOKUP(B67,Prodotti,MATCH("Cat.",[1]Iscritti!$1:$1,0),FALSE))</f>
        <v>1968</v>
      </c>
      <c r="G67" s="7">
        <v>45</v>
      </c>
      <c r="H67" s="11">
        <v>6.2106481481481485E-2</v>
      </c>
      <c r="I67" s="19">
        <v>27</v>
      </c>
      <c r="J67" s="19" t="s">
        <v>29</v>
      </c>
      <c r="K67" s="19"/>
    </row>
    <row r="68" spans="1:11">
      <c r="A68" s="10">
        <v>73</v>
      </c>
      <c r="B68" s="4">
        <v>148</v>
      </c>
      <c r="C68" s="15" t="str">
        <f>IF(ISBLANK(B68)," ",VLOOKUP(B68,Prodotti,MATCH("Nome",[1]Iscritti!$1:$1,0),FALSE))</f>
        <v>Patrocchi Daniele</v>
      </c>
      <c r="D68" s="1" t="s">
        <v>18</v>
      </c>
      <c r="E68" s="12" t="str">
        <f>IF(ISBLANK(B68)," ",VLOOKUP(B68,Prodotti,MATCH("Società",[1]Iscritti!$1:$1,0),FALSE))</f>
        <v>Subbiano Marathon</v>
      </c>
      <c r="F68" s="2">
        <f>IF(ISBLANK(B68)," ",VLOOKUP(B68,Prodotti,MATCH("Cat.",[1]Iscritti!$1:$1,0),FALSE))</f>
        <v>1974</v>
      </c>
      <c r="G68" s="7">
        <v>46</v>
      </c>
      <c r="H68" s="11">
        <v>6.2268518518518522E-2</v>
      </c>
      <c r="I68" s="19">
        <v>28</v>
      </c>
      <c r="J68" s="19" t="s">
        <v>29</v>
      </c>
      <c r="K68" s="19"/>
    </row>
    <row r="69" spans="1:11">
      <c r="A69" s="10">
        <v>74</v>
      </c>
      <c r="B69" s="4">
        <v>307</v>
      </c>
      <c r="C69" s="15" t="str">
        <f>IF(ISBLANK(B69)," ",VLOOKUP(B69,Prodotti,MATCH("Nome",[1]Iscritti!$1:$1,0),FALSE))</f>
        <v>Livi Paolo</v>
      </c>
      <c r="D69" s="1" t="s">
        <v>18</v>
      </c>
      <c r="E69" s="12" t="str">
        <f>IF(ISBLANK(B69)," ",VLOOKUP(B69,Prodotti,MATCH("Società",[1]Iscritti!$1:$1,0),FALSE))</f>
        <v>Amatori Podistica Arezzo</v>
      </c>
      <c r="F69" s="2">
        <f>IF(ISBLANK(B69)," ",VLOOKUP(B69,Prodotti,MATCH("Cat.",[1]Iscritti!$1:$1,0),FALSE))</f>
        <v>1956</v>
      </c>
      <c r="G69" s="7">
        <v>4</v>
      </c>
      <c r="H69" s="11">
        <v>6.2557870370370375E-2</v>
      </c>
      <c r="I69" s="19">
        <v>4</v>
      </c>
      <c r="J69" s="19" t="s">
        <v>27</v>
      </c>
      <c r="K69" s="19"/>
    </row>
    <row r="70" spans="1:11">
      <c r="A70" s="10">
        <v>75</v>
      </c>
      <c r="B70" s="4">
        <v>204</v>
      </c>
      <c r="C70" s="15" t="str">
        <f>IF(ISBLANK(B70)," ",VLOOKUP(B70,Prodotti,MATCH("Nome",[1]Iscritti!$1:$1,0),FALSE))</f>
        <v>Martinelli Vinicio</v>
      </c>
      <c r="D70" s="1" t="s">
        <v>18</v>
      </c>
      <c r="E70" s="12" t="str">
        <f>IF(ISBLANK(B70)," ",VLOOKUP(B70,Prodotti,MATCH("Società",[1]Iscritti!$1:$1,0),FALSE))</f>
        <v>Amatori Podistica Arezzo</v>
      </c>
      <c r="F70" s="2">
        <f>IF(ISBLANK(B70)," ",VLOOKUP(B70,Prodotti,MATCH("Cat.",[1]Iscritti!$1:$1,0),FALSE))</f>
        <v>1964</v>
      </c>
      <c r="G70" s="7">
        <v>17</v>
      </c>
      <c r="H70" s="11">
        <v>6.2557870370370375E-2</v>
      </c>
      <c r="I70" s="19">
        <v>17</v>
      </c>
      <c r="J70" s="19" t="s">
        <v>28</v>
      </c>
      <c r="K70" s="19"/>
    </row>
    <row r="71" spans="1:11">
      <c r="A71" s="10">
        <v>76</v>
      </c>
      <c r="B71" s="4">
        <v>232</v>
      </c>
      <c r="C71" s="15" t="str">
        <f>IF(ISBLANK(B71)," ",VLOOKUP(B71,Prodotti,MATCH("Nome",[1]Iscritti!$1:$1,0),FALSE))</f>
        <v>Tartaglione Salvatore</v>
      </c>
      <c r="D71" s="1" t="s">
        <v>18</v>
      </c>
      <c r="E71" s="12" t="str">
        <f>IF(ISBLANK(B71)," ",VLOOKUP(B71,Prodotti,MATCH("Società",[1]Iscritti!$1:$1,0),FALSE))</f>
        <v>Podistica Sannicandro</v>
      </c>
      <c r="F71" s="2">
        <f>IF(ISBLANK(B71)," ",VLOOKUP(B71,Prodotti,MATCH("Cat.",[1]Iscritti!$1:$1,0),FALSE))</f>
        <v>1966</v>
      </c>
      <c r="G71" s="7">
        <v>18</v>
      </c>
      <c r="H71" s="11">
        <v>6.2569444444444441E-2</v>
      </c>
      <c r="I71" s="19">
        <v>18</v>
      </c>
      <c r="J71" s="19" t="s">
        <v>28</v>
      </c>
      <c r="K71" s="19"/>
    </row>
    <row r="72" spans="1:11">
      <c r="A72" s="10">
        <v>77</v>
      </c>
      <c r="B72" s="4">
        <v>225</v>
      </c>
      <c r="C72" s="15" t="s">
        <v>20</v>
      </c>
      <c r="D72" s="1" t="s">
        <v>18</v>
      </c>
      <c r="E72" s="12" t="str">
        <f>IF(ISBLANK(B72)," ",VLOOKUP(B72,Prodotti,MATCH("Società",[1]Iscritti!$1:$1,0),FALSE))</f>
        <v>U.P Policiano</v>
      </c>
      <c r="F72" s="2">
        <f>IF(ISBLANK(B72)," ",VLOOKUP(B72,Prodotti,MATCH("Cat.",[1]Iscritti!$1:$1,0),FALSE))</f>
        <v>1967</v>
      </c>
      <c r="G72" s="7">
        <v>19</v>
      </c>
      <c r="H72" s="11">
        <v>6.2662037037037044E-2</v>
      </c>
      <c r="I72" s="19">
        <v>19</v>
      </c>
      <c r="J72" s="19" t="s">
        <v>28</v>
      </c>
      <c r="K72" s="19"/>
    </row>
    <row r="73" spans="1:11">
      <c r="A73" s="10">
        <v>78</v>
      </c>
      <c r="B73" s="4">
        <v>211</v>
      </c>
      <c r="C73" s="15" t="str">
        <f>IF(ISBLANK(B73)," ",VLOOKUP(B73,Prodotti,MATCH("Nome",[1]Iscritti!$1:$1,0),FALSE))</f>
        <v>Tatangeli Sebastiano</v>
      </c>
      <c r="D73" s="1" t="s">
        <v>18</v>
      </c>
      <c r="E73" s="12" t="str">
        <f>IF(ISBLANK(B73)," ",VLOOKUP(B73,Prodotti,MATCH("Società",[1]Iscritti!$1:$1,0),FALSE))</f>
        <v>Trail Running Project</v>
      </c>
      <c r="F73" s="2">
        <f>IF(ISBLANK(B73)," ",VLOOKUP(B73,Prodotti,MATCH("Cat.",[1]Iscritti!$1:$1,0),FALSE))</f>
        <v>1962</v>
      </c>
      <c r="G73" s="7">
        <v>20</v>
      </c>
      <c r="H73" s="11">
        <v>6.2905092592592596E-2</v>
      </c>
      <c r="I73" s="19">
        <v>20</v>
      </c>
      <c r="J73" s="19" t="s">
        <v>28</v>
      </c>
      <c r="K73" s="19"/>
    </row>
    <row r="74" spans="1:11">
      <c r="A74" s="10">
        <v>79</v>
      </c>
      <c r="B74" s="4">
        <v>216</v>
      </c>
      <c r="C74" s="15" t="str">
        <f>IF(ISBLANK(B74)," ",VLOOKUP(B74,Prodotti,MATCH("Nome",[1]Iscritti!$1:$1,0),FALSE))</f>
        <v>Orlandi Dario</v>
      </c>
      <c r="D74" s="1" t="s">
        <v>18</v>
      </c>
      <c r="E74" s="12" t="str">
        <f>IF(ISBLANK(B74)," ",VLOOKUP(B74,Prodotti,MATCH("Società",[1]Iscritti!$1:$1,0),FALSE))</f>
        <v>Subbiano Marathon</v>
      </c>
      <c r="F74" s="2">
        <f>IF(ISBLANK(B74)," ",VLOOKUP(B74,Prodotti,MATCH("Cat.",[1]Iscritti!$1:$1,0),FALSE))</f>
        <v>1958</v>
      </c>
      <c r="G74" s="7">
        <v>21</v>
      </c>
      <c r="H74" s="11">
        <v>6.5347222222222223E-2</v>
      </c>
      <c r="I74" s="19">
        <v>21</v>
      </c>
      <c r="J74" s="19" t="s">
        <v>28</v>
      </c>
      <c r="K74" s="19"/>
    </row>
    <row r="75" spans="1:11">
      <c r="A75" s="10">
        <v>80</v>
      </c>
      <c r="B75" s="4">
        <v>215</v>
      </c>
      <c r="C75" s="15" t="str">
        <f>IF(ISBLANK(B75)," ",VLOOKUP(B75,Prodotti,MATCH("Nome",[1]Iscritti!$1:$1,0),FALSE))</f>
        <v>Lamarca Aldo</v>
      </c>
      <c r="D75" s="1" t="s">
        <v>18</v>
      </c>
      <c r="E75" s="12" t="str">
        <f>IF(ISBLANK(B75)," ",VLOOKUP(B75,Prodotti,MATCH("Società",[1]Iscritti!$1:$1,0),FALSE))</f>
        <v>Subbiano Marathon</v>
      </c>
      <c r="F75" s="2">
        <f>IF(ISBLANK(B75)," ",VLOOKUP(B75,Prodotti,MATCH("Cat.",[1]Iscritti!$1:$1,0),FALSE))</f>
        <v>1964</v>
      </c>
      <c r="G75" s="7">
        <v>22</v>
      </c>
      <c r="H75" s="11">
        <v>6.5347222222222223E-2</v>
      </c>
      <c r="I75" s="19">
        <v>22</v>
      </c>
      <c r="J75" s="19" t="s">
        <v>28</v>
      </c>
      <c r="K75" s="19"/>
    </row>
    <row r="76" spans="1:11">
      <c r="A76" s="10">
        <v>81</v>
      </c>
      <c r="B76" s="4">
        <v>150</v>
      </c>
      <c r="C76" s="15" t="str">
        <f>IF(ISBLANK(B76)," ",VLOOKUP(B76,Prodotti,MATCH("Nome",[1]Iscritti!$1:$1,0),FALSE))</f>
        <v>Cresci Roberto</v>
      </c>
      <c r="D76" s="1" t="s">
        <v>18</v>
      </c>
      <c r="E76" s="12" t="str">
        <f>IF(ISBLANK(B76)," ",VLOOKUP(B76,Prodotti,MATCH("Società",[1]Iscritti!$1:$1,0),FALSE))</f>
        <v>Subbiano Marathon</v>
      </c>
      <c r="F76" s="18">
        <v>1973</v>
      </c>
      <c r="G76" s="7">
        <v>47</v>
      </c>
      <c r="H76" s="11">
        <v>6.5381944444444437E-2</v>
      </c>
      <c r="I76" s="19">
        <v>29</v>
      </c>
      <c r="J76" s="19" t="s">
        <v>29</v>
      </c>
      <c r="K76" s="19"/>
    </row>
    <row r="77" spans="1:11">
      <c r="A77" s="10">
        <v>83</v>
      </c>
      <c r="B77" s="4">
        <v>156</v>
      </c>
      <c r="C77" s="15" t="str">
        <f>IF(ISBLANK(B77)," ",VLOOKUP(B77,Prodotti,MATCH("Nome",[1]Iscritti!$1:$1,0),FALSE))</f>
        <v>Bernacchi Massimo</v>
      </c>
      <c r="D77" s="1" t="s">
        <v>18</v>
      </c>
      <c r="E77" s="12" t="str">
        <f>IF(ISBLANK(B77)," ",VLOOKUP(B77,Prodotti,MATCH("Società",[1]Iscritti!$1:$1,0),FALSE))</f>
        <v>Atletica Futura</v>
      </c>
      <c r="F77" s="2">
        <f>IF(ISBLANK(B77)," ",VLOOKUP(B77,Prodotti,MATCH("Cat.",[1]Iscritti!$1:$1,0),FALSE))</f>
        <v>1968</v>
      </c>
      <c r="G77" s="7">
        <v>48</v>
      </c>
      <c r="H77" s="11">
        <v>6.5659722222222217E-2</v>
      </c>
      <c r="I77" s="19">
        <v>30</v>
      </c>
      <c r="J77" s="19" t="s">
        <v>29</v>
      </c>
      <c r="K77" s="19"/>
    </row>
    <row r="78" spans="1:11">
      <c r="A78" s="10">
        <v>84</v>
      </c>
      <c r="B78" s="4">
        <v>144</v>
      </c>
      <c r="C78" s="15" t="str">
        <f>IF(ISBLANK(B78)," ",VLOOKUP(B78,Prodotti,MATCH("Nome",[1]Iscritti!$1:$1,0),FALSE))</f>
        <v>Baglioni Luca</v>
      </c>
      <c r="D78" s="1" t="s">
        <v>18</v>
      </c>
      <c r="E78" s="12" t="str">
        <f>IF(ISBLANK(B78)," ",VLOOKUP(B78,Prodotti,MATCH("Società",[1]Iscritti!$1:$1,0),FALSE))</f>
        <v>Subbiano Marathon</v>
      </c>
      <c r="F78" s="2">
        <f>IF(ISBLANK(B78)," ",VLOOKUP(B78,Prodotti,MATCH("Cat.",[1]Iscritti!$1:$1,0),FALSE))</f>
        <v>1972</v>
      </c>
      <c r="G78" s="7">
        <v>49</v>
      </c>
      <c r="H78" s="11">
        <v>6.5914351851851849E-2</v>
      </c>
      <c r="I78" s="19">
        <v>31</v>
      </c>
      <c r="J78" s="19" t="s">
        <v>29</v>
      </c>
      <c r="K78" s="19"/>
    </row>
    <row r="79" spans="1:11">
      <c r="A79" s="10">
        <v>85</v>
      </c>
      <c r="B79" s="4">
        <v>121</v>
      </c>
      <c r="C79" s="15" t="str">
        <f>IF(ISBLANK(B79)," ",VLOOKUP(B79,Prodotti,MATCH("Nome",[1]Iscritti!$1:$1,0),FALSE))</f>
        <v>Ceccarelli Michele</v>
      </c>
      <c r="D79" s="1" t="s">
        <v>18</v>
      </c>
      <c r="E79" s="12" t="str">
        <f>IF(ISBLANK(B79)," ",VLOOKUP(B79,Prodotti,MATCH("Società",[1]Iscritti!$1:$1,0),FALSE))</f>
        <v>Trail Running Project</v>
      </c>
      <c r="F79" s="2">
        <f>IF(ISBLANK(B79)," ",VLOOKUP(B79,Prodotti,MATCH("Cat.",[1]Iscritti!$1:$1,0),FALSE))</f>
        <v>1976</v>
      </c>
      <c r="G79" s="7">
        <v>50</v>
      </c>
      <c r="H79" s="11">
        <v>6.6516203703703702E-2</v>
      </c>
      <c r="I79" s="19">
        <v>32</v>
      </c>
      <c r="J79" s="19" t="s">
        <v>29</v>
      </c>
      <c r="K79" s="19"/>
    </row>
    <row r="80" spans="1:11">
      <c r="A80" s="10">
        <v>86</v>
      </c>
      <c r="B80" s="4">
        <v>158</v>
      </c>
      <c r="C80" s="15" t="str">
        <f>IF(ISBLANK(B80)," ",VLOOKUP(B80,Prodotti,MATCH("Nome",[1]Iscritti!$1:$1,0),FALSE))</f>
        <v>Acciai Araldo</v>
      </c>
      <c r="D80" s="1" t="s">
        <v>18</v>
      </c>
      <c r="E80" s="12" t="str">
        <f>IF(ISBLANK(B80)," ",VLOOKUP(B80,Prodotti,MATCH("Società",[1]Iscritti!$1:$1,0),FALSE))</f>
        <v>Atletica Futura</v>
      </c>
      <c r="F80" s="2">
        <f>IF(ISBLANK(B80)," ",VLOOKUP(B80,Prodotti,MATCH("Cat.",[1]Iscritti!$1:$1,0),FALSE))</f>
        <v>1973</v>
      </c>
      <c r="G80" s="7">
        <v>51</v>
      </c>
      <c r="H80" s="11">
        <v>6.6527777777777783E-2</v>
      </c>
      <c r="I80" s="19">
        <v>33</v>
      </c>
      <c r="J80" s="19" t="s">
        <v>29</v>
      </c>
      <c r="K80" s="19"/>
    </row>
    <row r="81" spans="1:11">
      <c r="A81" s="10">
        <v>89</v>
      </c>
      <c r="B81" s="4">
        <v>219</v>
      </c>
      <c r="C81" s="15" t="str">
        <f>IF(ISBLANK(B81)," ",VLOOKUP(B81,Prodotti,MATCH("Nome",[1]Iscritti!$1:$1,0),FALSE))</f>
        <v>De Martino Matteo</v>
      </c>
      <c r="D81" s="1" t="s">
        <v>18</v>
      </c>
      <c r="E81" s="12" t="str">
        <f>IF(ISBLANK(B81)," ",VLOOKUP(B81,Prodotti,MATCH("Società",[1]Iscritti!$1:$1,0),FALSE))</f>
        <v>Subbiano Marathon</v>
      </c>
      <c r="F81" s="2">
        <f>IF(ISBLANK(B81)," ",VLOOKUP(B81,Prodotti,MATCH("Cat.",[1]Iscritti!$1:$1,0),FALSE))</f>
        <v>1967</v>
      </c>
      <c r="G81" s="7">
        <v>23</v>
      </c>
      <c r="H81" s="11">
        <v>6.8472222222222226E-2</v>
      </c>
      <c r="I81" s="19">
        <v>23</v>
      </c>
      <c r="J81" s="19" t="s">
        <v>28</v>
      </c>
      <c r="K81" s="19">
        <v>2</v>
      </c>
    </row>
    <row r="82" spans="1:11">
      <c r="A82" s="10">
        <v>91</v>
      </c>
      <c r="B82" s="4">
        <v>305</v>
      </c>
      <c r="C82" s="15" t="str">
        <f>IF(ISBLANK(B82)," ",VLOOKUP(B82,Prodotti,MATCH("Nome",[1]Iscritti!$1:$1,0),FALSE))</f>
        <v>Viti Claudio</v>
      </c>
      <c r="D82" s="1" t="s">
        <v>18</v>
      </c>
      <c r="E82" s="12" t="str">
        <f>IF(ISBLANK(B82)," ",VLOOKUP(B82,Prodotti,MATCH("Società",[1]Iscritti!$1:$1,0),FALSE))</f>
        <v>Amatori Podistica Arezzo</v>
      </c>
      <c r="F82" s="2">
        <f>IF(ISBLANK(B82)," ",VLOOKUP(B82,Prodotti,MATCH("Cat.",[1]Iscritti!$1:$1,0),FALSE))</f>
        <v>1955</v>
      </c>
      <c r="G82" s="7">
        <v>5</v>
      </c>
      <c r="H82" s="11">
        <v>6.8761574074074072E-2</v>
      </c>
      <c r="I82" s="19">
        <v>5</v>
      </c>
      <c r="J82" s="19" t="s">
        <v>27</v>
      </c>
      <c r="K82" s="19"/>
    </row>
    <row r="83" spans="1:11">
      <c r="A83" s="10">
        <v>93</v>
      </c>
      <c r="B83" s="4">
        <v>118</v>
      </c>
      <c r="C83" s="15" t="str">
        <f>IF(ISBLANK(B83)," ",VLOOKUP(B83,Prodotti,MATCH("Nome",[1]Iscritti!$1:$1,0),FALSE))</f>
        <v>Marzi Luca</v>
      </c>
      <c r="D83" s="1" t="s">
        <v>18</v>
      </c>
      <c r="E83" s="12" t="str">
        <f>IF(ISBLANK(B83)," ",VLOOKUP(B83,Prodotti,MATCH("Società",[1]Iscritti!$1:$1,0),FALSE))</f>
        <v>Podistica il Campino</v>
      </c>
      <c r="F83" s="2">
        <f>IF(ISBLANK(B83)," ",VLOOKUP(B83,Prodotti,MATCH("Cat.",[1]Iscritti!$1:$1,0),FALSE))</f>
        <v>1989</v>
      </c>
      <c r="G83" s="7">
        <v>52</v>
      </c>
      <c r="H83" s="11">
        <v>6.8900462962962969E-2</v>
      </c>
      <c r="I83" s="19">
        <v>1</v>
      </c>
      <c r="J83" s="19" t="s">
        <v>25</v>
      </c>
      <c r="K83" s="19"/>
    </row>
    <row r="84" spans="1:11">
      <c r="A84" s="10">
        <v>95</v>
      </c>
      <c r="B84" s="4">
        <v>210</v>
      </c>
      <c r="C84" s="15" t="str">
        <f>IF(ISBLANK(B84)," ",VLOOKUP(B84,Prodotti,MATCH("Nome",[1]Iscritti!$1:$1,0),FALSE))</f>
        <v>Del Debole Cesare</v>
      </c>
      <c r="D84" s="1" t="s">
        <v>18</v>
      </c>
      <c r="E84" s="12" t="str">
        <f>IF(ISBLANK(B84)," ",VLOOKUP(B84,Prodotti,MATCH("Società",[1]Iscritti!$1:$1,0),FALSE))</f>
        <v>Trail Running Project</v>
      </c>
      <c r="F84" s="2">
        <f>IF(ISBLANK(B84)," ",VLOOKUP(B84,Prodotti,MATCH("Cat.",[1]Iscritti!$1:$1,0),FALSE))</f>
        <v>1966</v>
      </c>
      <c r="G84" s="7">
        <v>24</v>
      </c>
      <c r="H84" s="11">
        <v>7.1319444444444449E-2</v>
      </c>
      <c r="I84" s="19">
        <v>24</v>
      </c>
      <c r="J84" s="19" t="s">
        <v>28</v>
      </c>
      <c r="K84" s="19"/>
    </row>
    <row r="85" spans="1:11">
      <c r="A85" s="10">
        <v>98</v>
      </c>
      <c r="B85" s="4">
        <v>312</v>
      </c>
      <c r="C85" s="15" t="str">
        <f>IF(ISBLANK(B85)," ",VLOOKUP(B85,Prodotti,MATCH("Nome",[1]Iscritti!$1:$1,0),FALSE))</f>
        <v>Saturno Antonio</v>
      </c>
      <c r="D85" s="1" t="s">
        <v>18</v>
      </c>
      <c r="E85" s="12" t="str">
        <f>IF(ISBLANK(B85)," ",VLOOKUP(B85,Prodotti,MATCH("Società",[1]Iscritti!$1:$1,0),FALSE))</f>
        <v>Subbiano Marathon</v>
      </c>
      <c r="F85" s="2">
        <f>IF(ISBLANK(B85)," ",VLOOKUP(B85,Prodotti,MATCH("Cat.",[1]Iscritti!$1:$1,0),FALSE))</f>
        <v>1956</v>
      </c>
      <c r="G85" s="7">
        <v>6</v>
      </c>
      <c r="H85" s="11">
        <v>7.6168981481481476E-2</v>
      </c>
      <c r="I85" s="19">
        <v>6</v>
      </c>
      <c r="J85" s="19" t="s">
        <v>27</v>
      </c>
      <c r="K85" s="19"/>
    </row>
    <row r="86" spans="1:11">
      <c r="A86" s="10">
        <v>100</v>
      </c>
      <c r="B86" s="4">
        <v>302</v>
      </c>
      <c r="C86" s="15" t="str">
        <f>IF(ISBLANK(B86)," ",VLOOKUP(B86,Prodotti,MATCH("Nome",[1]Iscritti!$1:$1,0),FALSE))</f>
        <v>Salvadori Domenico</v>
      </c>
      <c r="D86" s="1" t="s">
        <v>18</v>
      </c>
      <c r="E86" s="12" t="str">
        <f>IF(ISBLANK(B86)," ",VLOOKUP(B86,Prodotti,MATCH("Società",[1]Iscritti!$1:$1,0),FALSE))</f>
        <v>Atletica Sinalunga</v>
      </c>
      <c r="F86" s="2">
        <f>IF(ISBLANK(B86)," ",VLOOKUP(B86,Prodotti,MATCH("Cat.",[1]Iscritti!$1:$1,0),FALSE))</f>
        <v>1947</v>
      </c>
      <c r="G86" s="7">
        <v>7</v>
      </c>
      <c r="H86" s="11">
        <v>8.774305555555556E-2</v>
      </c>
      <c r="I86" s="19">
        <v>1</v>
      </c>
      <c r="J86" s="19" t="s">
        <v>26</v>
      </c>
      <c r="K86" s="19"/>
    </row>
    <row r="87" spans="1:11">
      <c r="A87" s="10">
        <v>102</v>
      </c>
      <c r="B87" s="4">
        <v>152</v>
      </c>
      <c r="C87" s="15" t="s">
        <v>21</v>
      </c>
      <c r="D87" s="1" t="s">
        <v>18</v>
      </c>
      <c r="E87" s="12" t="str">
        <f>IF(ISBLANK(B87)," ",VLOOKUP(B87,Prodotti,MATCH("Società",[1]Iscritti!$1:$1,0),FALSE))</f>
        <v>Trail Running Project</v>
      </c>
      <c r="F87" s="2">
        <f>IF(ISBLANK(B87)," ",VLOOKUP(B87,Prodotti,MATCH("Cat.",[1]Iscritti!$1:$1,0),FALSE))</f>
        <v>1989</v>
      </c>
      <c r="G87" s="7">
        <v>53</v>
      </c>
      <c r="H87" s="11">
        <v>8.8981481481481481E-2</v>
      </c>
      <c r="I87" s="19">
        <v>2</v>
      </c>
      <c r="J87" s="19" t="s">
        <v>25</v>
      </c>
      <c r="K87" s="19"/>
    </row>
    <row r="88" spans="1:11">
      <c r="A88" s="10">
        <v>103</v>
      </c>
      <c r="B88" s="4">
        <v>213</v>
      </c>
      <c r="C88" s="15" t="str">
        <f>IF(ISBLANK(B88)," ",VLOOKUP(B88,Prodotti,MATCH("Nome",[1]Iscritti!$1:$1,0),FALSE))</f>
        <v>Vagheggi Paolo</v>
      </c>
      <c r="D88" s="1" t="s">
        <v>18</v>
      </c>
      <c r="E88" s="12" t="str">
        <f>IF(ISBLANK(B88)," ",VLOOKUP(B88,Prodotti,MATCH("Società",[1]Iscritti!$1:$1,0),FALSE))</f>
        <v>Subbiano Marathon</v>
      </c>
      <c r="F88" s="2">
        <f>IF(ISBLANK(B88)," ",VLOOKUP(B88,Prodotti,MATCH("Cat.",[1]Iscritti!$1:$1,0),FALSE))</f>
        <v>1961</v>
      </c>
      <c r="G88" s="7">
        <v>25</v>
      </c>
      <c r="H88" s="11">
        <v>8.8993055555555547E-2</v>
      </c>
      <c r="I88" s="19">
        <v>25</v>
      </c>
      <c r="J88" s="19" t="s">
        <v>28</v>
      </c>
      <c r="K88" s="19"/>
    </row>
  </sheetData>
  <mergeCells count="1">
    <mergeCell ref="A1:K1"/>
  </mergeCells>
  <dataValidations count="1">
    <dataValidation type="list" allowBlank="1" showInputMessage="1" showErrorMessage="1" sqref="B3:B30">
      <formula1>DescrPro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zoomScale="120" zoomScaleNormal="120" workbookViewId="0">
      <selection sqref="A1:K1"/>
    </sheetView>
  </sheetViews>
  <sheetFormatPr defaultRowHeight="15"/>
  <cols>
    <col min="1" max="1" width="5.140625" bestFit="1" customWidth="1"/>
    <col min="2" max="2" width="5.7109375" bestFit="1" customWidth="1"/>
    <col min="3" max="3" width="21.140625" style="14" bestFit="1" customWidth="1"/>
    <col min="4" max="4" width="6.42578125" style="9" bestFit="1" customWidth="1"/>
    <col min="5" max="5" width="23.42578125" style="14" bestFit="1" customWidth="1"/>
    <col min="6" max="6" width="6.5703125" bestFit="1" customWidth="1"/>
    <col min="7" max="7" width="11.140625" bestFit="1" customWidth="1"/>
    <col min="8" max="8" width="9.5703125" bestFit="1" customWidth="1"/>
    <col min="9" max="9" width="12.28515625" style="9" customWidth="1"/>
    <col min="10" max="10" width="11.85546875" style="9" customWidth="1"/>
    <col min="11" max="11" width="13.5703125" style="9" customWidth="1"/>
  </cols>
  <sheetData>
    <row r="1" spans="1:11" ht="26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24" customFormat="1" ht="45">
      <c r="A2" s="25" t="s">
        <v>8</v>
      </c>
      <c r="B2" s="25" t="s">
        <v>9</v>
      </c>
      <c r="C2" s="26" t="s">
        <v>10</v>
      </c>
      <c r="D2" s="25" t="s">
        <v>17</v>
      </c>
      <c r="E2" s="26" t="s">
        <v>11</v>
      </c>
      <c r="F2" s="27" t="s">
        <v>12</v>
      </c>
      <c r="G2" s="27" t="s">
        <v>14</v>
      </c>
      <c r="H2" s="27" t="s">
        <v>13</v>
      </c>
      <c r="I2" s="28" t="s">
        <v>15</v>
      </c>
      <c r="J2" s="28" t="s">
        <v>16</v>
      </c>
      <c r="K2" s="28" t="s">
        <v>23</v>
      </c>
    </row>
    <row r="3" spans="1:11">
      <c r="A3" s="10">
        <v>41</v>
      </c>
      <c r="B3" s="4">
        <v>417</v>
      </c>
      <c r="C3" s="15" t="str">
        <f>IF(ISBLANK(B3)," ",VLOOKUP(B3,Prodotti,MATCH("Nome",[1]Iscritti!$1:$1,0),FALSE))</f>
        <v>De Rosa Silvia</v>
      </c>
      <c r="D3" s="1" t="s">
        <v>19</v>
      </c>
      <c r="E3" s="12" t="str">
        <f>IF(ISBLANK(B3)," ",VLOOKUP(B3,Prodotti,MATCH("Società",[1]Iscritti!$1:$1,0),FALSE))</f>
        <v>Trail Running Project</v>
      </c>
      <c r="F3" s="2">
        <f>IF(ISBLANK(B3)," ",VLOOKUP(B3,Prodotti,MATCH("Cat.",[1]Iscritti!$1:$1,0),FALSE))</f>
        <v>1977</v>
      </c>
      <c r="G3" s="7" t="s">
        <v>0</v>
      </c>
      <c r="H3" s="3">
        <v>5.4293981481481485E-2</v>
      </c>
      <c r="I3" s="19">
        <v>1</v>
      </c>
      <c r="J3" s="19" t="s">
        <v>29</v>
      </c>
      <c r="K3" s="19">
        <v>26</v>
      </c>
    </row>
    <row r="4" spans="1:11">
      <c r="A4" s="10">
        <v>43</v>
      </c>
      <c r="B4" s="4">
        <v>447</v>
      </c>
      <c r="C4" s="15" t="str">
        <f>IF(ISBLANK(B4)," ",VLOOKUP(B4,Prodotti,MATCH("Nome",[1]Iscritti!$1:$1,0),FALSE))</f>
        <v>Rossi Simona</v>
      </c>
      <c r="D4" s="1" t="s">
        <v>19</v>
      </c>
      <c r="E4" s="12" t="str">
        <f>IF(ISBLANK(B4)," ",VLOOKUP(B4,Prodotti,MATCH("Società",[1]Iscritti!$1:$1,0),FALSE))</f>
        <v>Team BP Motion</v>
      </c>
      <c r="F4" s="2">
        <f>IF(ISBLANK(B4)," ",VLOOKUP(B4,Prodotti,MATCH("Cat.",[1]Iscritti!$1:$1,0),FALSE))</f>
        <v>1975</v>
      </c>
      <c r="G4" s="7">
        <v>1</v>
      </c>
      <c r="H4" s="3">
        <v>5.4965277777777773E-2</v>
      </c>
      <c r="I4" s="19">
        <v>2</v>
      </c>
      <c r="J4" s="19" t="s">
        <v>29</v>
      </c>
      <c r="K4" s="19"/>
    </row>
    <row r="5" spans="1:11">
      <c r="A5" s="10">
        <v>49</v>
      </c>
      <c r="B5" s="4">
        <v>414</v>
      </c>
      <c r="C5" s="15" t="str">
        <f>IF(ISBLANK(B5)," ",VLOOKUP(B5,Prodotti,MATCH("Nome",[1]Iscritti!$1:$1,0),FALSE))</f>
        <v>Governini Alessandra</v>
      </c>
      <c r="D5" s="1" t="s">
        <v>19</v>
      </c>
      <c r="E5" s="12" t="str">
        <f>IF(ISBLANK(B5)," ",VLOOKUP(B5,Prodotti,MATCH("Società",[1]Iscritti!$1:$1,0),FALSE))</f>
        <v>Podistica il Campino</v>
      </c>
      <c r="F5" s="2">
        <f>IF(ISBLANK(B5)," ",VLOOKUP(B5,Prodotti,MATCH("Cat.",[1]Iscritti!$1:$1,0),FALSE))</f>
        <v>1976</v>
      </c>
      <c r="G5" s="7">
        <v>2</v>
      </c>
      <c r="H5" s="3">
        <v>5.724537037037037E-2</v>
      </c>
      <c r="I5" s="19">
        <v>3</v>
      </c>
      <c r="J5" s="19" t="s">
        <v>29</v>
      </c>
      <c r="K5" s="19"/>
    </row>
    <row r="6" spans="1:11">
      <c r="A6" s="10">
        <v>52</v>
      </c>
      <c r="B6" s="4">
        <v>501</v>
      </c>
      <c r="C6" s="15" t="str">
        <f>IF(ISBLANK(B6)," ",VLOOKUP(B6,Prodotti,MATCH("Nome",[1]Iscritti!$1:$1,0),FALSE))</f>
        <v>Bray Katherine</v>
      </c>
      <c r="D6" s="1" t="s">
        <v>19</v>
      </c>
      <c r="E6" s="12" t="str">
        <f>IF(ISBLANK(B6)," ",VLOOKUP(B6,Prodotti,MATCH("Società",[1]Iscritti!$1:$1,0),FALSE))</f>
        <v>Amatori Podistica Arezzo</v>
      </c>
      <c r="F6" s="2">
        <f>IF(ISBLANK(B6)," ",VLOOKUP(B6,Prodotti,MATCH("Cat.",[1]Iscritti!$1:$1,0),FALSE))</f>
        <v>1967</v>
      </c>
      <c r="G6" s="7">
        <v>1</v>
      </c>
      <c r="H6" s="3">
        <v>5.8263888888888893E-2</v>
      </c>
      <c r="I6" s="19">
        <v>1</v>
      </c>
      <c r="J6" s="19" t="s">
        <v>28</v>
      </c>
      <c r="K6" s="19"/>
    </row>
    <row r="7" spans="1:11">
      <c r="A7" s="10">
        <v>54</v>
      </c>
      <c r="B7" s="4">
        <v>413</v>
      </c>
      <c r="C7" s="15" t="str">
        <f>IF(ISBLANK(B7)," ",VLOOKUP(B7,Prodotti,MATCH("Nome",[1]Iscritti!$1:$1,0),FALSE))</f>
        <v>Felici Cinzia</v>
      </c>
      <c r="D7" s="1" t="s">
        <v>19</v>
      </c>
      <c r="E7" s="12" t="str">
        <f>IF(ISBLANK(B7)," ",VLOOKUP(B7,Prodotti,MATCH("Società",[1]Iscritti!$1:$1,0),FALSE))</f>
        <v>Amatori Podistica Arezzo</v>
      </c>
      <c r="F7" s="2">
        <f>IF(ISBLANK(B7)," ",VLOOKUP(B7,Prodotti,MATCH("Cat.",[1]Iscritti!$1:$1,0),FALSE))</f>
        <v>1972</v>
      </c>
      <c r="G7" s="7">
        <v>3</v>
      </c>
      <c r="H7" s="3">
        <v>5.8773148148148151E-2</v>
      </c>
      <c r="I7" s="19">
        <v>4</v>
      </c>
      <c r="J7" s="19" t="s">
        <v>29</v>
      </c>
      <c r="K7" s="19">
        <v>14</v>
      </c>
    </row>
    <row r="8" spans="1:11">
      <c r="A8" s="10">
        <v>57</v>
      </c>
      <c r="B8" s="4">
        <v>410</v>
      </c>
      <c r="C8" s="15" t="str">
        <f>IF(ISBLANK(B8)," ",VLOOKUP(B8,Prodotti,MATCH("Nome",[1]Iscritti!$1:$1,0),FALSE))</f>
        <v>Mariottini Elisa</v>
      </c>
      <c r="D8" s="1" t="s">
        <v>19</v>
      </c>
      <c r="E8" s="12" t="str">
        <f>IF(ISBLANK(B8)," ",VLOOKUP(B8,Prodotti,MATCH("Società",[1]Iscritti!$1:$1,0),FALSE))</f>
        <v>Atletica Sinalunga</v>
      </c>
      <c r="F8" s="2">
        <f>IF(ISBLANK(B8)," ",VLOOKUP(B8,Prodotti,MATCH("Cat.",[1]Iscritti!$1:$1,0),FALSE))</f>
        <v>1978</v>
      </c>
      <c r="G8" s="7">
        <v>4</v>
      </c>
      <c r="H8" s="3">
        <v>5.9467592592592593E-2</v>
      </c>
      <c r="I8" s="19">
        <v>1</v>
      </c>
      <c r="J8" s="19" t="s">
        <v>30</v>
      </c>
      <c r="K8" s="19"/>
    </row>
    <row r="9" spans="1:11">
      <c r="A9" s="10">
        <v>67</v>
      </c>
      <c r="B9" s="4">
        <v>422</v>
      </c>
      <c r="C9" s="15" t="str">
        <f>IF(ISBLANK(B9)," ",VLOOKUP(B9,Prodotti,MATCH("Nome",[1]Iscritti!$1:$1,0),FALSE))</f>
        <v>Salvadori Monia</v>
      </c>
      <c r="D9" s="1" t="s">
        <v>19</v>
      </c>
      <c r="E9" s="12" t="str">
        <f>IF(ISBLANK(B9)," ",VLOOKUP(B9,Prodotti,MATCH("Società",[1]Iscritti!$1:$1,0),FALSE))</f>
        <v>Trail Running Project</v>
      </c>
      <c r="F9" s="2">
        <f>IF(ISBLANK(B9)," ",VLOOKUP(B9,Prodotti,MATCH("Cat.",[1]Iscritti!$1:$1,0),FALSE))</f>
        <v>1973</v>
      </c>
      <c r="G9" s="7">
        <v>5</v>
      </c>
      <c r="H9" s="3">
        <v>6.0902777777777778E-2</v>
      </c>
      <c r="I9" s="19">
        <v>5</v>
      </c>
      <c r="J9" s="19" t="s">
        <v>29</v>
      </c>
      <c r="K9" s="19">
        <v>12</v>
      </c>
    </row>
    <row r="10" spans="1:11">
      <c r="A10" s="10">
        <v>82</v>
      </c>
      <c r="B10" s="4">
        <v>445</v>
      </c>
      <c r="C10" s="15" t="str">
        <f>IF(ISBLANK(B10)," ",VLOOKUP(B10,Prodotti,MATCH("Nome",[1]Iscritti!$1:$1,0),FALSE))</f>
        <v>Panfori Lorena</v>
      </c>
      <c r="D10" s="1" t="s">
        <v>19</v>
      </c>
      <c r="E10" s="12" t="str">
        <f>IF(ISBLANK(B10)," ",VLOOKUP(B10,Prodotti,MATCH("Società",[1]Iscritti!$1:$1,0),FALSE))</f>
        <v>Subbiano Marathon</v>
      </c>
      <c r="F10" s="2">
        <f>IF(ISBLANK(B10)," ",VLOOKUP(B10,Prodotti,MATCH("Cat.",[1]Iscritti!$1:$1,0),FALSE))</f>
        <v>1968</v>
      </c>
      <c r="G10" s="7">
        <v>6</v>
      </c>
      <c r="H10" s="3">
        <v>6.5462962962962959E-2</v>
      </c>
      <c r="I10" s="19">
        <v>6</v>
      </c>
      <c r="J10" s="19" t="s">
        <v>29</v>
      </c>
      <c r="K10" s="19">
        <v>11</v>
      </c>
    </row>
    <row r="11" spans="1:11">
      <c r="A11" s="10">
        <v>87</v>
      </c>
      <c r="B11" s="4">
        <v>503</v>
      </c>
      <c r="C11" s="16" t="s">
        <v>5</v>
      </c>
      <c r="D11" s="6" t="s">
        <v>19</v>
      </c>
      <c r="E11" s="13" t="s">
        <v>6</v>
      </c>
      <c r="F11" s="17">
        <v>1965</v>
      </c>
      <c r="G11" s="7">
        <v>2</v>
      </c>
      <c r="H11" s="3">
        <v>6.6655092592592599E-2</v>
      </c>
      <c r="I11" s="19">
        <v>2</v>
      </c>
      <c r="J11" s="19" t="s">
        <v>28</v>
      </c>
      <c r="K11" s="19"/>
    </row>
    <row r="12" spans="1:11">
      <c r="A12" s="10">
        <v>88</v>
      </c>
      <c r="B12" s="4">
        <v>415</v>
      </c>
      <c r="C12" s="15" t="str">
        <f>IF(ISBLANK(B12)," ",VLOOKUP(B12,Prodotti,MATCH("Nome",[1]Iscritti!$1:$1,0),FALSE))</f>
        <v>Cappelletti Maria Letizia</v>
      </c>
      <c r="D12" s="1" t="s">
        <v>19</v>
      </c>
      <c r="E12" s="12" t="str">
        <f>IF(ISBLANK(B12)," ",VLOOKUP(B12,Prodotti,MATCH("Società",[1]Iscritti!$1:$1,0),FALSE))</f>
        <v>Trail Running Project</v>
      </c>
      <c r="F12" s="2">
        <f>IF(ISBLANK(B12)," ",VLOOKUP(B12,Prodotti,MATCH("Cat.",[1]Iscritti!$1:$1,0),FALSE))</f>
        <v>1979</v>
      </c>
      <c r="G12" s="7">
        <v>7</v>
      </c>
      <c r="H12" s="3">
        <v>6.8148148148148138E-2</v>
      </c>
      <c r="I12" s="19">
        <v>2</v>
      </c>
      <c r="J12" s="19" t="s">
        <v>30</v>
      </c>
      <c r="K12" s="19">
        <v>21</v>
      </c>
    </row>
    <row r="13" spans="1:11">
      <c r="A13" s="10">
        <v>90</v>
      </c>
      <c r="B13" s="4">
        <v>406</v>
      </c>
      <c r="C13" s="15" t="str">
        <f>IF(ISBLANK(B13)," ",VLOOKUP(B13,Prodotti,MATCH("Nome",[1]Iscritti!$1:$1,0),FALSE))</f>
        <v>Batelli silvia</v>
      </c>
      <c r="D13" s="1" t="s">
        <v>19</v>
      </c>
      <c r="E13" s="12" t="str">
        <f>IF(ISBLANK(B13)," ",VLOOKUP(B13,Prodotti,MATCH("Società",[1]Iscritti!$1:$1,0),FALSE))</f>
        <v>Pol. Fiesole ORST</v>
      </c>
      <c r="F13" s="2">
        <f>IF(ISBLANK(B13)," ",VLOOKUP(B13,Prodotti,MATCH("Cat.",[1]Iscritti!$1:$1,0),FALSE))</f>
        <v>1973</v>
      </c>
      <c r="G13" s="7">
        <v>8</v>
      </c>
      <c r="H13" s="3">
        <v>6.8749999999999992E-2</v>
      </c>
      <c r="I13" s="19">
        <v>7</v>
      </c>
      <c r="J13" s="19" t="s">
        <v>29</v>
      </c>
      <c r="K13" s="19"/>
    </row>
    <row r="14" spans="1:11">
      <c r="A14" s="10">
        <v>92</v>
      </c>
      <c r="B14" s="4">
        <v>411</v>
      </c>
      <c r="C14" s="15" t="str">
        <f>IF(ISBLANK(B14)," ",VLOOKUP(B14,Prodotti,MATCH("Nome",[1]Iscritti!$1:$1,0),FALSE))</f>
        <v>Rassinati Claudia</v>
      </c>
      <c r="D14" s="1" t="s">
        <v>19</v>
      </c>
      <c r="E14" s="12" t="str">
        <f>IF(ISBLANK(B14)," ",VLOOKUP(B14,Prodotti,MATCH("Società",[1]Iscritti!$1:$1,0),FALSE))</f>
        <v>Atletica Ponticino</v>
      </c>
      <c r="F14" s="2">
        <f>IF(ISBLANK(B14)," ",VLOOKUP(B14,Prodotti,MATCH("Cat.",[1]Iscritti!$1:$1,0),FALSE))</f>
        <v>1971</v>
      </c>
      <c r="G14" s="7">
        <v>9</v>
      </c>
      <c r="H14" s="3">
        <v>6.87962962962963E-2</v>
      </c>
      <c r="I14" s="19">
        <v>8</v>
      </c>
      <c r="J14" s="19" t="s">
        <v>29</v>
      </c>
      <c r="K14" s="19"/>
    </row>
    <row r="15" spans="1:11">
      <c r="A15" s="10">
        <v>94</v>
      </c>
      <c r="B15" s="4">
        <v>502</v>
      </c>
      <c r="C15" s="15" t="str">
        <f>IF(ISBLANK(B15)," ",VLOOKUP(B15,Prodotti,MATCH("Nome",[1]Iscritti!$1:$1,0),FALSE))</f>
        <v>Mascolo Carmela</v>
      </c>
      <c r="D15" s="1" t="s">
        <v>19</v>
      </c>
      <c r="E15" s="12" t="str">
        <f>IF(ISBLANK(B15)," ",VLOOKUP(B15,Prodotti,MATCH("Società",[1]Iscritti!$1:$1,0),FALSE))</f>
        <v>Subbiano Marathon</v>
      </c>
      <c r="F15" s="2">
        <f>IF(ISBLANK(B15)," ",VLOOKUP(B15,Prodotti,MATCH("Cat.",[1]Iscritti!$1:$1,0),FALSE))</f>
        <v>1964</v>
      </c>
      <c r="G15" s="7">
        <v>3</v>
      </c>
      <c r="H15" s="3">
        <v>7.1122685185185178E-2</v>
      </c>
      <c r="I15" s="19">
        <v>3</v>
      </c>
      <c r="J15" s="19" t="s">
        <v>28</v>
      </c>
      <c r="K15" s="19"/>
    </row>
    <row r="16" spans="1:11">
      <c r="A16" s="10">
        <v>96</v>
      </c>
      <c r="B16" s="4">
        <v>423</v>
      </c>
      <c r="C16" s="15" t="str">
        <f>IF(ISBLANK(B16)," ",VLOOKUP(B16,Prodotti,MATCH("Nome",[1]Iscritti!$1:$1,0),FALSE))</f>
        <v>Tavanti Marica</v>
      </c>
      <c r="D16" s="1" t="s">
        <v>19</v>
      </c>
      <c r="E16" s="12" t="str">
        <f>IF(ISBLANK(B16)," ",VLOOKUP(B16,Prodotti,MATCH("Società",[1]Iscritti!$1:$1,0),FALSE))</f>
        <v>Trail Running Project</v>
      </c>
      <c r="F16" s="2">
        <f>IF(ISBLANK(B16)," ",VLOOKUP(B16,Prodotti,MATCH("Cat.",[1]Iscritti!$1:$1,0),FALSE))</f>
        <v>1986</v>
      </c>
      <c r="G16" s="7">
        <v>10</v>
      </c>
      <c r="H16" s="3">
        <v>7.1319444444444449E-2</v>
      </c>
      <c r="I16" s="19">
        <v>3</v>
      </c>
      <c r="J16" s="19" t="s">
        <v>30</v>
      </c>
      <c r="K16" s="19"/>
    </row>
    <row r="17" spans="1:11">
      <c r="A17" s="10">
        <v>97</v>
      </c>
      <c r="B17" s="4">
        <v>412</v>
      </c>
      <c r="C17" s="15" t="str">
        <f>IF(ISBLANK(B17)," ",VLOOKUP(B17,Prodotti,MATCH("Nome",[1]Iscritti!$1:$1,0),FALSE))</f>
        <v>Russo Angela</v>
      </c>
      <c r="D17" s="1" t="s">
        <v>19</v>
      </c>
      <c r="E17" s="12" t="str">
        <f>IF(ISBLANK(B17)," ",VLOOKUP(B17,Prodotti,MATCH("Società",[1]Iscritti!$1:$1,0),FALSE))</f>
        <v>Atletica Ponticino</v>
      </c>
      <c r="F17" s="2">
        <f>IF(ISBLANK(B17)," ",VLOOKUP(B17,Prodotti,MATCH("Cat.",[1]Iscritti!$1:$1,0),FALSE))</f>
        <v>1971</v>
      </c>
      <c r="G17" s="7">
        <v>11</v>
      </c>
      <c r="H17" s="3">
        <v>7.2685185185185186E-2</v>
      </c>
      <c r="I17" s="19">
        <v>9</v>
      </c>
      <c r="J17" s="19" t="s">
        <v>29</v>
      </c>
      <c r="K17" s="19"/>
    </row>
    <row r="18" spans="1:11">
      <c r="A18" s="10">
        <v>99</v>
      </c>
      <c r="B18" s="4">
        <v>500</v>
      </c>
      <c r="C18" s="15" t="str">
        <f>IF(ISBLANK(B18)," ",VLOOKUP(B18,Prodotti,MATCH("Nome",[1]Iscritti!$1:$1,0),FALSE))</f>
        <v>Mancini Gianna</v>
      </c>
      <c r="D18" s="1" t="s">
        <v>19</v>
      </c>
      <c r="E18" s="12" t="str">
        <f>IF(ISBLANK(B18)," ",VLOOKUP(B18,Prodotti,MATCH("Società",[1]Iscritti!$1:$1,0),FALSE))</f>
        <v>Atletica Sinalunga</v>
      </c>
      <c r="F18" s="2">
        <f>IF(ISBLANK(B18)," ",VLOOKUP(B18,Prodotti,MATCH("Cat.",[1]Iscritti!$1:$1,0),FALSE))</f>
        <v>1964</v>
      </c>
      <c r="G18" s="7">
        <v>4</v>
      </c>
      <c r="H18" s="3">
        <v>7.7337962962962969E-2</v>
      </c>
      <c r="I18" s="19">
        <v>4</v>
      </c>
      <c r="J18" s="19" t="s">
        <v>28</v>
      </c>
      <c r="K18" s="19"/>
    </row>
    <row r="19" spans="1:11">
      <c r="A19" s="10">
        <v>101</v>
      </c>
      <c r="B19" s="4">
        <v>446</v>
      </c>
      <c r="C19" s="15" t="str">
        <f>IF(ISBLANK(B19)," ",VLOOKUP(B19,Prodotti,MATCH("Nome",[1]Iscritti!$1:$1,0),FALSE))</f>
        <v>Felicini Patrizia</v>
      </c>
      <c r="D19" s="1" t="s">
        <v>19</v>
      </c>
      <c r="E19" s="12" t="str">
        <f>IF(ISBLANK(B19)," ",VLOOKUP(B19,Prodotti,MATCH("Società",[1]Iscritti!$1:$1,0),FALSE))</f>
        <v>Trail Running Project</v>
      </c>
      <c r="F19" s="2">
        <f>IF(ISBLANK(B19)," ",VLOOKUP(B19,Prodotti,MATCH("Cat.",[1]Iscritti!$1:$1,0),FALSE))</f>
        <v>1969</v>
      </c>
      <c r="G19" s="7">
        <v>12</v>
      </c>
      <c r="H19" s="3">
        <v>8.8981481481481481E-2</v>
      </c>
      <c r="I19" s="19">
        <v>10</v>
      </c>
      <c r="J19" s="19" t="s">
        <v>29</v>
      </c>
      <c r="K19" s="19"/>
    </row>
  </sheetData>
  <mergeCells count="1">
    <mergeCell ref="A1:K1"/>
  </mergeCells>
  <dataValidations count="1">
    <dataValidation type="list" allowBlank="1" showInputMessage="1" showErrorMessage="1" sqref="B3:B19">
      <formula1>DescrPro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Classifica Generale</vt:lpstr>
      <vt:lpstr>Cat. Maschili</vt:lpstr>
      <vt:lpstr>Cat. Femminili</vt:lpstr>
      <vt:lpstr>'Cat. Maschili'!strisciatempitmp_1</vt:lpstr>
      <vt:lpstr>'Classifica Generale'!strisciatempitmp_1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s.marzoli</dc:creator>
  <cp:lastModifiedBy>s.marzoli</cp:lastModifiedBy>
  <cp:lastPrinted>2017-02-16T17:52:29Z</cp:lastPrinted>
  <dcterms:created xsi:type="dcterms:W3CDTF">2017-01-11T11:31:17Z</dcterms:created>
  <dcterms:modified xsi:type="dcterms:W3CDTF">2017-02-17T11:21:10Z</dcterms:modified>
</cp:coreProperties>
</file>