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ISP\UISP Provinciale 2024-25\"/>
    </mc:Choice>
  </mc:AlternateContent>
  <xr:revisionPtr revIDLastSave="0" documentId="13_ncr:1_{96BB49CB-552F-4EC3-A282-1342F1B7CDC7}" xr6:coauthVersionLast="47" xr6:coauthVersionMax="47" xr10:uidLastSave="{00000000-0000-0000-0000-000000000000}"/>
  <bookViews>
    <workbookView xWindow="-108" yWindow="-108" windowWidth="23256" windowHeight="13896" tabRatio="889" firstSheet="15" activeTab="24" xr2:uid="{00000000-000D-0000-FFFF-FFFF00000000}"/>
  </bookViews>
  <sheets>
    <sheet name="AzzCuccioli" sheetId="48" r:id="rId1"/>
    <sheet name="AzzMinionA" sheetId="75" r:id="rId2"/>
    <sheet name="AzzMinionB" sheetId="54" r:id="rId3"/>
    <sheet name="AzzStart" sheetId="49" r:id="rId4"/>
    <sheet name="AzzBasic" sheetId="76" r:id="rId5"/>
    <sheet name="AzzOrsetti" sheetId="74" r:id="rId6"/>
    <sheet name="VerCuccioli" sheetId="70" r:id="rId7"/>
    <sheet name="VerMinionA" sheetId="55" r:id="rId8"/>
    <sheet name="VerMinionB" sheetId="56" r:id="rId9"/>
    <sheet name="VerStart" sheetId="57" r:id="rId10"/>
    <sheet name="VerBasic" sheetId="58" r:id="rId11"/>
    <sheet name="VerOrsetti" sheetId="59" r:id="rId12"/>
    <sheet name="VerAdvanced" sheetId="60" r:id="rId13"/>
    <sheet name="BiancoCuccioli" sheetId="73" r:id="rId14"/>
    <sheet name="BiancoMinionA" sheetId="72" r:id="rId15"/>
    <sheet name="BiancoMinionB" sheetId="61" r:id="rId16"/>
    <sheet name="BiancoStart" sheetId="62" r:id="rId17"/>
    <sheet name="BiancoBasic" sheetId="63" r:id="rId18"/>
    <sheet name="BiancoOrsetti" sheetId="64" r:id="rId19"/>
    <sheet name="BiancoAdvanced" sheetId="65" r:id="rId20"/>
    <sheet name="RosMinionB" sheetId="71" r:id="rId21"/>
    <sheet name="RossoStart" sheetId="66" r:id="rId22"/>
    <sheet name="RossoBasic" sheetId="67" r:id="rId23"/>
    <sheet name="RossoOrsetti" sheetId="68" r:id="rId24"/>
    <sheet name="RossoAdvanced" sheetId="69" r:id="rId25"/>
    <sheet name="ROLLER TIGER CUP" sheetId="41" state="hidden" r:id="rId26"/>
  </sheets>
  <definedNames>
    <definedName name="societ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63" l="1"/>
  <c r="E10" i="76"/>
  <c r="E3" i="49" l="1"/>
  <c r="E9" i="49"/>
  <c r="E3" i="69"/>
  <c r="E3" i="68"/>
  <c r="E3" i="67"/>
  <c r="E3" i="71"/>
  <c r="E8" i="66"/>
  <c r="E3" i="66"/>
  <c r="E3" i="65"/>
  <c r="E3" i="64"/>
  <c r="E8" i="62"/>
  <c r="E3" i="61"/>
  <c r="E3" i="72"/>
  <c r="E3" i="73"/>
  <c r="E3" i="62"/>
  <c r="E8" i="59"/>
  <c r="E8" i="60"/>
  <c r="E3" i="60"/>
  <c r="E3" i="59"/>
  <c r="E3" i="58"/>
  <c r="E11" i="58"/>
  <c r="E3" i="57"/>
  <c r="E3" i="56"/>
  <c r="E3" i="55"/>
  <c r="E3" i="70"/>
  <c r="E3" i="74"/>
  <c r="E10" i="74"/>
  <c r="E3" i="76"/>
  <c r="E8" i="54"/>
  <c r="E3" i="54"/>
  <c r="E8" i="75"/>
  <c r="E3" i="75"/>
  <c r="E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6" authorId="0" shapeId="0" xr:uid="{C882FD9A-0AE5-4B0D-8C73-A6E6F3B4561F}">
      <text>
        <r>
          <rPr>
            <b/>
            <sz val="9"/>
            <color indexed="81"/>
            <rFont val="Tahoma"/>
            <family val="2"/>
          </rPr>
          <t>18/02/2024</t>
        </r>
      </text>
    </comment>
    <comment ref="E17" authorId="0" shapeId="0" xr:uid="{FB626056-3AC4-4CA8-BF63-5FB7B4FB27D7}">
      <text>
        <r>
          <rPr>
            <b/>
            <sz val="9"/>
            <color indexed="81"/>
            <rFont val="Tahoma"/>
            <family val="2"/>
          </rPr>
          <t>07/02/2024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C17" authorId="0" shapeId="0" xr:uid="{BFE01C9E-96A8-42A5-A47F-D3B1526DC146}">
      <text>
        <r>
          <rPr>
            <sz val="9"/>
            <color indexed="81"/>
            <rFont val="Tahoma"/>
            <family val="2"/>
          </rPr>
          <t>Scheda di attività in data 24/02/25</t>
        </r>
      </text>
    </comment>
    <comment ref="E25" authorId="0" shapeId="0" xr:uid="{44B0A382-6F07-4EEB-8257-4916BC772930}">
      <text>
        <r>
          <rPr>
            <sz val="9"/>
            <color indexed="81"/>
            <rFont val="Tahoma"/>
            <family val="2"/>
          </rPr>
          <t xml:space="preserve">E-mail del 20/01/25
</t>
        </r>
      </text>
    </comment>
    <comment ref="E26" authorId="0" shapeId="0" xr:uid="{C0ED2441-3535-4AD0-8926-7DC22FA3BE10}">
      <text>
        <r>
          <rPr>
            <sz val="9"/>
            <color indexed="81"/>
            <rFont val="Tahoma"/>
            <family val="2"/>
          </rPr>
          <t xml:space="preserve">E-mail del 03/02/25
</t>
        </r>
      </text>
    </comment>
  </commentList>
</comments>
</file>

<file path=xl/sharedStrings.xml><?xml version="1.0" encoding="utf-8"?>
<sst xmlns="http://schemas.openxmlformats.org/spreadsheetml/2006/main" count="1298" uniqueCount="465">
  <si>
    <t>SOCIETA'</t>
  </si>
  <si>
    <t>POL. SPRING</t>
  </si>
  <si>
    <t>POL. ORIZON</t>
  </si>
  <si>
    <t>U.P. CALDERARA</t>
  </si>
  <si>
    <t>AQUILE VERDI</t>
  </si>
  <si>
    <t>POL. MONTERENZIO</t>
  </si>
  <si>
    <t>COGNOME e NOME</t>
  </si>
  <si>
    <t>BO01</t>
  </si>
  <si>
    <t>BO18</t>
  </si>
  <si>
    <t>BO20</t>
  </si>
  <si>
    <t>BO22</t>
  </si>
  <si>
    <t>BO15</t>
  </si>
  <si>
    <t>BO02</t>
  </si>
  <si>
    <t>ANNO di 
NASCITA</t>
  </si>
  <si>
    <t>BO10</t>
  </si>
  <si>
    <t>BO35</t>
  </si>
  <si>
    <t>BO23</t>
  </si>
  <si>
    <t>POL. PERSICETANA</t>
  </si>
  <si>
    <t>POL. G. MASI</t>
  </si>
  <si>
    <t>BO27</t>
  </si>
  <si>
    <t>SKATING CLUB S. AGATA</t>
  </si>
  <si>
    <t>POL. OSTERIA GRANDE</t>
  </si>
  <si>
    <t>BO09</t>
  </si>
  <si>
    <t>MAGIC ROLLER BUDRIO</t>
  </si>
  <si>
    <t>BO16</t>
  </si>
  <si>
    <t>POL. GOLDEN TEAM</t>
  </si>
  <si>
    <t>I BRADIPI A ROTELLE</t>
  </si>
  <si>
    <t>BO37</t>
  </si>
  <si>
    <t>BO04</t>
  </si>
  <si>
    <t>G.S. PATTINAGGIO CASTELLANO</t>
  </si>
  <si>
    <t>BO40</t>
  </si>
  <si>
    <t>POL. VALSAMOGGIA</t>
  </si>
  <si>
    <t>AMBROGI MATILDE</t>
  </si>
  <si>
    <t>PC01</t>
  </si>
  <si>
    <t>G.S. LEPIS</t>
  </si>
  <si>
    <t>BELFANTI LUCA</t>
  </si>
  <si>
    <t>PREVEDINI MATTIA</t>
  </si>
  <si>
    <t>REBECCHI BENEDETTA</t>
  </si>
  <si>
    <t>SOLENGHI GIAN PAOLO</t>
  </si>
  <si>
    <t>VELOTTO GAIA</t>
  </si>
  <si>
    <t>BILANCIO ROBERTO</t>
  </si>
  <si>
    <t>ALVISI GIULIA</t>
  </si>
  <si>
    <t>SCANDELLARI LEO</t>
  </si>
  <si>
    <t>NUGNES GIORGIA</t>
  </si>
  <si>
    <t>PT02</t>
  </si>
  <si>
    <t>PATT. ART. IL PONTE</t>
  </si>
  <si>
    <t>ROLLER TIGER CUP
ISCRITTI</t>
  </si>
  <si>
    <t>BO24</t>
  </si>
  <si>
    <t>AMBRUOSI CLIZIA</t>
  </si>
  <si>
    <t>BO26</t>
  </si>
  <si>
    <t>ATLETICO PEGASO</t>
  </si>
  <si>
    <t>PIERANTONI GIULIA</t>
  </si>
  <si>
    <t>LELLI SOFIA</t>
  </si>
  <si>
    <t>CABODI NICOLE</t>
  </si>
  <si>
    <t>IANNOTTI ELISABETTA</t>
  </si>
  <si>
    <t>SCHINCAGLIA VIOLA</t>
  </si>
  <si>
    <t>CINTI BIANCA</t>
  </si>
  <si>
    <t>ZORBA GREISI</t>
  </si>
  <si>
    <t>BOVO PENELOPE</t>
  </si>
  <si>
    <t>CROCE ELENA</t>
  </si>
  <si>
    <t>GRANDI BEATRICE</t>
  </si>
  <si>
    <t>RIZZELLO NOEMI</t>
  </si>
  <si>
    <t>BENFENATI ELISA</t>
  </si>
  <si>
    <t>BERNARDI ALESSIA</t>
  </si>
  <si>
    <t>FACONDO AURORA</t>
  </si>
  <si>
    <t>GUERZONI ANNALISA</t>
  </si>
  <si>
    <t>PEDERZINI CARLOTTA</t>
  </si>
  <si>
    <t>ROSATI SOFIA</t>
  </si>
  <si>
    <t>ANNICCHIARICO GIADA</t>
  </si>
  <si>
    <t>JANSEN ELEONORA</t>
  </si>
  <si>
    <t>GUERZONI MELISSA</t>
  </si>
  <si>
    <t>LORENZI CHIARA</t>
  </si>
  <si>
    <t>FRABBI VIOLA</t>
  </si>
  <si>
    <t>MARCIALIS GRETA</t>
  </si>
  <si>
    <t>MASCELLANI ALICE</t>
  </si>
  <si>
    <t>MANCO AURORA</t>
  </si>
  <si>
    <t>BONDI RACHELE</t>
  </si>
  <si>
    <t>SABBIONEDA CHIARA</t>
  </si>
  <si>
    <t>BACCOLINI OLIVIA</t>
  </si>
  <si>
    <t>CAPETTI SUSANNA</t>
  </si>
  <si>
    <t>PALERMO GIOVANNA</t>
  </si>
  <si>
    <t>BASSI LAURA</t>
  </si>
  <si>
    <t>LAURITO GIULIA</t>
  </si>
  <si>
    <t>PENSATO ANGELA</t>
  </si>
  <si>
    <t>ACCORSI LETIZIA</t>
  </si>
  <si>
    <t>LAPIGNA MARIA ALBA</t>
  </si>
  <si>
    <t>SANFILIPPO ALYSSA</t>
  </si>
  <si>
    <t>SERRA GIULIA</t>
  </si>
  <si>
    <t>NICOLAI GIULIA</t>
  </si>
  <si>
    <t>CAFORIO ATENA</t>
  </si>
  <si>
    <t>CATENARO CAMILLA</t>
  </si>
  <si>
    <t>MAURO GIULIA</t>
  </si>
  <si>
    <t>BONFIGLIOLI ULISSE</t>
  </si>
  <si>
    <t>ZARA GIORGIA</t>
  </si>
  <si>
    <t>FRANCESCHI LAYLA</t>
  </si>
  <si>
    <t>GASPERINI LUNA</t>
  </si>
  <si>
    <t>MARIS MARIA IZABELA</t>
  </si>
  <si>
    <t>BO11</t>
  </si>
  <si>
    <t>P.F. PROGRESSO FONTANA</t>
  </si>
  <si>
    <t>LIGORE GIULIA</t>
  </si>
  <si>
    <t>BO19</t>
  </si>
  <si>
    <t>POL. PONTEVECCHIO</t>
  </si>
  <si>
    <t>LISOTTI ADELE</t>
  </si>
  <si>
    <t>FARINA AURORA</t>
  </si>
  <si>
    <t>PROVENZANO ILARIA</t>
  </si>
  <si>
    <t>BO28</t>
  </si>
  <si>
    <t>KHNISSI LYNN</t>
  </si>
  <si>
    <t>GALLO SOPHIA</t>
  </si>
  <si>
    <t>PEZZINI VITTORIA</t>
  </si>
  <si>
    <t>BIANCONCINI GAIA</t>
  </si>
  <si>
    <t>CAPRIAN GABRIELA</t>
  </si>
  <si>
    <t>GHEDINI GIORGIA</t>
  </si>
  <si>
    <t>SCAGLIARINI ZOE</t>
  </si>
  <si>
    <t>TRIOLO ALICE</t>
  </si>
  <si>
    <t>ARMAROLI ALICE</t>
  </si>
  <si>
    <t>MARCIANTE ALESSIA</t>
  </si>
  <si>
    <t>MARTINENKO MARTINA</t>
  </si>
  <si>
    <t>PASQUALI SOFIA NEREA</t>
  </si>
  <si>
    <t>ZEMA CHIARA</t>
  </si>
  <si>
    <t>LORENZINI ANNA</t>
  </si>
  <si>
    <t>CERVELLATI MATILDE</t>
  </si>
  <si>
    <t>SACENTI GIORGIA</t>
  </si>
  <si>
    <t>CAVALLINI GIORGIA</t>
  </si>
  <si>
    <t>SCANDARIATO MARIASOLE</t>
  </si>
  <si>
    <t>D'AMATO ANNA</t>
  </si>
  <si>
    <t>GIUDICEANDREA SOFIA</t>
  </si>
  <si>
    <t>SERGIO MARTINA</t>
  </si>
  <si>
    <t>NANNI ADELE</t>
  </si>
  <si>
    <t>BIZZARRI SERENA</t>
  </si>
  <si>
    <t>GRANDI GIORGIA</t>
  </si>
  <si>
    <t>PRONI ELISA</t>
  </si>
  <si>
    <t>BENAZZI AURORA</t>
  </si>
  <si>
    <t>GERVASI FRANCESCA</t>
  </si>
  <si>
    <t>SABATTINI LUNA</t>
  </si>
  <si>
    <t>D'AMICO ERICA</t>
  </si>
  <si>
    <t>PASSUTI SABRINA</t>
  </si>
  <si>
    <t>DONINI STELLA</t>
  </si>
  <si>
    <t>BATTISTINI ALICE</t>
  </si>
  <si>
    <t xml:space="preserve">SIMONUCCI SOFIA </t>
  </si>
  <si>
    <t xml:space="preserve">URGESE MICHELLE </t>
  </si>
  <si>
    <t>TARTARI DENISE</t>
  </si>
  <si>
    <t>DONOFRIO MARTINA</t>
  </si>
  <si>
    <t>VENTURI GINEVRA</t>
  </si>
  <si>
    <t>CEVENINI DENISE</t>
  </si>
  <si>
    <t>MOPARDO VALENTINA</t>
  </si>
  <si>
    <t xml:space="preserve">CULTRARO LUCILLA </t>
  </si>
  <si>
    <t xml:space="preserve">STARCIUC SILVIA </t>
  </si>
  <si>
    <t>MANNO NICOLE</t>
  </si>
  <si>
    <t>BROCCOLI MARGHERITA</t>
  </si>
  <si>
    <t>FERRAZZANO CAMILLA</t>
  </si>
  <si>
    <t>SANTORO MARTINA</t>
  </si>
  <si>
    <t>GINCU ARIANNA</t>
  </si>
  <si>
    <t>BELLOLI FRANCESCA</t>
  </si>
  <si>
    <t>CAVINA VIOLA</t>
  </si>
  <si>
    <t>NOCITO EMILY</t>
  </si>
  <si>
    <t>GUADAGNUOLO ALICE</t>
  </si>
  <si>
    <t>IMBRUNNONE GIADA</t>
  </si>
  <si>
    <t>PANCALDI MICOL</t>
  </si>
  <si>
    <t>PATTI GIORGIA</t>
  </si>
  <si>
    <t>BRANDOLI MIRIAM</t>
  </si>
  <si>
    <t>CAFORIO NICOLE</t>
  </si>
  <si>
    <t>CERCE GIULIA</t>
  </si>
  <si>
    <t xml:space="preserve">DEFANT MARGHERITA </t>
  </si>
  <si>
    <t>MELLONI AGNESE</t>
  </si>
  <si>
    <t>SCIALPI ANGELICA</t>
  </si>
  <si>
    <t>TUTELA VERONICA</t>
  </si>
  <si>
    <t>BETTONI GINEVRA</t>
  </si>
  <si>
    <t>CIMINI MARTINA</t>
  </si>
  <si>
    <t>D'AURIENTE EMMA</t>
  </si>
  <si>
    <t>MONARI CHLOE</t>
  </si>
  <si>
    <t>MOTTA MARTINA</t>
  </si>
  <si>
    <t>ROMANI DAVIDE</t>
  </si>
  <si>
    <t>BUSON GRETA</t>
  </si>
  <si>
    <t>RINALDI GABRIELE</t>
  </si>
  <si>
    <t>BERTOZZI CECILIA</t>
  </si>
  <si>
    <t>MORLINI GIULIA</t>
  </si>
  <si>
    <t>CAPPUCCIO ARIANNA</t>
  </si>
  <si>
    <t>POGOR ADELINA</t>
  </si>
  <si>
    <t>GRILLI ERIKA</t>
  </si>
  <si>
    <t>PAZZAGLIA ALMA</t>
  </si>
  <si>
    <t>MARANGONI GINEVRA</t>
  </si>
  <si>
    <t>BURASCHI ZOE</t>
  </si>
  <si>
    <t>POLETTI ISABEL</t>
  </si>
  <si>
    <t>CAPPUCCIO MATILDE</t>
  </si>
  <si>
    <t>CAMPANALE SOFIA</t>
  </si>
  <si>
    <t>MADRISELVI MARTINA</t>
  </si>
  <si>
    <t>GISCA VICTOR</t>
  </si>
  <si>
    <t>NOCITO FRANCESCA</t>
  </si>
  <si>
    <t>SCALA AURORA</t>
  </si>
  <si>
    <t>CARDELIA ILARY MARIA</t>
  </si>
  <si>
    <t>TAFURI GIULIA</t>
  </si>
  <si>
    <t>NANNI MATILDE</t>
  </si>
  <si>
    <t>BEN MESSAOUD SALMA</t>
  </si>
  <si>
    <t>MOHAMED ABD EL HAMED HASSA SARA</t>
  </si>
  <si>
    <t>GRIZI AZZURRA</t>
  </si>
  <si>
    <t>GHAZALI YASMIN</t>
  </si>
  <si>
    <t>LANNUTTI PIETRO</t>
  </si>
  <si>
    <t>VERUCCHI CHIARA ESTHER</t>
  </si>
  <si>
    <t>VACCARI MARGHERITA</t>
  </si>
  <si>
    <t>BO33</t>
  </si>
  <si>
    <t>POL. C.S.I. CASALECCHIO</t>
  </si>
  <si>
    <t>GATTARI GIORGIA</t>
  </si>
  <si>
    <t>Formula U.G.A. AZZURRO CUCCIOLI  (2020) femminile</t>
  </si>
  <si>
    <t>Formula U.G.A. AZZURRO MINION A  (2019) maschile</t>
  </si>
  <si>
    <t>BARBALONGA EVA</t>
  </si>
  <si>
    <t>CRISTIANI KEYRA</t>
  </si>
  <si>
    <t>MAUCERI OLIMPIA</t>
  </si>
  <si>
    <t>BERETTA SOPHIA</t>
  </si>
  <si>
    <t>SENESI CHLOE</t>
  </si>
  <si>
    <t>XEPA GRETA</t>
  </si>
  <si>
    <t>Formula U.G.A. AZZURRO MINION A  (2019) femminile</t>
  </si>
  <si>
    <t>Formula U.G.A. AZZURRO MINION B  (2018) maschile</t>
  </si>
  <si>
    <t>Formula U.G.A. AZZURRO MINION B  (2018) femminile</t>
  </si>
  <si>
    <t>LA SIGNORA MARIA GRAZIA</t>
  </si>
  <si>
    <t>SCARPULLA MARIKA</t>
  </si>
  <si>
    <t>BONFIGLIOLI COSTANZA</t>
  </si>
  <si>
    <t>GELSI FEDERICA</t>
  </si>
  <si>
    <t>MAGIC ROLLER</t>
  </si>
  <si>
    <t>COLI' SOFIA</t>
  </si>
  <si>
    <t>LEMMA LISA</t>
  </si>
  <si>
    <t>BUDA LORENZO</t>
  </si>
  <si>
    <t>Formula U.G.A. AZZURRO START  (2017-2016) maschile</t>
  </si>
  <si>
    <t>PUGLISI SAMUELE</t>
  </si>
  <si>
    <t>Formula U.G.A. AZZURRO START  (2017-2016) femminile</t>
  </si>
  <si>
    <t>COMELLINI GAIA</t>
  </si>
  <si>
    <t>ZIROTTI ARIANNA</t>
  </si>
  <si>
    <t>BIANCONI GIOIA</t>
  </si>
  <si>
    <t>D'ARPA EMMA</t>
  </si>
  <si>
    <t>FRICASSE' AGATA</t>
  </si>
  <si>
    <t>UBALDINI NICOLE</t>
  </si>
  <si>
    <t>CALISTI ANNA</t>
  </si>
  <si>
    <t>ZITO MARTINA</t>
  </si>
  <si>
    <t>TRIOLO OLIMPIA</t>
  </si>
  <si>
    <t>EGHOSA GODSTIME MIRABEL</t>
  </si>
  <si>
    <t>MURZAC EMMA</t>
  </si>
  <si>
    <t>BERETTA SARAH</t>
  </si>
  <si>
    <t>COCCHI GEMMA</t>
  </si>
  <si>
    <t>LORETO DENISE</t>
  </si>
  <si>
    <t>UNGUREANU EVELINA</t>
  </si>
  <si>
    <t>FOLESANI GIULIA</t>
  </si>
  <si>
    <t>RIZZATO MARGHERITA</t>
  </si>
  <si>
    <t>CHIARI HEIDI</t>
  </si>
  <si>
    <t>SANCHEZ ALCANTARA ZOE</t>
  </si>
  <si>
    <t>SCARPULLA MIRIAM</t>
  </si>
  <si>
    <t>STRINI CARLOTTA</t>
  </si>
  <si>
    <t>SIFO GIOIA</t>
  </si>
  <si>
    <t>BALDASSARE SOFIA</t>
  </si>
  <si>
    <t>PELLICCIARI ELENA</t>
  </si>
  <si>
    <t>PELUSO ANTONELLA</t>
  </si>
  <si>
    <t>BROCCOLI BIANCA</t>
  </si>
  <si>
    <t>SURACE SOFIA</t>
  </si>
  <si>
    <t>DIAS VELSQUEZ MILAGROS</t>
  </si>
  <si>
    <t>LEONI LINDA</t>
  </si>
  <si>
    <t>MAZZA EMMA</t>
  </si>
  <si>
    <t>PANCANI GIORGIA</t>
  </si>
  <si>
    <t>SOLAZZO MIRIAM</t>
  </si>
  <si>
    <t>VIRGINILLO GIORGIA</t>
  </si>
  <si>
    <t>Formula U.G.A. AZZURRO BASIC  (2015-2014) femminile</t>
  </si>
  <si>
    <t>Formula U.G.A. AZZURRO BASIC  (2015-2015) maschile</t>
  </si>
  <si>
    <t>COCCHI GIACOMO</t>
  </si>
  <si>
    <t>BEN EL GHARBI YUSUF</t>
  </si>
  <si>
    <t>ROSSI GIANLUCA</t>
  </si>
  <si>
    <t>COCCHI GABRIELE</t>
  </si>
  <si>
    <t>Formula U.G.A. AZZURRO ORSETTI  (2013 e prec) maschile</t>
  </si>
  <si>
    <t>Formula U.G.A. AZZURRO ORSETTI  (2013 e prec) femminile</t>
  </si>
  <si>
    <t>PADUANO ANGELIKA</t>
  </si>
  <si>
    <t>PIOMBINO ERIKA</t>
  </si>
  <si>
    <t>SCARCELLI NOEMY</t>
  </si>
  <si>
    <t>CINI ANITA</t>
  </si>
  <si>
    <t>GAITA VERONICA</t>
  </si>
  <si>
    <t>TALBO SORAYA</t>
  </si>
  <si>
    <t>RAIMONDI LISA</t>
  </si>
  <si>
    <t>ZANETTI ALESSIA</t>
  </si>
  <si>
    <t>Formula U.G.A. VERDE CUCCIOLI  (2020) femminile</t>
  </si>
  <si>
    <t>Formula U.G.A. VERDE MINION A  (2019) femminile</t>
  </si>
  <si>
    <t>Formula U.G.A. VERDE MINION B  (2018) femminile</t>
  </si>
  <si>
    <t>D’ELIA SELENE</t>
  </si>
  <si>
    <t>FANTINI ASIA</t>
  </si>
  <si>
    <t>MOURAD NURIA</t>
  </si>
  <si>
    <t>NANNI GIULIA</t>
  </si>
  <si>
    <t>TOCAN KATALEYA</t>
  </si>
  <si>
    <t>FIORITO VITTORIA</t>
  </si>
  <si>
    <t>BOCCIONI ARIANNA</t>
  </si>
  <si>
    <t>BONFIGLIOLI VICTORIA</t>
  </si>
  <si>
    <t>ISAYA BENEDETTA</t>
  </si>
  <si>
    <t>SCAPINELLI SOFIA</t>
  </si>
  <si>
    <t>CELARSCHI ERICA</t>
  </si>
  <si>
    <t xml:space="preserve">CORINTI NOEMI </t>
  </si>
  <si>
    <t>CORSINI GIADA</t>
  </si>
  <si>
    <t>Formula U.G.A. VERDE START  (2017-2016) femminile</t>
  </si>
  <si>
    <t>Formula U.G.A. VERDE BASIC  (2015-2014) maschile</t>
  </si>
  <si>
    <t>Formula U.G.A. VERDE BASIC  (20154-2014) femminile</t>
  </si>
  <si>
    <t>MARCHITELLI GAIA</t>
  </si>
  <si>
    <t>MASUCCI CARMEN</t>
  </si>
  <si>
    <t>MINOTTI GIORGIA</t>
  </si>
  <si>
    <t>RAPISARDA DESIRE</t>
  </si>
  <si>
    <t>FREGNA ELENA</t>
  </si>
  <si>
    <t>RINALDI CATERINA</t>
  </si>
  <si>
    <t xml:space="preserve">SASSARA ISABELLA </t>
  </si>
  <si>
    <t>VACCHIO GIULIA</t>
  </si>
  <si>
    <t>BARALDI RACHELE</t>
  </si>
  <si>
    <t>BARBUTO ALESSIA</t>
  </si>
  <si>
    <t>BESHKU EMMA</t>
  </si>
  <si>
    <t>BONGIOVANNI MIRIAM</t>
  </si>
  <si>
    <t>D'EMILIO GIULIA</t>
  </si>
  <si>
    <t>KAZIU EMA</t>
  </si>
  <si>
    <t>PETACA DIANA MARIA</t>
  </si>
  <si>
    <t>PUZONE ASIA</t>
  </si>
  <si>
    <t>TONIONI MARGHERITA</t>
  </si>
  <si>
    <t>MATALONE DANIEL</t>
  </si>
  <si>
    <t>Formula U.G.A. VERDE ORSETTI  (2013-2012) maschile</t>
  </si>
  <si>
    <t>Formula U.G.A. VERDE ORSETTI  (2013-2012) femminile</t>
  </si>
  <si>
    <t>Formula U.G.A. VERDE ADVANCED  (2011 e prec.) maschile</t>
  </si>
  <si>
    <t>Formula U.G.A. VERDE ADVANCED  (2011 e prec.) femminile</t>
  </si>
  <si>
    <t>PIRAU NOEMI</t>
  </si>
  <si>
    <t>FINESSI MICHELA</t>
  </si>
  <si>
    <t>BALDASSARE ALICE</t>
  </si>
  <si>
    <t xml:space="preserve">SCARPATI CHIARA </t>
  </si>
  <si>
    <t>BARTOLOZZI DENISE</t>
  </si>
  <si>
    <t>DALL’OMO AURORA</t>
  </si>
  <si>
    <t>BOUMAHDI ALAA</t>
  </si>
  <si>
    <t>FIN BEATRICE</t>
  </si>
  <si>
    <t>ACCORSI ALESSIA</t>
  </si>
  <si>
    <t>BRUNETTI AURORA</t>
  </si>
  <si>
    <t>ZHOU YOU MING (ELISA)</t>
  </si>
  <si>
    <t>CIRILLO ALESSIA</t>
  </si>
  <si>
    <t>TAMARRI EMMA</t>
  </si>
  <si>
    <t>TIPALDI GIORGIA</t>
  </si>
  <si>
    <t>MASINI GIORGIA</t>
  </si>
  <si>
    <t>MIMMO IRENE</t>
  </si>
  <si>
    <t>Formula U.G.A. BIANCO START  (2017-2016) maschile</t>
  </si>
  <si>
    <t>Formula U.G.A. BIANCO CUCCIOLI  (2020) femminile</t>
  </si>
  <si>
    <t>Formula U.G.A. BIANCO MINION A  (2019) femminile</t>
  </si>
  <si>
    <t>Formula U.G.A. BIANCO MINION B  (2018) femminile</t>
  </si>
  <si>
    <t xml:space="preserve">TISSELLI EMMA </t>
  </si>
  <si>
    <t>CARPINO OLIVIA</t>
  </si>
  <si>
    <t>POKORA MARIIA</t>
  </si>
  <si>
    <t xml:space="preserve">NEBBIOSO SOFIA </t>
  </si>
  <si>
    <t xml:space="preserve">ORLANDO LUCREZIA </t>
  </si>
  <si>
    <t>MARCHI REBECCA</t>
  </si>
  <si>
    <t>GACCIOLI EMMA</t>
  </si>
  <si>
    <t>CORRADINI ELENA</t>
  </si>
  <si>
    <t>MASELLA NICOLE</t>
  </si>
  <si>
    <t>Formula U.G.A. BIANCO START  (2017-2016) femminile</t>
  </si>
  <si>
    <t>Formula U.G.A. BIANCO BASIC  (2015-2014) femminile</t>
  </si>
  <si>
    <t>BO06</t>
  </si>
  <si>
    <t>IMOLA ROLLER</t>
  </si>
  <si>
    <t>CASADIO AGATA</t>
  </si>
  <si>
    <t>GIGLIO MARIA</t>
  </si>
  <si>
    <t>BALAN SOFIA</t>
  </si>
  <si>
    <t>CARAMAN LIA</t>
  </si>
  <si>
    <t>IMMIGRATI KRISTAL</t>
  </si>
  <si>
    <t>PREDA ROBERTA ALESSIA</t>
  </si>
  <si>
    <t>ZAMBONI SARA</t>
  </si>
  <si>
    <t>ARGINATI MARTA</t>
  </si>
  <si>
    <t>CONTE ADELE</t>
  </si>
  <si>
    <t>AGRESTI CELESTE</t>
  </si>
  <si>
    <t>SANDRI SVEVA</t>
  </si>
  <si>
    <t>CAVALLO AURORA</t>
  </si>
  <si>
    <t>ERRICO ARIANNA</t>
  </si>
  <si>
    <t>BARTOLUCCI BIANCA</t>
  </si>
  <si>
    <t>BONAIUTI GRETA</t>
  </si>
  <si>
    <t>CAVALLINI REBECCA</t>
  </si>
  <si>
    <t>FERRANDI ALBA</t>
  </si>
  <si>
    <t>FIORILLO GAIA</t>
  </si>
  <si>
    <t>MURACA IRENE</t>
  </si>
  <si>
    <t>VIRGA CARLOTTA MARIA</t>
  </si>
  <si>
    <t>BOSCHI BEATRICE</t>
  </si>
  <si>
    <t>DI LORETO ILARIA</t>
  </si>
  <si>
    <t>LENTINI ILENYA</t>
  </si>
  <si>
    <t>Formula U.G.A. BIANCO ORSETTI  (2013-2012) femminile</t>
  </si>
  <si>
    <t xml:space="preserve">CAVAZZA CATERINA </t>
  </si>
  <si>
    <t>LOPRIORE NICOLE</t>
  </si>
  <si>
    <t>RAHULIA NICOLE SOPHIE</t>
  </si>
  <si>
    <t>BIVOL VITALINA</t>
  </si>
  <si>
    <t>CRISPINO CHIARA</t>
  </si>
  <si>
    <t>RIZZELLO GIULIA</t>
  </si>
  <si>
    <t>BEN MESSAOUD NOUR</t>
  </si>
  <si>
    <t>MAO  CHUXUAN (MONICA)</t>
  </si>
  <si>
    <t>MAURIZZI GIORGIA</t>
  </si>
  <si>
    <t>CIRILLI ANGELICA</t>
  </si>
  <si>
    <t>TORTURRO GRETA</t>
  </si>
  <si>
    <t>CERCEL SARAH</t>
  </si>
  <si>
    <t>DI PASCALE TINA</t>
  </si>
  <si>
    <t>LEON CARLOTTA</t>
  </si>
  <si>
    <t>MEZZETTI GIULIA</t>
  </si>
  <si>
    <t>SERAFINI SILVIA</t>
  </si>
  <si>
    <t>Formula U.G.A. BIANCO ADVANCED  (2011 e prec.) femminile</t>
  </si>
  <si>
    <t>MAUCERI NICOLE</t>
  </si>
  <si>
    <t>MALINAVA LIUDMILA</t>
  </si>
  <si>
    <t>ROGNONE EMMA</t>
  </si>
  <si>
    <t>SICURANZA MIRIAM</t>
  </si>
  <si>
    <t>VARIO RACHELE</t>
  </si>
  <si>
    <t>LAZZAZZERA GAIA</t>
  </si>
  <si>
    <t>DALPANE MARTINA</t>
  </si>
  <si>
    <t>LEONESI MAYA</t>
  </si>
  <si>
    <t>Formula U.G.A. ROSSO START  (2017-2016) maschile</t>
  </si>
  <si>
    <t>COLUCCI ALESSANDRO</t>
  </si>
  <si>
    <t>DINOI CHIARA</t>
  </si>
  <si>
    <t>Formula U.G.A. ROSSO START  (2017-2016) femminile</t>
  </si>
  <si>
    <t>Formula U.G.A. ROSSO MINION B  (2018) femminile</t>
  </si>
  <si>
    <t>VANTI LUCREZIA</t>
  </si>
  <si>
    <t>MENETTI MARTINA</t>
  </si>
  <si>
    <t>VOLPE VITTORIA</t>
  </si>
  <si>
    <t>RICCI GEMMA</t>
  </si>
  <si>
    <t>ALLUSHAJ EMILY</t>
  </si>
  <si>
    <t>COSTA MIA</t>
  </si>
  <si>
    <t>Formula U.G.A. ROSSO BASIC  (2015-2014) femminile</t>
  </si>
  <si>
    <t>Formula U.G.A. ROSSO ORSETTI  (2013-2012) femminile</t>
  </si>
  <si>
    <t>MAURIZZI ANNA</t>
  </si>
  <si>
    <t xml:space="preserve">CAIANIELLO CHIARA </t>
  </si>
  <si>
    <t>DE NICOLÒ CATERINA</t>
  </si>
  <si>
    <t>SANTORO NINA</t>
  </si>
  <si>
    <t xml:space="preserve">FERNANDES LIMA AILEN </t>
  </si>
  <si>
    <t>GIACALONE YLENIA</t>
  </si>
  <si>
    <t>BONACCI LUCREZIA</t>
  </si>
  <si>
    <t>CONTI MYA</t>
  </si>
  <si>
    <t>GASPERINI ANNA</t>
  </si>
  <si>
    <t>VENTURA DERIU EMMA</t>
  </si>
  <si>
    <t>Formula U.G.A. ROSSO ADVANCED  (2011 e prec.) femminile</t>
  </si>
  <si>
    <t xml:space="preserve">PONTRALDOLFO EDRISH </t>
  </si>
  <si>
    <t xml:space="preserve">PONTRANDOLFO SHARON </t>
  </si>
  <si>
    <t>GALEOTTI CECILIA</t>
  </si>
  <si>
    <t>BASILE GAIA</t>
  </si>
  <si>
    <t>GIVOIA ELENA</t>
  </si>
  <si>
    <t>GIULIANO MARIAGRAZIA</t>
  </si>
  <si>
    <t>KACANIKU ELISA</t>
  </si>
  <si>
    <t>NIGRO MATILDE</t>
  </si>
  <si>
    <t>PALMIERI SARA</t>
  </si>
  <si>
    <t>RUCHER SOFIA</t>
  </si>
  <si>
    <t>CACCURI SONIA</t>
  </si>
  <si>
    <t>GIULIANO FEDERICA</t>
  </si>
  <si>
    <t>DE SIMONE REBECCA</t>
  </si>
  <si>
    <t>DI PAOLA ELISA</t>
  </si>
  <si>
    <t>HAISUC ANGELICA</t>
  </si>
  <si>
    <t>HAISUC CAROLINA</t>
  </si>
  <si>
    <t xml:space="preserve">MALAVOLTA MIA </t>
  </si>
  <si>
    <t>MARGIOTTA FLAVIA</t>
  </si>
  <si>
    <t>MONARI MARGHERITA</t>
  </si>
  <si>
    <t xml:space="preserve">SBRIGLIA SOFIA </t>
  </si>
  <si>
    <t>SPARACO ANNA ELENA</t>
  </si>
  <si>
    <t>CANDJA LAURA</t>
  </si>
  <si>
    <t>D'ANGELO SARA</t>
  </si>
  <si>
    <t>GARUTI GAIA</t>
  </si>
  <si>
    <t>MORISI JACOPO</t>
  </si>
  <si>
    <t>ROBERTI ANDREA</t>
  </si>
  <si>
    <t>CHECE NICOLAS</t>
  </si>
  <si>
    <t>BUDA EMMA</t>
  </si>
  <si>
    <t>BERSELLI EMMA</t>
  </si>
  <si>
    <t>RAMPULLA ANITA</t>
  </si>
  <si>
    <t>BARBIERI JULIA</t>
  </si>
  <si>
    <t>ZACCARINI SOPHIE</t>
  </si>
  <si>
    <t>FANIN LISA</t>
  </si>
  <si>
    <t>Dep.</t>
  </si>
  <si>
    <t>SACCUCCI GRETA</t>
  </si>
  <si>
    <t>BARCA PATTINAGGIO</t>
  </si>
  <si>
    <t>VILLANO GIULIA</t>
  </si>
  <si>
    <t>LAZZARIN SOFIA</t>
  </si>
  <si>
    <t>NUOVA CASBAH</t>
  </si>
  <si>
    <t>BENLTIFA MARAM</t>
  </si>
  <si>
    <t>BASSANI REBECCA GRETA</t>
  </si>
  <si>
    <t xml:space="preserve"> </t>
  </si>
  <si>
    <t>SPANACHE SABRINA ANDREA</t>
  </si>
  <si>
    <t>HYSO DARIA</t>
  </si>
  <si>
    <t>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</si>
</sst>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omic Sans MS"/>
      <family val="4"/>
    </font>
    <font>
      <sz val="8"/>
      <name val="Arial"/>
      <family val="2"/>
    </font>
    <font>
      <b/>
      <sz val="9"/>
      <color indexed="81"/>
      <name val="Tahoma"/>
      <family val="2"/>
    </font>
    <font>
      <i/>
      <sz val="10"/>
      <color rgb="FFFF000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center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1" xfId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992188</xdr:colOff>
      <xdr:row>0</xdr:row>
      <xdr:rowOff>993711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E1D8C15-EC21-4E1F-B9F9-1BB115E7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3813" cy="993711"/>
        </a:xfrm>
        <a:prstGeom prst="rect">
          <a:avLst/>
        </a:prstGeom>
      </xdr:spPr>
    </xdr:pic>
    <xdr:clientData/>
  </xdr:twoCellAnchor>
  <xdr:twoCellAnchor editAs="oneCell">
    <xdr:from>
      <xdr:col>3</xdr:col>
      <xdr:colOff>1674812</xdr:colOff>
      <xdr:row>0</xdr:row>
      <xdr:rowOff>0</xdr:rowOff>
    </xdr:from>
    <xdr:to>
      <xdr:col>4</xdr:col>
      <xdr:colOff>689213</xdr:colOff>
      <xdr:row>0</xdr:row>
      <xdr:rowOff>993734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AAD6648-3BFF-4225-9E3A-CFE073D7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1187" y="0"/>
          <a:ext cx="1292464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D17E-8C02-4BBA-97DE-796FC104BA88}">
  <sheetPr>
    <tabColor rgb="FF00B0F0"/>
  </sheetPr>
  <dimension ref="A1:F26"/>
  <sheetViews>
    <sheetView zoomScale="90" zoomScaleNormal="90" workbookViewId="0">
      <selection activeCell="A5" sqref="A5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31" style="1" customWidth="1"/>
    <col min="4" max="4" width="32.88671875" style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202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COUNTIF(E4:E6,"2020")</f>
        <v>1</v>
      </c>
    </row>
    <row r="4" spans="1:6" ht="15" customHeight="1" x14ac:dyDescent="0.25">
      <c r="A4" s="6">
        <v>1</v>
      </c>
      <c r="B4" s="13" t="s">
        <v>199</v>
      </c>
      <c r="C4" s="13" t="s">
        <v>200</v>
      </c>
      <c r="D4" s="13" t="s">
        <v>201</v>
      </c>
      <c r="E4" s="13">
        <v>2020</v>
      </c>
      <c r="F4" s="3"/>
    </row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/>
    <row r="9" spans="1:6" ht="15" customHeight="1" x14ac:dyDescent="0.25"/>
    <row r="10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264A-532A-4CE3-B3EA-2051B923AE5E}">
  <sheetPr>
    <tabColor rgb="FF92D050"/>
  </sheetPr>
  <dimension ref="A1:F42"/>
  <sheetViews>
    <sheetView zoomScale="90" zoomScaleNormal="90" workbookViewId="0">
      <selection activeCell="C8" sqref="C8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31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289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COUNTIF(E4:E41,"2017")+COUNTIF(E4:E41,"2016")</f>
        <v>27</v>
      </c>
    </row>
    <row r="4" spans="1:6" ht="15" customHeight="1" x14ac:dyDescent="0.25">
      <c r="A4" s="6">
        <v>1</v>
      </c>
      <c r="B4" s="13" t="s">
        <v>28</v>
      </c>
      <c r="C4" s="13" t="s">
        <v>29</v>
      </c>
      <c r="D4" s="13" t="s">
        <v>276</v>
      </c>
      <c r="E4" s="13">
        <v>2016</v>
      </c>
      <c r="F4" s="3"/>
    </row>
    <row r="5" spans="1:6" ht="15" customHeight="1" x14ac:dyDescent="0.25">
      <c r="A5" s="6">
        <v>2</v>
      </c>
      <c r="B5" s="13" t="s">
        <v>28</v>
      </c>
      <c r="C5" s="13" t="s">
        <v>29</v>
      </c>
      <c r="D5" s="13" t="s">
        <v>277</v>
      </c>
      <c r="E5" s="13">
        <v>2016</v>
      </c>
    </row>
    <row r="6" spans="1:6" ht="15" customHeight="1" x14ac:dyDescent="0.25">
      <c r="A6" s="6">
        <v>3</v>
      </c>
      <c r="B6" s="13" t="s">
        <v>28</v>
      </c>
      <c r="C6" s="13" t="s">
        <v>29</v>
      </c>
      <c r="D6" s="13" t="s">
        <v>278</v>
      </c>
      <c r="E6" s="13">
        <v>2016</v>
      </c>
    </row>
    <row r="7" spans="1:6" ht="15" customHeight="1" x14ac:dyDescent="0.25">
      <c r="A7" s="6">
        <v>4</v>
      </c>
      <c r="B7" s="13" t="s">
        <v>28</v>
      </c>
      <c r="C7" s="13" t="s">
        <v>29</v>
      </c>
      <c r="D7" s="13" t="s">
        <v>279</v>
      </c>
      <c r="E7" s="13">
        <v>2017</v>
      </c>
    </row>
    <row r="8" spans="1:6" ht="15" customHeight="1" x14ac:dyDescent="0.25">
      <c r="A8" s="6">
        <v>5</v>
      </c>
      <c r="B8" s="13" t="s">
        <v>14</v>
      </c>
      <c r="C8" s="13" t="s">
        <v>458</v>
      </c>
      <c r="D8" s="13" t="s">
        <v>280</v>
      </c>
      <c r="E8" s="13">
        <v>2016</v>
      </c>
    </row>
    <row r="9" spans="1:6" ht="15" customHeight="1" x14ac:dyDescent="0.25">
      <c r="A9" s="6">
        <v>6</v>
      </c>
      <c r="B9" s="13" t="s">
        <v>14</v>
      </c>
      <c r="C9" s="13" t="s">
        <v>458</v>
      </c>
      <c r="D9" s="13" t="s">
        <v>451</v>
      </c>
      <c r="E9" s="5">
        <v>2017</v>
      </c>
    </row>
    <row r="10" spans="1:6" ht="15" customHeight="1" x14ac:dyDescent="0.25">
      <c r="A10" s="6">
        <v>7</v>
      </c>
      <c r="B10" s="13" t="s">
        <v>97</v>
      </c>
      <c r="C10" s="13" t="s">
        <v>98</v>
      </c>
      <c r="D10" s="13" t="s">
        <v>176</v>
      </c>
      <c r="E10" s="13">
        <v>2017</v>
      </c>
    </row>
    <row r="11" spans="1:6" ht="15" customHeight="1" x14ac:dyDescent="0.25">
      <c r="A11" s="6">
        <v>8</v>
      </c>
      <c r="B11" s="13" t="s">
        <v>97</v>
      </c>
      <c r="C11" s="13" t="s">
        <v>98</v>
      </c>
      <c r="D11" s="13" t="s">
        <v>281</v>
      </c>
      <c r="E11" s="13">
        <v>2017</v>
      </c>
    </row>
    <row r="12" spans="1:6" ht="15" customHeight="1" x14ac:dyDescent="0.25">
      <c r="A12" s="6">
        <v>9</v>
      </c>
      <c r="B12" s="13" t="s">
        <v>97</v>
      </c>
      <c r="C12" s="13" t="s">
        <v>98</v>
      </c>
      <c r="D12" s="13" t="s">
        <v>194</v>
      </c>
      <c r="E12" s="13">
        <v>2017</v>
      </c>
    </row>
    <row r="13" spans="1:6" ht="15" customHeight="1" x14ac:dyDescent="0.25">
      <c r="A13" s="6">
        <v>10</v>
      </c>
      <c r="B13" s="13" t="s">
        <v>97</v>
      </c>
      <c r="C13" s="13" t="s">
        <v>98</v>
      </c>
      <c r="D13" s="13" t="s">
        <v>155</v>
      </c>
      <c r="E13" s="13">
        <v>2016</v>
      </c>
    </row>
    <row r="14" spans="1:6" ht="15" customHeight="1" x14ac:dyDescent="0.25">
      <c r="A14" s="6">
        <v>11</v>
      </c>
      <c r="B14" s="13" t="s">
        <v>97</v>
      </c>
      <c r="C14" s="13" t="s">
        <v>98</v>
      </c>
      <c r="D14" s="13" t="s">
        <v>156</v>
      </c>
      <c r="E14" s="13">
        <v>2016</v>
      </c>
    </row>
    <row r="15" spans="1:6" ht="15" customHeight="1" x14ac:dyDescent="0.25">
      <c r="A15" s="6">
        <v>12</v>
      </c>
      <c r="B15" s="13" t="s">
        <v>97</v>
      </c>
      <c r="C15" s="13" t="s">
        <v>98</v>
      </c>
      <c r="D15" s="13" t="s">
        <v>99</v>
      </c>
      <c r="E15" s="13">
        <v>2016</v>
      </c>
    </row>
    <row r="16" spans="1:6" ht="15" customHeight="1" x14ac:dyDescent="0.25">
      <c r="A16" s="6">
        <v>13</v>
      </c>
      <c r="B16" s="13" t="s">
        <v>11</v>
      </c>
      <c r="C16" s="13" t="s">
        <v>18</v>
      </c>
      <c r="D16" s="13" t="s">
        <v>282</v>
      </c>
      <c r="E16" s="13">
        <v>2016</v>
      </c>
    </row>
    <row r="17" spans="1:6" ht="15" customHeight="1" x14ac:dyDescent="0.25">
      <c r="A17" s="6">
        <v>14</v>
      </c>
      <c r="B17" s="13" t="s">
        <v>11</v>
      </c>
      <c r="C17" s="13" t="s">
        <v>18</v>
      </c>
      <c r="D17" s="13" t="s">
        <v>283</v>
      </c>
      <c r="E17" s="13">
        <v>2016</v>
      </c>
    </row>
    <row r="18" spans="1:6" ht="15" customHeight="1" x14ac:dyDescent="0.25">
      <c r="A18" s="6">
        <v>15</v>
      </c>
      <c r="B18" s="13" t="s">
        <v>11</v>
      </c>
      <c r="C18" s="13" t="s">
        <v>18</v>
      </c>
      <c r="D18" s="13" t="s">
        <v>284</v>
      </c>
      <c r="E18" s="13">
        <v>2017</v>
      </c>
    </row>
    <row r="19" spans="1:6" ht="15" customHeight="1" x14ac:dyDescent="0.25">
      <c r="A19" s="6">
        <v>16</v>
      </c>
      <c r="B19" s="13" t="s">
        <v>11</v>
      </c>
      <c r="C19" s="13" t="s">
        <v>18</v>
      </c>
      <c r="D19" s="13" t="s">
        <v>285</v>
      </c>
      <c r="E19" s="13">
        <v>2016</v>
      </c>
    </row>
    <row r="20" spans="1:6" ht="15" customHeight="1" x14ac:dyDescent="0.25">
      <c r="A20" s="6">
        <v>17</v>
      </c>
      <c r="B20" s="13" t="s">
        <v>9</v>
      </c>
      <c r="C20" s="13" t="s">
        <v>1</v>
      </c>
      <c r="D20" s="13" t="s">
        <v>286</v>
      </c>
      <c r="E20" s="13">
        <v>2017</v>
      </c>
    </row>
    <row r="21" spans="1:6" ht="15" customHeight="1" x14ac:dyDescent="0.25">
      <c r="A21" s="6">
        <v>18</v>
      </c>
      <c r="B21" s="13" t="s">
        <v>9</v>
      </c>
      <c r="C21" s="13" t="s">
        <v>1</v>
      </c>
      <c r="D21" s="13" t="s">
        <v>104</v>
      </c>
      <c r="E21" s="13">
        <v>2016</v>
      </c>
    </row>
    <row r="22" spans="1:6" ht="15" customHeight="1" x14ac:dyDescent="0.25">
      <c r="A22" s="6">
        <v>19</v>
      </c>
      <c r="B22" s="13" t="s">
        <v>9</v>
      </c>
      <c r="C22" s="13" t="s">
        <v>1</v>
      </c>
      <c r="D22" s="13" t="s">
        <v>118</v>
      </c>
      <c r="E22" s="13">
        <v>2017</v>
      </c>
    </row>
    <row r="23" spans="1:6" ht="15" customHeight="1" x14ac:dyDescent="0.25">
      <c r="A23" s="6">
        <v>20</v>
      </c>
      <c r="B23" s="13" t="s">
        <v>16</v>
      </c>
      <c r="C23" s="13" t="s">
        <v>17</v>
      </c>
      <c r="D23" s="13" t="s">
        <v>159</v>
      </c>
      <c r="E23" s="13">
        <v>2016</v>
      </c>
      <c r="F23" s="3"/>
    </row>
    <row r="24" spans="1:6" ht="15" customHeight="1" x14ac:dyDescent="0.25">
      <c r="A24" s="6">
        <v>21</v>
      </c>
      <c r="B24" s="13" t="s">
        <v>16</v>
      </c>
      <c r="C24" s="13" t="s">
        <v>17</v>
      </c>
      <c r="D24" s="13" t="s">
        <v>160</v>
      </c>
      <c r="E24" s="13">
        <v>2016</v>
      </c>
    </row>
    <row r="25" spans="1:6" ht="15" customHeight="1" x14ac:dyDescent="0.25">
      <c r="A25" s="6">
        <v>22</v>
      </c>
      <c r="B25" s="13" t="s">
        <v>16</v>
      </c>
      <c r="C25" s="13" t="s">
        <v>17</v>
      </c>
      <c r="D25" s="13" t="s">
        <v>287</v>
      </c>
      <c r="E25" s="13">
        <v>2016</v>
      </c>
    </row>
    <row r="26" spans="1:6" ht="15" customHeight="1" x14ac:dyDescent="0.25">
      <c r="A26" s="6">
        <v>23</v>
      </c>
      <c r="B26" s="13" t="s">
        <v>16</v>
      </c>
      <c r="C26" s="13" t="s">
        <v>17</v>
      </c>
      <c r="D26" s="13" t="s">
        <v>162</v>
      </c>
      <c r="E26" s="13">
        <v>2016</v>
      </c>
    </row>
    <row r="27" spans="1:6" ht="15" customHeight="1" x14ac:dyDescent="0.25">
      <c r="A27" s="6">
        <v>24</v>
      </c>
      <c r="B27" s="13" t="s">
        <v>19</v>
      </c>
      <c r="C27" s="13" t="s">
        <v>20</v>
      </c>
      <c r="D27" s="13" t="s">
        <v>288</v>
      </c>
      <c r="E27" s="13">
        <v>2017</v>
      </c>
    </row>
    <row r="28" spans="1:6" ht="15" customHeight="1" x14ac:dyDescent="0.25">
      <c r="A28" s="6">
        <v>25</v>
      </c>
      <c r="B28" s="13" t="s">
        <v>30</v>
      </c>
      <c r="C28" s="13" t="s">
        <v>31</v>
      </c>
      <c r="D28" s="13" t="s">
        <v>166</v>
      </c>
      <c r="E28" s="13">
        <v>2016</v>
      </c>
    </row>
    <row r="29" spans="1:6" ht="15" customHeight="1" x14ac:dyDescent="0.25">
      <c r="A29" s="6">
        <v>26</v>
      </c>
      <c r="B29" s="13" t="s">
        <v>30</v>
      </c>
      <c r="C29" s="13" t="s">
        <v>31</v>
      </c>
      <c r="D29" s="13" t="s">
        <v>167</v>
      </c>
      <c r="E29" s="13">
        <v>2016</v>
      </c>
    </row>
    <row r="30" spans="1:6" ht="15" customHeight="1" x14ac:dyDescent="0.25">
      <c r="A30" s="6">
        <v>27</v>
      </c>
      <c r="B30" s="13" t="s">
        <v>30</v>
      </c>
      <c r="C30" s="13" t="s">
        <v>31</v>
      </c>
      <c r="D30" s="13" t="s">
        <v>170</v>
      </c>
      <c r="E30" s="13">
        <v>2016</v>
      </c>
    </row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8AB5-0D56-427F-8AD7-6EAE9D9475C1}">
  <sheetPr>
    <tabColor rgb="FF92D050"/>
  </sheetPr>
  <dimension ref="A1:K103"/>
  <sheetViews>
    <sheetView topLeftCell="A13" zoomScale="90" zoomScaleNormal="90" workbookViewId="0">
      <selection activeCell="E41" sqref="E41"/>
    </sheetView>
  </sheetViews>
  <sheetFormatPr defaultColWidth="9.109375" defaultRowHeight="13.2" x14ac:dyDescent="0.25"/>
  <cols>
    <col min="1" max="1" width="4.5546875" style="1" customWidth="1"/>
    <col min="2" max="2" width="8.33203125" style="1" customWidth="1"/>
    <col min="3" max="3" width="34.109375" style="1" customWidth="1"/>
    <col min="4" max="4" width="34.109375" style="1" bestFit="1" customWidth="1"/>
    <col min="5" max="5" width="8.6640625" style="2" customWidth="1"/>
    <col min="6" max="8" width="9.109375" style="1"/>
    <col min="9" max="9" width="30.5546875" style="1" bestFit="1" customWidth="1"/>
    <col min="10" max="10" width="6" style="1" bestFit="1" customWidth="1"/>
    <col min="11" max="11" width="19.33203125" style="1" bestFit="1" customWidth="1"/>
    <col min="12" max="13" width="9.109375" style="1"/>
    <col min="14" max="14" width="20.109375" style="1" bestFit="1" customWidth="1"/>
    <col min="15" max="16384" width="9.109375" style="1"/>
  </cols>
  <sheetData>
    <row r="1" spans="1:11" ht="25.5" customHeight="1" x14ac:dyDescent="0.25">
      <c r="A1" s="23" t="s">
        <v>290</v>
      </c>
      <c r="B1" s="24"/>
      <c r="C1" s="24"/>
      <c r="D1" s="24"/>
      <c r="E1" s="25"/>
    </row>
    <row r="2" spans="1:11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11" x14ac:dyDescent="0.25">
      <c r="A3" s="6"/>
      <c r="B3" s="6"/>
      <c r="C3" s="6"/>
      <c r="D3" s="6"/>
      <c r="E3" s="9">
        <f>COUNTIF(E4:E8,"2015")+COUNTIF(E4:E8,"2014")</f>
        <v>4</v>
      </c>
    </row>
    <row r="4" spans="1:11" ht="15" customHeight="1" x14ac:dyDescent="0.25">
      <c r="A4" s="6">
        <v>1</v>
      </c>
      <c r="B4" s="13" t="s">
        <v>28</v>
      </c>
      <c r="C4" s="13" t="s">
        <v>29</v>
      </c>
      <c r="D4" s="13" t="s">
        <v>196</v>
      </c>
      <c r="E4" s="13">
        <v>2015</v>
      </c>
      <c r="F4" s="3"/>
    </row>
    <row r="5" spans="1:11" ht="15" customHeight="1" x14ac:dyDescent="0.25">
      <c r="A5" s="6">
        <v>2</v>
      </c>
      <c r="B5" s="13" t="s">
        <v>16</v>
      </c>
      <c r="C5" s="13" t="s">
        <v>17</v>
      </c>
      <c r="D5" s="13" t="s">
        <v>92</v>
      </c>
      <c r="E5" s="13">
        <v>2014</v>
      </c>
    </row>
    <row r="6" spans="1:11" ht="15" customHeight="1" x14ac:dyDescent="0.25">
      <c r="A6" s="6">
        <v>3</v>
      </c>
      <c r="B6" s="13" t="s">
        <v>16</v>
      </c>
      <c r="C6" s="13" t="s">
        <v>17</v>
      </c>
      <c r="D6" s="13" t="s">
        <v>186</v>
      </c>
      <c r="E6" s="13">
        <v>2014</v>
      </c>
    </row>
    <row r="7" spans="1:11" ht="15" customHeight="1" x14ac:dyDescent="0.25">
      <c r="A7" s="6">
        <v>4</v>
      </c>
      <c r="B7" s="13" t="s">
        <v>19</v>
      </c>
      <c r="C7" s="13" t="s">
        <v>20</v>
      </c>
      <c r="D7" s="13" t="s">
        <v>309</v>
      </c>
      <c r="E7" s="13">
        <v>2014</v>
      </c>
    </row>
    <row r="8" spans="1:11" ht="28.5" customHeight="1" x14ac:dyDescent="0.25">
      <c r="A8" s="11"/>
      <c r="B8" s="15"/>
      <c r="C8" s="15"/>
      <c r="D8" s="15"/>
      <c r="E8" s="15"/>
    </row>
    <row r="9" spans="1:11" ht="25.5" customHeight="1" x14ac:dyDescent="0.25">
      <c r="A9" s="23" t="s">
        <v>291</v>
      </c>
      <c r="B9" s="24"/>
      <c r="C9" s="24"/>
      <c r="D9" s="24"/>
      <c r="E9" s="25"/>
    </row>
    <row r="10" spans="1:11" ht="22.5" customHeight="1" x14ac:dyDescent="0.25">
      <c r="A10" s="6"/>
      <c r="B10" s="26" t="s">
        <v>0</v>
      </c>
      <c r="C10" s="27"/>
      <c r="D10" s="7" t="s">
        <v>6</v>
      </c>
      <c r="E10" s="8" t="s">
        <v>13</v>
      </c>
    </row>
    <row r="11" spans="1:11" x14ac:dyDescent="0.25">
      <c r="A11" s="6"/>
      <c r="B11" s="6"/>
      <c r="C11" s="6"/>
      <c r="D11" s="6"/>
      <c r="E11" s="9">
        <f>COUNTIF(E12:E43,"2015")+COUNTIF(E12:E43,"2014")</f>
        <v>29</v>
      </c>
    </row>
    <row r="12" spans="1:11" ht="15" customHeight="1" x14ac:dyDescent="0.25">
      <c r="A12" s="6">
        <v>1</v>
      </c>
      <c r="B12" s="13" t="s">
        <v>28</v>
      </c>
      <c r="C12" s="13" t="s">
        <v>29</v>
      </c>
      <c r="D12" s="13" t="s">
        <v>292</v>
      </c>
      <c r="E12" s="5">
        <v>2014</v>
      </c>
      <c r="F12" s="3"/>
      <c r="J12" s="12"/>
      <c r="K12" s="12"/>
    </row>
    <row r="13" spans="1:11" ht="15" customHeight="1" x14ac:dyDescent="0.25">
      <c r="A13" s="6">
        <v>2</v>
      </c>
      <c r="B13" s="13" t="s">
        <v>28</v>
      </c>
      <c r="C13" s="13" t="s">
        <v>29</v>
      </c>
      <c r="D13" s="13" t="s">
        <v>293</v>
      </c>
      <c r="E13" s="5">
        <v>2014</v>
      </c>
      <c r="J13" s="12"/>
      <c r="K13" s="12"/>
    </row>
    <row r="14" spans="1:11" ht="15" customHeight="1" x14ac:dyDescent="0.25">
      <c r="A14" s="6">
        <v>3</v>
      </c>
      <c r="B14" s="13" t="s">
        <v>28</v>
      </c>
      <c r="C14" s="13" t="s">
        <v>29</v>
      </c>
      <c r="D14" s="13" t="s">
        <v>294</v>
      </c>
      <c r="E14" s="5">
        <v>2015</v>
      </c>
    </row>
    <row r="15" spans="1:11" ht="15" customHeight="1" x14ac:dyDescent="0.25">
      <c r="A15" s="6">
        <v>4</v>
      </c>
      <c r="B15" s="13" t="s">
        <v>28</v>
      </c>
      <c r="C15" s="13" t="s">
        <v>29</v>
      </c>
      <c r="D15" s="13" t="s">
        <v>295</v>
      </c>
      <c r="E15" s="5">
        <v>2015</v>
      </c>
    </row>
    <row r="16" spans="1:11" ht="15" customHeight="1" x14ac:dyDescent="0.25">
      <c r="A16" s="6">
        <v>5</v>
      </c>
      <c r="B16" s="13" t="s">
        <v>28</v>
      </c>
      <c r="C16" s="13" t="s">
        <v>29</v>
      </c>
      <c r="D16" s="13" t="s">
        <v>188</v>
      </c>
      <c r="E16" s="5">
        <v>2014</v>
      </c>
    </row>
    <row r="17" spans="1:5" ht="15" customHeight="1" x14ac:dyDescent="0.25">
      <c r="A17" s="6">
        <v>6</v>
      </c>
      <c r="B17" s="13" t="s">
        <v>97</v>
      </c>
      <c r="C17" s="13" t="s">
        <v>98</v>
      </c>
      <c r="D17" s="13" t="s">
        <v>122</v>
      </c>
      <c r="E17" s="5">
        <v>2014</v>
      </c>
    </row>
    <row r="18" spans="1:5" ht="15" customHeight="1" x14ac:dyDescent="0.25">
      <c r="A18" s="6">
        <v>7</v>
      </c>
      <c r="B18" s="13" t="s">
        <v>97</v>
      </c>
      <c r="C18" s="13" t="s">
        <v>98</v>
      </c>
      <c r="D18" s="13" t="s">
        <v>296</v>
      </c>
      <c r="E18" s="5">
        <v>2014</v>
      </c>
    </row>
    <row r="19" spans="1:5" ht="15" customHeight="1" x14ac:dyDescent="0.25">
      <c r="A19" s="6">
        <v>8</v>
      </c>
      <c r="B19" s="13" t="s">
        <v>9</v>
      </c>
      <c r="C19" s="13" t="s">
        <v>1</v>
      </c>
      <c r="D19" s="13" t="s">
        <v>297</v>
      </c>
      <c r="E19" s="5">
        <v>2014</v>
      </c>
    </row>
    <row r="20" spans="1:5" ht="15" customHeight="1" x14ac:dyDescent="0.25">
      <c r="A20" s="6">
        <v>9</v>
      </c>
      <c r="B20" s="13" t="s">
        <v>16</v>
      </c>
      <c r="C20" s="13" t="s">
        <v>17</v>
      </c>
      <c r="D20" s="13" t="s">
        <v>192</v>
      </c>
      <c r="E20" s="5">
        <v>2014</v>
      </c>
    </row>
    <row r="21" spans="1:5" ht="15" customHeight="1" x14ac:dyDescent="0.25">
      <c r="A21" s="6">
        <v>10</v>
      </c>
      <c r="B21" s="13" t="s">
        <v>16</v>
      </c>
      <c r="C21" s="13" t="s">
        <v>17</v>
      </c>
      <c r="D21" s="13" t="s">
        <v>89</v>
      </c>
      <c r="E21" s="5">
        <v>2014</v>
      </c>
    </row>
    <row r="22" spans="1:5" ht="15" customHeight="1" x14ac:dyDescent="0.25">
      <c r="A22" s="6">
        <v>11</v>
      </c>
      <c r="B22" s="13" t="s">
        <v>16</v>
      </c>
      <c r="C22" s="13" t="s">
        <v>17</v>
      </c>
      <c r="D22" s="13" t="s">
        <v>189</v>
      </c>
      <c r="E22" s="5">
        <v>2014</v>
      </c>
    </row>
    <row r="23" spans="1:5" ht="15" customHeight="1" x14ac:dyDescent="0.25">
      <c r="A23" s="6">
        <v>12</v>
      </c>
      <c r="B23" s="13" t="s">
        <v>16</v>
      </c>
      <c r="C23" s="13" t="s">
        <v>17</v>
      </c>
      <c r="D23" s="13" t="s">
        <v>161</v>
      </c>
      <c r="E23" s="5">
        <v>2015</v>
      </c>
    </row>
    <row r="24" spans="1:5" ht="15" customHeight="1" x14ac:dyDescent="0.25">
      <c r="A24" s="6">
        <v>13</v>
      </c>
      <c r="B24" s="13" t="s">
        <v>16</v>
      </c>
      <c r="C24" s="13" t="s">
        <v>17</v>
      </c>
      <c r="D24" s="13" t="s">
        <v>163</v>
      </c>
      <c r="E24" s="5">
        <v>2015</v>
      </c>
    </row>
    <row r="25" spans="1:5" ht="15" customHeight="1" x14ac:dyDescent="0.25">
      <c r="A25" s="6">
        <v>14</v>
      </c>
      <c r="B25" s="13" t="s">
        <v>16</v>
      </c>
      <c r="C25" s="13" t="s">
        <v>17</v>
      </c>
      <c r="D25" s="13" t="s">
        <v>298</v>
      </c>
      <c r="E25" s="5">
        <v>2015</v>
      </c>
    </row>
    <row r="26" spans="1:5" ht="15" customHeight="1" x14ac:dyDescent="0.25">
      <c r="A26" s="6">
        <v>15</v>
      </c>
      <c r="B26" s="13" t="s">
        <v>16</v>
      </c>
      <c r="C26" s="13" t="s">
        <v>17</v>
      </c>
      <c r="D26" s="13" t="s">
        <v>190</v>
      </c>
      <c r="E26" s="5">
        <v>2014</v>
      </c>
    </row>
    <row r="27" spans="1:5" ht="15" customHeight="1" x14ac:dyDescent="0.25">
      <c r="A27" s="6">
        <v>16</v>
      </c>
      <c r="B27" s="13" t="s">
        <v>16</v>
      </c>
      <c r="C27" s="13" t="s">
        <v>17</v>
      </c>
      <c r="D27" s="13" t="s">
        <v>299</v>
      </c>
      <c r="E27" s="5">
        <v>2014</v>
      </c>
    </row>
    <row r="28" spans="1:5" ht="15" customHeight="1" x14ac:dyDescent="0.25">
      <c r="A28" s="6">
        <v>17</v>
      </c>
      <c r="B28" s="13" t="s">
        <v>16</v>
      </c>
      <c r="C28" s="13" t="s">
        <v>17</v>
      </c>
      <c r="D28" s="13" t="s">
        <v>93</v>
      </c>
      <c r="E28" s="5">
        <v>2014</v>
      </c>
    </row>
    <row r="29" spans="1:5" ht="15" customHeight="1" x14ac:dyDescent="0.25">
      <c r="A29" s="6">
        <v>18</v>
      </c>
      <c r="B29" s="13" t="s">
        <v>47</v>
      </c>
      <c r="C29" s="13" t="s">
        <v>217</v>
      </c>
      <c r="D29" s="13" t="s">
        <v>125</v>
      </c>
      <c r="E29" s="5">
        <v>2014</v>
      </c>
    </row>
    <row r="30" spans="1:5" ht="15" customHeight="1" x14ac:dyDescent="0.25">
      <c r="A30" s="6">
        <v>19</v>
      </c>
      <c r="B30" s="13" t="s">
        <v>19</v>
      </c>
      <c r="C30" s="13" t="s">
        <v>20</v>
      </c>
      <c r="D30" s="13" t="s">
        <v>300</v>
      </c>
      <c r="E30" s="5">
        <v>2014</v>
      </c>
    </row>
    <row r="31" spans="1:5" ht="15" customHeight="1" x14ac:dyDescent="0.25">
      <c r="A31" s="6">
        <v>20</v>
      </c>
      <c r="B31" s="13" t="s">
        <v>19</v>
      </c>
      <c r="C31" s="13" t="s">
        <v>20</v>
      </c>
      <c r="D31" s="13" t="s">
        <v>301</v>
      </c>
      <c r="E31" s="5">
        <v>2014</v>
      </c>
    </row>
    <row r="32" spans="1:5" ht="15" customHeight="1" x14ac:dyDescent="0.25">
      <c r="A32" s="6">
        <v>21</v>
      </c>
      <c r="B32" s="13" t="s">
        <v>19</v>
      </c>
      <c r="C32" s="13" t="s">
        <v>20</v>
      </c>
      <c r="D32" s="13" t="s">
        <v>302</v>
      </c>
      <c r="E32" s="5">
        <v>2015</v>
      </c>
    </row>
    <row r="33" spans="1:5" ht="15" customHeight="1" x14ac:dyDescent="0.25">
      <c r="A33" s="6">
        <v>22</v>
      </c>
      <c r="B33" s="13" t="s">
        <v>19</v>
      </c>
      <c r="C33" s="13" t="s">
        <v>20</v>
      </c>
      <c r="D33" s="13" t="s">
        <v>303</v>
      </c>
      <c r="E33" s="5">
        <v>2014</v>
      </c>
    </row>
    <row r="34" spans="1:5" ht="15" customHeight="1" x14ac:dyDescent="0.25">
      <c r="A34" s="6">
        <v>23</v>
      </c>
      <c r="B34" s="13" t="s">
        <v>19</v>
      </c>
      <c r="C34" s="13" t="s">
        <v>20</v>
      </c>
      <c r="D34" s="13" t="s">
        <v>304</v>
      </c>
      <c r="E34" s="5">
        <v>2015</v>
      </c>
    </row>
    <row r="35" spans="1:5" ht="15" customHeight="1" x14ac:dyDescent="0.25">
      <c r="A35" s="6">
        <v>24</v>
      </c>
      <c r="B35" s="13" t="s">
        <v>19</v>
      </c>
      <c r="C35" s="13" t="s">
        <v>20</v>
      </c>
      <c r="D35" s="13" t="s">
        <v>305</v>
      </c>
      <c r="E35" s="5">
        <v>2014</v>
      </c>
    </row>
    <row r="36" spans="1:5" ht="15" customHeight="1" x14ac:dyDescent="0.25">
      <c r="A36" s="6">
        <v>25</v>
      </c>
      <c r="B36" s="13" t="s">
        <v>19</v>
      </c>
      <c r="C36" s="13" t="s">
        <v>20</v>
      </c>
      <c r="D36" s="13" t="s">
        <v>306</v>
      </c>
      <c r="E36" s="5">
        <v>2015</v>
      </c>
    </row>
    <row r="37" spans="1:5" ht="15" customHeight="1" x14ac:dyDescent="0.25">
      <c r="A37" s="6">
        <v>26</v>
      </c>
      <c r="B37" s="13" t="s">
        <v>19</v>
      </c>
      <c r="C37" s="13" t="s">
        <v>20</v>
      </c>
      <c r="D37" s="13" t="s">
        <v>307</v>
      </c>
      <c r="E37" s="5">
        <v>2014</v>
      </c>
    </row>
    <row r="38" spans="1:5" ht="15" customHeight="1" x14ac:dyDescent="0.25">
      <c r="A38" s="6">
        <v>27</v>
      </c>
      <c r="B38" s="13" t="s">
        <v>19</v>
      </c>
      <c r="C38" s="13" t="s">
        <v>20</v>
      </c>
      <c r="D38" s="13" t="s">
        <v>308</v>
      </c>
      <c r="E38" s="5">
        <v>2014</v>
      </c>
    </row>
    <row r="39" spans="1:5" ht="15" customHeight="1" x14ac:dyDescent="0.25">
      <c r="A39" s="6">
        <v>28</v>
      </c>
      <c r="B39" s="13" t="s">
        <v>30</v>
      </c>
      <c r="C39" s="13" t="s">
        <v>31</v>
      </c>
      <c r="D39" s="13" t="s">
        <v>168</v>
      </c>
      <c r="E39" s="5">
        <v>2015</v>
      </c>
    </row>
    <row r="40" spans="1:5" ht="15" customHeight="1" x14ac:dyDescent="0.25">
      <c r="A40" s="6">
        <v>29</v>
      </c>
      <c r="B40" s="13" t="s">
        <v>30</v>
      </c>
      <c r="C40" s="13" t="s">
        <v>31</v>
      </c>
      <c r="D40" s="13" t="s">
        <v>169</v>
      </c>
      <c r="E40" s="5">
        <v>2015</v>
      </c>
    </row>
    <row r="41" spans="1:5" s="21" customFormat="1" ht="15" customHeight="1" x14ac:dyDescent="0.25">
      <c r="A41" s="19"/>
      <c r="B41" s="20" t="s">
        <v>97</v>
      </c>
      <c r="C41" s="20" t="s">
        <v>98</v>
      </c>
      <c r="D41" s="20" t="s">
        <v>198</v>
      </c>
      <c r="E41" s="20" t="s">
        <v>464</v>
      </c>
    </row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sortState xmlns:xlrd2="http://schemas.microsoft.com/office/spreadsheetml/2017/richdata2" ref="I12:N13">
    <sortCondition ref="N12:N13"/>
    <sortCondition ref="M12:M13"/>
    <sortCondition ref="I12:I13"/>
  </sortState>
  <mergeCells count="4">
    <mergeCell ref="A9:E9"/>
    <mergeCell ref="B10:C10"/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8F30-E9E0-4742-B13E-EC8729DCC13E}">
  <sheetPr>
    <tabColor rgb="FF92D050"/>
  </sheetPr>
  <dimension ref="A1:F5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88671875" style="1" customWidth="1"/>
    <col min="3" max="3" width="32.1093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310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COUNTIF(E4:E5,"2013")+COUNTIF(E4:E5,"2012")</f>
        <v>0</v>
      </c>
    </row>
    <row r="4" spans="1:6" ht="15" customHeight="1" x14ac:dyDescent="0.25">
      <c r="A4" s="6"/>
      <c r="B4" s="13"/>
      <c r="C4" s="13"/>
      <c r="D4" s="13"/>
      <c r="E4" s="13"/>
      <c r="F4" s="3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311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COUNTIF(E9:E29,"2013")+COUNTIF(E9:E29,"2012")</f>
        <v>19</v>
      </c>
    </row>
    <row r="9" spans="1:6" ht="15" customHeight="1" x14ac:dyDescent="0.25">
      <c r="A9" s="6">
        <v>1</v>
      </c>
      <c r="B9" s="13" t="s">
        <v>28</v>
      </c>
      <c r="C9" s="13" t="s">
        <v>29</v>
      </c>
      <c r="D9" s="13" t="s">
        <v>318</v>
      </c>
      <c r="E9" s="5">
        <v>2013</v>
      </c>
      <c r="F9" s="3"/>
    </row>
    <row r="10" spans="1:6" ht="15" customHeight="1" x14ac:dyDescent="0.25">
      <c r="A10" s="6">
        <v>2</v>
      </c>
      <c r="B10" s="13" t="s">
        <v>28</v>
      </c>
      <c r="C10" s="13" t="s">
        <v>29</v>
      </c>
      <c r="D10" s="13" t="s">
        <v>319</v>
      </c>
      <c r="E10" s="5">
        <v>2013</v>
      </c>
    </row>
    <row r="11" spans="1:6" ht="15" customHeight="1" x14ac:dyDescent="0.25">
      <c r="A11" s="6">
        <v>3</v>
      </c>
      <c r="B11" s="13" t="s">
        <v>9</v>
      </c>
      <c r="C11" s="13" t="s">
        <v>1</v>
      </c>
      <c r="D11" s="13" t="s">
        <v>320</v>
      </c>
      <c r="E11" s="5">
        <v>2012</v>
      </c>
    </row>
    <row r="12" spans="1:6" ht="15" customHeight="1" x14ac:dyDescent="0.25">
      <c r="A12" s="6">
        <v>4</v>
      </c>
      <c r="B12" s="13" t="s">
        <v>10</v>
      </c>
      <c r="C12" s="13" t="s">
        <v>3</v>
      </c>
      <c r="D12" s="13" t="s">
        <v>321</v>
      </c>
      <c r="E12" s="5">
        <v>2013</v>
      </c>
    </row>
    <row r="13" spans="1:6" ht="15" customHeight="1" x14ac:dyDescent="0.25">
      <c r="A13" s="6">
        <v>5</v>
      </c>
      <c r="B13" s="13" t="s">
        <v>16</v>
      </c>
      <c r="C13" s="13" t="s">
        <v>17</v>
      </c>
      <c r="D13" s="13" t="s">
        <v>322</v>
      </c>
      <c r="E13" s="5">
        <v>2012</v>
      </c>
    </row>
    <row r="14" spans="1:6" ht="15" customHeight="1" x14ac:dyDescent="0.25">
      <c r="A14" s="6">
        <v>6</v>
      </c>
      <c r="B14" s="13" t="s">
        <v>16</v>
      </c>
      <c r="C14" s="13" t="s">
        <v>17</v>
      </c>
      <c r="D14" s="13" t="s">
        <v>109</v>
      </c>
      <c r="E14" s="5">
        <v>2012</v>
      </c>
    </row>
    <row r="15" spans="1:6" ht="15" customHeight="1" x14ac:dyDescent="0.25">
      <c r="A15" s="6">
        <v>7</v>
      </c>
      <c r="B15" s="13" t="s">
        <v>16</v>
      </c>
      <c r="C15" s="13" t="s">
        <v>17</v>
      </c>
      <c r="D15" s="13" t="s">
        <v>323</v>
      </c>
      <c r="E15" s="5">
        <v>2012</v>
      </c>
    </row>
    <row r="16" spans="1:6" ht="15" customHeight="1" x14ac:dyDescent="0.25">
      <c r="A16" s="6">
        <v>8</v>
      </c>
      <c r="B16" s="13" t="s">
        <v>16</v>
      </c>
      <c r="C16" s="13" t="s">
        <v>17</v>
      </c>
      <c r="D16" s="13" t="s">
        <v>111</v>
      </c>
      <c r="E16" s="5">
        <v>2012</v>
      </c>
    </row>
    <row r="17" spans="1:5" ht="15" customHeight="1" x14ac:dyDescent="0.25">
      <c r="A17" s="6">
        <v>9</v>
      </c>
      <c r="B17" s="13" t="s">
        <v>16</v>
      </c>
      <c r="C17" s="13" t="s">
        <v>17</v>
      </c>
      <c r="D17" s="13" t="s">
        <v>112</v>
      </c>
      <c r="E17" s="5">
        <v>2012</v>
      </c>
    </row>
    <row r="18" spans="1:5" ht="15" customHeight="1" x14ac:dyDescent="0.25">
      <c r="A18" s="6">
        <v>10</v>
      </c>
      <c r="B18" s="13" t="s">
        <v>16</v>
      </c>
      <c r="C18" s="13" t="s">
        <v>17</v>
      </c>
      <c r="D18" s="13" t="s">
        <v>123</v>
      </c>
      <c r="E18" s="5">
        <v>2013</v>
      </c>
    </row>
    <row r="19" spans="1:5" ht="15" customHeight="1" x14ac:dyDescent="0.25">
      <c r="A19" s="6">
        <v>11</v>
      </c>
      <c r="B19" s="13" t="s">
        <v>16</v>
      </c>
      <c r="C19" s="13" t="s">
        <v>17</v>
      </c>
      <c r="D19" s="13" t="s">
        <v>324</v>
      </c>
      <c r="E19" s="5">
        <v>2013</v>
      </c>
    </row>
    <row r="20" spans="1:5" ht="15" customHeight="1" x14ac:dyDescent="0.25">
      <c r="A20" s="6">
        <v>12</v>
      </c>
      <c r="B20" s="13" t="s">
        <v>47</v>
      </c>
      <c r="C20" s="13" t="s">
        <v>217</v>
      </c>
      <c r="D20" s="13" t="s">
        <v>124</v>
      </c>
      <c r="E20" s="5">
        <v>2013</v>
      </c>
    </row>
    <row r="21" spans="1:5" ht="15" customHeight="1" x14ac:dyDescent="0.25">
      <c r="A21" s="6">
        <v>13</v>
      </c>
      <c r="B21" s="13" t="s">
        <v>47</v>
      </c>
      <c r="C21" s="13" t="s">
        <v>217</v>
      </c>
      <c r="D21" s="13" t="s">
        <v>113</v>
      </c>
      <c r="E21" s="5">
        <v>2012</v>
      </c>
    </row>
    <row r="22" spans="1:5" ht="15" customHeight="1" x14ac:dyDescent="0.25">
      <c r="A22" s="6">
        <v>14</v>
      </c>
      <c r="B22" s="13" t="s">
        <v>19</v>
      </c>
      <c r="C22" s="13" t="s">
        <v>20</v>
      </c>
      <c r="D22" s="13" t="s">
        <v>325</v>
      </c>
      <c r="E22" s="5">
        <v>2013</v>
      </c>
    </row>
    <row r="23" spans="1:5" ht="15" customHeight="1" x14ac:dyDescent="0.25">
      <c r="A23" s="6">
        <v>15</v>
      </c>
      <c r="B23" s="13" t="s">
        <v>19</v>
      </c>
      <c r="C23" s="13" t="s">
        <v>20</v>
      </c>
      <c r="D23" s="13" t="s">
        <v>326</v>
      </c>
      <c r="E23" s="5">
        <v>2012</v>
      </c>
    </row>
    <row r="24" spans="1:5" ht="15" customHeight="1" x14ac:dyDescent="0.25">
      <c r="A24" s="6">
        <v>16</v>
      </c>
      <c r="B24" s="13" t="s">
        <v>19</v>
      </c>
      <c r="C24" s="13" t="s">
        <v>20</v>
      </c>
      <c r="D24" s="13" t="s">
        <v>327</v>
      </c>
      <c r="E24" s="5">
        <v>2013</v>
      </c>
    </row>
    <row r="25" spans="1:5" ht="15" customHeight="1" x14ac:dyDescent="0.25">
      <c r="A25" s="6">
        <v>17</v>
      </c>
      <c r="B25" s="13" t="s">
        <v>30</v>
      </c>
      <c r="C25" s="13" t="s">
        <v>31</v>
      </c>
      <c r="D25" s="13" t="s">
        <v>115</v>
      </c>
      <c r="E25" s="5">
        <v>2012</v>
      </c>
    </row>
    <row r="26" spans="1:5" ht="15" customHeight="1" x14ac:dyDescent="0.25">
      <c r="A26" s="6">
        <v>18</v>
      </c>
      <c r="B26" s="13" t="s">
        <v>30</v>
      </c>
      <c r="C26" s="13" t="s">
        <v>31</v>
      </c>
      <c r="D26" s="13" t="s">
        <v>328</v>
      </c>
      <c r="E26" s="5">
        <v>2013</v>
      </c>
    </row>
    <row r="27" spans="1:5" ht="15" customHeight="1" x14ac:dyDescent="0.25">
      <c r="A27" s="6">
        <v>19</v>
      </c>
      <c r="B27" s="13" t="s">
        <v>30</v>
      </c>
      <c r="C27" s="13" t="s">
        <v>31</v>
      </c>
      <c r="D27" s="13" t="s">
        <v>329</v>
      </c>
      <c r="E27" s="5">
        <v>2013</v>
      </c>
    </row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mergeCells count="4">
    <mergeCell ref="A1:E1"/>
    <mergeCell ref="B2:C2"/>
    <mergeCell ref="A6:E6"/>
    <mergeCell ref="B7:C7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635B-47B9-45AC-B90A-D9CF8CE963A2}">
  <sheetPr>
    <tabColor rgb="FF92D050"/>
  </sheetPr>
  <dimension ref="A1:F56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8.109375" style="1" customWidth="1"/>
    <col min="3" max="3" width="30.109375" style="1" bestFit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312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COUNTIF(E4:E5,"&lt;=2011")</f>
        <v>0</v>
      </c>
    </row>
    <row r="4" spans="1:6" s="21" customFormat="1" ht="15" customHeight="1" x14ac:dyDescent="0.25">
      <c r="A4" s="19"/>
      <c r="B4" s="20" t="s">
        <v>28</v>
      </c>
      <c r="C4" s="20" t="s">
        <v>29</v>
      </c>
      <c r="D4" s="20" t="s">
        <v>171</v>
      </c>
      <c r="E4" s="20" t="s">
        <v>464</v>
      </c>
      <c r="F4" s="22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313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COUNTIF(E9:E20,"&lt;=2011")</f>
        <v>11</v>
      </c>
    </row>
    <row r="9" spans="1:6" ht="15" customHeight="1" x14ac:dyDescent="0.25">
      <c r="A9" s="6">
        <v>1</v>
      </c>
      <c r="B9" s="13" t="s">
        <v>28</v>
      </c>
      <c r="C9" s="13" t="s">
        <v>29</v>
      </c>
      <c r="D9" s="13" t="s">
        <v>172</v>
      </c>
      <c r="E9" s="13">
        <v>2011</v>
      </c>
      <c r="F9" s="3"/>
    </row>
    <row r="10" spans="1:6" s="12" customFormat="1" ht="15" customHeight="1" x14ac:dyDescent="0.25">
      <c r="A10" s="17">
        <v>2</v>
      </c>
      <c r="B10" s="18" t="s">
        <v>28</v>
      </c>
      <c r="C10" s="18" t="s">
        <v>29</v>
      </c>
      <c r="D10" s="13" t="s">
        <v>106</v>
      </c>
      <c r="E10" s="13">
        <v>2011</v>
      </c>
    </row>
    <row r="11" spans="1:6" ht="15" customHeight="1" x14ac:dyDescent="0.25">
      <c r="A11" s="6">
        <v>3</v>
      </c>
      <c r="B11" s="13" t="s">
        <v>28</v>
      </c>
      <c r="C11" s="13" t="s">
        <v>29</v>
      </c>
      <c r="D11" s="13" t="s">
        <v>314</v>
      </c>
      <c r="E11" s="13">
        <v>2011</v>
      </c>
    </row>
    <row r="12" spans="1:6" ht="15" customHeight="1" x14ac:dyDescent="0.25">
      <c r="A12" s="17">
        <v>4</v>
      </c>
      <c r="B12" s="13" t="s">
        <v>11</v>
      </c>
      <c r="C12" s="13" t="s">
        <v>18</v>
      </c>
      <c r="D12" s="13" t="s">
        <v>315</v>
      </c>
      <c r="E12" s="13">
        <v>2008</v>
      </c>
    </row>
    <row r="13" spans="1:6" ht="15" customHeight="1" x14ac:dyDescent="0.25">
      <c r="A13" s="6">
        <v>5</v>
      </c>
      <c r="B13" s="13" t="s">
        <v>11</v>
      </c>
      <c r="C13" s="13" t="s">
        <v>18</v>
      </c>
      <c r="D13" s="13" t="s">
        <v>462</v>
      </c>
      <c r="E13" s="13">
        <v>2011</v>
      </c>
    </row>
    <row r="14" spans="1:6" ht="15" customHeight="1" x14ac:dyDescent="0.25">
      <c r="A14" s="17">
        <v>6</v>
      </c>
      <c r="B14" s="13" t="s">
        <v>9</v>
      </c>
      <c r="C14" s="13" t="s">
        <v>1</v>
      </c>
      <c r="D14" s="13" t="s">
        <v>316</v>
      </c>
      <c r="E14" s="13">
        <v>2011</v>
      </c>
    </row>
    <row r="15" spans="1:6" ht="15" customHeight="1" x14ac:dyDescent="0.25">
      <c r="A15" s="6">
        <v>7</v>
      </c>
      <c r="B15" s="13" t="s">
        <v>16</v>
      </c>
      <c r="C15" s="13" t="s">
        <v>17</v>
      </c>
      <c r="D15" s="13" t="s">
        <v>128</v>
      </c>
      <c r="E15" s="13">
        <v>2010</v>
      </c>
    </row>
    <row r="16" spans="1:6" ht="15" customHeight="1" x14ac:dyDescent="0.25">
      <c r="A16" s="17">
        <v>8</v>
      </c>
      <c r="B16" s="13" t="s">
        <v>16</v>
      </c>
      <c r="C16" s="13" t="s">
        <v>17</v>
      </c>
      <c r="D16" s="13" t="s">
        <v>452</v>
      </c>
      <c r="E16" s="13">
        <v>2010</v>
      </c>
    </row>
    <row r="17" spans="1:5" ht="15" customHeight="1" x14ac:dyDescent="0.25">
      <c r="A17" s="6">
        <v>9</v>
      </c>
      <c r="B17" s="13" t="s">
        <v>16</v>
      </c>
      <c r="C17" s="13" t="s">
        <v>17</v>
      </c>
      <c r="D17" s="13" t="s">
        <v>129</v>
      </c>
      <c r="E17" s="13">
        <v>2010</v>
      </c>
    </row>
    <row r="18" spans="1:5" ht="15" customHeight="1" x14ac:dyDescent="0.25">
      <c r="A18" s="17">
        <v>10</v>
      </c>
      <c r="B18" s="13" t="s">
        <v>16</v>
      </c>
      <c r="C18" s="13" t="s">
        <v>17</v>
      </c>
      <c r="D18" s="13" t="s">
        <v>130</v>
      </c>
      <c r="E18" s="13">
        <v>2010</v>
      </c>
    </row>
    <row r="19" spans="1:5" ht="15" customHeight="1" x14ac:dyDescent="0.25">
      <c r="A19" s="17">
        <v>11</v>
      </c>
      <c r="B19" s="13" t="s">
        <v>16</v>
      </c>
      <c r="C19" s="13" t="s">
        <v>17</v>
      </c>
      <c r="D19" s="13" t="s">
        <v>317</v>
      </c>
      <c r="E19" s="13">
        <v>2008</v>
      </c>
    </row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mergeCells count="4">
    <mergeCell ref="A6:E6"/>
    <mergeCell ref="B7:C7"/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5B1A-9305-4068-8801-3E6101AE5072}">
  <sheetPr>
    <tabColor theme="0"/>
  </sheetPr>
  <dimension ref="A1:F4"/>
  <sheetViews>
    <sheetView zoomScale="90" zoomScaleNormal="90" workbookViewId="0">
      <selection activeCell="F3" sqref="F3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66406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331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COUNTIF(E4:E17,"2020")</f>
        <v>0</v>
      </c>
    </row>
    <row r="4" spans="1:6" ht="15" customHeight="1" x14ac:dyDescent="0.25">
      <c r="A4" s="6"/>
      <c r="B4" s="13"/>
      <c r="C4" s="13"/>
      <c r="D4" s="13"/>
      <c r="E4" s="13"/>
      <c r="F4" s="3"/>
    </row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5C19-C550-4F9C-B90F-9FF96F27E5B6}">
  <sheetPr>
    <tabColor theme="0"/>
  </sheetPr>
  <dimension ref="A1:F4"/>
  <sheetViews>
    <sheetView zoomScale="90" zoomScaleNormal="90" workbookViewId="0">
      <selection activeCell="F3" sqref="F3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66406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332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COUNTIF(E4:E17,"2019")</f>
        <v>0</v>
      </c>
    </row>
    <row r="4" spans="1:6" ht="15" customHeight="1" x14ac:dyDescent="0.25">
      <c r="A4" s="6"/>
      <c r="B4" s="13"/>
      <c r="C4" s="13"/>
      <c r="D4" s="13"/>
      <c r="E4" s="13"/>
      <c r="F4" s="3"/>
    </row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AC7B-FA98-435F-8FE8-C75899039A5E}">
  <sheetPr>
    <tabColor theme="0"/>
  </sheetPr>
  <dimension ref="A1:F6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66406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333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COUNTIF(E4:E8,"2018")</f>
        <v>2</v>
      </c>
    </row>
    <row r="4" spans="1:6" ht="15" customHeight="1" x14ac:dyDescent="0.25">
      <c r="A4" s="6">
        <v>1</v>
      </c>
      <c r="B4" s="13" t="s">
        <v>12</v>
      </c>
      <c r="C4" s="13" t="s">
        <v>4</v>
      </c>
      <c r="D4" s="13" t="s">
        <v>334</v>
      </c>
      <c r="E4" s="13">
        <v>2018</v>
      </c>
      <c r="F4" s="3"/>
    </row>
    <row r="5" spans="1:6" ht="15" customHeight="1" x14ac:dyDescent="0.25">
      <c r="A5" s="6">
        <v>2</v>
      </c>
      <c r="B5" s="13" t="s">
        <v>24</v>
      </c>
      <c r="C5" s="13" t="s">
        <v>25</v>
      </c>
      <c r="D5" s="13" t="s">
        <v>119</v>
      </c>
      <c r="E5" s="13">
        <v>2018</v>
      </c>
    </row>
    <row r="6" spans="1:6" s="21" customFormat="1" ht="15" customHeight="1" x14ac:dyDescent="0.25">
      <c r="A6" s="19"/>
      <c r="B6" s="20" t="s">
        <v>49</v>
      </c>
      <c r="C6" s="20" t="s">
        <v>50</v>
      </c>
      <c r="D6" s="20" t="s">
        <v>335</v>
      </c>
      <c r="E6" s="20" t="s">
        <v>464</v>
      </c>
    </row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6DA3-3B25-48E2-8DFC-8674B13D09BD}">
  <sheetPr>
    <tabColor theme="0"/>
  </sheetPr>
  <dimension ref="A1:F40"/>
  <sheetViews>
    <sheetView zoomScale="90" zoomScaleNormal="90" workbookViewId="0">
      <selection activeCell="B9" sqref="B9:E21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28.66406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330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COUNTIF(E4:E5,"2017")+COUNTIF(E4:E5,"2016")</f>
        <v>1</v>
      </c>
    </row>
    <row r="4" spans="1:6" ht="15" customHeight="1" x14ac:dyDescent="0.25">
      <c r="A4" s="6">
        <v>1</v>
      </c>
      <c r="B4" s="13" t="s">
        <v>47</v>
      </c>
      <c r="C4" s="13" t="s">
        <v>217</v>
      </c>
      <c r="D4" s="13" t="s">
        <v>173</v>
      </c>
      <c r="E4" s="13">
        <v>2017</v>
      </c>
      <c r="F4" s="3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343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COUNTIF(E9:E34,"2017")+COUNTIF(E9:E34,"2016")</f>
        <v>13</v>
      </c>
    </row>
    <row r="9" spans="1:6" ht="15" customHeight="1" x14ac:dyDescent="0.25">
      <c r="A9" s="6">
        <v>1</v>
      </c>
      <c r="B9" s="13" t="s">
        <v>7</v>
      </c>
      <c r="C9" s="13" t="s">
        <v>5</v>
      </c>
      <c r="D9" s="13" t="s">
        <v>336</v>
      </c>
      <c r="E9" s="13">
        <v>2016</v>
      </c>
      <c r="F9" s="3"/>
    </row>
    <row r="10" spans="1:6" ht="15" customHeight="1" x14ac:dyDescent="0.25">
      <c r="A10" s="6">
        <v>2</v>
      </c>
      <c r="B10" s="13" t="s">
        <v>12</v>
      </c>
      <c r="C10" s="13" t="s">
        <v>4</v>
      </c>
      <c r="D10" s="13" t="s">
        <v>337</v>
      </c>
      <c r="E10" s="13">
        <v>2017</v>
      </c>
    </row>
    <row r="11" spans="1:6" ht="15" customHeight="1" x14ac:dyDescent="0.25">
      <c r="A11" s="6">
        <v>3</v>
      </c>
      <c r="B11" s="13" t="s">
        <v>12</v>
      </c>
      <c r="C11" s="13" t="s">
        <v>4</v>
      </c>
      <c r="D11" s="13" t="s">
        <v>338</v>
      </c>
      <c r="E11" s="13">
        <v>2017</v>
      </c>
    </row>
    <row r="12" spans="1:6" ht="15" customHeight="1" x14ac:dyDescent="0.25">
      <c r="A12" s="6">
        <v>4</v>
      </c>
      <c r="B12" s="13" t="s">
        <v>28</v>
      </c>
      <c r="C12" s="13" t="s">
        <v>29</v>
      </c>
      <c r="D12" s="13" t="s">
        <v>95</v>
      </c>
      <c r="E12" s="13">
        <v>2016</v>
      </c>
    </row>
    <row r="13" spans="1:6" ht="15" customHeight="1" x14ac:dyDescent="0.25">
      <c r="A13" s="6">
        <v>5</v>
      </c>
      <c r="B13" s="13" t="s">
        <v>28</v>
      </c>
      <c r="C13" s="13" t="s">
        <v>29</v>
      </c>
      <c r="D13" s="13" t="s">
        <v>117</v>
      </c>
      <c r="E13" s="13">
        <v>2017</v>
      </c>
    </row>
    <row r="14" spans="1:6" ht="15" customHeight="1" x14ac:dyDescent="0.25">
      <c r="A14" s="6">
        <v>6</v>
      </c>
      <c r="B14" s="13" t="s">
        <v>97</v>
      </c>
      <c r="C14" s="13" t="s">
        <v>98</v>
      </c>
      <c r="D14" s="13" t="s">
        <v>158</v>
      </c>
      <c r="E14" s="13">
        <v>2016</v>
      </c>
    </row>
    <row r="15" spans="1:6" ht="15" customHeight="1" x14ac:dyDescent="0.25">
      <c r="A15" s="6">
        <v>7</v>
      </c>
      <c r="B15" s="13" t="s">
        <v>97</v>
      </c>
      <c r="C15" s="13" t="s">
        <v>98</v>
      </c>
      <c r="D15" s="13" t="s">
        <v>177</v>
      </c>
      <c r="E15" s="13">
        <v>2017</v>
      </c>
    </row>
    <row r="16" spans="1:6" ht="15" customHeight="1" x14ac:dyDescent="0.25">
      <c r="A16" s="6">
        <v>8</v>
      </c>
      <c r="B16" s="13" t="s">
        <v>24</v>
      </c>
      <c r="C16" s="13" t="s">
        <v>25</v>
      </c>
      <c r="D16" s="13" t="s">
        <v>339</v>
      </c>
      <c r="E16" s="13">
        <v>2017</v>
      </c>
    </row>
    <row r="17" spans="1:5" ht="15" customHeight="1" x14ac:dyDescent="0.25">
      <c r="A17" s="6">
        <v>9</v>
      </c>
      <c r="B17" s="13" t="s">
        <v>100</v>
      </c>
      <c r="C17" s="13" t="s">
        <v>101</v>
      </c>
      <c r="D17" s="13" t="s">
        <v>340</v>
      </c>
      <c r="E17" s="13">
        <v>2016</v>
      </c>
    </row>
    <row r="18" spans="1:5" ht="15" customHeight="1" x14ac:dyDescent="0.25">
      <c r="A18" s="6">
        <v>10</v>
      </c>
      <c r="B18" s="13" t="s">
        <v>47</v>
      </c>
      <c r="C18" s="13" t="s">
        <v>217</v>
      </c>
      <c r="D18" s="13" t="s">
        <v>341</v>
      </c>
      <c r="E18" s="13">
        <v>2017</v>
      </c>
    </row>
    <row r="19" spans="1:5" ht="15" customHeight="1" x14ac:dyDescent="0.25">
      <c r="A19" s="6">
        <v>11</v>
      </c>
      <c r="B19" s="13" t="s">
        <v>47</v>
      </c>
      <c r="C19" s="13" t="s">
        <v>217</v>
      </c>
      <c r="D19" s="13" t="s">
        <v>51</v>
      </c>
      <c r="E19" s="13">
        <v>2017</v>
      </c>
    </row>
    <row r="20" spans="1:5" ht="15" customHeight="1" x14ac:dyDescent="0.25">
      <c r="A20" s="6">
        <v>12</v>
      </c>
      <c r="B20" s="13" t="s">
        <v>49</v>
      </c>
      <c r="C20" s="13" t="s">
        <v>50</v>
      </c>
      <c r="D20" s="13" t="s">
        <v>342</v>
      </c>
      <c r="E20" s="13">
        <v>2017</v>
      </c>
    </row>
    <row r="21" spans="1:5" ht="15" customHeight="1" x14ac:dyDescent="0.25">
      <c r="A21" s="6">
        <v>13</v>
      </c>
      <c r="B21" s="13" t="s">
        <v>49</v>
      </c>
      <c r="C21" s="13" t="s">
        <v>50</v>
      </c>
      <c r="D21" s="13" t="s">
        <v>197</v>
      </c>
      <c r="E21" s="13">
        <v>2016</v>
      </c>
    </row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mergeCells count="4">
    <mergeCell ref="A6:E6"/>
    <mergeCell ref="B7:C7"/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7381-0AA4-49BC-AEF1-10D07A4A5EB8}">
  <sheetPr>
    <tabColor theme="0"/>
  </sheetPr>
  <dimension ref="A1:F90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31.109375" style="1" customWidth="1"/>
    <col min="4" max="4" width="31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8" t="s">
        <v>344</v>
      </c>
      <c r="B1" s="29"/>
      <c r="C1" s="29"/>
      <c r="D1" s="29"/>
      <c r="E1" s="30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COUNTIF(E4:E50,"2015")+COUNTIF(E4:E50,"2014")</f>
        <v>26</v>
      </c>
    </row>
    <row r="4" spans="1:6" ht="15" customHeight="1" x14ac:dyDescent="0.25">
      <c r="A4" s="6">
        <v>1</v>
      </c>
      <c r="B4" s="13" t="s">
        <v>28</v>
      </c>
      <c r="C4" s="13" t="s">
        <v>29</v>
      </c>
      <c r="D4" s="13" t="s">
        <v>154</v>
      </c>
      <c r="E4" s="13">
        <v>2015</v>
      </c>
      <c r="F4" s="3"/>
    </row>
    <row r="5" spans="1:6" ht="15" customHeight="1" x14ac:dyDescent="0.25">
      <c r="A5" s="6">
        <v>2</v>
      </c>
      <c r="B5" s="13" t="s">
        <v>345</v>
      </c>
      <c r="C5" s="13" t="s">
        <v>346</v>
      </c>
      <c r="D5" s="13" t="s">
        <v>348</v>
      </c>
      <c r="E5" s="13">
        <v>2014</v>
      </c>
    </row>
    <row r="6" spans="1:6" ht="15" customHeight="1" x14ac:dyDescent="0.25">
      <c r="A6" s="6">
        <v>3</v>
      </c>
      <c r="B6" s="13" t="s">
        <v>14</v>
      </c>
      <c r="C6" s="13" t="s">
        <v>458</v>
      </c>
      <c r="D6" s="13" t="s">
        <v>349</v>
      </c>
      <c r="E6" s="13">
        <v>2014</v>
      </c>
    </row>
    <row r="7" spans="1:6" ht="15" customHeight="1" x14ac:dyDescent="0.25">
      <c r="A7" s="6">
        <v>4</v>
      </c>
      <c r="B7" s="13" t="s">
        <v>14</v>
      </c>
      <c r="C7" s="13" t="s">
        <v>458</v>
      </c>
      <c r="D7" s="13" t="s">
        <v>350</v>
      </c>
      <c r="E7" s="13">
        <v>2014</v>
      </c>
    </row>
    <row r="8" spans="1:6" ht="15" customHeight="1" x14ac:dyDescent="0.25">
      <c r="A8" s="6">
        <v>5</v>
      </c>
      <c r="B8" s="13" t="s">
        <v>14</v>
      </c>
      <c r="C8" s="13" t="s">
        <v>458</v>
      </c>
      <c r="D8" s="13" t="s">
        <v>120</v>
      </c>
      <c r="E8" s="13">
        <v>2014</v>
      </c>
    </row>
    <row r="9" spans="1:6" ht="15" customHeight="1" x14ac:dyDescent="0.25">
      <c r="A9" s="6">
        <v>6</v>
      </c>
      <c r="B9" s="13" t="s">
        <v>14</v>
      </c>
      <c r="C9" s="13" t="s">
        <v>458</v>
      </c>
      <c r="D9" s="13" t="s">
        <v>351</v>
      </c>
      <c r="E9" s="13">
        <v>2014</v>
      </c>
    </row>
    <row r="10" spans="1:6" ht="15" customHeight="1" x14ac:dyDescent="0.25">
      <c r="A10" s="6">
        <v>7</v>
      </c>
      <c r="B10" s="13" t="s">
        <v>14</v>
      </c>
      <c r="C10" s="13" t="s">
        <v>458</v>
      </c>
      <c r="D10" s="13" t="s">
        <v>352</v>
      </c>
      <c r="E10" s="13">
        <v>2015</v>
      </c>
    </row>
    <row r="11" spans="1:6" ht="15" customHeight="1" x14ac:dyDescent="0.25">
      <c r="A11" s="6">
        <v>8</v>
      </c>
      <c r="B11" s="13" t="s">
        <v>14</v>
      </c>
      <c r="C11" s="13" t="s">
        <v>458</v>
      </c>
      <c r="D11" s="13" t="s">
        <v>353</v>
      </c>
      <c r="E11" s="13">
        <v>2014</v>
      </c>
    </row>
    <row r="12" spans="1:6" ht="15" customHeight="1" x14ac:dyDescent="0.25">
      <c r="A12" s="6">
        <v>9</v>
      </c>
      <c r="B12" s="13" t="s">
        <v>11</v>
      </c>
      <c r="C12" s="13" t="s">
        <v>18</v>
      </c>
      <c r="D12" s="13" t="s">
        <v>354</v>
      </c>
      <c r="E12" s="13">
        <v>2014</v>
      </c>
    </row>
    <row r="13" spans="1:6" ht="15" customHeight="1" x14ac:dyDescent="0.25">
      <c r="A13" s="6">
        <v>10</v>
      </c>
      <c r="B13" s="13" t="s">
        <v>11</v>
      </c>
      <c r="C13" s="13" t="s">
        <v>18</v>
      </c>
      <c r="D13" s="13" t="s">
        <v>355</v>
      </c>
      <c r="E13" s="13">
        <v>2014</v>
      </c>
    </row>
    <row r="14" spans="1:6" ht="15" customHeight="1" x14ac:dyDescent="0.25">
      <c r="A14" s="6">
        <v>11</v>
      </c>
      <c r="B14" s="13" t="s">
        <v>24</v>
      </c>
      <c r="C14" s="13" t="s">
        <v>25</v>
      </c>
      <c r="D14" s="13" t="s">
        <v>356</v>
      </c>
      <c r="E14" s="13">
        <v>2015</v>
      </c>
    </row>
    <row r="15" spans="1:6" ht="15" customHeight="1" x14ac:dyDescent="0.25">
      <c r="A15" s="6">
        <v>12</v>
      </c>
      <c r="B15" s="13" t="s">
        <v>100</v>
      </c>
      <c r="C15" s="13" t="s">
        <v>101</v>
      </c>
      <c r="D15" s="13" t="s">
        <v>102</v>
      </c>
      <c r="E15" s="13">
        <v>2015</v>
      </c>
    </row>
    <row r="16" spans="1:6" ht="15" customHeight="1" x14ac:dyDescent="0.25">
      <c r="A16" s="6">
        <v>13</v>
      </c>
      <c r="B16" s="13" t="s">
        <v>100</v>
      </c>
      <c r="C16" s="13" t="s">
        <v>101</v>
      </c>
      <c r="D16" s="13" t="s">
        <v>357</v>
      </c>
      <c r="E16" s="13">
        <v>2015</v>
      </c>
    </row>
    <row r="17" spans="1:5" ht="15" customHeight="1" x14ac:dyDescent="0.25">
      <c r="A17" s="6">
        <v>14</v>
      </c>
      <c r="B17" s="13" t="s">
        <v>9</v>
      </c>
      <c r="C17" s="13" t="s">
        <v>1</v>
      </c>
      <c r="D17" s="13" t="s">
        <v>358</v>
      </c>
      <c r="E17" s="13">
        <v>2014</v>
      </c>
    </row>
    <row r="18" spans="1:5" ht="15" customHeight="1" x14ac:dyDescent="0.25">
      <c r="A18" s="6">
        <v>15</v>
      </c>
      <c r="B18" s="13" t="s">
        <v>9</v>
      </c>
      <c r="C18" s="13" t="s">
        <v>1</v>
      </c>
      <c r="D18" s="13" t="s">
        <v>136</v>
      </c>
      <c r="E18" s="13">
        <v>2015</v>
      </c>
    </row>
    <row r="19" spans="1:5" ht="15" customHeight="1" x14ac:dyDescent="0.25">
      <c r="A19" s="6">
        <v>16</v>
      </c>
      <c r="B19" s="13" t="s">
        <v>9</v>
      </c>
      <c r="C19" s="13" t="s">
        <v>1</v>
      </c>
      <c r="D19" s="13" t="s">
        <v>103</v>
      </c>
      <c r="E19" s="13">
        <v>2015</v>
      </c>
    </row>
    <row r="20" spans="1:5" ht="15" customHeight="1" x14ac:dyDescent="0.25">
      <c r="A20" s="6">
        <v>17</v>
      </c>
      <c r="B20" s="13" t="s">
        <v>9</v>
      </c>
      <c r="C20" s="13" t="s">
        <v>1</v>
      </c>
      <c r="D20" s="13" t="s">
        <v>151</v>
      </c>
      <c r="E20" s="13">
        <v>2014</v>
      </c>
    </row>
    <row r="21" spans="1:5" ht="15" customHeight="1" x14ac:dyDescent="0.25">
      <c r="A21" s="6">
        <v>18</v>
      </c>
      <c r="B21" s="13" t="s">
        <v>27</v>
      </c>
      <c r="C21" s="13" t="s">
        <v>26</v>
      </c>
      <c r="D21" s="13" t="s">
        <v>360</v>
      </c>
      <c r="E21" s="13">
        <v>2015</v>
      </c>
    </row>
    <row r="22" spans="1:5" ht="15" customHeight="1" x14ac:dyDescent="0.25">
      <c r="A22" s="6">
        <v>19</v>
      </c>
      <c r="B22" s="13" t="s">
        <v>27</v>
      </c>
      <c r="C22" s="13" t="s">
        <v>26</v>
      </c>
      <c r="D22" s="13" t="s">
        <v>361</v>
      </c>
      <c r="E22" s="13">
        <v>2015</v>
      </c>
    </row>
    <row r="23" spans="1:5" ht="15" customHeight="1" x14ac:dyDescent="0.25">
      <c r="A23" s="6">
        <v>20</v>
      </c>
      <c r="B23" s="13" t="s">
        <v>27</v>
      </c>
      <c r="C23" s="13" t="s">
        <v>26</v>
      </c>
      <c r="D23" s="13" t="s">
        <v>362</v>
      </c>
      <c r="E23" s="13">
        <v>2015</v>
      </c>
    </row>
    <row r="24" spans="1:5" ht="15" customHeight="1" x14ac:dyDescent="0.25">
      <c r="A24" s="6">
        <v>21</v>
      </c>
      <c r="B24" s="13" t="s">
        <v>27</v>
      </c>
      <c r="C24" s="13" t="s">
        <v>26</v>
      </c>
      <c r="D24" s="13" t="s">
        <v>363</v>
      </c>
      <c r="E24" s="13">
        <v>2015</v>
      </c>
    </row>
    <row r="25" spans="1:5" ht="15" customHeight="1" x14ac:dyDescent="0.25">
      <c r="A25" s="6">
        <v>22</v>
      </c>
      <c r="B25" s="13" t="s">
        <v>27</v>
      </c>
      <c r="C25" s="13" t="s">
        <v>26</v>
      </c>
      <c r="D25" s="13" t="s">
        <v>364</v>
      </c>
      <c r="E25" s="13">
        <v>2015</v>
      </c>
    </row>
    <row r="26" spans="1:5" ht="15" customHeight="1" x14ac:dyDescent="0.25">
      <c r="A26" s="6">
        <v>23</v>
      </c>
      <c r="B26" s="13" t="s">
        <v>27</v>
      </c>
      <c r="C26" s="13" t="s">
        <v>26</v>
      </c>
      <c r="D26" s="13" t="s">
        <v>365</v>
      </c>
      <c r="E26" s="13">
        <v>2015</v>
      </c>
    </row>
    <row r="27" spans="1:5" ht="15" customHeight="1" x14ac:dyDescent="0.25">
      <c r="A27" s="6">
        <v>24</v>
      </c>
      <c r="B27" s="13" t="s">
        <v>30</v>
      </c>
      <c r="C27" s="13" t="s">
        <v>31</v>
      </c>
      <c r="D27" s="13" t="s">
        <v>367</v>
      </c>
      <c r="E27" s="13">
        <v>2015</v>
      </c>
    </row>
    <row r="28" spans="1:5" ht="15" customHeight="1" x14ac:dyDescent="0.25">
      <c r="A28" s="6">
        <v>25</v>
      </c>
      <c r="B28" s="13" t="s">
        <v>30</v>
      </c>
      <c r="C28" s="13" t="s">
        <v>31</v>
      </c>
      <c r="D28" s="13" t="s">
        <v>368</v>
      </c>
      <c r="E28" s="13">
        <v>2015</v>
      </c>
    </row>
    <row r="29" spans="1:5" ht="15" customHeight="1" x14ac:dyDescent="0.25">
      <c r="A29" s="6">
        <v>26</v>
      </c>
      <c r="B29" s="13" t="s">
        <v>30</v>
      </c>
      <c r="C29" s="13" t="s">
        <v>31</v>
      </c>
      <c r="D29" s="13" t="s">
        <v>369</v>
      </c>
      <c r="E29" s="13">
        <v>2014</v>
      </c>
    </row>
    <row r="30" spans="1:5" s="21" customFormat="1" ht="15" customHeight="1" x14ac:dyDescent="0.25">
      <c r="A30" s="19"/>
      <c r="B30" s="20" t="s">
        <v>345</v>
      </c>
      <c r="C30" s="20" t="s">
        <v>346</v>
      </c>
      <c r="D30" s="20" t="s">
        <v>347</v>
      </c>
      <c r="E30" s="20" t="s">
        <v>453</v>
      </c>
    </row>
    <row r="31" spans="1:5" s="21" customFormat="1" ht="15" customHeight="1" x14ac:dyDescent="0.25">
      <c r="A31" s="19"/>
      <c r="B31" s="20" t="s">
        <v>27</v>
      </c>
      <c r="C31" s="20" t="s">
        <v>26</v>
      </c>
      <c r="D31" s="20" t="s">
        <v>366</v>
      </c>
      <c r="E31" s="20" t="s">
        <v>453</v>
      </c>
    </row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2872-3A09-4631-996F-93E239027E9E}">
  <sheetPr>
    <tabColor theme="0"/>
  </sheetPr>
  <dimension ref="A1:F74"/>
  <sheetViews>
    <sheetView topLeftCell="A2" zoomScale="90" zoomScaleNormal="90" workbookViewId="0">
      <selection activeCell="E30" sqref="E30"/>
    </sheetView>
  </sheetViews>
  <sheetFormatPr defaultColWidth="9.109375" defaultRowHeight="13.2" x14ac:dyDescent="0.25"/>
  <cols>
    <col min="1" max="1" width="4.5546875" style="1" customWidth="1"/>
    <col min="2" max="2" width="7.6640625" style="1" customWidth="1"/>
    <col min="3" max="3" width="32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370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COUNTIF(E4:E34,"2013")+COUNTIF(E4:E34,"2012")</f>
        <v>26</v>
      </c>
    </row>
    <row r="4" spans="1:6" ht="15" customHeight="1" x14ac:dyDescent="0.25">
      <c r="A4" s="6">
        <v>1</v>
      </c>
      <c r="B4" s="13" t="s">
        <v>12</v>
      </c>
      <c r="C4" s="13" t="s">
        <v>4</v>
      </c>
      <c r="D4" s="13" t="s">
        <v>371</v>
      </c>
      <c r="E4" s="13">
        <v>2013</v>
      </c>
      <c r="F4" s="3"/>
    </row>
    <row r="5" spans="1:6" ht="15" customHeight="1" x14ac:dyDescent="0.25">
      <c r="A5" s="6">
        <v>2</v>
      </c>
      <c r="B5" s="13" t="s">
        <v>12</v>
      </c>
      <c r="C5" s="13" t="s">
        <v>4</v>
      </c>
      <c r="D5" s="13" t="s">
        <v>145</v>
      </c>
      <c r="E5" s="13">
        <v>2013</v>
      </c>
    </row>
    <row r="6" spans="1:6" ht="15" customHeight="1" x14ac:dyDescent="0.25">
      <c r="A6" s="6">
        <v>3</v>
      </c>
      <c r="B6" s="13" t="s">
        <v>28</v>
      </c>
      <c r="C6" s="13" t="s">
        <v>29</v>
      </c>
      <c r="D6" s="13" t="s">
        <v>58</v>
      </c>
      <c r="E6" s="13">
        <v>2012</v>
      </c>
    </row>
    <row r="7" spans="1:6" ht="15" customHeight="1" x14ac:dyDescent="0.25">
      <c r="A7" s="6">
        <v>4</v>
      </c>
      <c r="B7" s="13" t="s">
        <v>345</v>
      </c>
      <c r="C7" s="13" t="s">
        <v>346</v>
      </c>
      <c r="D7" s="13" t="s">
        <v>372</v>
      </c>
      <c r="E7" s="13">
        <v>2013</v>
      </c>
    </row>
    <row r="8" spans="1:6" ht="15" customHeight="1" x14ac:dyDescent="0.25">
      <c r="A8" s="6">
        <v>5</v>
      </c>
      <c r="B8" s="13" t="s">
        <v>345</v>
      </c>
      <c r="C8" s="13" t="s">
        <v>346</v>
      </c>
      <c r="D8" s="13" t="s">
        <v>373</v>
      </c>
      <c r="E8" s="13">
        <v>2013</v>
      </c>
    </row>
    <row r="9" spans="1:6" ht="15" customHeight="1" x14ac:dyDescent="0.25">
      <c r="A9" s="6">
        <v>6</v>
      </c>
      <c r="B9" s="13" t="s">
        <v>14</v>
      </c>
      <c r="C9" s="13" t="s">
        <v>458</v>
      </c>
      <c r="D9" s="13" t="s">
        <v>374</v>
      </c>
      <c r="E9" s="13">
        <v>2012</v>
      </c>
    </row>
    <row r="10" spans="1:6" ht="15" customHeight="1" x14ac:dyDescent="0.25">
      <c r="A10" s="6">
        <v>7</v>
      </c>
      <c r="B10" s="13" t="s">
        <v>14</v>
      </c>
      <c r="C10" s="13" t="s">
        <v>458</v>
      </c>
      <c r="D10" s="13" t="s">
        <v>121</v>
      </c>
      <c r="E10" s="13">
        <v>2013</v>
      </c>
    </row>
    <row r="11" spans="1:6" ht="15" customHeight="1" x14ac:dyDescent="0.25">
      <c r="A11" s="6">
        <v>8</v>
      </c>
      <c r="B11" s="13" t="s">
        <v>11</v>
      </c>
      <c r="C11" s="13" t="s">
        <v>18</v>
      </c>
      <c r="D11" s="13" t="s">
        <v>375</v>
      </c>
      <c r="E11" s="13">
        <v>2012</v>
      </c>
    </row>
    <row r="12" spans="1:6" ht="15" customHeight="1" x14ac:dyDescent="0.25">
      <c r="A12" s="6">
        <v>9</v>
      </c>
      <c r="B12" s="13" t="s">
        <v>11</v>
      </c>
      <c r="C12" s="13" t="s">
        <v>18</v>
      </c>
      <c r="D12" s="13" t="s">
        <v>376</v>
      </c>
      <c r="E12" s="13">
        <v>2012</v>
      </c>
    </row>
    <row r="13" spans="1:6" ht="15" customHeight="1" x14ac:dyDescent="0.25">
      <c r="A13" s="6">
        <v>10</v>
      </c>
      <c r="B13" s="13" t="s">
        <v>16</v>
      </c>
      <c r="C13" s="13" t="s">
        <v>17</v>
      </c>
      <c r="D13" s="13" t="s">
        <v>377</v>
      </c>
      <c r="E13" s="13">
        <v>2012</v>
      </c>
    </row>
    <row r="14" spans="1:6" ht="15" customHeight="1" x14ac:dyDescent="0.25">
      <c r="A14" s="6">
        <v>11</v>
      </c>
      <c r="B14" s="13" t="s">
        <v>16</v>
      </c>
      <c r="C14" s="13" t="s">
        <v>17</v>
      </c>
      <c r="D14" s="13" t="s">
        <v>90</v>
      </c>
      <c r="E14" s="13">
        <v>2012</v>
      </c>
    </row>
    <row r="15" spans="1:6" ht="15" customHeight="1" x14ac:dyDescent="0.25">
      <c r="A15" s="6">
        <v>12</v>
      </c>
      <c r="B15" s="13" t="s">
        <v>16</v>
      </c>
      <c r="C15" s="13" t="s">
        <v>17</v>
      </c>
      <c r="D15" s="13" t="s">
        <v>378</v>
      </c>
      <c r="E15" s="13">
        <v>2013</v>
      </c>
    </row>
    <row r="16" spans="1:6" ht="15" customHeight="1" x14ac:dyDescent="0.25">
      <c r="A16" s="6">
        <v>13</v>
      </c>
      <c r="B16" s="13" t="s">
        <v>16</v>
      </c>
      <c r="C16" s="13" t="s">
        <v>17</v>
      </c>
      <c r="D16" s="13" t="s">
        <v>86</v>
      </c>
      <c r="E16" s="13">
        <v>2012</v>
      </c>
    </row>
    <row r="17" spans="1:5" ht="15" customHeight="1" x14ac:dyDescent="0.25">
      <c r="A17" s="6">
        <v>14</v>
      </c>
      <c r="B17" s="13" t="s">
        <v>16</v>
      </c>
      <c r="C17" s="13" t="s">
        <v>17</v>
      </c>
      <c r="D17" s="13" t="s">
        <v>87</v>
      </c>
      <c r="E17" s="13">
        <v>2012</v>
      </c>
    </row>
    <row r="18" spans="1:5" ht="15" customHeight="1" x14ac:dyDescent="0.25">
      <c r="A18" s="6">
        <v>15</v>
      </c>
      <c r="B18" s="13" t="s">
        <v>47</v>
      </c>
      <c r="C18" s="13" t="s">
        <v>217</v>
      </c>
      <c r="D18" s="13" t="s">
        <v>62</v>
      </c>
      <c r="E18" s="13">
        <v>2013</v>
      </c>
    </row>
    <row r="19" spans="1:5" ht="15" customHeight="1" x14ac:dyDescent="0.25">
      <c r="A19" s="6">
        <v>16</v>
      </c>
      <c r="B19" s="13" t="s">
        <v>47</v>
      </c>
      <c r="C19" s="13" t="s">
        <v>217</v>
      </c>
      <c r="D19" s="13" t="s">
        <v>63</v>
      </c>
      <c r="E19" s="13">
        <v>2013</v>
      </c>
    </row>
    <row r="20" spans="1:5" ht="15" customHeight="1" x14ac:dyDescent="0.25">
      <c r="A20" s="6">
        <v>17</v>
      </c>
      <c r="B20" s="13" t="s">
        <v>47</v>
      </c>
      <c r="C20" s="13" t="s">
        <v>217</v>
      </c>
      <c r="D20" s="13" t="s">
        <v>64</v>
      </c>
      <c r="E20" s="13">
        <v>2013</v>
      </c>
    </row>
    <row r="21" spans="1:5" ht="15" customHeight="1" x14ac:dyDescent="0.25">
      <c r="A21" s="6">
        <v>18</v>
      </c>
      <c r="B21" s="13" t="s">
        <v>49</v>
      </c>
      <c r="C21" s="13" t="s">
        <v>50</v>
      </c>
      <c r="D21" s="13" t="s">
        <v>380</v>
      </c>
      <c r="E21" s="5">
        <v>2013</v>
      </c>
    </row>
    <row r="22" spans="1:5" ht="15" customHeight="1" x14ac:dyDescent="0.25">
      <c r="A22" s="6">
        <v>19</v>
      </c>
      <c r="B22" s="13" t="s">
        <v>49</v>
      </c>
      <c r="C22" s="13" t="s">
        <v>50</v>
      </c>
      <c r="D22" s="13" t="s">
        <v>381</v>
      </c>
      <c r="E22" s="13">
        <v>2013</v>
      </c>
    </row>
    <row r="23" spans="1:5" ht="15" customHeight="1" x14ac:dyDescent="0.25">
      <c r="A23" s="6">
        <v>20</v>
      </c>
      <c r="B23" s="13" t="s">
        <v>19</v>
      </c>
      <c r="C23" s="13" t="s">
        <v>20</v>
      </c>
      <c r="D23" s="13" t="s">
        <v>126</v>
      </c>
      <c r="E23" s="13">
        <v>2013</v>
      </c>
    </row>
    <row r="24" spans="1:5" ht="15" customHeight="1" x14ac:dyDescent="0.25">
      <c r="A24" s="6">
        <v>21</v>
      </c>
      <c r="B24" s="13" t="s">
        <v>105</v>
      </c>
      <c r="C24" s="13" t="s">
        <v>455</v>
      </c>
      <c r="D24" s="13" t="s">
        <v>382</v>
      </c>
      <c r="E24" s="13">
        <v>2013</v>
      </c>
    </row>
    <row r="25" spans="1:5" ht="15" customHeight="1" x14ac:dyDescent="0.25">
      <c r="A25" s="6">
        <v>22</v>
      </c>
      <c r="B25" s="13" t="s">
        <v>105</v>
      </c>
      <c r="C25" s="13" t="s">
        <v>455</v>
      </c>
      <c r="D25" s="13" t="s">
        <v>383</v>
      </c>
      <c r="E25" s="13">
        <v>2013</v>
      </c>
    </row>
    <row r="26" spans="1:5" ht="15" customHeight="1" x14ac:dyDescent="0.25">
      <c r="A26" s="6">
        <v>23</v>
      </c>
      <c r="B26" s="13" t="s">
        <v>30</v>
      </c>
      <c r="C26" s="13" t="s">
        <v>31</v>
      </c>
      <c r="D26" s="13" t="s">
        <v>384</v>
      </c>
      <c r="E26" s="13">
        <v>2013</v>
      </c>
    </row>
    <row r="27" spans="1:5" ht="15" customHeight="1" x14ac:dyDescent="0.25">
      <c r="A27" s="6">
        <v>24</v>
      </c>
      <c r="B27" s="13" t="s">
        <v>30</v>
      </c>
      <c r="C27" s="13" t="s">
        <v>31</v>
      </c>
      <c r="D27" s="13" t="s">
        <v>385</v>
      </c>
      <c r="E27" s="13">
        <v>2013</v>
      </c>
    </row>
    <row r="28" spans="1:5" ht="15" customHeight="1" x14ac:dyDescent="0.25">
      <c r="A28" s="6">
        <v>25</v>
      </c>
      <c r="B28" s="13" t="s">
        <v>30</v>
      </c>
      <c r="C28" s="13" t="s">
        <v>31</v>
      </c>
      <c r="D28" s="13" t="s">
        <v>191</v>
      </c>
      <c r="E28" s="13">
        <v>2013</v>
      </c>
    </row>
    <row r="29" spans="1:5" ht="15" customHeight="1" x14ac:dyDescent="0.25">
      <c r="A29" s="6">
        <v>26</v>
      </c>
      <c r="B29" s="13" t="s">
        <v>30</v>
      </c>
      <c r="C29" s="13" t="s">
        <v>31</v>
      </c>
      <c r="D29" s="13" t="s">
        <v>386</v>
      </c>
      <c r="E29" s="13">
        <v>2013</v>
      </c>
    </row>
    <row r="30" spans="1:5" s="21" customFormat="1" ht="15" customHeight="1" x14ac:dyDescent="0.25">
      <c r="A30" s="19" t="s">
        <v>461</v>
      </c>
      <c r="B30" s="20" t="s">
        <v>47</v>
      </c>
      <c r="C30" s="20" t="s">
        <v>217</v>
      </c>
      <c r="D30" s="20" t="s">
        <v>379</v>
      </c>
      <c r="E30" s="20" t="s">
        <v>453</v>
      </c>
    </row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</sheetData>
  <sortState xmlns:xlrd2="http://schemas.microsoft.com/office/spreadsheetml/2017/richdata2" ref="D4:E29">
    <sortCondition ref="D4:D29"/>
  </sortState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3BDD-E78C-4B8D-AF90-F35C9BBA255B}">
  <sheetPr>
    <tabColor rgb="FF00B0F0"/>
  </sheetPr>
  <dimension ref="A1:F23"/>
  <sheetViews>
    <sheetView zoomScale="90" zoomScaleNormal="90" workbookViewId="0">
      <selection activeCell="A15" sqref="A15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30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203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COUNTIF(E4:E5,"2019")</f>
        <v>0</v>
      </c>
    </row>
    <row r="4" spans="1:6" ht="15" customHeight="1" x14ac:dyDescent="0.25">
      <c r="A4" s="6"/>
      <c r="B4" s="13"/>
      <c r="C4" s="13"/>
      <c r="D4" s="13"/>
      <c r="E4" s="13"/>
      <c r="F4" s="3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210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COUNTIF(E9:E15,"2019")</f>
        <v>6</v>
      </c>
    </row>
    <row r="9" spans="1:6" ht="15" customHeight="1" x14ac:dyDescent="0.25">
      <c r="A9" s="6">
        <v>1</v>
      </c>
      <c r="B9" s="13" t="s">
        <v>97</v>
      </c>
      <c r="C9" s="13" t="s">
        <v>98</v>
      </c>
      <c r="D9" s="13" t="s">
        <v>204</v>
      </c>
      <c r="E9" s="13">
        <v>2019</v>
      </c>
      <c r="F9" s="3"/>
    </row>
    <row r="10" spans="1:6" ht="15" customHeight="1" x14ac:dyDescent="0.25">
      <c r="A10" s="6">
        <v>2</v>
      </c>
      <c r="B10" s="13" t="s">
        <v>9</v>
      </c>
      <c r="C10" s="13" t="s">
        <v>1</v>
      </c>
      <c r="D10" s="13" t="s">
        <v>205</v>
      </c>
      <c r="E10" s="13">
        <v>2019</v>
      </c>
    </row>
    <row r="11" spans="1:6" ht="15.75" customHeight="1" x14ac:dyDescent="0.25">
      <c r="A11" s="6">
        <v>3</v>
      </c>
      <c r="B11" s="13" t="s">
        <v>9</v>
      </c>
      <c r="C11" s="13" t="s">
        <v>1</v>
      </c>
      <c r="D11" s="13" t="s">
        <v>206</v>
      </c>
      <c r="E11" s="13">
        <v>2019</v>
      </c>
    </row>
    <row r="12" spans="1:6" ht="15" customHeight="1" x14ac:dyDescent="0.25">
      <c r="A12" s="6">
        <v>4</v>
      </c>
      <c r="B12" s="13" t="s">
        <v>15</v>
      </c>
      <c r="C12" s="13" t="s">
        <v>21</v>
      </c>
      <c r="D12" s="13" t="s">
        <v>207</v>
      </c>
      <c r="E12" s="13">
        <v>2019</v>
      </c>
    </row>
    <row r="13" spans="1:6" ht="15" customHeight="1" x14ac:dyDescent="0.25">
      <c r="A13" s="6">
        <v>5</v>
      </c>
      <c r="B13" s="13" t="s">
        <v>15</v>
      </c>
      <c r="C13" s="13" t="s">
        <v>21</v>
      </c>
      <c r="D13" s="13" t="s">
        <v>208</v>
      </c>
      <c r="E13" s="13">
        <v>2019</v>
      </c>
    </row>
    <row r="14" spans="1:6" ht="15" customHeight="1" x14ac:dyDescent="0.25">
      <c r="A14" s="6">
        <v>6</v>
      </c>
      <c r="B14" s="13" t="s">
        <v>15</v>
      </c>
      <c r="C14" s="13" t="s">
        <v>21</v>
      </c>
      <c r="D14" s="13" t="s">
        <v>209</v>
      </c>
      <c r="E14" s="13">
        <v>2019</v>
      </c>
    </row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mergeCells count="4">
    <mergeCell ref="A1:E1"/>
    <mergeCell ref="B2:C2"/>
    <mergeCell ref="A6:E6"/>
    <mergeCell ref="B7:C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29F3-55DC-4CE5-AF10-436E083BEE54}">
  <sheetPr>
    <tabColor theme="0"/>
  </sheetPr>
  <dimension ref="A1:F66"/>
  <sheetViews>
    <sheetView zoomScale="90" zoomScaleNormal="90" workbookViewId="0">
      <selection activeCell="A18" sqref="A18"/>
    </sheetView>
  </sheetViews>
  <sheetFormatPr defaultColWidth="9.109375" defaultRowHeight="13.2" x14ac:dyDescent="0.25"/>
  <cols>
    <col min="1" max="1" width="4.5546875" style="1" customWidth="1"/>
    <col min="2" max="2" width="7" style="1" customWidth="1"/>
    <col min="3" max="3" width="31.332031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8" t="s">
        <v>387</v>
      </c>
      <c r="B1" s="29"/>
      <c r="C1" s="29"/>
      <c r="D1" s="29"/>
      <c r="E1" s="30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COUNTIF(E4:E81,"&lt;=2011")</f>
        <v>10</v>
      </c>
    </row>
    <row r="4" spans="1:6" ht="15" customHeight="1" x14ac:dyDescent="0.25">
      <c r="A4" s="6">
        <v>1</v>
      </c>
      <c r="B4" s="13" t="s">
        <v>7</v>
      </c>
      <c r="C4" s="13" t="s">
        <v>5</v>
      </c>
      <c r="D4" s="13" t="s">
        <v>388</v>
      </c>
      <c r="E4" s="13">
        <v>2011</v>
      </c>
      <c r="F4" s="3"/>
    </row>
    <row r="5" spans="1:6" ht="15" customHeight="1" x14ac:dyDescent="0.25">
      <c r="A5" s="6">
        <v>2</v>
      </c>
      <c r="B5" s="13" t="s">
        <v>28</v>
      </c>
      <c r="C5" s="13" t="s">
        <v>29</v>
      </c>
      <c r="D5" s="13" t="s">
        <v>459</v>
      </c>
      <c r="E5" s="13">
        <v>2009</v>
      </c>
    </row>
    <row r="6" spans="1:6" ht="15" customHeight="1" x14ac:dyDescent="0.25">
      <c r="A6" s="6">
        <v>3</v>
      </c>
      <c r="B6" s="13" t="s">
        <v>28</v>
      </c>
      <c r="C6" s="13" t="s">
        <v>29</v>
      </c>
      <c r="D6" s="13" t="s">
        <v>67</v>
      </c>
      <c r="E6" s="13">
        <v>2011</v>
      </c>
    </row>
    <row r="7" spans="1:6" ht="15" customHeight="1" x14ac:dyDescent="0.25">
      <c r="A7" s="6">
        <v>4</v>
      </c>
      <c r="B7" s="13" t="s">
        <v>11</v>
      </c>
      <c r="C7" s="13" t="s">
        <v>18</v>
      </c>
      <c r="D7" s="13" t="s">
        <v>390</v>
      </c>
      <c r="E7" s="13">
        <v>2008</v>
      </c>
    </row>
    <row r="8" spans="1:6" ht="15" customHeight="1" x14ac:dyDescent="0.25">
      <c r="A8" s="6">
        <v>5</v>
      </c>
      <c r="B8" s="13" t="s">
        <v>11</v>
      </c>
      <c r="C8" s="13" t="s">
        <v>18</v>
      </c>
      <c r="D8" s="13" t="s">
        <v>392</v>
      </c>
      <c r="E8" s="13">
        <v>2008</v>
      </c>
    </row>
    <row r="9" spans="1:6" ht="15" customHeight="1" x14ac:dyDescent="0.25">
      <c r="A9" s="6">
        <v>6</v>
      </c>
      <c r="B9" s="13" t="s">
        <v>16</v>
      </c>
      <c r="C9" s="13" t="s">
        <v>17</v>
      </c>
      <c r="D9" s="13" t="s">
        <v>88</v>
      </c>
      <c r="E9" s="13">
        <v>2010</v>
      </c>
    </row>
    <row r="10" spans="1:6" ht="15" customHeight="1" x14ac:dyDescent="0.25">
      <c r="A10" s="6">
        <v>7</v>
      </c>
      <c r="B10" s="13" t="s">
        <v>49</v>
      </c>
      <c r="C10" s="13" t="s">
        <v>50</v>
      </c>
      <c r="D10" s="13" t="s">
        <v>68</v>
      </c>
      <c r="E10" s="13">
        <v>2011</v>
      </c>
    </row>
    <row r="11" spans="1:6" ht="15" customHeight="1" x14ac:dyDescent="0.25">
      <c r="A11" s="6">
        <v>8</v>
      </c>
      <c r="B11" s="13" t="s">
        <v>49</v>
      </c>
      <c r="C11" s="13" t="s">
        <v>50</v>
      </c>
      <c r="D11" s="13" t="s">
        <v>393</v>
      </c>
      <c r="E11" s="13">
        <v>2011</v>
      </c>
    </row>
    <row r="12" spans="1:6" ht="15" customHeight="1" x14ac:dyDescent="0.25">
      <c r="A12" s="6">
        <v>9</v>
      </c>
      <c r="B12" s="13" t="s">
        <v>27</v>
      </c>
      <c r="C12" s="13" t="s">
        <v>26</v>
      </c>
      <c r="D12" s="13" t="s">
        <v>394</v>
      </c>
      <c r="E12" s="13">
        <v>2011</v>
      </c>
    </row>
    <row r="13" spans="1:6" ht="15" customHeight="1" x14ac:dyDescent="0.25">
      <c r="A13" s="6">
        <v>10</v>
      </c>
      <c r="B13" s="13" t="s">
        <v>27</v>
      </c>
      <c r="C13" s="13" t="s">
        <v>26</v>
      </c>
      <c r="D13" s="13" t="s">
        <v>395</v>
      </c>
      <c r="E13" s="13">
        <v>2010</v>
      </c>
    </row>
    <row r="14" spans="1:6" s="21" customFormat="1" ht="15" customHeight="1" x14ac:dyDescent="0.25">
      <c r="A14" s="19" t="s">
        <v>461</v>
      </c>
      <c r="B14" s="20" t="s">
        <v>345</v>
      </c>
      <c r="C14" s="20" t="s">
        <v>346</v>
      </c>
      <c r="D14" s="20" t="s">
        <v>389</v>
      </c>
      <c r="E14" s="20" t="s">
        <v>453</v>
      </c>
    </row>
    <row r="15" spans="1:6" s="21" customFormat="1" ht="15" customHeight="1" x14ac:dyDescent="0.25">
      <c r="A15" s="19"/>
      <c r="B15" s="20" t="s">
        <v>11</v>
      </c>
      <c r="C15" s="20" t="s">
        <v>18</v>
      </c>
      <c r="D15" s="20" t="s">
        <v>391</v>
      </c>
      <c r="E15" s="20" t="s">
        <v>464</v>
      </c>
    </row>
    <row r="16" spans="1:6" s="21" customFormat="1" ht="15" customHeight="1" x14ac:dyDescent="0.25">
      <c r="A16" s="19"/>
      <c r="B16" s="20" t="s">
        <v>49</v>
      </c>
      <c r="C16" s="20" t="s">
        <v>50</v>
      </c>
      <c r="D16" s="20" t="s">
        <v>114</v>
      </c>
      <c r="E16" s="20" t="s">
        <v>464</v>
      </c>
    </row>
    <row r="17" spans="1:5" s="21" customFormat="1" ht="15" customHeight="1" x14ac:dyDescent="0.25">
      <c r="A17" s="19"/>
      <c r="B17" s="20" t="s">
        <v>49</v>
      </c>
      <c r="C17" s="20" t="s">
        <v>50</v>
      </c>
      <c r="D17" s="20" t="s">
        <v>69</v>
      </c>
      <c r="E17" s="20" t="s">
        <v>464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B1CC-3AA0-4708-BD72-D2DF027275A0}">
  <sheetPr>
    <tabColor rgb="FFFF0000"/>
  </sheetPr>
  <dimension ref="A1:E1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31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5" ht="25.5" customHeight="1" x14ac:dyDescent="0.25">
      <c r="A1" s="23" t="s">
        <v>400</v>
      </c>
      <c r="B1" s="24"/>
      <c r="C1" s="24"/>
      <c r="D1" s="24"/>
      <c r="E1" s="25"/>
    </row>
    <row r="2" spans="1:5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5" x14ac:dyDescent="0.25">
      <c r="A3" s="6"/>
      <c r="B3" s="6"/>
      <c r="C3" s="6"/>
      <c r="D3" s="6"/>
      <c r="E3" s="9">
        <f>COUNTIF(E4:E22,"2018")</f>
        <v>2</v>
      </c>
    </row>
    <row r="4" spans="1:5" ht="15" customHeight="1" x14ac:dyDescent="0.25">
      <c r="A4" s="6">
        <v>1</v>
      </c>
      <c r="B4" s="13" t="s">
        <v>100</v>
      </c>
      <c r="C4" s="13" t="s">
        <v>101</v>
      </c>
      <c r="D4" s="13" t="s">
        <v>401</v>
      </c>
      <c r="E4" s="13">
        <v>2018</v>
      </c>
    </row>
    <row r="5" spans="1:5" ht="15" customHeight="1" x14ac:dyDescent="0.25">
      <c r="A5" s="6">
        <v>1</v>
      </c>
      <c r="B5" s="13" t="s">
        <v>49</v>
      </c>
      <c r="C5" s="13" t="s">
        <v>50</v>
      </c>
      <c r="D5" s="13" t="s">
        <v>48</v>
      </c>
      <c r="E5" s="13">
        <v>2018</v>
      </c>
    </row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/>
    <row r="10" spans="1:5" ht="15" customHeight="1" x14ac:dyDescent="0.25"/>
    <row r="11" spans="1:5" ht="15" customHeight="1" x14ac:dyDescent="0.25"/>
    <row r="12" spans="1:5" ht="15" customHeight="1" x14ac:dyDescent="0.25"/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B56E-CC62-4531-9A88-A94C1070E6B3}">
  <sheetPr>
    <tabColor rgb="FFFF0000"/>
  </sheetPr>
  <dimension ref="A1:F34"/>
  <sheetViews>
    <sheetView zoomScale="90" zoomScaleNormal="90" workbookViewId="0">
      <selection activeCell="B9" sqref="B9:E22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29.88671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396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COUNTIF(E4:E5,"2017")+COUNTIF(E4:E5,"2016")</f>
        <v>1</v>
      </c>
    </row>
    <row r="4" spans="1:6" ht="15" customHeight="1" x14ac:dyDescent="0.25">
      <c r="A4" s="6">
        <v>1</v>
      </c>
      <c r="B4" s="13" t="s">
        <v>47</v>
      </c>
      <c r="C4" s="13" t="s">
        <v>217</v>
      </c>
      <c r="D4" s="13" t="s">
        <v>397</v>
      </c>
      <c r="E4" s="13">
        <v>2016</v>
      </c>
      <c r="F4" s="3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399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COUNTIF(E9:E28,"2017")+COUNTIF(E9:E28,"2016")</f>
        <v>14</v>
      </c>
    </row>
    <row r="9" spans="1:6" ht="15" customHeight="1" x14ac:dyDescent="0.25">
      <c r="A9" s="6">
        <v>1</v>
      </c>
      <c r="B9" s="13" t="s">
        <v>7</v>
      </c>
      <c r="C9" s="13" t="s">
        <v>5</v>
      </c>
      <c r="D9" s="13" t="s">
        <v>52</v>
      </c>
      <c r="E9" s="13">
        <v>2017</v>
      </c>
      <c r="F9" s="3"/>
    </row>
    <row r="10" spans="1:6" ht="15" customHeight="1" x14ac:dyDescent="0.25">
      <c r="A10" s="6">
        <v>2</v>
      </c>
      <c r="B10" s="13" t="s">
        <v>14</v>
      </c>
      <c r="C10" s="13" t="s">
        <v>458</v>
      </c>
      <c r="D10" s="13" t="s">
        <v>133</v>
      </c>
      <c r="E10" s="13">
        <v>2016</v>
      </c>
    </row>
    <row r="11" spans="1:6" ht="15" customHeight="1" x14ac:dyDescent="0.25">
      <c r="A11" s="6">
        <v>3</v>
      </c>
      <c r="B11" s="13" t="s">
        <v>11</v>
      </c>
      <c r="C11" s="13" t="s">
        <v>18</v>
      </c>
      <c r="D11" s="13" t="s">
        <v>135</v>
      </c>
      <c r="E11" s="13">
        <v>2016</v>
      </c>
    </row>
    <row r="12" spans="1:6" ht="15" customHeight="1" x14ac:dyDescent="0.25">
      <c r="A12" s="6">
        <v>4</v>
      </c>
      <c r="B12" s="13" t="s">
        <v>100</v>
      </c>
      <c r="C12" s="13" t="s">
        <v>101</v>
      </c>
      <c r="D12" s="13" t="s">
        <v>448</v>
      </c>
      <c r="E12" s="13">
        <v>2017</v>
      </c>
    </row>
    <row r="13" spans="1:6" ht="15" customHeight="1" x14ac:dyDescent="0.25">
      <c r="A13" s="6">
        <v>5</v>
      </c>
      <c r="B13" s="13" t="s">
        <v>100</v>
      </c>
      <c r="C13" s="13" t="s">
        <v>101</v>
      </c>
      <c r="D13" s="13" t="s">
        <v>449</v>
      </c>
      <c r="E13" s="13">
        <v>2017</v>
      </c>
    </row>
    <row r="14" spans="1:6" ht="15" customHeight="1" x14ac:dyDescent="0.25">
      <c r="A14" s="6">
        <v>6</v>
      </c>
      <c r="B14" s="13" t="s">
        <v>10</v>
      </c>
      <c r="C14" s="13" t="s">
        <v>3</v>
      </c>
      <c r="D14" s="13" t="s">
        <v>178</v>
      </c>
      <c r="E14" s="13">
        <v>2017</v>
      </c>
    </row>
    <row r="15" spans="1:6" ht="15" customHeight="1" x14ac:dyDescent="0.25">
      <c r="A15" s="6">
        <v>7</v>
      </c>
      <c r="B15" s="13" t="s">
        <v>10</v>
      </c>
      <c r="C15" s="13" t="s">
        <v>3</v>
      </c>
      <c r="D15" s="13" t="s">
        <v>179</v>
      </c>
      <c r="E15" s="13">
        <v>2017</v>
      </c>
    </row>
    <row r="16" spans="1:6" ht="15" customHeight="1" x14ac:dyDescent="0.25">
      <c r="A16" s="6">
        <v>8</v>
      </c>
      <c r="B16" s="13" t="s">
        <v>47</v>
      </c>
      <c r="C16" s="13" t="s">
        <v>217</v>
      </c>
      <c r="D16" s="13" t="s">
        <v>137</v>
      </c>
      <c r="E16" s="13">
        <v>2016</v>
      </c>
    </row>
    <row r="17" spans="1:5" ht="15" customHeight="1" x14ac:dyDescent="0.25">
      <c r="A17" s="6">
        <v>9</v>
      </c>
      <c r="B17" s="13" t="s">
        <v>47</v>
      </c>
      <c r="C17" s="13" t="s">
        <v>217</v>
      </c>
      <c r="D17" s="13" t="s">
        <v>174</v>
      </c>
      <c r="E17" s="13">
        <v>2017</v>
      </c>
    </row>
    <row r="18" spans="1:5" ht="15" customHeight="1" x14ac:dyDescent="0.25">
      <c r="A18" s="6">
        <v>10</v>
      </c>
      <c r="B18" s="13" t="s">
        <v>47</v>
      </c>
      <c r="C18" s="13" t="s">
        <v>217</v>
      </c>
      <c r="D18" s="13" t="s">
        <v>180</v>
      </c>
      <c r="E18" s="13">
        <v>2017</v>
      </c>
    </row>
    <row r="19" spans="1:5" ht="15" customHeight="1" x14ac:dyDescent="0.25">
      <c r="A19" s="6">
        <v>11</v>
      </c>
      <c r="B19" s="13" t="s">
        <v>47</v>
      </c>
      <c r="C19" s="13" t="s">
        <v>217</v>
      </c>
      <c r="D19" s="13" t="s">
        <v>175</v>
      </c>
      <c r="E19" s="13">
        <v>2017</v>
      </c>
    </row>
    <row r="20" spans="1:5" ht="15" customHeight="1" x14ac:dyDescent="0.25">
      <c r="A20" s="6">
        <v>12</v>
      </c>
      <c r="B20" s="13" t="s">
        <v>47</v>
      </c>
      <c r="C20" s="13" t="s">
        <v>217</v>
      </c>
      <c r="D20" s="13" t="s">
        <v>164</v>
      </c>
      <c r="E20" s="13">
        <v>2016</v>
      </c>
    </row>
    <row r="21" spans="1:5" ht="15" customHeight="1" x14ac:dyDescent="0.25">
      <c r="A21" s="6">
        <v>13</v>
      </c>
      <c r="B21" s="13" t="s">
        <v>47</v>
      </c>
      <c r="C21" s="13" t="s">
        <v>217</v>
      </c>
      <c r="D21" s="13" t="s">
        <v>165</v>
      </c>
      <c r="E21" s="13">
        <v>2016</v>
      </c>
    </row>
    <row r="22" spans="1:5" ht="15" customHeight="1" x14ac:dyDescent="0.25">
      <c r="A22" s="6">
        <v>14</v>
      </c>
      <c r="B22" s="13" t="s">
        <v>105</v>
      </c>
      <c r="C22" s="13" t="s">
        <v>455</v>
      </c>
      <c r="D22" s="13" t="s">
        <v>398</v>
      </c>
      <c r="E22" s="13">
        <v>2016</v>
      </c>
    </row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</sheetData>
  <mergeCells count="4">
    <mergeCell ref="A6:E6"/>
    <mergeCell ref="B7:C7"/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28ED-0A94-4CC6-A7CE-A00ED3EE34C8}">
  <sheetPr>
    <tabColor rgb="FFFF0000"/>
  </sheetPr>
  <dimension ref="A1:F76"/>
  <sheetViews>
    <sheetView zoomScale="90" zoomScaleNormal="90" workbookViewId="0">
      <selection activeCell="I14" sqref="I14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30.88671875" style="1" customWidth="1"/>
    <col min="4" max="4" width="31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8" t="s">
        <v>407</v>
      </c>
      <c r="B1" s="29"/>
      <c r="C1" s="29"/>
      <c r="D1" s="29"/>
      <c r="E1" s="30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COUNTIF(E4:E36,"2015")+COUNTIF(E4:E36,"2014")</f>
        <v>21</v>
      </c>
    </row>
    <row r="4" spans="1:6" ht="15" customHeight="1" x14ac:dyDescent="0.25">
      <c r="A4" s="6">
        <v>1</v>
      </c>
      <c r="B4" s="13" t="s">
        <v>7</v>
      </c>
      <c r="C4" s="13" t="s">
        <v>5</v>
      </c>
      <c r="D4" s="13" t="s">
        <v>402</v>
      </c>
      <c r="E4" s="13">
        <v>2015</v>
      </c>
      <c r="F4" s="3"/>
    </row>
    <row r="5" spans="1:6" ht="15" customHeight="1" x14ac:dyDescent="0.25">
      <c r="A5" s="6">
        <v>2</v>
      </c>
      <c r="B5" s="13" t="s">
        <v>7</v>
      </c>
      <c r="C5" s="13" t="s">
        <v>5</v>
      </c>
      <c r="D5" s="13" t="s">
        <v>403</v>
      </c>
      <c r="E5" s="13">
        <v>2015</v>
      </c>
    </row>
    <row r="6" spans="1:6" ht="15" customHeight="1" x14ac:dyDescent="0.25">
      <c r="A6" s="6">
        <v>3</v>
      </c>
      <c r="B6" s="13" t="s">
        <v>12</v>
      </c>
      <c r="C6" s="13" t="s">
        <v>4</v>
      </c>
      <c r="D6" s="13" t="s">
        <v>146</v>
      </c>
      <c r="E6" s="13">
        <v>2014</v>
      </c>
    </row>
    <row r="7" spans="1:6" ht="15" customHeight="1" x14ac:dyDescent="0.25">
      <c r="A7" s="6">
        <v>4</v>
      </c>
      <c r="B7" s="13" t="s">
        <v>28</v>
      </c>
      <c r="C7" s="13" t="s">
        <v>29</v>
      </c>
      <c r="D7" s="13" t="s">
        <v>96</v>
      </c>
      <c r="E7" s="13">
        <v>2015</v>
      </c>
    </row>
    <row r="8" spans="1:6" ht="15" customHeight="1" x14ac:dyDescent="0.25">
      <c r="A8" s="6">
        <v>5</v>
      </c>
      <c r="B8" s="13" t="s">
        <v>28</v>
      </c>
      <c r="C8" s="13" t="s">
        <v>29</v>
      </c>
      <c r="D8" s="13" t="s">
        <v>187</v>
      </c>
      <c r="E8" s="13">
        <v>2014</v>
      </c>
    </row>
    <row r="9" spans="1:6" ht="15" customHeight="1" x14ac:dyDescent="0.25">
      <c r="A9" s="6">
        <v>6</v>
      </c>
      <c r="B9" s="13" t="s">
        <v>14</v>
      </c>
      <c r="C9" s="13" t="s">
        <v>458</v>
      </c>
      <c r="D9" s="13" t="s">
        <v>72</v>
      </c>
      <c r="E9" s="13">
        <v>2015</v>
      </c>
    </row>
    <row r="10" spans="1:6" ht="15" customHeight="1" x14ac:dyDescent="0.25">
      <c r="A10" s="6">
        <v>7</v>
      </c>
      <c r="B10" s="13" t="s">
        <v>14</v>
      </c>
      <c r="C10" s="13" t="s">
        <v>458</v>
      </c>
      <c r="D10" s="13" t="s">
        <v>147</v>
      </c>
      <c r="E10" s="13">
        <v>2014</v>
      </c>
    </row>
    <row r="11" spans="1:6" ht="15" customHeight="1" x14ac:dyDescent="0.25">
      <c r="A11" s="6">
        <v>8</v>
      </c>
      <c r="B11" s="13" t="s">
        <v>14</v>
      </c>
      <c r="C11" s="13" t="s">
        <v>458</v>
      </c>
      <c r="D11" s="13" t="s">
        <v>73</v>
      </c>
      <c r="E11" s="13">
        <v>2015</v>
      </c>
    </row>
    <row r="12" spans="1:6" ht="15" customHeight="1" x14ac:dyDescent="0.25">
      <c r="A12" s="6">
        <v>9</v>
      </c>
      <c r="B12" s="13" t="s">
        <v>14</v>
      </c>
      <c r="C12" s="13" t="s">
        <v>458</v>
      </c>
      <c r="D12" s="13" t="s">
        <v>74</v>
      </c>
      <c r="E12" s="13">
        <v>2015</v>
      </c>
    </row>
    <row r="13" spans="1:6" ht="15" customHeight="1" x14ac:dyDescent="0.25">
      <c r="A13" s="6">
        <v>10</v>
      </c>
      <c r="B13" s="13" t="s">
        <v>11</v>
      </c>
      <c r="C13" s="13" t="s">
        <v>18</v>
      </c>
      <c r="D13" s="13" t="s">
        <v>148</v>
      </c>
      <c r="E13" s="13">
        <v>2014</v>
      </c>
    </row>
    <row r="14" spans="1:6" ht="15" customHeight="1" x14ac:dyDescent="0.25">
      <c r="A14" s="6">
        <v>11</v>
      </c>
      <c r="B14" s="13" t="s">
        <v>11</v>
      </c>
      <c r="C14" s="13" t="s">
        <v>18</v>
      </c>
      <c r="D14" s="13" t="s">
        <v>134</v>
      </c>
      <c r="E14" s="13">
        <v>2015</v>
      </c>
    </row>
    <row r="15" spans="1:6" ht="15" customHeight="1" x14ac:dyDescent="0.25">
      <c r="A15" s="6">
        <v>12</v>
      </c>
      <c r="B15" s="13" t="s">
        <v>11</v>
      </c>
      <c r="C15" s="13" t="s">
        <v>18</v>
      </c>
      <c r="D15" s="13" t="s">
        <v>404</v>
      </c>
      <c r="E15" s="13">
        <v>2014</v>
      </c>
    </row>
    <row r="16" spans="1:6" ht="15" customHeight="1" x14ac:dyDescent="0.25">
      <c r="A16" s="6">
        <v>13</v>
      </c>
      <c r="B16" s="13" t="s">
        <v>11</v>
      </c>
      <c r="C16" s="13" t="s">
        <v>18</v>
      </c>
      <c r="D16" s="13" t="s">
        <v>150</v>
      </c>
      <c r="E16" s="13">
        <v>2014</v>
      </c>
    </row>
    <row r="17" spans="1:5" ht="15" customHeight="1" x14ac:dyDescent="0.25">
      <c r="A17" s="6">
        <v>14</v>
      </c>
      <c r="B17" s="13" t="s">
        <v>10</v>
      </c>
      <c r="C17" s="13" t="s">
        <v>3</v>
      </c>
      <c r="D17" s="13" t="s">
        <v>55</v>
      </c>
      <c r="E17" s="13">
        <v>2014</v>
      </c>
    </row>
    <row r="18" spans="1:5" ht="15" customHeight="1" x14ac:dyDescent="0.25">
      <c r="A18" s="6">
        <v>15</v>
      </c>
      <c r="B18" s="13" t="s">
        <v>10</v>
      </c>
      <c r="C18" s="13" t="s">
        <v>3</v>
      </c>
      <c r="D18" s="13" t="s">
        <v>94</v>
      </c>
      <c r="E18" s="13">
        <v>2014</v>
      </c>
    </row>
    <row r="19" spans="1:5" ht="15" customHeight="1" x14ac:dyDescent="0.25">
      <c r="A19" s="6">
        <v>16</v>
      </c>
      <c r="B19" s="13" t="s">
        <v>47</v>
      </c>
      <c r="C19" s="13" t="s">
        <v>217</v>
      </c>
      <c r="D19" s="13" t="s">
        <v>53</v>
      </c>
      <c r="E19" s="13">
        <v>2014</v>
      </c>
    </row>
    <row r="20" spans="1:5" ht="15" customHeight="1" x14ac:dyDescent="0.25">
      <c r="A20" s="6">
        <v>17</v>
      </c>
      <c r="B20" s="13" t="s">
        <v>49</v>
      </c>
      <c r="C20" s="13" t="s">
        <v>50</v>
      </c>
      <c r="D20" s="13" t="s">
        <v>56</v>
      </c>
      <c r="E20" s="13">
        <v>2015</v>
      </c>
    </row>
    <row r="21" spans="1:5" ht="15" customHeight="1" x14ac:dyDescent="0.25">
      <c r="A21" s="6">
        <v>18</v>
      </c>
      <c r="B21" s="13" t="s">
        <v>49</v>
      </c>
      <c r="C21" s="13" t="s">
        <v>50</v>
      </c>
      <c r="D21" s="13" t="s">
        <v>57</v>
      </c>
      <c r="E21" s="13">
        <v>2015</v>
      </c>
    </row>
    <row r="22" spans="1:5" ht="15" customHeight="1" x14ac:dyDescent="0.25">
      <c r="A22" s="6">
        <v>19</v>
      </c>
      <c r="B22" s="13" t="s">
        <v>105</v>
      </c>
      <c r="C22" s="13" t="s">
        <v>455</v>
      </c>
      <c r="D22" s="13" t="s">
        <v>359</v>
      </c>
      <c r="E22" s="13">
        <v>2014</v>
      </c>
    </row>
    <row r="23" spans="1:5" ht="15" customHeight="1" x14ac:dyDescent="0.25">
      <c r="A23" s="6">
        <v>20</v>
      </c>
      <c r="B23" s="13" t="s">
        <v>27</v>
      </c>
      <c r="C23" s="13" t="s">
        <v>26</v>
      </c>
      <c r="D23" s="13" t="s">
        <v>405</v>
      </c>
      <c r="E23" s="13">
        <v>2015</v>
      </c>
    </row>
    <row r="24" spans="1:5" ht="15" customHeight="1" x14ac:dyDescent="0.25">
      <c r="A24" s="6">
        <v>21</v>
      </c>
      <c r="B24" s="13" t="s">
        <v>30</v>
      </c>
      <c r="C24" s="13" t="s">
        <v>31</v>
      </c>
      <c r="D24" s="13" t="s">
        <v>406</v>
      </c>
      <c r="E24" s="13">
        <v>2015</v>
      </c>
    </row>
    <row r="25" spans="1:5" s="21" customFormat="1" ht="15" customHeight="1" x14ac:dyDescent="0.25">
      <c r="A25" s="19"/>
      <c r="B25" s="20" t="s">
        <v>11</v>
      </c>
      <c r="C25" s="20" t="s">
        <v>18</v>
      </c>
      <c r="D25" s="20" t="s">
        <v>149</v>
      </c>
      <c r="E25" s="20" t="s">
        <v>453</v>
      </c>
    </row>
    <row r="26" spans="1:5" s="21" customFormat="1" ht="15" customHeight="1" x14ac:dyDescent="0.25">
      <c r="A26" s="19"/>
      <c r="B26" s="20" t="s">
        <v>11</v>
      </c>
      <c r="C26" s="20" t="s">
        <v>18</v>
      </c>
      <c r="D26" s="20" t="s">
        <v>54</v>
      </c>
      <c r="E26" s="20" t="s">
        <v>453</v>
      </c>
    </row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BFC8-1C37-4D75-98C8-7E65347A6FD9}">
  <sheetPr>
    <tabColor rgb="FFFF0000"/>
  </sheetPr>
  <dimension ref="A1:F71"/>
  <sheetViews>
    <sheetView zoomScale="90" zoomScaleNormal="90" workbookViewId="0">
      <selection activeCell="B4" sqref="B4:E28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33203125" style="1" customWidth="1"/>
    <col min="4" max="4" width="33.21875" style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408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COUNTIF(E4:E31,"2013")+COUNTIF(E4:E31,"2012")</f>
        <v>25</v>
      </c>
    </row>
    <row r="4" spans="1:6" ht="15" customHeight="1" x14ac:dyDescent="0.25">
      <c r="A4" s="6">
        <v>1</v>
      </c>
      <c r="B4" s="13" t="s">
        <v>7</v>
      </c>
      <c r="C4" s="13" t="s">
        <v>5</v>
      </c>
      <c r="D4" s="13" t="s">
        <v>409</v>
      </c>
      <c r="E4" s="13">
        <v>2013</v>
      </c>
      <c r="F4" s="3"/>
    </row>
    <row r="5" spans="1:6" ht="15" customHeight="1" x14ac:dyDescent="0.25">
      <c r="A5" s="6">
        <v>2</v>
      </c>
      <c r="B5" s="13" t="s">
        <v>12</v>
      </c>
      <c r="C5" s="13" t="s">
        <v>4</v>
      </c>
      <c r="D5" s="13" t="s">
        <v>410</v>
      </c>
      <c r="E5" s="13">
        <v>2012</v>
      </c>
    </row>
    <row r="6" spans="1:6" ht="15" customHeight="1" x14ac:dyDescent="0.25">
      <c r="A6" s="6">
        <v>3</v>
      </c>
      <c r="B6" s="13" t="s">
        <v>12</v>
      </c>
      <c r="C6" s="13" t="s">
        <v>4</v>
      </c>
      <c r="D6" s="13" t="s">
        <v>139</v>
      </c>
      <c r="E6" s="13">
        <v>2012</v>
      </c>
    </row>
    <row r="7" spans="1:6" ht="15" customHeight="1" x14ac:dyDescent="0.25">
      <c r="A7" s="6">
        <v>4</v>
      </c>
      <c r="B7" s="13" t="s">
        <v>14</v>
      </c>
      <c r="C7" s="13" t="s">
        <v>458</v>
      </c>
      <c r="D7" s="13" t="s">
        <v>75</v>
      </c>
      <c r="E7" s="13">
        <v>2013</v>
      </c>
    </row>
    <row r="8" spans="1:6" ht="15" customHeight="1" x14ac:dyDescent="0.25">
      <c r="A8" s="6">
        <v>5</v>
      </c>
      <c r="B8" s="13" t="s">
        <v>14</v>
      </c>
      <c r="C8" s="13" t="s">
        <v>458</v>
      </c>
      <c r="D8" s="13" t="s">
        <v>142</v>
      </c>
      <c r="E8" s="13">
        <v>2012</v>
      </c>
    </row>
    <row r="9" spans="1:6" ht="15" customHeight="1" x14ac:dyDescent="0.25">
      <c r="A9" s="6">
        <v>6</v>
      </c>
      <c r="B9" s="13" t="s">
        <v>11</v>
      </c>
      <c r="C9" s="13" t="s">
        <v>18</v>
      </c>
      <c r="D9" s="13" t="s">
        <v>59</v>
      </c>
      <c r="E9" s="13">
        <v>2012</v>
      </c>
    </row>
    <row r="10" spans="1:6" ht="15" customHeight="1" x14ac:dyDescent="0.25">
      <c r="A10" s="6">
        <v>7</v>
      </c>
      <c r="B10" s="13" t="s">
        <v>11</v>
      </c>
      <c r="C10" s="13" t="s">
        <v>18</v>
      </c>
      <c r="D10" s="13" t="s">
        <v>60</v>
      </c>
      <c r="E10" s="13">
        <v>2013</v>
      </c>
    </row>
    <row r="11" spans="1:6" ht="15" customHeight="1" x14ac:dyDescent="0.25">
      <c r="A11" s="6">
        <v>8</v>
      </c>
      <c r="B11" s="13" t="s">
        <v>100</v>
      </c>
      <c r="C11" s="13" t="s">
        <v>101</v>
      </c>
      <c r="D11" s="13" t="s">
        <v>411</v>
      </c>
      <c r="E11" s="13">
        <v>2012</v>
      </c>
    </row>
    <row r="12" spans="1:6" ht="15" customHeight="1" x14ac:dyDescent="0.25">
      <c r="A12" s="6">
        <v>9</v>
      </c>
      <c r="B12" s="13" t="s">
        <v>100</v>
      </c>
      <c r="C12" s="13" t="s">
        <v>101</v>
      </c>
      <c r="D12" s="13" t="s">
        <v>412</v>
      </c>
      <c r="E12" s="13">
        <v>2012</v>
      </c>
    </row>
    <row r="13" spans="1:6" ht="15" customHeight="1" x14ac:dyDescent="0.25">
      <c r="A13" s="6">
        <v>10</v>
      </c>
      <c r="B13" s="13" t="s">
        <v>16</v>
      </c>
      <c r="C13" s="13" t="s">
        <v>17</v>
      </c>
      <c r="D13" s="13" t="s">
        <v>76</v>
      </c>
      <c r="E13" s="13">
        <v>2013</v>
      </c>
    </row>
    <row r="14" spans="1:6" ht="15" customHeight="1" x14ac:dyDescent="0.25">
      <c r="A14" s="6">
        <v>11</v>
      </c>
      <c r="B14" s="13" t="s">
        <v>16</v>
      </c>
      <c r="C14" s="13" t="s">
        <v>17</v>
      </c>
      <c r="D14" s="13" t="s">
        <v>413</v>
      </c>
      <c r="E14" s="13">
        <v>2012</v>
      </c>
    </row>
    <row r="15" spans="1:6" ht="15" customHeight="1" x14ac:dyDescent="0.25">
      <c r="A15" s="6">
        <v>12</v>
      </c>
      <c r="B15" s="13" t="s">
        <v>16</v>
      </c>
      <c r="C15" s="13" t="s">
        <v>17</v>
      </c>
      <c r="D15" s="13" t="s">
        <v>91</v>
      </c>
      <c r="E15" s="13">
        <v>2012</v>
      </c>
    </row>
    <row r="16" spans="1:6" ht="15" customHeight="1" x14ac:dyDescent="0.25">
      <c r="A16" s="6">
        <v>13</v>
      </c>
      <c r="B16" s="13" t="s">
        <v>47</v>
      </c>
      <c r="C16" s="13" t="s">
        <v>217</v>
      </c>
      <c r="D16" s="13" t="s">
        <v>77</v>
      </c>
      <c r="E16" s="13">
        <v>2012</v>
      </c>
    </row>
    <row r="17" spans="1:5" ht="15" customHeight="1" x14ac:dyDescent="0.25">
      <c r="A17" s="6">
        <v>14</v>
      </c>
      <c r="B17" s="13" t="s">
        <v>49</v>
      </c>
      <c r="C17" s="13" t="s">
        <v>50</v>
      </c>
      <c r="D17" s="13" t="s">
        <v>414</v>
      </c>
      <c r="E17" s="13">
        <v>2013</v>
      </c>
    </row>
    <row r="18" spans="1:5" ht="15" customHeight="1" x14ac:dyDescent="0.25">
      <c r="A18" s="6">
        <v>15</v>
      </c>
      <c r="B18" s="13" t="s">
        <v>19</v>
      </c>
      <c r="C18" s="13" t="s">
        <v>20</v>
      </c>
      <c r="D18" s="13" t="s">
        <v>65</v>
      </c>
      <c r="E18" s="13">
        <v>2013</v>
      </c>
    </row>
    <row r="19" spans="1:5" ht="15" customHeight="1" x14ac:dyDescent="0.25">
      <c r="A19" s="6">
        <v>16</v>
      </c>
      <c r="B19" s="13" t="s">
        <v>19</v>
      </c>
      <c r="C19" s="13" t="s">
        <v>20</v>
      </c>
      <c r="D19" s="13" t="s">
        <v>66</v>
      </c>
      <c r="E19" s="13">
        <v>2012</v>
      </c>
    </row>
    <row r="20" spans="1:5" ht="15" customHeight="1" x14ac:dyDescent="0.25">
      <c r="A20" s="6">
        <v>17</v>
      </c>
      <c r="B20" s="13" t="s">
        <v>27</v>
      </c>
      <c r="C20" s="13" t="s">
        <v>26</v>
      </c>
      <c r="D20" s="13" t="s">
        <v>415</v>
      </c>
      <c r="E20" s="13">
        <v>2013</v>
      </c>
    </row>
    <row r="21" spans="1:5" ht="15" customHeight="1" x14ac:dyDescent="0.25">
      <c r="A21" s="6">
        <v>18</v>
      </c>
      <c r="B21" s="13" t="s">
        <v>27</v>
      </c>
      <c r="C21" s="13" t="s">
        <v>26</v>
      </c>
      <c r="D21" s="13" t="s">
        <v>416</v>
      </c>
      <c r="E21" s="13">
        <v>2012</v>
      </c>
    </row>
    <row r="22" spans="1:5" ht="15" customHeight="1" x14ac:dyDescent="0.25">
      <c r="A22" s="6">
        <v>19</v>
      </c>
      <c r="B22" s="13" t="s">
        <v>27</v>
      </c>
      <c r="C22" s="13" t="s">
        <v>26</v>
      </c>
      <c r="D22" s="13" t="s">
        <v>417</v>
      </c>
      <c r="E22" s="13">
        <v>2013</v>
      </c>
    </row>
    <row r="23" spans="1:5" ht="15" customHeight="1" x14ac:dyDescent="0.25">
      <c r="A23" s="6">
        <v>20</v>
      </c>
      <c r="B23" s="13" t="s">
        <v>27</v>
      </c>
      <c r="C23" s="13" t="s">
        <v>26</v>
      </c>
      <c r="D23" s="13" t="s">
        <v>61</v>
      </c>
      <c r="E23" s="13">
        <v>2012</v>
      </c>
    </row>
    <row r="24" spans="1:5" ht="15" customHeight="1" x14ac:dyDescent="0.25">
      <c r="A24" s="6">
        <v>21</v>
      </c>
      <c r="B24" s="13" t="s">
        <v>27</v>
      </c>
      <c r="C24" s="13" t="s">
        <v>26</v>
      </c>
      <c r="D24" s="13" t="s">
        <v>418</v>
      </c>
      <c r="E24" s="13">
        <v>2012</v>
      </c>
    </row>
    <row r="25" spans="1:5" ht="15" customHeight="1" x14ac:dyDescent="0.25">
      <c r="A25" s="6">
        <v>22</v>
      </c>
      <c r="B25" s="13" t="s">
        <v>30</v>
      </c>
      <c r="C25" s="13" t="s">
        <v>31</v>
      </c>
      <c r="D25" s="13" t="s">
        <v>78</v>
      </c>
      <c r="E25" s="13">
        <v>2013</v>
      </c>
    </row>
    <row r="26" spans="1:5" ht="15" customHeight="1" x14ac:dyDescent="0.25">
      <c r="A26" s="6">
        <v>23</v>
      </c>
      <c r="B26" s="13" t="s">
        <v>30</v>
      </c>
      <c r="C26" s="13" t="s">
        <v>31</v>
      </c>
      <c r="D26" s="13" t="s">
        <v>116</v>
      </c>
      <c r="E26" s="13">
        <v>2012</v>
      </c>
    </row>
    <row r="27" spans="1:5" ht="15" customHeight="1" x14ac:dyDescent="0.25">
      <c r="A27" s="6">
        <v>24</v>
      </c>
      <c r="B27" s="13" t="s">
        <v>30</v>
      </c>
      <c r="C27" s="13" t="s">
        <v>31</v>
      </c>
      <c r="D27" s="13" t="s">
        <v>144</v>
      </c>
      <c r="E27" s="13">
        <v>2012</v>
      </c>
    </row>
    <row r="28" spans="1:5" ht="15" customHeight="1" x14ac:dyDescent="0.25">
      <c r="A28" s="6">
        <v>25</v>
      </c>
      <c r="B28" s="13" t="s">
        <v>30</v>
      </c>
      <c r="C28" s="13" t="s">
        <v>31</v>
      </c>
      <c r="D28" s="13" t="s">
        <v>127</v>
      </c>
      <c r="E28" s="13">
        <v>2013</v>
      </c>
    </row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7DDD-0DE5-4A37-9C61-3CFA7B078037}">
  <sheetPr>
    <tabColor rgb="FFFF0000"/>
  </sheetPr>
  <dimension ref="A1:F86"/>
  <sheetViews>
    <sheetView tabSelected="1" topLeftCell="A8" zoomScale="90" zoomScaleNormal="90" workbookViewId="0">
      <selection activeCell="A8" sqref="A8:A31"/>
    </sheetView>
  </sheetViews>
  <sheetFormatPr defaultColWidth="9.109375" defaultRowHeight="13.2" x14ac:dyDescent="0.25"/>
  <cols>
    <col min="1" max="1" width="4.5546875" style="1" customWidth="1"/>
    <col min="2" max="2" width="7" style="1" customWidth="1"/>
    <col min="3" max="3" width="31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8" t="s">
        <v>419</v>
      </c>
      <c r="B1" s="29"/>
      <c r="C1" s="29"/>
      <c r="D1" s="29"/>
      <c r="E1" s="30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COUNTIF(E4:E101,"&lt;=2011")</f>
        <v>28</v>
      </c>
    </row>
    <row r="4" spans="1:6" ht="15" customHeight="1" x14ac:dyDescent="0.25">
      <c r="A4" s="6">
        <v>1</v>
      </c>
      <c r="B4" s="13" t="s">
        <v>12</v>
      </c>
      <c r="C4" s="13" t="s">
        <v>4</v>
      </c>
      <c r="D4" s="13" t="s">
        <v>421</v>
      </c>
      <c r="E4" s="13">
        <v>2011</v>
      </c>
      <c r="F4" s="3"/>
    </row>
    <row r="5" spans="1:6" ht="15" customHeight="1" x14ac:dyDescent="0.25">
      <c r="A5" s="6">
        <v>2</v>
      </c>
      <c r="B5" s="13" t="s">
        <v>12</v>
      </c>
      <c r="C5" s="13" t="s">
        <v>4</v>
      </c>
      <c r="D5" s="13" t="s">
        <v>138</v>
      </c>
      <c r="E5" s="13">
        <v>2011</v>
      </c>
    </row>
    <row r="6" spans="1:6" ht="15" customHeight="1" x14ac:dyDescent="0.25">
      <c r="A6" s="6">
        <v>3</v>
      </c>
      <c r="B6" s="13" t="s">
        <v>28</v>
      </c>
      <c r="C6" s="13" t="s">
        <v>29</v>
      </c>
      <c r="D6" s="13" t="s">
        <v>79</v>
      </c>
      <c r="E6" s="13">
        <v>2011</v>
      </c>
    </row>
    <row r="7" spans="1:6" ht="15" customHeight="1" x14ac:dyDescent="0.25">
      <c r="A7" s="6">
        <v>4</v>
      </c>
      <c r="B7" s="13" t="s">
        <v>28</v>
      </c>
      <c r="C7" s="13" t="s">
        <v>29</v>
      </c>
      <c r="D7" s="13" t="s">
        <v>422</v>
      </c>
      <c r="E7" s="13">
        <v>2009</v>
      </c>
    </row>
    <row r="8" spans="1:6" ht="15" customHeight="1" x14ac:dyDescent="0.25">
      <c r="A8" s="6">
        <v>5</v>
      </c>
      <c r="B8" s="13" t="s">
        <v>14</v>
      </c>
      <c r="C8" s="13" t="s">
        <v>458</v>
      </c>
      <c r="D8" s="13" t="s">
        <v>152</v>
      </c>
      <c r="E8" s="13">
        <v>2010</v>
      </c>
    </row>
    <row r="9" spans="1:6" ht="15" customHeight="1" x14ac:dyDescent="0.25">
      <c r="A9" s="6">
        <v>6</v>
      </c>
      <c r="B9" s="13" t="s">
        <v>14</v>
      </c>
      <c r="C9" s="13" t="s">
        <v>458</v>
      </c>
      <c r="D9" s="13" t="s">
        <v>85</v>
      </c>
      <c r="E9" s="13">
        <v>2010</v>
      </c>
    </row>
    <row r="10" spans="1:6" ht="15" customHeight="1" x14ac:dyDescent="0.25">
      <c r="A10" s="6">
        <v>7</v>
      </c>
      <c r="B10" s="13" t="s">
        <v>14</v>
      </c>
      <c r="C10" s="13" t="s">
        <v>458</v>
      </c>
      <c r="D10" s="13" t="s">
        <v>140</v>
      </c>
      <c r="E10" s="13">
        <v>2011</v>
      </c>
    </row>
    <row r="11" spans="1:6" ht="15" customHeight="1" x14ac:dyDescent="0.25">
      <c r="A11" s="6">
        <v>8</v>
      </c>
      <c r="B11" s="5" t="s">
        <v>100</v>
      </c>
      <c r="C11" s="5" t="s">
        <v>101</v>
      </c>
      <c r="D11" s="5" t="s">
        <v>131</v>
      </c>
      <c r="E11" s="13">
        <v>2010</v>
      </c>
    </row>
    <row r="12" spans="1:6" ht="15" customHeight="1" x14ac:dyDescent="0.25">
      <c r="A12" s="6">
        <v>9</v>
      </c>
      <c r="B12" s="13" t="s">
        <v>100</v>
      </c>
      <c r="C12" s="13" t="s">
        <v>101</v>
      </c>
      <c r="D12" s="13" t="s">
        <v>132</v>
      </c>
      <c r="E12" s="13">
        <v>2010</v>
      </c>
    </row>
    <row r="13" spans="1:6" ht="15" customHeight="1" x14ac:dyDescent="0.25">
      <c r="A13" s="6">
        <v>10</v>
      </c>
      <c r="B13" s="13" t="s">
        <v>100</v>
      </c>
      <c r="C13" s="13" t="s">
        <v>101</v>
      </c>
      <c r="D13" s="13" t="s">
        <v>108</v>
      </c>
      <c r="E13" s="13">
        <v>2011</v>
      </c>
    </row>
    <row r="14" spans="1:6" ht="15" customHeight="1" x14ac:dyDescent="0.25">
      <c r="A14" s="6">
        <v>11</v>
      </c>
      <c r="B14" s="13" t="s">
        <v>9</v>
      </c>
      <c r="C14" s="13" t="s">
        <v>1</v>
      </c>
      <c r="D14" s="13" t="s">
        <v>195</v>
      </c>
      <c r="E14" s="13">
        <v>2010</v>
      </c>
    </row>
    <row r="15" spans="1:6" ht="15" customHeight="1" x14ac:dyDescent="0.25">
      <c r="A15" s="6">
        <v>12</v>
      </c>
      <c r="B15" s="13" t="s">
        <v>9</v>
      </c>
      <c r="C15" s="13" t="s">
        <v>1</v>
      </c>
      <c r="D15" s="13" t="s">
        <v>80</v>
      </c>
      <c r="E15" s="13">
        <v>2010</v>
      </c>
    </row>
    <row r="16" spans="1:6" ht="15" customHeight="1" x14ac:dyDescent="0.25">
      <c r="A16" s="6">
        <v>13</v>
      </c>
      <c r="B16" s="5" t="s">
        <v>16</v>
      </c>
      <c r="C16" s="5" t="s">
        <v>17</v>
      </c>
      <c r="D16" s="5" t="s">
        <v>81</v>
      </c>
      <c r="E16" s="13">
        <v>2010</v>
      </c>
    </row>
    <row r="17" spans="1:5" ht="15" customHeight="1" x14ac:dyDescent="0.25">
      <c r="A17" s="6">
        <v>14</v>
      </c>
      <c r="B17" s="13" t="s">
        <v>16</v>
      </c>
      <c r="C17" s="13" t="s">
        <v>17</v>
      </c>
      <c r="D17" s="13" t="s">
        <v>110</v>
      </c>
      <c r="E17" s="13">
        <v>2011</v>
      </c>
    </row>
    <row r="18" spans="1:5" ht="15" customHeight="1" x14ac:dyDescent="0.25">
      <c r="A18" s="6">
        <v>15</v>
      </c>
      <c r="B18" s="13" t="s">
        <v>47</v>
      </c>
      <c r="C18" s="13" t="s">
        <v>217</v>
      </c>
      <c r="D18" s="13" t="s">
        <v>423</v>
      </c>
      <c r="E18" s="13">
        <v>2011</v>
      </c>
    </row>
    <row r="19" spans="1:5" ht="15" customHeight="1" x14ac:dyDescent="0.25">
      <c r="A19" s="6">
        <v>16</v>
      </c>
      <c r="B19" s="13" t="s">
        <v>47</v>
      </c>
      <c r="C19" s="13" t="s">
        <v>217</v>
      </c>
      <c r="D19" s="13" t="s">
        <v>424</v>
      </c>
      <c r="E19" s="13">
        <v>2011</v>
      </c>
    </row>
    <row r="20" spans="1:5" ht="15" customHeight="1" x14ac:dyDescent="0.25">
      <c r="A20" s="6">
        <v>17</v>
      </c>
      <c r="B20" s="13" t="s">
        <v>19</v>
      </c>
      <c r="C20" s="13" t="s">
        <v>20</v>
      </c>
      <c r="D20" s="13" t="s">
        <v>143</v>
      </c>
      <c r="E20" s="13">
        <v>2011</v>
      </c>
    </row>
    <row r="21" spans="1:5" ht="15" customHeight="1" x14ac:dyDescent="0.25">
      <c r="A21" s="6">
        <v>18</v>
      </c>
      <c r="B21" s="13" t="s">
        <v>19</v>
      </c>
      <c r="C21" s="13" t="s">
        <v>20</v>
      </c>
      <c r="D21" s="13" t="s">
        <v>70</v>
      </c>
      <c r="E21" s="13">
        <v>2011</v>
      </c>
    </row>
    <row r="22" spans="1:5" ht="15" customHeight="1" x14ac:dyDescent="0.25">
      <c r="A22" s="6">
        <v>19</v>
      </c>
      <c r="B22" s="5" t="s">
        <v>19</v>
      </c>
      <c r="C22" s="5" t="s">
        <v>20</v>
      </c>
      <c r="D22" s="5" t="s">
        <v>83</v>
      </c>
      <c r="E22" s="13">
        <v>2011</v>
      </c>
    </row>
    <row r="23" spans="1:5" ht="15" customHeight="1" x14ac:dyDescent="0.25">
      <c r="A23" s="6">
        <v>20</v>
      </c>
      <c r="B23" s="13" t="s">
        <v>27</v>
      </c>
      <c r="C23" s="13" t="s">
        <v>26</v>
      </c>
      <c r="D23" s="13" t="s">
        <v>141</v>
      </c>
      <c r="E23" s="13">
        <v>2011</v>
      </c>
    </row>
    <row r="24" spans="1:5" ht="15" customHeight="1" x14ac:dyDescent="0.25">
      <c r="A24" s="6">
        <v>21</v>
      </c>
      <c r="B24" s="13" t="s">
        <v>27</v>
      </c>
      <c r="C24" s="13" t="s">
        <v>26</v>
      </c>
      <c r="D24" s="13" t="s">
        <v>425</v>
      </c>
      <c r="E24" s="13">
        <v>2011</v>
      </c>
    </row>
    <row r="25" spans="1:5" ht="15" customHeight="1" x14ac:dyDescent="0.25">
      <c r="A25" s="6">
        <v>22</v>
      </c>
      <c r="B25" s="13" t="s">
        <v>27</v>
      </c>
      <c r="C25" s="13" t="s">
        <v>26</v>
      </c>
      <c r="D25" s="13" t="s">
        <v>426</v>
      </c>
      <c r="E25" s="13">
        <v>2011</v>
      </c>
    </row>
    <row r="26" spans="1:5" ht="15" customHeight="1" x14ac:dyDescent="0.25">
      <c r="A26" s="6">
        <v>23</v>
      </c>
      <c r="B26" s="13" t="s">
        <v>27</v>
      </c>
      <c r="C26" s="13" t="s">
        <v>26</v>
      </c>
      <c r="D26" s="13" t="s">
        <v>427</v>
      </c>
      <c r="E26" s="13">
        <v>2011</v>
      </c>
    </row>
    <row r="27" spans="1:5" ht="15" customHeight="1" x14ac:dyDescent="0.25">
      <c r="A27" s="6">
        <v>24</v>
      </c>
      <c r="B27" s="13" t="s">
        <v>27</v>
      </c>
      <c r="C27" s="13" t="s">
        <v>26</v>
      </c>
      <c r="D27" s="13" t="s">
        <v>428</v>
      </c>
      <c r="E27" s="13">
        <v>2010</v>
      </c>
    </row>
    <row r="28" spans="1:5" ht="15" customHeight="1" x14ac:dyDescent="0.25">
      <c r="A28" s="6">
        <v>25</v>
      </c>
      <c r="B28" s="13" t="s">
        <v>27</v>
      </c>
      <c r="C28" s="13" t="s">
        <v>26</v>
      </c>
      <c r="D28" s="13" t="s">
        <v>429</v>
      </c>
      <c r="E28" s="13">
        <v>2011</v>
      </c>
    </row>
    <row r="29" spans="1:5" ht="15" customHeight="1" x14ac:dyDescent="0.25">
      <c r="A29" s="6">
        <v>26</v>
      </c>
      <c r="B29" s="5" t="s">
        <v>30</v>
      </c>
      <c r="C29" s="5" t="s">
        <v>31</v>
      </c>
      <c r="D29" s="5" t="s">
        <v>430</v>
      </c>
      <c r="E29" s="13">
        <v>2009</v>
      </c>
    </row>
    <row r="30" spans="1:5" ht="15" customHeight="1" x14ac:dyDescent="0.25">
      <c r="A30" s="6">
        <v>27</v>
      </c>
      <c r="B30" s="13" t="s">
        <v>30</v>
      </c>
      <c r="C30" s="13" t="s">
        <v>31</v>
      </c>
      <c r="D30" s="13" t="s">
        <v>431</v>
      </c>
      <c r="E30" s="13">
        <v>2011</v>
      </c>
    </row>
    <row r="31" spans="1:5" ht="15" customHeight="1" x14ac:dyDescent="0.25">
      <c r="A31" s="6">
        <v>28</v>
      </c>
      <c r="B31" s="13" t="s">
        <v>30</v>
      </c>
      <c r="C31" s="13" t="s">
        <v>31</v>
      </c>
      <c r="D31" s="13" t="s">
        <v>71</v>
      </c>
      <c r="E31" s="13">
        <v>2010</v>
      </c>
    </row>
    <row r="32" spans="1:5" s="21" customFormat="1" ht="15" customHeight="1" x14ac:dyDescent="0.25">
      <c r="A32" s="19"/>
      <c r="B32" s="20" t="s">
        <v>12</v>
      </c>
      <c r="C32" s="20" t="s">
        <v>4</v>
      </c>
      <c r="D32" s="20" t="s">
        <v>420</v>
      </c>
      <c r="E32" s="20" t="s">
        <v>464</v>
      </c>
    </row>
    <row r="33" spans="1:5" s="21" customFormat="1" ht="15" customHeight="1" x14ac:dyDescent="0.25">
      <c r="A33" s="19"/>
      <c r="B33" s="20" t="s">
        <v>11</v>
      </c>
      <c r="C33" s="20" t="s">
        <v>18</v>
      </c>
      <c r="D33" s="20" t="s">
        <v>456</v>
      </c>
      <c r="E33" s="20" t="s">
        <v>464</v>
      </c>
    </row>
    <row r="34" spans="1:5" s="21" customFormat="1" ht="15" customHeight="1" x14ac:dyDescent="0.25">
      <c r="A34" s="19"/>
      <c r="B34" s="20" t="s">
        <v>100</v>
      </c>
      <c r="C34" s="20" t="s">
        <v>101</v>
      </c>
      <c r="D34" s="20" t="s">
        <v>153</v>
      </c>
      <c r="E34" s="20" t="s">
        <v>464</v>
      </c>
    </row>
    <row r="35" spans="1:5" s="21" customFormat="1" ht="15" customHeight="1" x14ac:dyDescent="0.25">
      <c r="A35" s="19"/>
      <c r="B35" s="20" t="s">
        <v>16</v>
      </c>
      <c r="C35" s="20" t="s">
        <v>17</v>
      </c>
      <c r="D35" s="20" t="s">
        <v>84</v>
      </c>
      <c r="E35" s="20" t="s">
        <v>453</v>
      </c>
    </row>
    <row r="36" spans="1:5" s="21" customFormat="1" ht="15" customHeight="1" x14ac:dyDescent="0.25">
      <c r="A36" s="19"/>
      <c r="B36" s="20" t="s">
        <v>19</v>
      </c>
      <c r="C36" s="20" t="s">
        <v>20</v>
      </c>
      <c r="D36" s="20" t="s">
        <v>82</v>
      </c>
      <c r="E36" s="20" t="s">
        <v>453</v>
      </c>
    </row>
    <row r="37" spans="1:5" ht="15" customHeight="1" x14ac:dyDescent="0.25"/>
    <row r="38" spans="1:5" ht="15" customHeight="1" x14ac:dyDescent="0.25"/>
    <row r="39" spans="1:5" ht="15" customHeight="1" x14ac:dyDescent="0.25"/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B6E0-CB77-4908-BEA8-334AF73E78CD}">
  <dimension ref="A1:G12"/>
  <sheetViews>
    <sheetView zoomScaleNormal="100" workbookViewId="0">
      <selection activeCell="A3" sqref="A3:XFD12"/>
    </sheetView>
  </sheetViews>
  <sheetFormatPr defaultColWidth="9.109375" defaultRowHeight="13.2" x14ac:dyDescent="0.25"/>
  <cols>
    <col min="1" max="1" width="4.5546875" style="1" customWidth="1"/>
    <col min="2" max="2" width="28" style="1" customWidth="1"/>
    <col min="3" max="3" width="8.664062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93" customHeight="1" x14ac:dyDescent="0.25">
      <c r="A1" s="31" t="s">
        <v>46</v>
      </c>
      <c r="B1" s="32"/>
      <c r="C1" s="32"/>
      <c r="D1" s="32"/>
      <c r="E1" s="32"/>
    </row>
    <row r="2" spans="1:7" ht="24" x14ac:dyDescent="0.25">
      <c r="A2" s="6"/>
      <c r="B2" s="7" t="s">
        <v>6</v>
      </c>
      <c r="C2" s="26" t="s">
        <v>0</v>
      </c>
      <c r="D2" s="27"/>
      <c r="E2" s="8" t="s">
        <v>13</v>
      </c>
      <c r="G2" s="10"/>
    </row>
    <row r="3" spans="1:7" ht="12.75" hidden="1" customHeight="1" x14ac:dyDescent="0.25">
      <c r="A3" s="6">
        <v>1</v>
      </c>
      <c r="B3" s="5" t="s">
        <v>40</v>
      </c>
      <c r="C3" s="5" t="s">
        <v>22</v>
      </c>
      <c r="D3" s="5" t="s">
        <v>23</v>
      </c>
      <c r="E3" s="4">
        <v>1997</v>
      </c>
    </row>
    <row r="4" spans="1:7" s="12" customFormat="1" hidden="1" x14ac:dyDescent="0.25">
      <c r="A4" s="6">
        <v>2</v>
      </c>
      <c r="B4" s="5" t="s">
        <v>41</v>
      </c>
      <c r="C4" s="4" t="s">
        <v>8</v>
      </c>
      <c r="D4" s="4" t="s">
        <v>2</v>
      </c>
      <c r="E4" s="4">
        <v>1985</v>
      </c>
    </row>
    <row r="5" spans="1:7" ht="12.75" hidden="1" customHeight="1" x14ac:dyDescent="0.25">
      <c r="A5" s="6">
        <v>3</v>
      </c>
      <c r="B5" s="5" t="s">
        <v>42</v>
      </c>
      <c r="C5" s="5" t="s">
        <v>8</v>
      </c>
      <c r="D5" s="5" t="s">
        <v>2</v>
      </c>
      <c r="E5" s="4">
        <v>1991</v>
      </c>
    </row>
    <row r="6" spans="1:7" hidden="1" x14ac:dyDescent="0.25">
      <c r="A6" s="6">
        <v>4</v>
      </c>
      <c r="B6" s="5" t="s">
        <v>32</v>
      </c>
      <c r="C6" s="5" t="s">
        <v>33</v>
      </c>
      <c r="D6" s="5" t="s">
        <v>34</v>
      </c>
      <c r="E6" s="4">
        <v>2006</v>
      </c>
    </row>
    <row r="7" spans="1:7" hidden="1" x14ac:dyDescent="0.25">
      <c r="A7" s="6">
        <v>5</v>
      </c>
      <c r="B7" s="5" t="s">
        <v>35</v>
      </c>
      <c r="C7" s="5" t="s">
        <v>33</v>
      </c>
      <c r="D7" s="5" t="s">
        <v>34</v>
      </c>
      <c r="E7" s="4">
        <v>2000</v>
      </c>
    </row>
    <row r="8" spans="1:7" hidden="1" x14ac:dyDescent="0.25">
      <c r="A8" s="6">
        <v>6</v>
      </c>
      <c r="B8" s="5" t="s">
        <v>36</v>
      </c>
      <c r="C8" s="5" t="s">
        <v>33</v>
      </c>
      <c r="D8" s="5" t="s">
        <v>34</v>
      </c>
      <c r="E8" s="4">
        <v>2001</v>
      </c>
    </row>
    <row r="9" spans="1:7" hidden="1" x14ac:dyDescent="0.25">
      <c r="A9" s="6">
        <v>7</v>
      </c>
      <c r="B9" s="5" t="s">
        <v>37</v>
      </c>
      <c r="C9" s="5" t="s">
        <v>33</v>
      </c>
      <c r="D9" s="5" t="s">
        <v>34</v>
      </c>
      <c r="E9" s="4">
        <v>1990</v>
      </c>
    </row>
    <row r="10" spans="1:7" hidden="1" x14ac:dyDescent="0.25">
      <c r="A10" s="6">
        <v>8</v>
      </c>
      <c r="B10" s="5" t="s">
        <v>38</v>
      </c>
      <c r="C10" s="5" t="s">
        <v>33</v>
      </c>
      <c r="D10" s="5" t="s">
        <v>34</v>
      </c>
      <c r="E10" s="4">
        <v>2009</v>
      </c>
    </row>
    <row r="11" spans="1:7" hidden="1" x14ac:dyDescent="0.25">
      <c r="A11" s="6">
        <v>9</v>
      </c>
      <c r="B11" s="5" t="s">
        <v>39</v>
      </c>
      <c r="C11" s="5" t="s">
        <v>33</v>
      </c>
      <c r="D11" s="5" t="s">
        <v>34</v>
      </c>
      <c r="E11" s="4">
        <v>2011</v>
      </c>
    </row>
    <row r="12" spans="1:7" hidden="1" x14ac:dyDescent="0.25">
      <c r="A12" s="6">
        <v>10</v>
      </c>
      <c r="B12" s="5" t="s">
        <v>43</v>
      </c>
      <c r="C12" s="5" t="s">
        <v>44</v>
      </c>
      <c r="D12" s="5" t="s">
        <v>45</v>
      </c>
      <c r="E12" s="4">
        <v>2006</v>
      </c>
    </row>
  </sheetData>
  <sortState xmlns:xlrd2="http://schemas.microsoft.com/office/spreadsheetml/2017/richdata2" ref="B3:E12">
    <sortCondition ref="C3:C12"/>
    <sortCondition ref="B3:B12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8E28-7111-428B-A13F-223D8020EC48}">
  <sheetPr>
    <tabColor rgb="FF00B0F0"/>
  </sheetPr>
  <dimension ref="A1:F24"/>
  <sheetViews>
    <sheetView zoomScale="90" zoomScaleNormal="90" workbookViewId="0">
      <selection activeCell="A5" sqref="A5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30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211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COUNTIF(E4:E5,"2018")</f>
        <v>1</v>
      </c>
    </row>
    <row r="4" spans="1:6" ht="15" customHeight="1" x14ac:dyDescent="0.25">
      <c r="A4" s="6">
        <v>1</v>
      </c>
      <c r="B4" s="13" t="s">
        <v>199</v>
      </c>
      <c r="C4" s="13" t="s">
        <v>200</v>
      </c>
      <c r="D4" s="13" t="s">
        <v>220</v>
      </c>
      <c r="E4" s="13">
        <v>2018</v>
      </c>
      <c r="F4" s="3"/>
    </row>
    <row r="5" spans="1:6" ht="28.5" customHeight="1" x14ac:dyDescent="0.25">
      <c r="A5" s="11"/>
      <c r="B5" s="15"/>
      <c r="C5" s="15"/>
      <c r="D5" s="15"/>
      <c r="E5" s="15"/>
    </row>
    <row r="6" spans="1:6" ht="25.5" customHeight="1" x14ac:dyDescent="0.25">
      <c r="A6" s="23" t="s">
        <v>212</v>
      </c>
      <c r="B6" s="24"/>
      <c r="C6" s="24"/>
      <c r="D6" s="24"/>
      <c r="E6" s="25"/>
    </row>
    <row r="7" spans="1:6" ht="22.5" customHeight="1" x14ac:dyDescent="0.25">
      <c r="A7" s="6"/>
      <c r="B7" s="26" t="s">
        <v>0</v>
      </c>
      <c r="C7" s="27"/>
      <c r="D7" s="7" t="s">
        <v>6</v>
      </c>
      <c r="E7" s="8" t="s">
        <v>13</v>
      </c>
    </row>
    <row r="8" spans="1:6" x14ac:dyDescent="0.25">
      <c r="A8" s="6"/>
      <c r="B8" s="6"/>
      <c r="C8" s="6"/>
      <c r="D8" s="6"/>
      <c r="E8" s="9">
        <f>COUNTIF(E9:E17,"2018")</f>
        <v>5</v>
      </c>
    </row>
    <row r="9" spans="1:6" ht="15.75" customHeight="1" x14ac:dyDescent="0.25">
      <c r="A9" s="6">
        <v>1</v>
      </c>
      <c r="B9" s="13" t="s">
        <v>11</v>
      </c>
      <c r="C9" s="13" t="s">
        <v>18</v>
      </c>
      <c r="D9" s="13" t="s">
        <v>215</v>
      </c>
      <c r="E9" s="13">
        <v>2018</v>
      </c>
    </row>
    <row r="10" spans="1:6" ht="15.75" customHeight="1" x14ac:dyDescent="0.25">
      <c r="A10" s="6">
        <v>2</v>
      </c>
      <c r="B10" s="13" t="s">
        <v>11</v>
      </c>
      <c r="C10" s="13" t="s">
        <v>18</v>
      </c>
      <c r="D10" s="13" t="s">
        <v>216</v>
      </c>
      <c r="E10" s="13">
        <v>2018</v>
      </c>
    </row>
    <row r="11" spans="1:6" ht="15" customHeight="1" x14ac:dyDescent="0.25">
      <c r="A11" s="6">
        <v>3</v>
      </c>
      <c r="B11" s="13" t="s">
        <v>47</v>
      </c>
      <c r="C11" s="13" t="s">
        <v>217</v>
      </c>
      <c r="D11" s="13" t="s">
        <v>218</v>
      </c>
      <c r="E11" s="13">
        <v>2018</v>
      </c>
    </row>
    <row r="12" spans="1:6" ht="15" customHeight="1" x14ac:dyDescent="0.25">
      <c r="A12" s="6">
        <v>4</v>
      </c>
      <c r="B12" s="13" t="s">
        <v>199</v>
      </c>
      <c r="C12" s="13" t="s">
        <v>200</v>
      </c>
      <c r="D12" s="13" t="s">
        <v>463</v>
      </c>
      <c r="E12" s="13">
        <v>2018</v>
      </c>
    </row>
    <row r="13" spans="1:6" ht="15" customHeight="1" x14ac:dyDescent="0.25">
      <c r="A13" s="6">
        <v>5</v>
      </c>
      <c r="B13" s="13" t="s">
        <v>30</v>
      </c>
      <c r="C13" s="13" t="s">
        <v>31</v>
      </c>
      <c r="D13" s="13" t="s">
        <v>219</v>
      </c>
      <c r="E13" s="13">
        <v>2018</v>
      </c>
    </row>
    <row r="14" spans="1:6" ht="15" customHeight="1" x14ac:dyDescent="0.25">
      <c r="A14" s="19"/>
      <c r="B14" s="20" t="s">
        <v>97</v>
      </c>
      <c r="C14" s="20" t="s">
        <v>98</v>
      </c>
      <c r="D14" s="20" t="s">
        <v>213</v>
      </c>
      <c r="E14" s="20" t="s">
        <v>453</v>
      </c>
      <c r="F14" s="3"/>
    </row>
    <row r="15" spans="1:6" ht="15" customHeight="1" x14ac:dyDescent="0.25">
      <c r="A15" s="19"/>
      <c r="B15" s="20" t="s">
        <v>97</v>
      </c>
      <c r="C15" s="20" t="s">
        <v>98</v>
      </c>
      <c r="D15" s="20" t="s">
        <v>214</v>
      </c>
      <c r="E15" s="20" t="s">
        <v>453</v>
      </c>
    </row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</sheetData>
  <sortState xmlns:xlrd2="http://schemas.microsoft.com/office/spreadsheetml/2017/richdata2" ref="D9:E13">
    <sortCondition ref="D9:D13"/>
  </sortState>
  <mergeCells count="4">
    <mergeCell ref="A6:E6"/>
    <mergeCell ref="B7:C7"/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AA1-57A9-4347-9FBE-2C1CF7C38509}">
  <sheetPr>
    <tabColor rgb="FF00B0F0"/>
  </sheetPr>
  <dimension ref="A1:F54"/>
  <sheetViews>
    <sheetView zoomScale="90" zoomScaleNormal="90" workbookViewId="0">
      <selection activeCell="F2" sqref="F2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29.88671875" style="1" customWidth="1"/>
    <col min="4" max="4" width="38.77734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221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COUNTIF(E4:E6,"2017")+COUNTIF(E4:E6,"2016")</f>
        <v>2</v>
      </c>
    </row>
    <row r="4" spans="1:6" ht="15.75" customHeight="1" x14ac:dyDescent="0.25">
      <c r="A4" s="6">
        <v>1</v>
      </c>
      <c r="B4" s="13" t="s">
        <v>16</v>
      </c>
      <c r="C4" s="13" t="s">
        <v>17</v>
      </c>
      <c r="D4" s="13" t="s">
        <v>446</v>
      </c>
      <c r="E4" s="13">
        <v>2016</v>
      </c>
    </row>
    <row r="5" spans="1:6" ht="15.75" customHeight="1" x14ac:dyDescent="0.25">
      <c r="A5" s="6">
        <v>2</v>
      </c>
      <c r="B5" s="13" t="s">
        <v>47</v>
      </c>
      <c r="C5" s="13" t="s">
        <v>217</v>
      </c>
      <c r="D5" s="13" t="s">
        <v>222</v>
      </c>
      <c r="E5" s="13">
        <v>2016</v>
      </c>
    </row>
    <row r="6" spans="1:6" ht="28.5" customHeight="1" x14ac:dyDescent="0.25">
      <c r="A6" s="11"/>
      <c r="B6" s="15"/>
      <c r="C6" s="15"/>
      <c r="D6" s="15"/>
      <c r="E6" s="15"/>
      <c r="F6" s="3"/>
    </row>
    <row r="7" spans="1:6" s="12" customFormat="1" ht="25.5" customHeight="1" x14ac:dyDescent="0.25">
      <c r="A7" s="23" t="s">
        <v>223</v>
      </c>
      <c r="B7" s="24"/>
      <c r="C7" s="24"/>
      <c r="D7" s="24"/>
      <c r="E7" s="25"/>
    </row>
    <row r="8" spans="1:6" ht="24" x14ac:dyDescent="0.25">
      <c r="A8" s="6"/>
      <c r="B8" s="26" t="s">
        <v>0</v>
      </c>
      <c r="C8" s="27"/>
      <c r="D8" s="7" t="s">
        <v>6</v>
      </c>
      <c r="E8" s="8" t="s">
        <v>13</v>
      </c>
      <c r="F8" s="14"/>
    </row>
    <row r="9" spans="1:6" ht="15" customHeight="1" x14ac:dyDescent="0.25">
      <c r="A9" s="6"/>
      <c r="B9" s="6"/>
      <c r="C9" s="6"/>
      <c r="D9" s="6"/>
      <c r="E9" s="9">
        <f>COUNTIF(E10:E37,"2017")+COUNTIF(E10:E37,"2016")</f>
        <v>19</v>
      </c>
      <c r="F9" s="14"/>
    </row>
    <row r="10" spans="1:6" ht="15.75" customHeight="1" x14ac:dyDescent="0.25">
      <c r="A10" s="6">
        <v>1</v>
      </c>
      <c r="B10" s="13" t="s">
        <v>28</v>
      </c>
      <c r="C10" s="13" t="s">
        <v>29</v>
      </c>
      <c r="D10" s="13" t="s">
        <v>224</v>
      </c>
      <c r="E10" s="13">
        <v>2017</v>
      </c>
    </row>
    <row r="11" spans="1:6" ht="15.75" customHeight="1" x14ac:dyDescent="0.25">
      <c r="A11" s="6">
        <v>2</v>
      </c>
      <c r="B11" s="13" t="s">
        <v>28</v>
      </c>
      <c r="C11" s="13" t="s">
        <v>29</v>
      </c>
      <c r="D11" s="13" t="s">
        <v>225</v>
      </c>
      <c r="E11" s="13">
        <v>2017</v>
      </c>
    </row>
    <row r="12" spans="1:6" ht="15.75" customHeight="1" x14ac:dyDescent="0.25">
      <c r="A12" s="6">
        <v>3</v>
      </c>
      <c r="B12" s="13" t="s">
        <v>97</v>
      </c>
      <c r="C12" s="13" t="s">
        <v>98</v>
      </c>
      <c r="D12" s="13" t="s">
        <v>226</v>
      </c>
      <c r="E12" s="13">
        <v>2017</v>
      </c>
    </row>
    <row r="13" spans="1:6" ht="15.75" customHeight="1" x14ac:dyDescent="0.25">
      <c r="A13" s="6">
        <v>4</v>
      </c>
      <c r="B13" s="13" t="s">
        <v>97</v>
      </c>
      <c r="C13" s="13" t="s">
        <v>98</v>
      </c>
      <c r="D13" s="13" t="s">
        <v>227</v>
      </c>
      <c r="E13" s="13">
        <v>2016</v>
      </c>
    </row>
    <row r="14" spans="1:6" ht="15.75" customHeight="1" x14ac:dyDescent="0.25">
      <c r="A14" s="6">
        <v>5</v>
      </c>
      <c r="B14" s="13" t="s">
        <v>97</v>
      </c>
      <c r="C14" s="13" t="s">
        <v>98</v>
      </c>
      <c r="D14" s="13" t="s">
        <v>228</v>
      </c>
      <c r="E14" s="13">
        <v>2017</v>
      </c>
    </row>
    <row r="15" spans="1:6" ht="15.75" customHeight="1" x14ac:dyDescent="0.25">
      <c r="A15" s="6">
        <v>6</v>
      </c>
      <c r="B15" s="13" t="s">
        <v>97</v>
      </c>
      <c r="C15" s="13" t="s">
        <v>98</v>
      </c>
      <c r="D15" s="13" t="s">
        <v>193</v>
      </c>
      <c r="E15" s="13">
        <v>2016</v>
      </c>
    </row>
    <row r="16" spans="1:6" ht="15.75" customHeight="1" x14ac:dyDescent="0.25">
      <c r="A16" s="6">
        <v>7</v>
      </c>
      <c r="B16" s="13" t="s">
        <v>97</v>
      </c>
      <c r="C16" s="13" t="s">
        <v>98</v>
      </c>
      <c r="D16" s="13" t="s">
        <v>229</v>
      </c>
      <c r="E16" s="13">
        <v>2016</v>
      </c>
    </row>
    <row r="17" spans="1:5" ht="15" customHeight="1" x14ac:dyDescent="0.25">
      <c r="A17" s="6">
        <v>8</v>
      </c>
      <c r="B17" s="13" t="s">
        <v>11</v>
      </c>
      <c r="C17" s="13" t="s">
        <v>18</v>
      </c>
      <c r="D17" s="13" t="s">
        <v>230</v>
      </c>
      <c r="E17" s="13">
        <v>2016</v>
      </c>
    </row>
    <row r="18" spans="1:5" ht="15.75" customHeight="1" x14ac:dyDescent="0.25">
      <c r="A18" s="6">
        <v>9</v>
      </c>
      <c r="B18" s="13" t="s">
        <v>11</v>
      </c>
      <c r="C18" s="13" t="s">
        <v>18</v>
      </c>
      <c r="D18" s="13" t="s">
        <v>231</v>
      </c>
      <c r="E18" s="13">
        <v>2016</v>
      </c>
    </row>
    <row r="19" spans="1:5" ht="15.75" customHeight="1" x14ac:dyDescent="0.25">
      <c r="A19" s="6">
        <v>10</v>
      </c>
      <c r="B19" s="13" t="s">
        <v>16</v>
      </c>
      <c r="C19" s="13" t="s">
        <v>17</v>
      </c>
      <c r="D19" s="13" t="s">
        <v>441</v>
      </c>
      <c r="E19" s="13">
        <v>2017</v>
      </c>
    </row>
    <row r="20" spans="1:5" ht="15.75" customHeight="1" x14ac:dyDescent="0.25">
      <c r="A20" s="6">
        <v>11</v>
      </c>
      <c r="B20" s="13" t="s">
        <v>16</v>
      </c>
      <c r="C20" s="13" t="s">
        <v>17</v>
      </c>
      <c r="D20" s="13" t="s">
        <v>442</v>
      </c>
      <c r="E20" s="13">
        <v>2016</v>
      </c>
    </row>
    <row r="21" spans="1:5" ht="15.75" customHeight="1" x14ac:dyDescent="0.25">
      <c r="A21" s="6">
        <v>12</v>
      </c>
      <c r="B21" s="13" t="s">
        <v>16</v>
      </c>
      <c r="C21" s="13" t="s">
        <v>17</v>
      </c>
      <c r="D21" s="13" t="s">
        <v>443</v>
      </c>
      <c r="E21" s="13">
        <v>2016</v>
      </c>
    </row>
    <row r="22" spans="1:5" ht="15.75" customHeight="1" x14ac:dyDescent="0.25">
      <c r="A22" s="6">
        <v>13</v>
      </c>
      <c r="B22" s="13" t="s">
        <v>47</v>
      </c>
      <c r="C22" s="13" t="s">
        <v>217</v>
      </c>
      <c r="D22" s="13" t="s">
        <v>232</v>
      </c>
      <c r="E22" s="13">
        <v>2017</v>
      </c>
    </row>
    <row r="23" spans="1:5" ht="15.75" customHeight="1" x14ac:dyDescent="0.25">
      <c r="A23" s="6">
        <v>14</v>
      </c>
      <c r="B23" s="13" t="s">
        <v>199</v>
      </c>
      <c r="C23" s="13" t="s">
        <v>200</v>
      </c>
      <c r="D23" s="13" t="s">
        <v>233</v>
      </c>
      <c r="E23" s="13">
        <v>2017</v>
      </c>
    </row>
    <row r="24" spans="1:5" ht="15.75" customHeight="1" x14ac:dyDescent="0.25">
      <c r="A24" s="6">
        <v>15</v>
      </c>
      <c r="B24" s="13" t="s">
        <v>199</v>
      </c>
      <c r="C24" s="13" t="s">
        <v>200</v>
      </c>
      <c r="D24" s="13" t="s">
        <v>234</v>
      </c>
      <c r="E24" s="13">
        <v>2017</v>
      </c>
    </row>
    <row r="25" spans="1:5" ht="15.75" customHeight="1" x14ac:dyDescent="0.25">
      <c r="A25" s="6">
        <v>16</v>
      </c>
      <c r="B25" s="13" t="s">
        <v>15</v>
      </c>
      <c r="C25" s="13" t="s">
        <v>21</v>
      </c>
      <c r="D25" s="13" t="s">
        <v>235</v>
      </c>
      <c r="E25" s="13">
        <v>2017</v>
      </c>
    </row>
    <row r="26" spans="1:5" ht="15.75" customHeight="1" x14ac:dyDescent="0.25">
      <c r="A26" s="6">
        <v>17</v>
      </c>
      <c r="B26" s="13" t="s">
        <v>15</v>
      </c>
      <c r="C26" s="13" t="s">
        <v>21</v>
      </c>
      <c r="D26" s="13" t="s">
        <v>237</v>
      </c>
      <c r="E26" s="13">
        <v>2017</v>
      </c>
    </row>
    <row r="27" spans="1:5" ht="15.75" customHeight="1" x14ac:dyDescent="0.25">
      <c r="A27" s="6">
        <v>18</v>
      </c>
      <c r="B27" s="13" t="s">
        <v>15</v>
      </c>
      <c r="C27" s="13" t="s">
        <v>21</v>
      </c>
      <c r="D27" s="13" t="s">
        <v>238</v>
      </c>
      <c r="E27" s="13">
        <v>2017</v>
      </c>
    </row>
    <row r="28" spans="1:5" ht="15.75" customHeight="1" x14ac:dyDescent="0.25">
      <c r="A28" s="6">
        <v>19</v>
      </c>
      <c r="B28" s="13" t="s">
        <v>30</v>
      </c>
      <c r="C28" s="13" t="s">
        <v>31</v>
      </c>
      <c r="D28" s="13" t="s">
        <v>239</v>
      </c>
      <c r="E28" s="13">
        <v>2016</v>
      </c>
    </row>
    <row r="29" spans="1:5" s="21" customFormat="1" ht="15.75" customHeight="1" x14ac:dyDescent="0.25">
      <c r="A29" s="19"/>
      <c r="B29" s="20" t="s">
        <v>16</v>
      </c>
      <c r="C29" s="20" t="s">
        <v>17</v>
      </c>
      <c r="D29" s="20" t="s">
        <v>457</v>
      </c>
      <c r="E29" s="20" t="s">
        <v>464</v>
      </c>
    </row>
    <row r="30" spans="1:5" s="21" customFormat="1" ht="15.75" customHeight="1" x14ac:dyDescent="0.25">
      <c r="A30" s="19"/>
      <c r="B30" s="20" t="s">
        <v>15</v>
      </c>
      <c r="C30" s="20" t="s">
        <v>21</v>
      </c>
      <c r="D30" s="20" t="s">
        <v>236</v>
      </c>
      <c r="E30" s="20" t="s">
        <v>464</v>
      </c>
    </row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4">
    <mergeCell ref="A7:E7"/>
    <mergeCell ref="B8:C8"/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0060-4D5C-435D-955F-55ACAF9C3BB0}">
  <sheetPr>
    <tabColor rgb="FF00B0F0"/>
  </sheetPr>
  <dimension ref="A1:K91"/>
  <sheetViews>
    <sheetView topLeftCell="A2" zoomScale="90" zoomScaleNormal="90" workbookViewId="0">
      <selection activeCell="D6" sqref="D6"/>
    </sheetView>
  </sheetViews>
  <sheetFormatPr defaultColWidth="9.109375" defaultRowHeight="13.2" x14ac:dyDescent="0.25"/>
  <cols>
    <col min="1" max="1" width="4.5546875" style="1" customWidth="1"/>
    <col min="2" max="2" width="8.33203125" style="1" customWidth="1"/>
    <col min="3" max="3" width="34.109375" style="1" customWidth="1"/>
    <col min="4" max="4" width="34.109375" style="1" bestFit="1" customWidth="1"/>
    <col min="5" max="5" width="8.6640625" style="2" customWidth="1"/>
    <col min="6" max="8" width="9.109375" style="1"/>
    <col min="9" max="9" width="30.5546875" style="1" bestFit="1" customWidth="1"/>
    <col min="10" max="10" width="6" style="1" bestFit="1" customWidth="1"/>
    <col min="11" max="11" width="19.33203125" style="1" bestFit="1" customWidth="1"/>
    <col min="12" max="13" width="9.109375" style="1"/>
    <col min="14" max="14" width="20.109375" style="1" bestFit="1" customWidth="1"/>
    <col min="15" max="16384" width="9.109375" style="1"/>
  </cols>
  <sheetData>
    <row r="1" spans="1:11" ht="25.5" customHeight="1" x14ac:dyDescent="0.25">
      <c r="A1" s="23" t="s">
        <v>258</v>
      </c>
      <c r="B1" s="24"/>
      <c r="C1" s="24"/>
      <c r="D1" s="24"/>
      <c r="E1" s="25"/>
    </row>
    <row r="2" spans="1:11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11" x14ac:dyDescent="0.25">
      <c r="A3" s="6"/>
      <c r="B3" s="6"/>
      <c r="C3" s="6"/>
      <c r="D3" s="6"/>
      <c r="E3" s="9">
        <f>COUNTIF(E4:E7,"2015")+COUNTIF(E4:E7,"2014")</f>
        <v>2</v>
      </c>
    </row>
    <row r="4" spans="1:11" ht="15" customHeight="1" x14ac:dyDescent="0.25">
      <c r="A4" s="6">
        <v>1</v>
      </c>
      <c r="B4" s="13" t="s">
        <v>16</v>
      </c>
      <c r="C4" s="13" t="s">
        <v>17</v>
      </c>
      <c r="D4" s="13" t="s">
        <v>444</v>
      </c>
      <c r="E4" s="13">
        <v>2015</v>
      </c>
      <c r="F4" s="3"/>
    </row>
    <row r="5" spans="1:11" ht="15" customHeight="1" x14ac:dyDescent="0.25">
      <c r="A5" s="6">
        <v>2</v>
      </c>
      <c r="B5" s="13" t="s">
        <v>16</v>
      </c>
      <c r="C5" s="13" t="s">
        <v>17</v>
      </c>
      <c r="D5" s="13" t="s">
        <v>445</v>
      </c>
      <c r="E5" s="13">
        <v>2015</v>
      </c>
      <c r="F5" s="3"/>
    </row>
    <row r="6" spans="1:11" s="21" customFormat="1" ht="15" customHeight="1" x14ac:dyDescent="0.25">
      <c r="A6" s="19"/>
      <c r="B6" s="20" t="s">
        <v>15</v>
      </c>
      <c r="C6" s="20" t="s">
        <v>21</v>
      </c>
      <c r="D6" s="20" t="s">
        <v>259</v>
      </c>
      <c r="E6" s="20" t="s">
        <v>453</v>
      </c>
      <c r="F6" s="22"/>
    </row>
    <row r="7" spans="1:11" ht="28.5" customHeight="1" x14ac:dyDescent="0.25">
      <c r="A7" s="11"/>
      <c r="B7" s="15"/>
      <c r="C7" s="15"/>
      <c r="D7" s="15"/>
      <c r="E7" s="15"/>
    </row>
    <row r="8" spans="1:11" ht="25.5" customHeight="1" x14ac:dyDescent="0.25">
      <c r="A8" s="23" t="s">
        <v>257</v>
      </c>
      <c r="B8" s="24"/>
      <c r="C8" s="24"/>
      <c r="D8" s="24"/>
      <c r="E8" s="25"/>
    </row>
    <row r="9" spans="1:11" ht="22.5" customHeight="1" x14ac:dyDescent="0.25">
      <c r="A9" s="6"/>
      <c r="B9" s="26" t="s">
        <v>0</v>
      </c>
      <c r="C9" s="27"/>
      <c r="D9" s="7" t="s">
        <v>6</v>
      </c>
      <c r="E9" s="8" t="s">
        <v>13</v>
      </c>
    </row>
    <row r="10" spans="1:11" x14ac:dyDescent="0.25">
      <c r="A10" s="6"/>
      <c r="B10" s="6"/>
      <c r="C10" s="6"/>
      <c r="D10" s="6"/>
      <c r="E10" s="9">
        <f>COUNTIF(E11:E40,"2015")+COUNTIF(E11:E40,"2014")</f>
        <v>26</v>
      </c>
    </row>
    <row r="11" spans="1:11" ht="15" customHeight="1" x14ac:dyDescent="0.25">
      <c r="A11" s="6">
        <v>1</v>
      </c>
      <c r="B11" s="13" t="s">
        <v>28</v>
      </c>
      <c r="C11" s="13" t="s">
        <v>29</v>
      </c>
      <c r="D11" s="13" t="s">
        <v>240</v>
      </c>
      <c r="E11" s="5">
        <v>2015</v>
      </c>
      <c r="F11" s="3"/>
      <c r="J11" s="12"/>
      <c r="K11" s="12"/>
    </row>
    <row r="12" spans="1:11" ht="15" customHeight="1" x14ac:dyDescent="0.25">
      <c r="A12" s="6">
        <v>2</v>
      </c>
      <c r="B12" s="13" t="s">
        <v>97</v>
      </c>
      <c r="C12" s="13" t="s">
        <v>98</v>
      </c>
      <c r="D12" s="13" t="s">
        <v>157</v>
      </c>
      <c r="E12" s="5">
        <v>2015</v>
      </c>
    </row>
    <row r="13" spans="1:11" ht="15" customHeight="1" x14ac:dyDescent="0.25">
      <c r="A13" s="6">
        <v>3</v>
      </c>
      <c r="B13" s="13" t="s">
        <v>97</v>
      </c>
      <c r="C13" s="13" t="s">
        <v>98</v>
      </c>
      <c r="D13" s="13" t="s">
        <v>242</v>
      </c>
      <c r="E13" s="5">
        <v>2015</v>
      </c>
    </row>
    <row r="14" spans="1:11" ht="15" customHeight="1" x14ac:dyDescent="0.25">
      <c r="A14" s="6">
        <v>4</v>
      </c>
      <c r="B14" s="13" t="s">
        <v>11</v>
      </c>
      <c r="C14" s="13" t="s">
        <v>18</v>
      </c>
      <c r="D14" s="13" t="s">
        <v>245</v>
      </c>
      <c r="E14" s="5">
        <v>2015</v>
      </c>
    </row>
    <row r="15" spans="1:11" ht="15" customHeight="1" x14ac:dyDescent="0.25">
      <c r="A15" s="6">
        <v>5</v>
      </c>
      <c r="B15" s="13" t="s">
        <v>9</v>
      </c>
      <c r="C15" s="13" t="s">
        <v>1</v>
      </c>
      <c r="D15" s="13" t="s">
        <v>246</v>
      </c>
      <c r="E15" s="5">
        <v>2015</v>
      </c>
    </row>
    <row r="16" spans="1:11" ht="15" customHeight="1" x14ac:dyDescent="0.25">
      <c r="A16" s="6">
        <v>6</v>
      </c>
      <c r="B16" s="13" t="s">
        <v>9</v>
      </c>
      <c r="C16" s="13" t="s">
        <v>1</v>
      </c>
      <c r="D16" s="13" t="s">
        <v>247</v>
      </c>
      <c r="E16" s="5">
        <v>2015</v>
      </c>
    </row>
    <row r="17" spans="1:5" ht="15" customHeight="1" x14ac:dyDescent="0.25">
      <c r="A17" s="6">
        <v>7</v>
      </c>
      <c r="B17" s="13" t="s">
        <v>9</v>
      </c>
      <c r="C17" s="13" t="s">
        <v>1</v>
      </c>
      <c r="D17" s="13" t="s">
        <v>248</v>
      </c>
      <c r="E17" s="5">
        <v>2015</v>
      </c>
    </row>
    <row r="18" spans="1:5" ht="15" customHeight="1" x14ac:dyDescent="0.25">
      <c r="A18" s="6">
        <v>8</v>
      </c>
      <c r="B18" s="13" t="s">
        <v>16</v>
      </c>
      <c r="C18" s="13" t="s">
        <v>17</v>
      </c>
      <c r="D18" s="13" t="s">
        <v>432</v>
      </c>
      <c r="E18" s="5">
        <v>2015</v>
      </c>
    </row>
    <row r="19" spans="1:5" ht="15" customHeight="1" x14ac:dyDescent="0.25">
      <c r="A19" s="6">
        <v>9</v>
      </c>
      <c r="B19" s="13" t="s">
        <v>16</v>
      </c>
      <c r="C19" s="13" t="s">
        <v>17</v>
      </c>
      <c r="D19" s="13" t="s">
        <v>433</v>
      </c>
      <c r="E19" s="5">
        <v>2015</v>
      </c>
    </row>
    <row r="20" spans="1:5" ht="15" customHeight="1" x14ac:dyDescent="0.25">
      <c r="A20" s="6">
        <v>10</v>
      </c>
      <c r="B20" s="13" t="s">
        <v>16</v>
      </c>
      <c r="C20" s="13" t="s">
        <v>17</v>
      </c>
      <c r="D20" s="13" t="s">
        <v>434</v>
      </c>
      <c r="E20" s="5">
        <v>2015</v>
      </c>
    </row>
    <row r="21" spans="1:5" ht="15" customHeight="1" x14ac:dyDescent="0.25">
      <c r="A21" s="6">
        <v>11</v>
      </c>
      <c r="B21" s="13" t="s">
        <v>16</v>
      </c>
      <c r="C21" s="13" t="s">
        <v>17</v>
      </c>
      <c r="D21" s="13" t="s">
        <v>435</v>
      </c>
      <c r="E21" s="5">
        <v>2015</v>
      </c>
    </row>
    <row r="22" spans="1:5" ht="15" customHeight="1" x14ac:dyDescent="0.25">
      <c r="A22" s="6">
        <v>12</v>
      </c>
      <c r="B22" s="13" t="s">
        <v>16</v>
      </c>
      <c r="C22" s="13" t="s">
        <v>17</v>
      </c>
      <c r="D22" s="13" t="s">
        <v>436</v>
      </c>
      <c r="E22" s="5">
        <v>2014</v>
      </c>
    </row>
    <row r="23" spans="1:5" ht="15" customHeight="1" x14ac:dyDescent="0.25">
      <c r="A23" s="6">
        <v>13</v>
      </c>
      <c r="B23" s="13" t="s">
        <v>16</v>
      </c>
      <c r="C23" s="13" t="s">
        <v>17</v>
      </c>
      <c r="D23" s="13" t="s">
        <v>437</v>
      </c>
      <c r="E23" s="5">
        <v>2015</v>
      </c>
    </row>
    <row r="24" spans="1:5" ht="15" customHeight="1" x14ac:dyDescent="0.25">
      <c r="A24" s="6">
        <v>14</v>
      </c>
      <c r="B24" s="13" t="s">
        <v>16</v>
      </c>
      <c r="C24" s="13" t="s">
        <v>17</v>
      </c>
      <c r="D24" s="13" t="s">
        <v>438</v>
      </c>
      <c r="E24" s="5">
        <v>2015</v>
      </c>
    </row>
    <row r="25" spans="1:5" ht="15" customHeight="1" x14ac:dyDescent="0.25">
      <c r="A25" s="6">
        <v>15</v>
      </c>
      <c r="B25" s="13" t="s">
        <v>16</v>
      </c>
      <c r="C25" s="13" t="s">
        <v>17</v>
      </c>
      <c r="D25" s="13" t="s">
        <v>439</v>
      </c>
      <c r="E25" s="5">
        <v>2015</v>
      </c>
    </row>
    <row r="26" spans="1:5" ht="15" customHeight="1" x14ac:dyDescent="0.25">
      <c r="A26" s="6">
        <v>16</v>
      </c>
      <c r="B26" s="13" t="s">
        <v>16</v>
      </c>
      <c r="C26" s="13" t="s">
        <v>17</v>
      </c>
      <c r="D26" s="13" t="s">
        <v>440</v>
      </c>
      <c r="E26" s="5">
        <v>2014</v>
      </c>
    </row>
    <row r="27" spans="1:5" ht="15" customHeight="1" x14ac:dyDescent="0.25">
      <c r="A27" s="6">
        <v>17</v>
      </c>
      <c r="B27" s="13" t="s">
        <v>47</v>
      </c>
      <c r="C27" s="13" t="s">
        <v>217</v>
      </c>
      <c r="D27" s="13" t="s">
        <v>460</v>
      </c>
      <c r="E27" s="5">
        <v>2015</v>
      </c>
    </row>
    <row r="28" spans="1:5" ht="15" customHeight="1" x14ac:dyDescent="0.25">
      <c r="A28" s="6">
        <v>18</v>
      </c>
      <c r="B28" s="13" t="s">
        <v>47</v>
      </c>
      <c r="C28" s="13" t="s">
        <v>217</v>
      </c>
      <c r="D28" s="13" t="s">
        <v>249</v>
      </c>
      <c r="E28" s="5">
        <v>2014</v>
      </c>
    </row>
    <row r="29" spans="1:5" ht="15" customHeight="1" x14ac:dyDescent="0.25">
      <c r="A29" s="6">
        <v>19</v>
      </c>
      <c r="B29" s="13" t="s">
        <v>47</v>
      </c>
      <c r="C29" s="13" t="s">
        <v>217</v>
      </c>
      <c r="D29" s="13" t="s">
        <v>250</v>
      </c>
      <c r="E29" s="5">
        <v>2014</v>
      </c>
    </row>
    <row r="30" spans="1:5" ht="15" customHeight="1" x14ac:dyDescent="0.25">
      <c r="A30" s="6">
        <v>20</v>
      </c>
      <c r="B30" s="13" t="s">
        <v>199</v>
      </c>
      <c r="C30" s="13" t="s">
        <v>200</v>
      </c>
      <c r="D30" s="13" t="s">
        <v>447</v>
      </c>
      <c r="E30" s="5">
        <v>2015</v>
      </c>
    </row>
    <row r="31" spans="1:5" ht="15" customHeight="1" x14ac:dyDescent="0.25">
      <c r="A31" s="6">
        <v>21</v>
      </c>
      <c r="B31" s="13" t="s">
        <v>30</v>
      </c>
      <c r="C31" s="13" t="s">
        <v>31</v>
      </c>
      <c r="D31" s="13" t="s">
        <v>251</v>
      </c>
      <c r="E31" s="5">
        <v>2014</v>
      </c>
    </row>
    <row r="32" spans="1:5" ht="15" customHeight="1" x14ac:dyDescent="0.25">
      <c r="A32" s="6">
        <v>22</v>
      </c>
      <c r="B32" s="13" t="s">
        <v>30</v>
      </c>
      <c r="C32" s="13" t="s">
        <v>31</v>
      </c>
      <c r="D32" s="13" t="s">
        <v>252</v>
      </c>
      <c r="E32" s="5">
        <v>2015</v>
      </c>
    </row>
    <row r="33" spans="1:11" ht="15" customHeight="1" x14ac:dyDescent="0.25">
      <c r="A33" s="6">
        <v>23</v>
      </c>
      <c r="B33" s="13" t="s">
        <v>30</v>
      </c>
      <c r="C33" s="13" t="s">
        <v>31</v>
      </c>
      <c r="D33" s="13" t="s">
        <v>253</v>
      </c>
      <c r="E33" s="5">
        <v>2015</v>
      </c>
    </row>
    <row r="34" spans="1:11" ht="15" customHeight="1" x14ac:dyDescent="0.25">
      <c r="A34" s="6">
        <v>24</v>
      </c>
      <c r="B34" s="13" t="s">
        <v>30</v>
      </c>
      <c r="C34" s="13" t="s">
        <v>31</v>
      </c>
      <c r="D34" s="13" t="s">
        <v>254</v>
      </c>
      <c r="E34" s="5">
        <v>2015</v>
      </c>
    </row>
    <row r="35" spans="1:11" ht="15" customHeight="1" x14ac:dyDescent="0.25">
      <c r="A35" s="6">
        <v>25</v>
      </c>
      <c r="B35" s="13" t="s">
        <v>30</v>
      </c>
      <c r="C35" s="13" t="s">
        <v>31</v>
      </c>
      <c r="D35" s="13" t="s">
        <v>255</v>
      </c>
      <c r="E35" s="5">
        <v>2015</v>
      </c>
    </row>
    <row r="36" spans="1:11" ht="15" customHeight="1" x14ac:dyDescent="0.25">
      <c r="A36" s="6">
        <v>26</v>
      </c>
      <c r="B36" s="13" t="s">
        <v>30</v>
      </c>
      <c r="C36" s="13" t="s">
        <v>31</v>
      </c>
      <c r="D36" s="13" t="s">
        <v>256</v>
      </c>
      <c r="E36" s="5">
        <v>2015</v>
      </c>
    </row>
    <row r="37" spans="1:11" ht="15" customHeight="1" x14ac:dyDescent="0.25">
      <c r="A37" s="19"/>
      <c r="B37" s="20" t="s">
        <v>97</v>
      </c>
      <c r="C37" s="20" t="s">
        <v>98</v>
      </c>
      <c r="D37" s="20" t="s">
        <v>241</v>
      </c>
      <c r="E37" s="20" t="s">
        <v>453</v>
      </c>
      <c r="J37" s="12"/>
      <c r="K37" s="12"/>
    </row>
    <row r="38" spans="1:11" ht="15" customHeight="1" x14ac:dyDescent="0.25">
      <c r="A38" s="19"/>
      <c r="B38" s="20" t="s">
        <v>97</v>
      </c>
      <c r="C38" s="20" t="s">
        <v>98</v>
      </c>
      <c r="D38" s="20" t="s">
        <v>243</v>
      </c>
      <c r="E38" s="20" t="s">
        <v>464</v>
      </c>
    </row>
    <row r="39" spans="1:11" ht="15" customHeight="1" x14ac:dyDescent="0.25">
      <c r="A39" s="19"/>
      <c r="B39" s="20" t="s">
        <v>97</v>
      </c>
      <c r="C39" s="20" t="s">
        <v>98</v>
      </c>
      <c r="D39" s="20" t="s">
        <v>244</v>
      </c>
      <c r="E39" s="20" t="s">
        <v>464</v>
      </c>
    </row>
    <row r="40" spans="1:11" ht="15" customHeight="1" x14ac:dyDescent="0.25"/>
    <row r="41" spans="1:11" ht="15" customHeight="1" x14ac:dyDescent="0.25"/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  <row r="46" spans="1:11" ht="15" customHeight="1" x14ac:dyDescent="0.25"/>
    <row r="47" spans="1:11" ht="15" customHeight="1" x14ac:dyDescent="0.25"/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4">
    <mergeCell ref="A1:E1"/>
    <mergeCell ref="B2:C2"/>
    <mergeCell ref="A8:E8"/>
    <mergeCell ref="B9:C9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E583-6FAC-4EE5-8DBC-A0D0C86DF989}">
  <sheetPr>
    <tabColor rgb="FF00B0F0"/>
  </sheetPr>
  <dimension ref="A1:F50"/>
  <sheetViews>
    <sheetView zoomScale="90" zoomScaleNormal="90" workbookViewId="0">
      <selection activeCell="D6" sqref="D6"/>
    </sheetView>
  </sheetViews>
  <sheetFormatPr defaultColWidth="9.109375" defaultRowHeight="13.2" x14ac:dyDescent="0.25"/>
  <cols>
    <col min="1" max="1" width="4.5546875" style="1" customWidth="1"/>
    <col min="2" max="2" width="7.88671875" style="1" customWidth="1"/>
    <col min="3" max="3" width="32.1093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263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COUNTIF(E4:E7,"&lt;=2013")</f>
        <v>3</v>
      </c>
    </row>
    <row r="4" spans="1:6" ht="15" customHeight="1" x14ac:dyDescent="0.25">
      <c r="A4" s="6">
        <v>1</v>
      </c>
      <c r="B4" s="13" t="s">
        <v>28</v>
      </c>
      <c r="C4" s="13" t="s">
        <v>29</v>
      </c>
      <c r="D4" s="13" t="s">
        <v>260</v>
      </c>
      <c r="E4" s="13">
        <v>2012</v>
      </c>
      <c r="F4" s="3"/>
    </row>
    <row r="5" spans="1:6" ht="15" customHeight="1" x14ac:dyDescent="0.25">
      <c r="A5" s="6">
        <v>2</v>
      </c>
      <c r="B5" s="13" t="s">
        <v>28</v>
      </c>
      <c r="C5" s="13" t="s">
        <v>29</v>
      </c>
      <c r="D5" s="13" t="s">
        <v>261</v>
      </c>
      <c r="E5" s="13">
        <v>2008</v>
      </c>
      <c r="F5" s="3"/>
    </row>
    <row r="6" spans="1:6" ht="15" customHeight="1" x14ac:dyDescent="0.25">
      <c r="A6" s="6">
        <v>3</v>
      </c>
      <c r="B6" s="13" t="s">
        <v>15</v>
      </c>
      <c r="C6" s="13" t="s">
        <v>21</v>
      </c>
      <c r="D6" s="13" t="s">
        <v>262</v>
      </c>
      <c r="E6" s="13">
        <v>2013</v>
      </c>
      <c r="F6" s="3"/>
    </row>
    <row r="7" spans="1:6" ht="28.5" customHeight="1" x14ac:dyDescent="0.25">
      <c r="A7" s="11"/>
      <c r="B7" s="15"/>
      <c r="C7" s="15"/>
      <c r="D7" s="15"/>
      <c r="E7" s="15"/>
    </row>
    <row r="8" spans="1:6" ht="25.5" customHeight="1" x14ac:dyDescent="0.25">
      <c r="A8" s="23" t="s">
        <v>264</v>
      </c>
      <c r="B8" s="24"/>
      <c r="C8" s="24"/>
      <c r="D8" s="24"/>
      <c r="E8" s="25"/>
    </row>
    <row r="9" spans="1:6" ht="22.5" customHeight="1" x14ac:dyDescent="0.25">
      <c r="A9" s="6"/>
      <c r="B9" s="26" t="s">
        <v>0</v>
      </c>
      <c r="C9" s="27"/>
      <c r="D9" s="7" t="s">
        <v>6</v>
      </c>
      <c r="E9" s="8" t="s">
        <v>13</v>
      </c>
    </row>
    <row r="10" spans="1:6" x14ac:dyDescent="0.25">
      <c r="A10" s="6"/>
      <c r="B10" s="6"/>
      <c r="C10" s="6"/>
      <c r="D10" s="6"/>
      <c r="E10" s="9">
        <f>COUNTIF(E11:E22,"&lt;=2013")</f>
        <v>9</v>
      </c>
    </row>
    <row r="11" spans="1:6" ht="15" customHeight="1" x14ac:dyDescent="0.25">
      <c r="A11" s="6">
        <v>1</v>
      </c>
      <c r="B11" s="13" t="s">
        <v>28</v>
      </c>
      <c r="C11" s="13" t="s">
        <v>29</v>
      </c>
      <c r="D11" s="13" t="s">
        <v>265</v>
      </c>
      <c r="E11" s="5">
        <v>2013</v>
      </c>
      <c r="F11" s="3"/>
    </row>
    <row r="12" spans="1:6" ht="15" customHeight="1" x14ac:dyDescent="0.25">
      <c r="A12" s="6">
        <v>2</v>
      </c>
      <c r="B12" s="13" t="s">
        <v>28</v>
      </c>
      <c r="C12" s="13" t="s">
        <v>29</v>
      </c>
      <c r="D12" s="13" t="s">
        <v>266</v>
      </c>
      <c r="E12" s="5">
        <v>2008</v>
      </c>
    </row>
    <row r="13" spans="1:6" ht="15" customHeight="1" x14ac:dyDescent="0.25">
      <c r="A13" s="6">
        <v>3</v>
      </c>
      <c r="B13" s="13" t="s">
        <v>97</v>
      </c>
      <c r="C13" s="13" t="s">
        <v>98</v>
      </c>
      <c r="D13" s="13" t="s">
        <v>107</v>
      </c>
      <c r="E13" s="5">
        <v>2012</v>
      </c>
    </row>
    <row r="14" spans="1:6" ht="15" customHeight="1" x14ac:dyDescent="0.25">
      <c r="A14" s="6">
        <v>4</v>
      </c>
      <c r="B14" s="13" t="s">
        <v>97</v>
      </c>
      <c r="C14" s="13" t="s">
        <v>98</v>
      </c>
      <c r="D14" s="13" t="s">
        <v>267</v>
      </c>
      <c r="E14" s="5">
        <v>2010</v>
      </c>
    </row>
    <row r="15" spans="1:6" ht="15" customHeight="1" x14ac:dyDescent="0.25">
      <c r="A15" s="6">
        <v>6</v>
      </c>
      <c r="B15" s="13" t="s">
        <v>47</v>
      </c>
      <c r="C15" s="13" t="s">
        <v>217</v>
      </c>
      <c r="D15" s="13" t="s">
        <v>268</v>
      </c>
      <c r="E15" s="5">
        <v>2013</v>
      </c>
    </row>
    <row r="16" spans="1:6" ht="15" customHeight="1" x14ac:dyDescent="0.25">
      <c r="A16" s="6">
        <v>7</v>
      </c>
      <c r="B16" s="13" t="s">
        <v>47</v>
      </c>
      <c r="C16" s="13" t="s">
        <v>217</v>
      </c>
      <c r="D16" s="13" t="s">
        <v>269</v>
      </c>
      <c r="E16" s="5">
        <v>2013</v>
      </c>
    </row>
    <row r="17" spans="1:5" ht="15" customHeight="1" x14ac:dyDescent="0.25">
      <c r="A17" s="6">
        <v>8</v>
      </c>
      <c r="B17" s="13" t="s">
        <v>47</v>
      </c>
      <c r="C17" s="13" t="s">
        <v>217</v>
      </c>
      <c r="D17" s="13" t="s">
        <v>270</v>
      </c>
      <c r="E17" s="5">
        <v>2013</v>
      </c>
    </row>
    <row r="18" spans="1:5" ht="15" customHeight="1" x14ac:dyDescent="0.25">
      <c r="A18" s="6">
        <v>9</v>
      </c>
      <c r="B18" s="13" t="s">
        <v>30</v>
      </c>
      <c r="C18" s="13" t="s">
        <v>31</v>
      </c>
      <c r="D18" s="13" t="s">
        <v>271</v>
      </c>
      <c r="E18" s="5">
        <v>2013</v>
      </c>
    </row>
    <row r="19" spans="1:5" ht="15" customHeight="1" x14ac:dyDescent="0.25">
      <c r="A19" s="6">
        <v>10</v>
      </c>
      <c r="B19" s="13" t="s">
        <v>30</v>
      </c>
      <c r="C19" s="13" t="s">
        <v>31</v>
      </c>
      <c r="D19" s="13" t="s">
        <v>272</v>
      </c>
      <c r="E19" s="5">
        <v>2013</v>
      </c>
    </row>
    <row r="20" spans="1:5" ht="15" customHeight="1" x14ac:dyDescent="0.25">
      <c r="A20" s="19"/>
      <c r="B20" s="20" t="s">
        <v>16</v>
      </c>
      <c r="C20" s="20" t="s">
        <v>17</v>
      </c>
      <c r="D20" s="20" t="s">
        <v>450</v>
      </c>
      <c r="E20" s="20" t="s">
        <v>464</v>
      </c>
    </row>
    <row r="21" spans="1:5" ht="15" customHeight="1" x14ac:dyDescent="0.25">
      <c r="A21" s="19"/>
      <c r="B21" s="20" t="s">
        <v>16</v>
      </c>
      <c r="C21" s="20" t="s">
        <v>17</v>
      </c>
      <c r="D21" s="20" t="s">
        <v>454</v>
      </c>
      <c r="E21" s="20" t="s">
        <v>453</v>
      </c>
    </row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mergeCells count="4">
    <mergeCell ref="A1:E1"/>
    <mergeCell ref="B2:C2"/>
    <mergeCell ref="A8:E8"/>
    <mergeCell ref="B9:C9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94FF-C73F-4AE6-8764-639F7B5F8114}">
  <sheetPr>
    <tabColor rgb="FF92D050"/>
  </sheetPr>
  <dimension ref="A1:E4"/>
  <sheetViews>
    <sheetView zoomScale="90" zoomScaleNormal="90" workbookViewId="0">
      <selection activeCell="J5" sqref="J5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5" ht="25.5" customHeight="1" x14ac:dyDescent="0.25">
      <c r="A1" s="23" t="s">
        <v>273</v>
      </c>
      <c r="B1" s="24"/>
      <c r="C1" s="24"/>
      <c r="D1" s="24"/>
      <c r="E1" s="25"/>
    </row>
    <row r="2" spans="1:5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5" x14ac:dyDescent="0.25">
      <c r="A3" s="6"/>
      <c r="B3" s="6"/>
      <c r="C3" s="6"/>
      <c r="D3" s="6"/>
      <c r="E3" s="9">
        <f>COUNTIF(E4:E18,"2020")</f>
        <v>0</v>
      </c>
    </row>
    <row r="4" spans="1:5" x14ac:dyDescent="0.25">
      <c r="A4" s="6"/>
      <c r="B4" s="6"/>
      <c r="C4" s="6"/>
      <c r="D4" s="6"/>
      <c r="E4" s="16"/>
    </row>
  </sheetData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C9CA-2008-47BB-935B-DAE968C8D48E}">
  <sheetPr>
    <tabColor rgb="FF92D050"/>
  </sheetPr>
  <dimension ref="A1:F5"/>
  <sheetViews>
    <sheetView zoomScale="90" zoomScaleNormal="90" workbookViewId="0">
      <selection activeCell="B4" sqref="B4:E5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274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COUNTIF(E4:E19,"2019")</f>
        <v>2</v>
      </c>
    </row>
    <row r="4" spans="1:6" ht="15" customHeight="1" x14ac:dyDescent="0.25">
      <c r="A4" s="6">
        <v>1</v>
      </c>
      <c r="B4" s="13" t="s">
        <v>28</v>
      </c>
      <c r="C4" s="13" t="s">
        <v>29</v>
      </c>
      <c r="D4" s="13" t="s">
        <v>184</v>
      </c>
      <c r="E4" s="13">
        <v>2019</v>
      </c>
      <c r="F4" s="3"/>
    </row>
    <row r="5" spans="1:6" ht="15" customHeight="1" x14ac:dyDescent="0.25">
      <c r="A5" s="6">
        <v>2</v>
      </c>
      <c r="B5" s="13" t="s">
        <v>10</v>
      </c>
      <c r="C5" s="13" t="s">
        <v>3</v>
      </c>
      <c r="D5" s="13" t="s">
        <v>185</v>
      </c>
      <c r="E5" s="13">
        <v>2019</v>
      </c>
    </row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A44C-FA95-4306-B8CF-D990F27E15C2}">
  <sheetPr>
    <tabColor rgb="FF92D050"/>
  </sheetPr>
  <dimension ref="A1:F19"/>
  <sheetViews>
    <sheetView zoomScale="90" zoomScaleNormal="90" workbookViewId="0">
      <selection activeCell="B4" sqref="B4:E6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31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23" t="s">
        <v>275</v>
      </c>
      <c r="B1" s="24"/>
      <c r="C1" s="24"/>
      <c r="D1" s="24"/>
      <c r="E1" s="25"/>
    </row>
    <row r="2" spans="1:6" ht="22.5" customHeight="1" x14ac:dyDescent="0.25">
      <c r="A2" s="6"/>
      <c r="B2" s="26" t="s">
        <v>0</v>
      </c>
      <c r="C2" s="27"/>
      <c r="D2" s="7" t="s">
        <v>6</v>
      </c>
      <c r="E2" s="8" t="s">
        <v>13</v>
      </c>
    </row>
    <row r="3" spans="1:6" x14ac:dyDescent="0.25">
      <c r="A3" s="6"/>
      <c r="B3" s="6"/>
      <c r="C3" s="6"/>
      <c r="D3" s="6"/>
      <c r="E3" s="9">
        <f>COUNTIF(E4:E24,"2018")</f>
        <v>3</v>
      </c>
    </row>
    <row r="4" spans="1:6" ht="15" customHeight="1" x14ac:dyDescent="0.25">
      <c r="A4" s="6">
        <v>1</v>
      </c>
      <c r="B4" s="13" t="s">
        <v>28</v>
      </c>
      <c r="C4" s="13" t="s">
        <v>29</v>
      </c>
      <c r="D4" s="13" t="s">
        <v>181</v>
      </c>
      <c r="E4" s="13">
        <v>2018</v>
      </c>
      <c r="F4" s="3"/>
    </row>
    <row r="5" spans="1:6" ht="15" customHeight="1" x14ac:dyDescent="0.25">
      <c r="A5" s="6">
        <v>2</v>
      </c>
      <c r="B5" s="13" t="s">
        <v>28</v>
      </c>
      <c r="C5" s="13" t="s">
        <v>29</v>
      </c>
      <c r="D5" s="13" t="s">
        <v>182</v>
      </c>
      <c r="E5" s="13">
        <v>2018</v>
      </c>
    </row>
    <row r="6" spans="1:6" ht="15" customHeight="1" x14ac:dyDescent="0.25">
      <c r="A6" s="6">
        <v>3</v>
      </c>
      <c r="B6" s="13" t="s">
        <v>10</v>
      </c>
      <c r="C6" s="13" t="s">
        <v>3</v>
      </c>
      <c r="D6" s="13" t="s">
        <v>183</v>
      </c>
      <c r="E6" s="13">
        <v>2018</v>
      </c>
    </row>
    <row r="7" spans="1:6" ht="15" customHeight="1" x14ac:dyDescent="0.25"/>
    <row r="8" spans="1:6" ht="15" customHeight="1" x14ac:dyDescent="0.25"/>
    <row r="9" spans="1:6" ht="15" customHeight="1" x14ac:dyDescent="0.25"/>
    <row r="10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">
    <mergeCell ref="A1:E1"/>
    <mergeCell ref="B2:C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AzzCuccioli</vt:lpstr>
      <vt:lpstr>AzzMinionA</vt:lpstr>
      <vt:lpstr>AzzMinionB</vt:lpstr>
      <vt:lpstr>AzzStart</vt:lpstr>
      <vt:lpstr>AzzBasic</vt:lpstr>
      <vt:lpstr>AzzOrsetti</vt:lpstr>
      <vt:lpstr>VerCuccioli</vt:lpstr>
      <vt:lpstr>VerMinionA</vt:lpstr>
      <vt:lpstr>VerMinionB</vt:lpstr>
      <vt:lpstr>VerStart</vt:lpstr>
      <vt:lpstr>VerBasic</vt:lpstr>
      <vt:lpstr>VerOrsetti</vt:lpstr>
      <vt:lpstr>VerAdvanced</vt:lpstr>
      <vt:lpstr>BiancoCuccioli</vt:lpstr>
      <vt:lpstr>BiancoMinionA</vt:lpstr>
      <vt:lpstr>BiancoMinionB</vt:lpstr>
      <vt:lpstr>BiancoStart</vt:lpstr>
      <vt:lpstr>BiancoBasic</vt:lpstr>
      <vt:lpstr>BiancoOrsetti</vt:lpstr>
      <vt:lpstr>BiancoAdvanced</vt:lpstr>
      <vt:lpstr>RosMinionB</vt:lpstr>
      <vt:lpstr>RossoStart</vt:lpstr>
      <vt:lpstr>RossoBasic</vt:lpstr>
      <vt:lpstr>RossoOrsetti</vt:lpstr>
      <vt:lpstr>RossoAdvanced</vt:lpstr>
      <vt:lpstr>ROLLER TIGER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Giovanna Damiano</cp:lastModifiedBy>
  <cp:lastPrinted>2020-02-05T13:49:20Z</cp:lastPrinted>
  <dcterms:created xsi:type="dcterms:W3CDTF">2004-01-02T17:09:56Z</dcterms:created>
  <dcterms:modified xsi:type="dcterms:W3CDTF">2025-04-03T17:01:31Z</dcterms:modified>
</cp:coreProperties>
</file>